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ごみ処理概要!$A$6:$AQ$185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ごみ処理概要!$2:$186</definedName>
    <definedName name="_xlnm.Print_Area" localSheetId="3">ごみ処理量内訳!$2:$186</definedName>
    <definedName name="_xlnm.Print_Area" localSheetId="1">ごみ搬入量内訳!$2:$186</definedName>
    <definedName name="_xlnm.Print_Area" localSheetId="6">災害廃棄物搬入量!$2:$186</definedName>
    <definedName name="_xlnm.Print_Area" localSheetId="2">施設区分別搬入量内訳!$2:$186</definedName>
    <definedName name="_xlnm.Print_Area" localSheetId="5">施設資源化量内訳!$2:$186</definedName>
    <definedName name="_xlnm.Print_Area" localSheetId="4">資源化量内訳!$2:$186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Y49" i="5"/>
  <c r="CY50" i="5"/>
  <c r="CY51" i="5"/>
  <c r="CY52" i="5"/>
  <c r="CY53" i="5"/>
  <c r="CY54" i="5"/>
  <c r="CY55" i="5"/>
  <c r="CY56" i="5"/>
  <c r="CY57" i="5"/>
  <c r="CY58" i="5"/>
  <c r="CY59" i="5"/>
  <c r="CY60" i="5"/>
  <c r="CY61" i="5"/>
  <c r="CY62" i="5"/>
  <c r="CY63" i="5"/>
  <c r="CY64" i="5"/>
  <c r="CY65" i="5"/>
  <c r="CY66" i="5"/>
  <c r="CY67" i="5"/>
  <c r="CY68" i="5"/>
  <c r="CY69" i="5"/>
  <c r="CY70" i="5"/>
  <c r="CY71" i="5"/>
  <c r="CY72" i="5"/>
  <c r="CY73" i="5"/>
  <c r="CY74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3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6" i="5"/>
  <c r="CY137" i="5"/>
  <c r="CY138" i="5"/>
  <c r="CY139" i="5"/>
  <c r="CY140" i="5"/>
  <c r="CY141" i="5"/>
  <c r="CY142" i="5"/>
  <c r="CY143" i="5"/>
  <c r="CY144" i="5"/>
  <c r="CY145" i="5"/>
  <c r="CY146" i="5"/>
  <c r="CY147" i="5"/>
  <c r="CY148" i="5"/>
  <c r="CY149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X49" i="5"/>
  <c r="CX50" i="5"/>
  <c r="CX51" i="5"/>
  <c r="CX52" i="5"/>
  <c r="CX53" i="5"/>
  <c r="CX54" i="5"/>
  <c r="CX55" i="5"/>
  <c r="CX56" i="5"/>
  <c r="CX57" i="5"/>
  <c r="CX58" i="5"/>
  <c r="CX59" i="5"/>
  <c r="CX60" i="5"/>
  <c r="CX61" i="5"/>
  <c r="CX62" i="5"/>
  <c r="CX63" i="5"/>
  <c r="CX64" i="5"/>
  <c r="CX65" i="5"/>
  <c r="CX66" i="5"/>
  <c r="CX67" i="5"/>
  <c r="CX68" i="5"/>
  <c r="CX69" i="5"/>
  <c r="CX70" i="5"/>
  <c r="CX71" i="5"/>
  <c r="CX72" i="5"/>
  <c r="CX73" i="5"/>
  <c r="CX74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3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6" i="5"/>
  <c r="CX137" i="5"/>
  <c r="CX138" i="5"/>
  <c r="CX139" i="5"/>
  <c r="CX140" i="5"/>
  <c r="CX141" i="5"/>
  <c r="CX142" i="5"/>
  <c r="CX143" i="5"/>
  <c r="CX144" i="5"/>
  <c r="CX145" i="5"/>
  <c r="CX146" i="5"/>
  <c r="CX147" i="5"/>
  <c r="CX148" i="5"/>
  <c r="CX149" i="5"/>
  <c r="CX150" i="5"/>
  <c r="CX151" i="5"/>
  <c r="CX152" i="5"/>
  <c r="CX153" i="5"/>
  <c r="CX154" i="5"/>
  <c r="CX155" i="5"/>
  <c r="CX156" i="5"/>
  <c r="CX157" i="5"/>
  <c r="CX158" i="5"/>
  <c r="CX159" i="5"/>
  <c r="CX160" i="5"/>
  <c r="CX161" i="5"/>
  <c r="CX162" i="5"/>
  <c r="CX163" i="5"/>
  <c r="CX164" i="5"/>
  <c r="CX165" i="5"/>
  <c r="CX166" i="5"/>
  <c r="CX167" i="5"/>
  <c r="CX168" i="5"/>
  <c r="CX169" i="5"/>
  <c r="CX170" i="5"/>
  <c r="CX171" i="5"/>
  <c r="CX172" i="5"/>
  <c r="CX173" i="5"/>
  <c r="CX174" i="5"/>
  <c r="CX175" i="5"/>
  <c r="CX176" i="5"/>
  <c r="CX177" i="5"/>
  <c r="CX178" i="5"/>
  <c r="CX179" i="5"/>
  <c r="CX180" i="5"/>
  <c r="CX181" i="5"/>
  <c r="CX182" i="5"/>
  <c r="CX183" i="5"/>
  <c r="CX184" i="5"/>
  <c r="CX185" i="5"/>
  <c r="CX186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W49" i="5"/>
  <c r="CW50" i="5"/>
  <c r="CW51" i="5"/>
  <c r="CW52" i="5"/>
  <c r="CW53" i="5"/>
  <c r="CW54" i="5"/>
  <c r="CW55" i="5"/>
  <c r="CW56" i="5"/>
  <c r="CW57" i="5"/>
  <c r="CW58" i="5"/>
  <c r="CW59" i="5"/>
  <c r="CW60" i="5"/>
  <c r="CW61" i="5"/>
  <c r="CW62" i="5"/>
  <c r="CW63" i="5"/>
  <c r="CW64" i="5"/>
  <c r="CW65" i="5"/>
  <c r="CW66" i="5"/>
  <c r="CW67" i="5"/>
  <c r="CW68" i="5"/>
  <c r="CW69" i="5"/>
  <c r="CW70" i="5"/>
  <c r="CW71" i="5"/>
  <c r="CW72" i="5"/>
  <c r="CW73" i="5"/>
  <c r="CW74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3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6" i="5"/>
  <c r="CW137" i="5"/>
  <c r="CW138" i="5"/>
  <c r="CW139" i="5"/>
  <c r="CW140" i="5"/>
  <c r="CW141" i="5"/>
  <c r="CW142" i="5"/>
  <c r="CW143" i="5"/>
  <c r="CW144" i="5"/>
  <c r="CW145" i="5"/>
  <c r="CW146" i="5"/>
  <c r="CW147" i="5"/>
  <c r="CW148" i="5"/>
  <c r="CW149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V49" i="5"/>
  <c r="CV50" i="5"/>
  <c r="CV51" i="5"/>
  <c r="CV52" i="5"/>
  <c r="CV53" i="5"/>
  <c r="CV54" i="5"/>
  <c r="CV55" i="5"/>
  <c r="CV56" i="5"/>
  <c r="CV57" i="5"/>
  <c r="CV58" i="5"/>
  <c r="CV59" i="5"/>
  <c r="CV60" i="5"/>
  <c r="CV61" i="5"/>
  <c r="CV62" i="5"/>
  <c r="CV63" i="5"/>
  <c r="CV64" i="5"/>
  <c r="CV65" i="5"/>
  <c r="CV66" i="5"/>
  <c r="CV67" i="5"/>
  <c r="CV68" i="5"/>
  <c r="CV69" i="5"/>
  <c r="CV70" i="5"/>
  <c r="CV71" i="5"/>
  <c r="CV72" i="5"/>
  <c r="CV73" i="5"/>
  <c r="CV74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3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6" i="5"/>
  <c r="CV137" i="5"/>
  <c r="CV138" i="5"/>
  <c r="CV139" i="5"/>
  <c r="CV140" i="5"/>
  <c r="CV141" i="5"/>
  <c r="CV142" i="5"/>
  <c r="CV143" i="5"/>
  <c r="CV144" i="5"/>
  <c r="CV145" i="5"/>
  <c r="CV146" i="5"/>
  <c r="CV147" i="5"/>
  <c r="CV148" i="5"/>
  <c r="CV149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U49" i="5"/>
  <c r="CU50" i="5"/>
  <c r="CU51" i="5"/>
  <c r="CU52" i="5"/>
  <c r="CU53" i="5"/>
  <c r="CU54" i="5"/>
  <c r="CU55" i="5"/>
  <c r="CU56" i="5"/>
  <c r="CU57" i="5"/>
  <c r="CU58" i="5"/>
  <c r="CU59" i="5"/>
  <c r="CU60" i="5"/>
  <c r="CU61" i="5"/>
  <c r="CU62" i="5"/>
  <c r="CU63" i="5"/>
  <c r="CU64" i="5"/>
  <c r="CU65" i="5"/>
  <c r="CU66" i="5"/>
  <c r="CU67" i="5"/>
  <c r="CU68" i="5"/>
  <c r="CU69" i="5"/>
  <c r="CU70" i="5"/>
  <c r="CU71" i="5"/>
  <c r="CU72" i="5"/>
  <c r="CU73" i="5"/>
  <c r="CU74" i="5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3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6" i="5"/>
  <c r="CU137" i="5"/>
  <c r="CU138" i="5"/>
  <c r="CU139" i="5"/>
  <c r="CU140" i="5"/>
  <c r="CU141" i="5"/>
  <c r="CU142" i="5"/>
  <c r="CU143" i="5"/>
  <c r="CU144" i="5"/>
  <c r="CU145" i="5"/>
  <c r="CU146" i="5"/>
  <c r="CU147" i="5"/>
  <c r="CU148" i="5"/>
  <c r="CU149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T49" i="5"/>
  <c r="CT50" i="5"/>
  <c r="CT51" i="5"/>
  <c r="CT52" i="5"/>
  <c r="CT53" i="5"/>
  <c r="CT54" i="5"/>
  <c r="CT55" i="5"/>
  <c r="CT56" i="5"/>
  <c r="CT57" i="5"/>
  <c r="CT58" i="5"/>
  <c r="CT59" i="5"/>
  <c r="CT60" i="5"/>
  <c r="CT61" i="5"/>
  <c r="CT62" i="5"/>
  <c r="CT63" i="5"/>
  <c r="CT64" i="5"/>
  <c r="CT65" i="5"/>
  <c r="CT66" i="5"/>
  <c r="CT67" i="5"/>
  <c r="CT68" i="5"/>
  <c r="CT69" i="5"/>
  <c r="CT70" i="5"/>
  <c r="CT71" i="5"/>
  <c r="CT72" i="5"/>
  <c r="CT73" i="5"/>
  <c r="CT74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3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6" i="5"/>
  <c r="CT137" i="5"/>
  <c r="CT138" i="5"/>
  <c r="CT139" i="5"/>
  <c r="CT140" i="5"/>
  <c r="CT141" i="5"/>
  <c r="CT142" i="5"/>
  <c r="CT143" i="5"/>
  <c r="CT144" i="5"/>
  <c r="CT145" i="5"/>
  <c r="CT146" i="5"/>
  <c r="CT147" i="5"/>
  <c r="CT148" i="5"/>
  <c r="CT14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R43" i="5"/>
  <c r="CR44" i="5"/>
  <c r="CR45" i="5"/>
  <c r="CR46" i="5"/>
  <c r="CR47" i="5"/>
  <c r="CR48" i="5"/>
  <c r="CR49" i="5"/>
  <c r="CR50" i="5"/>
  <c r="CR51" i="5"/>
  <c r="CR52" i="5"/>
  <c r="CR53" i="5"/>
  <c r="CR54" i="5"/>
  <c r="CR55" i="5"/>
  <c r="CR56" i="5"/>
  <c r="CR57" i="5"/>
  <c r="CR58" i="5"/>
  <c r="CR59" i="5"/>
  <c r="CR60" i="5"/>
  <c r="CR61" i="5"/>
  <c r="CR62" i="5"/>
  <c r="CR63" i="5"/>
  <c r="CR64" i="5"/>
  <c r="CR65" i="5"/>
  <c r="CR66" i="5"/>
  <c r="CR67" i="5"/>
  <c r="CR68" i="5"/>
  <c r="CR69" i="5"/>
  <c r="CR70" i="5"/>
  <c r="CR71" i="5"/>
  <c r="CR72" i="5"/>
  <c r="CR73" i="5"/>
  <c r="CR74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3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6" i="5"/>
  <c r="CR137" i="5"/>
  <c r="CR138" i="5"/>
  <c r="CR139" i="5"/>
  <c r="CR140" i="5"/>
  <c r="CR141" i="5"/>
  <c r="CR142" i="5"/>
  <c r="CR143" i="5"/>
  <c r="CR144" i="5"/>
  <c r="CR145" i="5"/>
  <c r="CR146" i="5"/>
  <c r="CR147" i="5"/>
  <c r="CR148" i="5"/>
  <c r="CR149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Q49" i="5"/>
  <c r="CQ50" i="5"/>
  <c r="CQ51" i="5"/>
  <c r="CQ52" i="5"/>
  <c r="CQ53" i="5"/>
  <c r="CQ54" i="5"/>
  <c r="CQ55" i="5"/>
  <c r="CQ56" i="5"/>
  <c r="CQ57" i="5"/>
  <c r="CQ58" i="5"/>
  <c r="CQ59" i="5"/>
  <c r="CQ60" i="5"/>
  <c r="CQ61" i="5"/>
  <c r="CQ62" i="5"/>
  <c r="CQ63" i="5"/>
  <c r="CQ64" i="5"/>
  <c r="CQ65" i="5"/>
  <c r="CQ66" i="5"/>
  <c r="CQ67" i="5"/>
  <c r="CQ68" i="5"/>
  <c r="CQ69" i="5"/>
  <c r="CQ70" i="5"/>
  <c r="CQ71" i="5"/>
  <c r="CQ72" i="5"/>
  <c r="CQ73" i="5"/>
  <c r="CQ74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3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6" i="5"/>
  <c r="CQ137" i="5"/>
  <c r="CQ138" i="5"/>
  <c r="CQ139" i="5"/>
  <c r="CQ140" i="5"/>
  <c r="CQ141" i="5"/>
  <c r="CQ142" i="5"/>
  <c r="CQ143" i="5"/>
  <c r="CQ144" i="5"/>
  <c r="CQ145" i="5"/>
  <c r="CQ146" i="5"/>
  <c r="CQ147" i="5"/>
  <c r="CQ148" i="5"/>
  <c r="CQ149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52" i="5"/>
  <c r="CP53" i="5"/>
  <c r="CP54" i="5"/>
  <c r="CP55" i="5"/>
  <c r="CP56" i="5"/>
  <c r="CP57" i="5"/>
  <c r="CP58" i="5"/>
  <c r="CP59" i="5"/>
  <c r="CP60" i="5"/>
  <c r="CP61" i="5"/>
  <c r="CP62" i="5"/>
  <c r="CP63" i="5"/>
  <c r="CP64" i="5"/>
  <c r="CP65" i="5"/>
  <c r="CP66" i="5"/>
  <c r="CP67" i="5"/>
  <c r="CP68" i="5"/>
  <c r="CP69" i="5"/>
  <c r="CP70" i="5"/>
  <c r="CP71" i="5"/>
  <c r="CP72" i="5"/>
  <c r="CP73" i="5"/>
  <c r="CP74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3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6" i="5"/>
  <c r="CP137" i="5"/>
  <c r="CP138" i="5"/>
  <c r="CP139" i="5"/>
  <c r="CP140" i="5"/>
  <c r="CP141" i="5"/>
  <c r="CP142" i="5"/>
  <c r="CP143" i="5"/>
  <c r="CP144" i="5"/>
  <c r="CP145" i="5"/>
  <c r="CP146" i="5"/>
  <c r="CP147" i="5"/>
  <c r="CP148" i="5"/>
  <c r="CP149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O49" i="5"/>
  <c r="CO50" i="5"/>
  <c r="CO51" i="5"/>
  <c r="CO52" i="5"/>
  <c r="CO53" i="5"/>
  <c r="CO54" i="5"/>
  <c r="CO55" i="5"/>
  <c r="CO56" i="5"/>
  <c r="CO57" i="5"/>
  <c r="CO58" i="5"/>
  <c r="CO59" i="5"/>
  <c r="CO60" i="5"/>
  <c r="CO61" i="5"/>
  <c r="CO62" i="5"/>
  <c r="CO63" i="5"/>
  <c r="CO64" i="5"/>
  <c r="CO65" i="5"/>
  <c r="CO66" i="5"/>
  <c r="CO67" i="5"/>
  <c r="CO68" i="5"/>
  <c r="CO69" i="5"/>
  <c r="CO70" i="5"/>
  <c r="CO71" i="5"/>
  <c r="CO72" i="5"/>
  <c r="CO73" i="5"/>
  <c r="CO74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3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6" i="5"/>
  <c r="CO137" i="5"/>
  <c r="CO138" i="5"/>
  <c r="CO139" i="5"/>
  <c r="CO140" i="5"/>
  <c r="CO141" i="5"/>
  <c r="CO142" i="5"/>
  <c r="CO143" i="5"/>
  <c r="CO144" i="5"/>
  <c r="CO145" i="5"/>
  <c r="CO146" i="5"/>
  <c r="CO147" i="5"/>
  <c r="CO148" i="5"/>
  <c r="CO149" i="5"/>
  <c r="CO150" i="5"/>
  <c r="CO151" i="5"/>
  <c r="CO152" i="5"/>
  <c r="CO153" i="5"/>
  <c r="CO154" i="5"/>
  <c r="CO155" i="5"/>
  <c r="CO156" i="5"/>
  <c r="CO157" i="5"/>
  <c r="CO158" i="5"/>
  <c r="CO159" i="5"/>
  <c r="CO160" i="5"/>
  <c r="CO161" i="5"/>
  <c r="CO162" i="5"/>
  <c r="CO163" i="5"/>
  <c r="CO164" i="5"/>
  <c r="CO165" i="5"/>
  <c r="CO166" i="5"/>
  <c r="CO167" i="5"/>
  <c r="CO168" i="5"/>
  <c r="CO169" i="5"/>
  <c r="CO170" i="5"/>
  <c r="CO171" i="5"/>
  <c r="CO172" i="5"/>
  <c r="CO173" i="5"/>
  <c r="CO174" i="5"/>
  <c r="CO175" i="5"/>
  <c r="CO176" i="5"/>
  <c r="CO177" i="5"/>
  <c r="CO178" i="5"/>
  <c r="CO179" i="5"/>
  <c r="CO180" i="5"/>
  <c r="CO181" i="5"/>
  <c r="CO182" i="5"/>
  <c r="CO183" i="5"/>
  <c r="CO184" i="5"/>
  <c r="CO185" i="5"/>
  <c r="CO186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K49" i="5"/>
  <c r="CK50" i="5"/>
  <c r="CK51" i="5"/>
  <c r="CK52" i="5"/>
  <c r="CK53" i="5"/>
  <c r="CK54" i="5"/>
  <c r="CK55" i="5"/>
  <c r="CK56" i="5"/>
  <c r="CK57" i="5"/>
  <c r="CK58" i="5"/>
  <c r="CK59" i="5"/>
  <c r="CK60" i="5"/>
  <c r="CK61" i="5"/>
  <c r="CK62" i="5"/>
  <c r="CK63" i="5"/>
  <c r="CK64" i="5"/>
  <c r="CK65" i="5"/>
  <c r="CK66" i="5"/>
  <c r="CK67" i="5"/>
  <c r="CK68" i="5"/>
  <c r="CK69" i="5"/>
  <c r="CK70" i="5"/>
  <c r="CK71" i="5"/>
  <c r="CK72" i="5"/>
  <c r="CK73" i="5"/>
  <c r="CK74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3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6" i="5"/>
  <c r="CK137" i="5"/>
  <c r="CK138" i="5"/>
  <c r="CK139" i="5"/>
  <c r="CK140" i="5"/>
  <c r="CK141" i="5"/>
  <c r="CK142" i="5"/>
  <c r="CK143" i="5"/>
  <c r="CK144" i="5"/>
  <c r="CK145" i="5"/>
  <c r="CK146" i="5"/>
  <c r="CK147" i="5"/>
  <c r="CK148" i="5"/>
  <c r="CK149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6" i="5"/>
  <c r="CJ137" i="5"/>
  <c r="CJ138" i="5"/>
  <c r="CJ139" i="5"/>
  <c r="CJ140" i="5"/>
  <c r="CJ141" i="5"/>
  <c r="CJ142" i="5"/>
  <c r="CJ143" i="5"/>
  <c r="CJ144" i="5"/>
  <c r="CJ145" i="5"/>
  <c r="CJ146" i="5"/>
  <c r="CJ147" i="5"/>
  <c r="CJ148" i="5"/>
  <c r="CJ14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I49" i="5"/>
  <c r="CI50" i="5"/>
  <c r="CI51" i="5"/>
  <c r="CI52" i="5"/>
  <c r="CI53" i="5"/>
  <c r="CI54" i="5"/>
  <c r="CI55" i="5"/>
  <c r="CI56" i="5"/>
  <c r="CI57" i="5"/>
  <c r="CI58" i="5"/>
  <c r="CI59" i="5"/>
  <c r="CI60" i="5"/>
  <c r="CI61" i="5"/>
  <c r="CI62" i="5"/>
  <c r="CI63" i="5"/>
  <c r="CI64" i="5"/>
  <c r="CI65" i="5"/>
  <c r="CI66" i="5"/>
  <c r="CI67" i="5"/>
  <c r="CI68" i="5"/>
  <c r="CI69" i="5"/>
  <c r="CI70" i="5"/>
  <c r="CI71" i="5"/>
  <c r="CI72" i="5"/>
  <c r="CI73" i="5"/>
  <c r="CI74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3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6" i="5"/>
  <c r="CI137" i="5"/>
  <c r="CI138" i="5"/>
  <c r="CI139" i="5"/>
  <c r="CI140" i="5"/>
  <c r="CI141" i="5"/>
  <c r="CI142" i="5"/>
  <c r="CI143" i="5"/>
  <c r="CI144" i="5"/>
  <c r="CI145" i="5"/>
  <c r="CI146" i="5"/>
  <c r="CI147" i="5"/>
  <c r="CI148" i="5"/>
  <c r="CI149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H49" i="5"/>
  <c r="CH50" i="5"/>
  <c r="CH51" i="5"/>
  <c r="CH52" i="5"/>
  <c r="CH53" i="5"/>
  <c r="CH54" i="5"/>
  <c r="CH55" i="5"/>
  <c r="CH56" i="5"/>
  <c r="CH57" i="5"/>
  <c r="CH58" i="5"/>
  <c r="CH59" i="5"/>
  <c r="CH60" i="5"/>
  <c r="CH61" i="5"/>
  <c r="CH62" i="5"/>
  <c r="CH63" i="5"/>
  <c r="CH64" i="5"/>
  <c r="CH65" i="5"/>
  <c r="CH66" i="5"/>
  <c r="CH67" i="5"/>
  <c r="CH68" i="5"/>
  <c r="CH69" i="5"/>
  <c r="CH70" i="5"/>
  <c r="CH71" i="5"/>
  <c r="CH72" i="5"/>
  <c r="CH73" i="5"/>
  <c r="CH74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3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6" i="5"/>
  <c r="CH137" i="5"/>
  <c r="CH138" i="5"/>
  <c r="CH139" i="5"/>
  <c r="CH140" i="5"/>
  <c r="CH141" i="5"/>
  <c r="CH142" i="5"/>
  <c r="CH143" i="5"/>
  <c r="CH144" i="5"/>
  <c r="CH145" i="5"/>
  <c r="CH146" i="5"/>
  <c r="CH147" i="5"/>
  <c r="CH148" i="5"/>
  <c r="CH149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G49" i="5"/>
  <c r="CG50" i="5"/>
  <c r="CG51" i="5"/>
  <c r="CG52" i="5"/>
  <c r="CG53" i="5"/>
  <c r="CG54" i="5"/>
  <c r="CG55" i="5"/>
  <c r="CG56" i="5"/>
  <c r="CG57" i="5"/>
  <c r="CG58" i="5"/>
  <c r="CG59" i="5"/>
  <c r="CG60" i="5"/>
  <c r="CG61" i="5"/>
  <c r="CG62" i="5"/>
  <c r="CG63" i="5"/>
  <c r="CG64" i="5"/>
  <c r="CG65" i="5"/>
  <c r="CG66" i="5"/>
  <c r="CG67" i="5"/>
  <c r="CG68" i="5"/>
  <c r="CG69" i="5"/>
  <c r="CG70" i="5"/>
  <c r="CG71" i="5"/>
  <c r="CG72" i="5"/>
  <c r="CG73" i="5"/>
  <c r="CG74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3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6" i="5"/>
  <c r="CG137" i="5"/>
  <c r="CG138" i="5"/>
  <c r="CG139" i="5"/>
  <c r="CG140" i="5"/>
  <c r="CG141" i="5"/>
  <c r="CG142" i="5"/>
  <c r="CG143" i="5"/>
  <c r="CG144" i="5"/>
  <c r="CG145" i="5"/>
  <c r="CG146" i="5"/>
  <c r="CG147" i="5"/>
  <c r="CG148" i="5"/>
  <c r="CG149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F49" i="5"/>
  <c r="CF50" i="5"/>
  <c r="CF51" i="5"/>
  <c r="CF52" i="5"/>
  <c r="CF53" i="5"/>
  <c r="CF54" i="5"/>
  <c r="CF55" i="5"/>
  <c r="CF56" i="5"/>
  <c r="CF57" i="5"/>
  <c r="CF58" i="5"/>
  <c r="CF59" i="5"/>
  <c r="CF60" i="5"/>
  <c r="CF61" i="5"/>
  <c r="CF62" i="5"/>
  <c r="CF63" i="5"/>
  <c r="CF64" i="5"/>
  <c r="CF65" i="5"/>
  <c r="CF66" i="5"/>
  <c r="CF67" i="5"/>
  <c r="CF68" i="5"/>
  <c r="CF69" i="5"/>
  <c r="CF70" i="5"/>
  <c r="CF71" i="5"/>
  <c r="CF72" i="5"/>
  <c r="CF73" i="5"/>
  <c r="CF74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3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6" i="5"/>
  <c r="CF137" i="5"/>
  <c r="CF138" i="5"/>
  <c r="CF139" i="5"/>
  <c r="CF140" i="5"/>
  <c r="CF141" i="5"/>
  <c r="CF142" i="5"/>
  <c r="CF143" i="5"/>
  <c r="CF144" i="5"/>
  <c r="CF145" i="5"/>
  <c r="CF146" i="5"/>
  <c r="CF147" i="5"/>
  <c r="CF148" i="5"/>
  <c r="CF149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6" i="5"/>
  <c r="CE137" i="5"/>
  <c r="CE138" i="5"/>
  <c r="CE139" i="5"/>
  <c r="CE140" i="5"/>
  <c r="CE141" i="5"/>
  <c r="CE142" i="5"/>
  <c r="CE143" i="5"/>
  <c r="CE144" i="5"/>
  <c r="CE145" i="5"/>
  <c r="CE146" i="5"/>
  <c r="CE147" i="5"/>
  <c r="CE148" i="5"/>
  <c r="CE149" i="5"/>
  <c r="CE150" i="5"/>
  <c r="CE151" i="5"/>
  <c r="CE152" i="5"/>
  <c r="CE153" i="5"/>
  <c r="CE154" i="5"/>
  <c r="CE155" i="5"/>
  <c r="CE156" i="5"/>
  <c r="CE157" i="5"/>
  <c r="CE158" i="5"/>
  <c r="CE159" i="5"/>
  <c r="CE160" i="5"/>
  <c r="CE161" i="5"/>
  <c r="CE162" i="5"/>
  <c r="CE163" i="5"/>
  <c r="CE164" i="5"/>
  <c r="CE165" i="5"/>
  <c r="CE166" i="5"/>
  <c r="CE167" i="5"/>
  <c r="CE168" i="5"/>
  <c r="CE169" i="5"/>
  <c r="CE170" i="5"/>
  <c r="CE171" i="5"/>
  <c r="CE172" i="5"/>
  <c r="CE173" i="5"/>
  <c r="CE174" i="5"/>
  <c r="CE175" i="5"/>
  <c r="CE176" i="5"/>
  <c r="CE177" i="5"/>
  <c r="CE178" i="5"/>
  <c r="CE179" i="5"/>
  <c r="CE180" i="5"/>
  <c r="CE181" i="5"/>
  <c r="CE182" i="5"/>
  <c r="CE183" i="5"/>
  <c r="CE184" i="5"/>
  <c r="CE185" i="5"/>
  <c r="CE186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C8" i="5"/>
  <c r="CB8" i="5" s="1"/>
  <c r="M8" i="5" s="1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Z162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V49" i="5"/>
  <c r="BV50" i="5"/>
  <c r="BV51" i="5"/>
  <c r="BV52" i="5"/>
  <c r="BV53" i="5"/>
  <c r="BV54" i="5"/>
  <c r="BV55" i="5"/>
  <c r="BV56" i="5"/>
  <c r="BV57" i="5"/>
  <c r="BV58" i="5"/>
  <c r="BV59" i="5"/>
  <c r="BV60" i="5"/>
  <c r="BV61" i="5"/>
  <c r="BV62" i="5"/>
  <c r="BV63" i="5"/>
  <c r="BV64" i="5"/>
  <c r="BV65" i="5"/>
  <c r="BV66" i="5"/>
  <c r="BV67" i="5"/>
  <c r="BV68" i="5"/>
  <c r="BV69" i="5"/>
  <c r="BV70" i="5"/>
  <c r="BV71" i="5"/>
  <c r="BV72" i="5"/>
  <c r="BV73" i="5"/>
  <c r="BV74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3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6" i="5"/>
  <c r="BV137" i="5"/>
  <c r="BV138" i="5"/>
  <c r="BV139" i="5"/>
  <c r="BV140" i="5"/>
  <c r="BV141" i="5"/>
  <c r="BV142" i="5"/>
  <c r="BV143" i="5"/>
  <c r="BV144" i="5"/>
  <c r="BV145" i="5"/>
  <c r="BV146" i="5"/>
  <c r="BV147" i="5"/>
  <c r="BV148" i="5"/>
  <c r="BV149" i="5"/>
  <c r="BV150" i="5"/>
  <c r="BV151" i="5"/>
  <c r="BV152" i="5"/>
  <c r="BV153" i="5"/>
  <c r="BV154" i="5"/>
  <c r="BV155" i="5"/>
  <c r="BV156" i="5"/>
  <c r="BV157" i="5"/>
  <c r="BV158" i="5"/>
  <c r="BV159" i="5"/>
  <c r="BV160" i="5"/>
  <c r="BV161" i="5"/>
  <c r="BV162" i="5"/>
  <c r="BV163" i="5"/>
  <c r="BV164" i="5"/>
  <c r="BV165" i="5"/>
  <c r="BV166" i="5"/>
  <c r="BV167" i="5"/>
  <c r="BV168" i="5"/>
  <c r="BV169" i="5"/>
  <c r="BV170" i="5"/>
  <c r="BV171" i="5"/>
  <c r="BV172" i="5"/>
  <c r="BV173" i="5"/>
  <c r="BV174" i="5"/>
  <c r="BV175" i="5"/>
  <c r="BV176" i="5"/>
  <c r="BV177" i="5"/>
  <c r="BV178" i="5"/>
  <c r="BV179" i="5"/>
  <c r="BV180" i="5"/>
  <c r="BV181" i="5"/>
  <c r="BV182" i="5"/>
  <c r="BV183" i="5"/>
  <c r="BV184" i="5"/>
  <c r="BV185" i="5"/>
  <c r="BV186" i="5"/>
  <c r="BU8" i="5"/>
  <c r="BT8" i="5" s="1"/>
  <c r="L8" i="5" s="1"/>
  <c r="BU9" i="5"/>
  <c r="BU10" i="5"/>
  <c r="BT10" i="5" s="1"/>
  <c r="L10" i="5" s="1"/>
  <c r="BU11" i="5"/>
  <c r="BU12" i="5"/>
  <c r="BT12" i="5" s="1"/>
  <c r="L12" i="5" s="1"/>
  <c r="BU13" i="5"/>
  <c r="BU14" i="5"/>
  <c r="BT14" i="5" s="1"/>
  <c r="L14" i="5" s="1"/>
  <c r="BU15" i="5"/>
  <c r="BU16" i="5"/>
  <c r="BT16" i="5" s="1"/>
  <c r="L16" i="5" s="1"/>
  <c r="BU17" i="5"/>
  <c r="BU18" i="5"/>
  <c r="BT18" i="5" s="1"/>
  <c r="L18" i="5" s="1"/>
  <c r="BU19" i="5"/>
  <c r="BU20" i="5"/>
  <c r="BT20" i="5" s="1"/>
  <c r="L20" i="5" s="1"/>
  <c r="BU21" i="5"/>
  <c r="BU22" i="5"/>
  <c r="BT22" i="5" s="1"/>
  <c r="L22" i="5" s="1"/>
  <c r="BU23" i="5"/>
  <c r="BU24" i="5"/>
  <c r="BT24" i="5" s="1"/>
  <c r="L24" i="5" s="1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52" i="5"/>
  <c r="BU53" i="5"/>
  <c r="BU54" i="5"/>
  <c r="BU55" i="5"/>
  <c r="BU56" i="5"/>
  <c r="BU57" i="5"/>
  <c r="BU58" i="5"/>
  <c r="BU59" i="5"/>
  <c r="BU60" i="5"/>
  <c r="BU61" i="5"/>
  <c r="BU62" i="5"/>
  <c r="BU63" i="5"/>
  <c r="BU64" i="5"/>
  <c r="BU65" i="5"/>
  <c r="BU66" i="5"/>
  <c r="BU67" i="5"/>
  <c r="BU68" i="5"/>
  <c r="BU69" i="5"/>
  <c r="BU70" i="5"/>
  <c r="BU71" i="5"/>
  <c r="BU72" i="5"/>
  <c r="BU73" i="5"/>
  <c r="BU74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3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6" i="5"/>
  <c r="BU137" i="5"/>
  <c r="BU138" i="5"/>
  <c r="BU139" i="5"/>
  <c r="BU140" i="5"/>
  <c r="BU141" i="5"/>
  <c r="BU142" i="5"/>
  <c r="BU143" i="5"/>
  <c r="BU144" i="5"/>
  <c r="BU145" i="5"/>
  <c r="BU146" i="5"/>
  <c r="BU147" i="5"/>
  <c r="BU148" i="5"/>
  <c r="BU149" i="5"/>
  <c r="BU150" i="5"/>
  <c r="BU151" i="5"/>
  <c r="BU152" i="5"/>
  <c r="BU153" i="5"/>
  <c r="BU154" i="5"/>
  <c r="BU155" i="5"/>
  <c r="BU156" i="5"/>
  <c r="BU157" i="5"/>
  <c r="BU158" i="5"/>
  <c r="BU159" i="5"/>
  <c r="BU160" i="5"/>
  <c r="BU161" i="5"/>
  <c r="BU162" i="5"/>
  <c r="BU163" i="5"/>
  <c r="BU164" i="5"/>
  <c r="BU165" i="5"/>
  <c r="BU166" i="5"/>
  <c r="BU167" i="5"/>
  <c r="BU168" i="5"/>
  <c r="BU169" i="5"/>
  <c r="BU170" i="5"/>
  <c r="BU171" i="5"/>
  <c r="BU172" i="5"/>
  <c r="BU173" i="5"/>
  <c r="BU174" i="5"/>
  <c r="BU175" i="5"/>
  <c r="BU176" i="5"/>
  <c r="BU177" i="5"/>
  <c r="BU178" i="5"/>
  <c r="BU179" i="5"/>
  <c r="BU180" i="5"/>
  <c r="BU181" i="5"/>
  <c r="BU182" i="5"/>
  <c r="BU183" i="5"/>
  <c r="BU184" i="5"/>
  <c r="BU185" i="5"/>
  <c r="BU186" i="5"/>
  <c r="BT9" i="5"/>
  <c r="BT11" i="5"/>
  <c r="BT13" i="5"/>
  <c r="BT15" i="5"/>
  <c r="BT17" i="5"/>
  <c r="BT19" i="5"/>
  <c r="BT21" i="5"/>
  <c r="BT23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6" i="5"/>
  <c r="BT137" i="5"/>
  <c r="BT138" i="5"/>
  <c r="BT139" i="5"/>
  <c r="BT140" i="5"/>
  <c r="BT141" i="5"/>
  <c r="BT142" i="5"/>
  <c r="BT143" i="5"/>
  <c r="BT144" i="5"/>
  <c r="BT145" i="5"/>
  <c r="BT146" i="5"/>
  <c r="BT147" i="5"/>
  <c r="BT148" i="5"/>
  <c r="BT149" i="5"/>
  <c r="BT150" i="5"/>
  <c r="BT151" i="5"/>
  <c r="BT152" i="5"/>
  <c r="BT153" i="5"/>
  <c r="BT154" i="5"/>
  <c r="BT155" i="5"/>
  <c r="BT156" i="5"/>
  <c r="BT157" i="5"/>
  <c r="BT158" i="5"/>
  <c r="BT159" i="5"/>
  <c r="BT160" i="5"/>
  <c r="BT161" i="5"/>
  <c r="BT162" i="5"/>
  <c r="BT163" i="5"/>
  <c r="BT164" i="5"/>
  <c r="BT165" i="5"/>
  <c r="BT166" i="5"/>
  <c r="BT167" i="5"/>
  <c r="BT168" i="5"/>
  <c r="BT169" i="5"/>
  <c r="BT170" i="5"/>
  <c r="BT171" i="5"/>
  <c r="BT172" i="5"/>
  <c r="BT173" i="5"/>
  <c r="BT174" i="5"/>
  <c r="BT175" i="5"/>
  <c r="BT176" i="5"/>
  <c r="BT177" i="5"/>
  <c r="BT178" i="5"/>
  <c r="BT179" i="5"/>
  <c r="BT180" i="5"/>
  <c r="BT181" i="5"/>
  <c r="BT182" i="5"/>
  <c r="BT183" i="5"/>
  <c r="BT184" i="5"/>
  <c r="BT185" i="5"/>
  <c r="BT186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S49" i="5"/>
  <c r="BS50" i="5"/>
  <c r="BS51" i="5"/>
  <c r="BS52" i="5"/>
  <c r="BS53" i="5"/>
  <c r="BS54" i="5"/>
  <c r="BS55" i="5"/>
  <c r="BS56" i="5"/>
  <c r="BS57" i="5"/>
  <c r="BS58" i="5"/>
  <c r="BS59" i="5"/>
  <c r="BS60" i="5"/>
  <c r="BS61" i="5"/>
  <c r="BS62" i="5"/>
  <c r="BS63" i="5"/>
  <c r="BS64" i="5"/>
  <c r="BS65" i="5"/>
  <c r="BS66" i="5"/>
  <c r="BS67" i="5"/>
  <c r="BS68" i="5"/>
  <c r="BS69" i="5"/>
  <c r="BS70" i="5"/>
  <c r="BS71" i="5"/>
  <c r="BS72" i="5"/>
  <c r="BS73" i="5"/>
  <c r="BS74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3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6" i="5"/>
  <c r="BS137" i="5"/>
  <c r="BS138" i="5"/>
  <c r="BS139" i="5"/>
  <c r="BS140" i="5"/>
  <c r="BS141" i="5"/>
  <c r="BS142" i="5"/>
  <c r="BS143" i="5"/>
  <c r="BS144" i="5"/>
  <c r="BS145" i="5"/>
  <c r="BS146" i="5"/>
  <c r="BS147" i="5"/>
  <c r="BS148" i="5"/>
  <c r="BS149" i="5"/>
  <c r="BS150" i="5"/>
  <c r="BS151" i="5"/>
  <c r="BS152" i="5"/>
  <c r="BS153" i="5"/>
  <c r="BS154" i="5"/>
  <c r="BS155" i="5"/>
  <c r="BS156" i="5"/>
  <c r="BS157" i="5"/>
  <c r="BS158" i="5"/>
  <c r="BS159" i="5"/>
  <c r="BS160" i="5"/>
  <c r="BS161" i="5"/>
  <c r="BS162" i="5"/>
  <c r="BS163" i="5"/>
  <c r="BS164" i="5"/>
  <c r="BS165" i="5"/>
  <c r="BS166" i="5"/>
  <c r="BS167" i="5"/>
  <c r="BS168" i="5"/>
  <c r="BS169" i="5"/>
  <c r="BS170" i="5"/>
  <c r="BS171" i="5"/>
  <c r="BS172" i="5"/>
  <c r="BS173" i="5"/>
  <c r="BS174" i="5"/>
  <c r="BS175" i="5"/>
  <c r="BS176" i="5"/>
  <c r="BS177" i="5"/>
  <c r="BS178" i="5"/>
  <c r="BS179" i="5"/>
  <c r="BS180" i="5"/>
  <c r="BS181" i="5"/>
  <c r="BS182" i="5"/>
  <c r="BS183" i="5"/>
  <c r="BS184" i="5"/>
  <c r="BS185" i="5"/>
  <c r="BS186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R49" i="5"/>
  <c r="BR50" i="5"/>
  <c r="BR51" i="5"/>
  <c r="BR52" i="5"/>
  <c r="BR53" i="5"/>
  <c r="BR54" i="5"/>
  <c r="BR55" i="5"/>
  <c r="BR56" i="5"/>
  <c r="BR57" i="5"/>
  <c r="BR58" i="5"/>
  <c r="BR59" i="5"/>
  <c r="BR60" i="5"/>
  <c r="BR61" i="5"/>
  <c r="BR62" i="5"/>
  <c r="BR63" i="5"/>
  <c r="BR64" i="5"/>
  <c r="BR65" i="5"/>
  <c r="BR66" i="5"/>
  <c r="BR67" i="5"/>
  <c r="BR68" i="5"/>
  <c r="BR69" i="5"/>
  <c r="BR70" i="5"/>
  <c r="BR71" i="5"/>
  <c r="BR72" i="5"/>
  <c r="BR73" i="5"/>
  <c r="BR74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3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6" i="5"/>
  <c r="BR137" i="5"/>
  <c r="BR138" i="5"/>
  <c r="BR139" i="5"/>
  <c r="BR140" i="5"/>
  <c r="BR141" i="5"/>
  <c r="BR142" i="5"/>
  <c r="BR143" i="5"/>
  <c r="BR144" i="5"/>
  <c r="BR145" i="5"/>
  <c r="BR146" i="5"/>
  <c r="BR147" i="5"/>
  <c r="BR148" i="5"/>
  <c r="BR149" i="5"/>
  <c r="BR150" i="5"/>
  <c r="BR151" i="5"/>
  <c r="BR152" i="5"/>
  <c r="BR153" i="5"/>
  <c r="BR154" i="5"/>
  <c r="BR155" i="5"/>
  <c r="BR156" i="5"/>
  <c r="BR157" i="5"/>
  <c r="BR158" i="5"/>
  <c r="BR159" i="5"/>
  <c r="BR160" i="5"/>
  <c r="BR161" i="5"/>
  <c r="BR162" i="5"/>
  <c r="BR163" i="5"/>
  <c r="BR164" i="5"/>
  <c r="BR165" i="5"/>
  <c r="BR166" i="5"/>
  <c r="BR167" i="5"/>
  <c r="BR168" i="5"/>
  <c r="BR169" i="5"/>
  <c r="BR170" i="5"/>
  <c r="BR171" i="5"/>
  <c r="BR172" i="5"/>
  <c r="BR173" i="5"/>
  <c r="BR174" i="5"/>
  <c r="BR175" i="5"/>
  <c r="BR176" i="5"/>
  <c r="BR177" i="5"/>
  <c r="BR178" i="5"/>
  <c r="BR179" i="5"/>
  <c r="BR180" i="5"/>
  <c r="BR181" i="5"/>
  <c r="BR182" i="5"/>
  <c r="BR183" i="5"/>
  <c r="BR184" i="5"/>
  <c r="BR185" i="5"/>
  <c r="BR186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Q43" i="5"/>
  <c r="BQ44" i="5"/>
  <c r="BQ45" i="5"/>
  <c r="BQ46" i="5"/>
  <c r="BQ47" i="5"/>
  <c r="BQ48" i="5"/>
  <c r="BQ49" i="5"/>
  <c r="BQ50" i="5"/>
  <c r="BQ51" i="5"/>
  <c r="BQ52" i="5"/>
  <c r="BQ53" i="5"/>
  <c r="BQ54" i="5"/>
  <c r="BQ55" i="5"/>
  <c r="BQ56" i="5"/>
  <c r="BQ57" i="5"/>
  <c r="BQ58" i="5"/>
  <c r="BQ59" i="5"/>
  <c r="BQ60" i="5"/>
  <c r="BQ61" i="5"/>
  <c r="BQ62" i="5"/>
  <c r="BQ63" i="5"/>
  <c r="BQ64" i="5"/>
  <c r="BQ65" i="5"/>
  <c r="BQ66" i="5"/>
  <c r="BQ67" i="5"/>
  <c r="BQ68" i="5"/>
  <c r="BQ69" i="5"/>
  <c r="BQ70" i="5"/>
  <c r="BQ71" i="5"/>
  <c r="BQ72" i="5"/>
  <c r="BQ73" i="5"/>
  <c r="BQ74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3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6" i="5"/>
  <c r="BQ137" i="5"/>
  <c r="BQ138" i="5"/>
  <c r="BQ139" i="5"/>
  <c r="BQ140" i="5"/>
  <c r="BQ141" i="5"/>
  <c r="BQ142" i="5"/>
  <c r="BQ143" i="5"/>
  <c r="BQ144" i="5"/>
  <c r="BQ145" i="5"/>
  <c r="BQ146" i="5"/>
  <c r="BQ147" i="5"/>
  <c r="BQ148" i="5"/>
  <c r="BQ149" i="5"/>
  <c r="BQ150" i="5"/>
  <c r="BQ151" i="5"/>
  <c r="BQ152" i="5"/>
  <c r="BQ153" i="5"/>
  <c r="BQ154" i="5"/>
  <c r="BQ155" i="5"/>
  <c r="BQ156" i="5"/>
  <c r="BQ157" i="5"/>
  <c r="BQ158" i="5"/>
  <c r="BQ159" i="5"/>
  <c r="BQ160" i="5"/>
  <c r="BQ161" i="5"/>
  <c r="BQ162" i="5"/>
  <c r="BQ163" i="5"/>
  <c r="BQ164" i="5"/>
  <c r="BQ165" i="5"/>
  <c r="BQ166" i="5"/>
  <c r="BQ167" i="5"/>
  <c r="BQ168" i="5"/>
  <c r="BQ169" i="5"/>
  <c r="BQ170" i="5"/>
  <c r="BQ171" i="5"/>
  <c r="BQ172" i="5"/>
  <c r="BQ173" i="5"/>
  <c r="BQ174" i="5"/>
  <c r="BQ175" i="5"/>
  <c r="BQ176" i="5"/>
  <c r="BQ177" i="5"/>
  <c r="BQ178" i="5"/>
  <c r="BQ179" i="5"/>
  <c r="BQ180" i="5"/>
  <c r="BQ181" i="5"/>
  <c r="BQ182" i="5"/>
  <c r="BQ183" i="5"/>
  <c r="BQ184" i="5"/>
  <c r="BQ185" i="5"/>
  <c r="BQ186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P49" i="5"/>
  <c r="BP50" i="5"/>
  <c r="BP51" i="5"/>
  <c r="BP52" i="5"/>
  <c r="BP53" i="5"/>
  <c r="BP54" i="5"/>
  <c r="BP55" i="5"/>
  <c r="BP56" i="5"/>
  <c r="BP57" i="5"/>
  <c r="BP58" i="5"/>
  <c r="BP59" i="5"/>
  <c r="BP60" i="5"/>
  <c r="BP61" i="5"/>
  <c r="BP62" i="5"/>
  <c r="BP63" i="5"/>
  <c r="BP64" i="5"/>
  <c r="BP65" i="5"/>
  <c r="BP66" i="5"/>
  <c r="BP67" i="5"/>
  <c r="BP68" i="5"/>
  <c r="BP69" i="5"/>
  <c r="BP70" i="5"/>
  <c r="BP71" i="5"/>
  <c r="BP72" i="5"/>
  <c r="BP73" i="5"/>
  <c r="BP74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3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6" i="5"/>
  <c r="BP137" i="5"/>
  <c r="BP138" i="5"/>
  <c r="BP139" i="5"/>
  <c r="BP140" i="5"/>
  <c r="BP141" i="5"/>
  <c r="BP142" i="5"/>
  <c r="BP143" i="5"/>
  <c r="BP144" i="5"/>
  <c r="BP145" i="5"/>
  <c r="BP146" i="5"/>
  <c r="BP147" i="5"/>
  <c r="BP148" i="5"/>
  <c r="BP149" i="5"/>
  <c r="BP150" i="5"/>
  <c r="BP151" i="5"/>
  <c r="BP152" i="5"/>
  <c r="BP153" i="5"/>
  <c r="BP154" i="5"/>
  <c r="BP155" i="5"/>
  <c r="BP156" i="5"/>
  <c r="BP157" i="5"/>
  <c r="BP158" i="5"/>
  <c r="BP159" i="5"/>
  <c r="BP160" i="5"/>
  <c r="BP161" i="5"/>
  <c r="BP162" i="5"/>
  <c r="BP163" i="5"/>
  <c r="BP164" i="5"/>
  <c r="BP165" i="5"/>
  <c r="BP166" i="5"/>
  <c r="BP167" i="5"/>
  <c r="BP168" i="5"/>
  <c r="BP169" i="5"/>
  <c r="BP170" i="5"/>
  <c r="BP171" i="5"/>
  <c r="BP172" i="5"/>
  <c r="BP173" i="5"/>
  <c r="BP174" i="5"/>
  <c r="BP175" i="5"/>
  <c r="BP176" i="5"/>
  <c r="BP177" i="5"/>
  <c r="BP178" i="5"/>
  <c r="BP179" i="5"/>
  <c r="BP180" i="5"/>
  <c r="BP181" i="5"/>
  <c r="BP182" i="5"/>
  <c r="BP183" i="5"/>
  <c r="BP184" i="5"/>
  <c r="BP185" i="5"/>
  <c r="BP186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O49" i="5"/>
  <c r="BO50" i="5"/>
  <c r="BO51" i="5"/>
  <c r="BO52" i="5"/>
  <c r="BO53" i="5"/>
  <c r="BO54" i="5"/>
  <c r="BO55" i="5"/>
  <c r="BO56" i="5"/>
  <c r="BO57" i="5"/>
  <c r="BO58" i="5"/>
  <c r="BO59" i="5"/>
  <c r="BO60" i="5"/>
  <c r="BO61" i="5"/>
  <c r="BO62" i="5"/>
  <c r="BO63" i="5"/>
  <c r="BO64" i="5"/>
  <c r="BO65" i="5"/>
  <c r="BO66" i="5"/>
  <c r="BO67" i="5"/>
  <c r="BO68" i="5"/>
  <c r="BO69" i="5"/>
  <c r="BO70" i="5"/>
  <c r="BO71" i="5"/>
  <c r="BO72" i="5"/>
  <c r="BO73" i="5"/>
  <c r="BO74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3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6" i="5"/>
  <c r="BO137" i="5"/>
  <c r="BO138" i="5"/>
  <c r="BO139" i="5"/>
  <c r="BO140" i="5"/>
  <c r="BO141" i="5"/>
  <c r="BO142" i="5"/>
  <c r="BO143" i="5"/>
  <c r="BO144" i="5"/>
  <c r="BO145" i="5"/>
  <c r="BO146" i="5"/>
  <c r="BO147" i="5"/>
  <c r="BO148" i="5"/>
  <c r="BO149" i="5"/>
  <c r="BO150" i="5"/>
  <c r="BO151" i="5"/>
  <c r="BO152" i="5"/>
  <c r="BO153" i="5"/>
  <c r="BO154" i="5"/>
  <c r="BO155" i="5"/>
  <c r="BO156" i="5"/>
  <c r="BO157" i="5"/>
  <c r="BO158" i="5"/>
  <c r="BO159" i="5"/>
  <c r="BO160" i="5"/>
  <c r="BO161" i="5"/>
  <c r="BO162" i="5"/>
  <c r="BO163" i="5"/>
  <c r="BO164" i="5"/>
  <c r="BO165" i="5"/>
  <c r="BO166" i="5"/>
  <c r="BO167" i="5"/>
  <c r="BO168" i="5"/>
  <c r="BO169" i="5"/>
  <c r="BO170" i="5"/>
  <c r="BO171" i="5"/>
  <c r="BO172" i="5"/>
  <c r="BO173" i="5"/>
  <c r="BO174" i="5"/>
  <c r="BO175" i="5"/>
  <c r="BO176" i="5"/>
  <c r="BO177" i="5"/>
  <c r="BO178" i="5"/>
  <c r="BO179" i="5"/>
  <c r="BO180" i="5"/>
  <c r="BO181" i="5"/>
  <c r="BO182" i="5"/>
  <c r="BO183" i="5"/>
  <c r="BO184" i="5"/>
  <c r="BO185" i="5"/>
  <c r="BO186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N49" i="5"/>
  <c r="BN50" i="5"/>
  <c r="BN51" i="5"/>
  <c r="BN52" i="5"/>
  <c r="BN53" i="5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N70" i="5"/>
  <c r="BN71" i="5"/>
  <c r="BN72" i="5"/>
  <c r="BN73" i="5"/>
  <c r="BN74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3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6" i="5"/>
  <c r="BN137" i="5"/>
  <c r="BN138" i="5"/>
  <c r="BN139" i="5"/>
  <c r="BN140" i="5"/>
  <c r="BN141" i="5"/>
  <c r="BN142" i="5"/>
  <c r="BN143" i="5"/>
  <c r="BN144" i="5"/>
  <c r="BN145" i="5"/>
  <c r="BN146" i="5"/>
  <c r="BN147" i="5"/>
  <c r="BN148" i="5"/>
  <c r="BN149" i="5"/>
  <c r="BN150" i="5"/>
  <c r="BN151" i="5"/>
  <c r="BN152" i="5"/>
  <c r="BN153" i="5"/>
  <c r="BN154" i="5"/>
  <c r="BN155" i="5"/>
  <c r="BN156" i="5"/>
  <c r="BN157" i="5"/>
  <c r="BN158" i="5"/>
  <c r="BN159" i="5"/>
  <c r="BN160" i="5"/>
  <c r="BN161" i="5"/>
  <c r="BN162" i="5"/>
  <c r="BN163" i="5"/>
  <c r="BN164" i="5"/>
  <c r="BN165" i="5"/>
  <c r="BN166" i="5"/>
  <c r="BN167" i="5"/>
  <c r="BN168" i="5"/>
  <c r="BN169" i="5"/>
  <c r="BN170" i="5"/>
  <c r="BN171" i="5"/>
  <c r="BN172" i="5"/>
  <c r="BN173" i="5"/>
  <c r="BN174" i="5"/>
  <c r="BN175" i="5"/>
  <c r="BN176" i="5"/>
  <c r="BN177" i="5"/>
  <c r="BN178" i="5"/>
  <c r="BN179" i="5"/>
  <c r="BN180" i="5"/>
  <c r="BN181" i="5"/>
  <c r="BN182" i="5"/>
  <c r="BN183" i="5"/>
  <c r="BN184" i="5"/>
  <c r="BN185" i="5"/>
  <c r="BN186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M49" i="5"/>
  <c r="BM50" i="5"/>
  <c r="BM51" i="5"/>
  <c r="BM52" i="5"/>
  <c r="BM53" i="5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M70" i="5"/>
  <c r="BM71" i="5"/>
  <c r="BM72" i="5"/>
  <c r="BM73" i="5"/>
  <c r="BM74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3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6" i="5"/>
  <c r="BM137" i="5"/>
  <c r="BM138" i="5"/>
  <c r="BM139" i="5"/>
  <c r="BM140" i="5"/>
  <c r="BM141" i="5"/>
  <c r="BM142" i="5"/>
  <c r="BM143" i="5"/>
  <c r="BM144" i="5"/>
  <c r="BM145" i="5"/>
  <c r="BM146" i="5"/>
  <c r="BM147" i="5"/>
  <c r="BM148" i="5"/>
  <c r="BM149" i="5"/>
  <c r="BM150" i="5"/>
  <c r="BM151" i="5"/>
  <c r="BM152" i="5"/>
  <c r="BM153" i="5"/>
  <c r="BM154" i="5"/>
  <c r="BM155" i="5"/>
  <c r="BM156" i="5"/>
  <c r="BM157" i="5"/>
  <c r="BM158" i="5"/>
  <c r="BM159" i="5"/>
  <c r="BM160" i="5"/>
  <c r="BM161" i="5"/>
  <c r="BM162" i="5"/>
  <c r="BM163" i="5"/>
  <c r="BM164" i="5"/>
  <c r="BM165" i="5"/>
  <c r="BM166" i="5"/>
  <c r="BM167" i="5"/>
  <c r="BM168" i="5"/>
  <c r="BM169" i="5"/>
  <c r="BM170" i="5"/>
  <c r="BM171" i="5"/>
  <c r="BM172" i="5"/>
  <c r="BM173" i="5"/>
  <c r="BM174" i="5"/>
  <c r="BM175" i="5"/>
  <c r="BM176" i="5"/>
  <c r="BM177" i="5"/>
  <c r="BM178" i="5"/>
  <c r="BM179" i="5"/>
  <c r="BM180" i="5"/>
  <c r="BM181" i="5"/>
  <c r="BM182" i="5"/>
  <c r="BM183" i="5"/>
  <c r="BM184" i="5"/>
  <c r="BM185" i="5"/>
  <c r="BM186" i="5"/>
  <c r="BL8" i="5"/>
  <c r="BL9" i="5"/>
  <c r="BL10" i="5"/>
  <c r="BL11" i="5"/>
  <c r="BL12" i="5"/>
  <c r="BL13" i="5"/>
  <c r="BL14" i="5"/>
  <c r="BL15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28" i="5"/>
  <c r="BL29" i="5"/>
  <c r="BL30" i="5"/>
  <c r="BL31" i="5"/>
  <c r="BL32" i="5"/>
  <c r="BL33" i="5"/>
  <c r="BL34" i="5"/>
  <c r="BL35" i="5"/>
  <c r="BL36" i="5"/>
  <c r="BL37" i="5"/>
  <c r="BL38" i="5"/>
  <c r="BL39" i="5"/>
  <c r="BL40" i="5"/>
  <c r="BL41" i="5"/>
  <c r="BL42" i="5"/>
  <c r="BL43" i="5"/>
  <c r="BL44" i="5"/>
  <c r="BL45" i="5"/>
  <c r="BL46" i="5"/>
  <c r="BL47" i="5"/>
  <c r="BL48" i="5"/>
  <c r="BL49" i="5"/>
  <c r="BL50" i="5"/>
  <c r="BL51" i="5"/>
  <c r="BL52" i="5"/>
  <c r="BL53" i="5"/>
  <c r="BL54" i="5"/>
  <c r="BL55" i="5"/>
  <c r="BL56" i="5"/>
  <c r="BL57" i="5"/>
  <c r="BL58" i="5"/>
  <c r="BL59" i="5"/>
  <c r="BL60" i="5"/>
  <c r="BL61" i="5"/>
  <c r="BL62" i="5"/>
  <c r="BL63" i="5"/>
  <c r="BL64" i="5"/>
  <c r="BL65" i="5"/>
  <c r="BL66" i="5"/>
  <c r="BL67" i="5"/>
  <c r="BL68" i="5"/>
  <c r="BL69" i="5"/>
  <c r="BL70" i="5"/>
  <c r="BL71" i="5"/>
  <c r="BL72" i="5"/>
  <c r="BL73" i="5"/>
  <c r="BL74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3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6" i="5"/>
  <c r="BL137" i="5"/>
  <c r="BL138" i="5"/>
  <c r="BL139" i="5"/>
  <c r="BL140" i="5"/>
  <c r="BL141" i="5"/>
  <c r="BL142" i="5"/>
  <c r="BL143" i="5"/>
  <c r="BL144" i="5"/>
  <c r="BL145" i="5"/>
  <c r="BL146" i="5"/>
  <c r="BL147" i="5"/>
  <c r="BL148" i="5"/>
  <c r="BL149" i="5"/>
  <c r="BL150" i="5"/>
  <c r="BL151" i="5"/>
  <c r="BL152" i="5"/>
  <c r="BL153" i="5"/>
  <c r="BL154" i="5"/>
  <c r="BL155" i="5"/>
  <c r="BL156" i="5"/>
  <c r="BL157" i="5"/>
  <c r="BL158" i="5"/>
  <c r="BL159" i="5"/>
  <c r="BL160" i="5"/>
  <c r="BL161" i="5"/>
  <c r="BL162" i="5"/>
  <c r="BL163" i="5"/>
  <c r="BL164" i="5"/>
  <c r="BL165" i="5"/>
  <c r="BL166" i="5"/>
  <c r="BL167" i="5"/>
  <c r="BL168" i="5"/>
  <c r="BL169" i="5"/>
  <c r="BL170" i="5"/>
  <c r="BL171" i="5"/>
  <c r="BL172" i="5"/>
  <c r="BL173" i="5"/>
  <c r="BL174" i="5"/>
  <c r="BL175" i="5"/>
  <c r="BL176" i="5"/>
  <c r="BL177" i="5"/>
  <c r="BL178" i="5"/>
  <c r="BL179" i="5"/>
  <c r="BL180" i="5"/>
  <c r="BL181" i="5"/>
  <c r="BL182" i="5"/>
  <c r="BL183" i="5"/>
  <c r="BL184" i="5"/>
  <c r="BL185" i="5"/>
  <c r="BL186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H43" i="5"/>
  <c r="BH44" i="5"/>
  <c r="BH45" i="5"/>
  <c r="BH46" i="5"/>
  <c r="BH47" i="5"/>
  <c r="BH48" i="5"/>
  <c r="BH49" i="5"/>
  <c r="BH50" i="5"/>
  <c r="BH51" i="5"/>
  <c r="BH52" i="5"/>
  <c r="BH53" i="5"/>
  <c r="BH54" i="5"/>
  <c r="BH55" i="5"/>
  <c r="BH56" i="5"/>
  <c r="BH57" i="5"/>
  <c r="BH58" i="5"/>
  <c r="BH59" i="5"/>
  <c r="BH60" i="5"/>
  <c r="BH61" i="5"/>
  <c r="BH62" i="5"/>
  <c r="BH63" i="5"/>
  <c r="BH64" i="5"/>
  <c r="BH65" i="5"/>
  <c r="BH66" i="5"/>
  <c r="BH67" i="5"/>
  <c r="BH68" i="5"/>
  <c r="BH69" i="5"/>
  <c r="BH70" i="5"/>
  <c r="BH71" i="5"/>
  <c r="BH72" i="5"/>
  <c r="BH73" i="5"/>
  <c r="BH74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3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6" i="5"/>
  <c r="BH137" i="5"/>
  <c r="BH138" i="5"/>
  <c r="BH139" i="5"/>
  <c r="BH140" i="5"/>
  <c r="BH141" i="5"/>
  <c r="BH142" i="5"/>
  <c r="BH143" i="5"/>
  <c r="BH144" i="5"/>
  <c r="BH145" i="5"/>
  <c r="BH146" i="5"/>
  <c r="BH147" i="5"/>
  <c r="BH148" i="5"/>
  <c r="BH149" i="5"/>
  <c r="BH150" i="5"/>
  <c r="BH151" i="5"/>
  <c r="BH152" i="5"/>
  <c r="BH153" i="5"/>
  <c r="BH154" i="5"/>
  <c r="BH155" i="5"/>
  <c r="BH156" i="5"/>
  <c r="BH157" i="5"/>
  <c r="BH158" i="5"/>
  <c r="BH159" i="5"/>
  <c r="BH160" i="5"/>
  <c r="BH161" i="5"/>
  <c r="BH162" i="5"/>
  <c r="BH163" i="5"/>
  <c r="BH164" i="5"/>
  <c r="BH165" i="5"/>
  <c r="BH166" i="5"/>
  <c r="BH167" i="5"/>
  <c r="BH168" i="5"/>
  <c r="BH169" i="5"/>
  <c r="BH170" i="5"/>
  <c r="BH171" i="5"/>
  <c r="BH172" i="5"/>
  <c r="BH173" i="5"/>
  <c r="BH174" i="5"/>
  <c r="BH175" i="5"/>
  <c r="BH176" i="5"/>
  <c r="BH177" i="5"/>
  <c r="BH178" i="5"/>
  <c r="BH179" i="5"/>
  <c r="BH180" i="5"/>
  <c r="BH181" i="5"/>
  <c r="BH182" i="5"/>
  <c r="BH183" i="5"/>
  <c r="BH184" i="5"/>
  <c r="BH185" i="5"/>
  <c r="BH186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BG56" i="5"/>
  <c r="BG57" i="5"/>
  <c r="BG58" i="5"/>
  <c r="BG59" i="5"/>
  <c r="BG60" i="5"/>
  <c r="BG61" i="5"/>
  <c r="BG62" i="5"/>
  <c r="BG63" i="5"/>
  <c r="BG64" i="5"/>
  <c r="BG65" i="5"/>
  <c r="BG66" i="5"/>
  <c r="BG67" i="5"/>
  <c r="BG68" i="5"/>
  <c r="BG69" i="5"/>
  <c r="BG70" i="5"/>
  <c r="BG71" i="5"/>
  <c r="BG72" i="5"/>
  <c r="BG73" i="5"/>
  <c r="BG74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3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6" i="5"/>
  <c r="BG137" i="5"/>
  <c r="BG138" i="5"/>
  <c r="BG139" i="5"/>
  <c r="BG140" i="5"/>
  <c r="BG141" i="5"/>
  <c r="BG142" i="5"/>
  <c r="BG143" i="5"/>
  <c r="BG144" i="5"/>
  <c r="BG145" i="5"/>
  <c r="BG146" i="5"/>
  <c r="BG147" i="5"/>
  <c r="BG148" i="5"/>
  <c r="BG149" i="5"/>
  <c r="BG150" i="5"/>
  <c r="BG151" i="5"/>
  <c r="BG152" i="5"/>
  <c r="BG153" i="5"/>
  <c r="BG154" i="5"/>
  <c r="BG155" i="5"/>
  <c r="BG156" i="5"/>
  <c r="BG157" i="5"/>
  <c r="BG158" i="5"/>
  <c r="BG159" i="5"/>
  <c r="BG160" i="5"/>
  <c r="BG161" i="5"/>
  <c r="BG162" i="5"/>
  <c r="BG163" i="5"/>
  <c r="BG164" i="5"/>
  <c r="BG165" i="5"/>
  <c r="BG166" i="5"/>
  <c r="BG167" i="5"/>
  <c r="BG168" i="5"/>
  <c r="BG169" i="5"/>
  <c r="BG170" i="5"/>
  <c r="BG171" i="5"/>
  <c r="BG172" i="5"/>
  <c r="BG173" i="5"/>
  <c r="BG174" i="5"/>
  <c r="BG175" i="5"/>
  <c r="BG176" i="5"/>
  <c r="BG177" i="5"/>
  <c r="BG178" i="5"/>
  <c r="BG179" i="5"/>
  <c r="BG180" i="5"/>
  <c r="BG181" i="5"/>
  <c r="BG182" i="5"/>
  <c r="BG183" i="5"/>
  <c r="BG184" i="5"/>
  <c r="BG185" i="5"/>
  <c r="BG186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F49" i="5"/>
  <c r="BF50" i="5"/>
  <c r="BF51" i="5"/>
  <c r="BF52" i="5"/>
  <c r="BF53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F70" i="5"/>
  <c r="BF71" i="5"/>
  <c r="BF72" i="5"/>
  <c r="BF73" i="5"/>
  <c r="BF74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3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6" i="5"/>
  <c r="BF137" i="5"/>
  <c r="BF138" i="5"/>
  <c r="BF139" i="5"/>
  <c r="BF140" i="5"/>
  <c r="BF141" i="5"/>
  <c r="BF142" i="5"/>
  <c r="BF143" i="5"/>
  <c r="BF144" i="5"/>
  <c r="BF145" i="5"/>
  <c r="BF146" i="5"/>
  <c r="BF147" i="5"/>
  <c r="BF148" i="5"/>
  <c r="BF149" i="5"/>
  <c r="BF150" i="5"/>
  <c r="BF151" i="5"/>
  <c r="BF152" i="5"/>
  <c r="BF153" i="5"/>
  <c r="BF154" i="5"/>
  <c r="BF155" i="5"/>
  <c r="BF156" i="5"/>
  <c r="BF157" i="5"/>
  <c r="BF158" i="5"/>
  <c r="BF159" i="5"/>
  <c r="BF160" i="5"/>
  <c r="BF161" i="5"/>
  <c r="BF162" i="5"/>
  <c r="BF163" i="5"/>
  <c r="BF164" i="5"/>
  <c r="BF165" i="5"/>
  <c r="BF166" i="5"/>
  <c r="BF167" i="5"/>
  <c r="BF168" i="5"/>
  <c r="BF169" i="5"/>
  <c r="BF170" i="5"/>
  <c r="BF171" i="5"/>
  <c r="BF172" i="5"/>
  <c r="BF173" i="5"/>
  <c r="BF174" i="5"/>
  <c r="BF175" i="5"/>
  <c r="BF176" i="5"/>
  <c r="BF177" i="5"/>
  <c r="BF178" i="5"/>
  <c r="BF179" i="5"/>
  <c r="BF180" i="5"/>
  <c r="BF181" i="5"/>
  <c r="BF182" i="5"/>
  <c r="BF183" i="5"/>
  <c r="BF184" i="5"/>
  <c r="BF185" i="5"/>
  <c r="BF186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D24" i="5" s="1"/>
  <c r="J24" i="5" s="1"/>
  <c r="BE25" i="5"/>
  <c r="BE26" i="5"/>
  <c r="BD26" i="5" s="1"/>
  <c r="J26" i="5" s="1"/>
  <c r="BE27" i="5"/>
  <c r="BE28" i="5"/>
  <c r="BD28" i="5" s="1"/>
  <c r="J28" i="5" s="1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E70" i="5"/>
  <c r="BE71" i="5"/>
  <c r="BE72" i="5"/>
  <c r="BE73" i="5"/>
  <c r="BE74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3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6" i="5"/>
  <c r="BE137" i="5"/>
  <c r="BE138" i="5"/>
  <c r="BE139" i="5"/>
  <c r="BE140" i="5"/>
  <c r="BE141" i="5"/>
  <c r="BE142" i="5"/>
  <c r="BE143" i="5"/>
  <c r="BE144" i="5"/>
  <c r="BE145" i="5"/>
  <c r="BE146" i="5"/>
  <c r="BE147" i="5"/>
  <c r="BE148" i="5"/>
  <c r="BE149" i="5"/>
  <c r="BE150" i="5"/>
  <c r="BE151" i="5"/>
  <c r="BE152" i="5"/>
  <c r="BE153" i="5"/>
  <c r="BE154" i="5"/>
  <c r="BE155" i="5"/>
  <c r="BE156" i="5"/>
  <c r="BE157" i="5"/>
  <c r="BE158" i="5"/>
  <c r="BE159" i="5"/>
  <c r="BE160" i="5"/>
  <c r="BE161" i="5"/>
  <c r="BE162" i="5"/>
  <c r="BE163" i="5"/>
  <c r="BE164" i="5"/>
  <c r="BE165" i="5"/>
  <c r="BE166" i="5"/>
  <c r="BE167" i="5"/>
  <c r="BE168" i="5"/>
  <c r="BE169" i="5"/>
  <c r="BE170" i="5"/>
  <c r="BE171" i="5"/>
  <c r="BE172" i="5"/>
  <c r="BE173" i="5"/>
  <c r="BE174" i="5"/>
  <c r="BE175" i="5"/>
  <c r="BE176" i="5"/>
  <c r="BE177" i="5"/>
  <c r="BE178" i="5"/>
  <c r="BE179" i="5"/>
  <c r="BE180" i="5"/>
  <c r="BE181" i="5"/>
  <c r="BE182" i="5"/>
  <c r="BE183" i="5"/>
  <c r="BE184" i="5"/>
  <c r="BE185" i="5"/>
  <c r="BE186" i="5"/>
  <c r="BD9" i="5"/>
  <c r="BD11" i="5"/>
  <c r="BD13" i="5"/>
  <c r="BD15" i="5"/>
  <c r="BD17" i="5"/>
  <c r="BD19" i="5"/>
  <c r="BD21" i="5"/>
  <c r="BD23" i="5"/>
  <c r="BD25" i="5"/>
  <c r="BD27" i="5"/>
  <c r="BD29" i="5"/>
  <c r="BD30" i="5"/>
  <c r="BD31" i="5"/>
  <c r="BD32" i="5"/>
  <c r="BD33" i="5"/>
  <c r="BD34" i="5"/>
  <c r="BD35" i="5"/>
  <c r="BD36" i="5"/>
  <c r="BD37" i="5"/>
  <c r="BD38" i="5"/>
  <c r="BD39" i="5"/>
  <c r="BD40" i="5"/>
  <c r="BD41" i="5"/>
  <c r="BD42" i="5"/>
  <c r="BD43" i="5"/>
  <c r="BD44" i="5"/>
  <c r="BD45" i="5"/>
  <c r="BD46" i="5"/>
  <c r="BD47" i="5"/>
  <c r="BD48" i="5"/>
  <c r="BD49" i="5"/>
  <c r="BD50" i="5"/>
  <c r="BD51" i="5"/>
  <c r="BD52" i="5"/>
  <c r="BD53" i="5"/>
  <c r="BD54" i="5"/>
  <c r="BD55" i="5"/>
  <c r="BD56" i="5"/>
  <c r="BD57" i="5"/>
  <c r="BD58" i="5"/>
  <c r="BD59" i="5"/>
  <c r="BD60" i="5"/>
  <c r="BD61" i="5"/>
  <c r="BD62" i="5"/>
  <c r="BD63" i="5"/>
  <c r="BD64" i="5"/>
  <c r="BD65" i="5"/>
  <c r="BD66" i="5"/>
  <c r="BD67" i="5"/>
  <c r="BD68" i="5"/>
  <c r="BD69" i="5"/>
  <c r="BD70" i="5"/>
  <c r="BD71" i="5"/>
  <c r="BD72" i="5"/>
  <c r="BD73" i="5"/>
  <c r="BD74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3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6" i="5"/>
  <c r="BD137" i="5"/>
  <c r="BD138" i="5"/>
  <c r="BD139" i="5"/>
  <c r="BD140" i="5"/>
  <c r="BD141" i="5"/>
  <c r="BD142" i="5"/>
  <c r="BD143" i="5"/>
  <c r="BD144" i="5"/>
  <c r="BD145" i="5"/>
  <c r="BD146" i="5"/>
  <c r="BD147" i="5"/>
  <c r="BD148" i="5"/>
  <c r="BD149" i="5"/>
  <c r="BD150" i="5"/>
  <c r="BD151" i="5"/>
  <c r="BD152" i="5"/>
  <c r="BD153" i="5"/>
  <c r="BD154" i="5"/>
  <c r="BD155" i="5"/>
  <c r="BD156" i="5"/>
  <c r="BD157" i="5"/>
  <c r="BD158" i="5"/>
  <c r="BD159" i="5"/>
  <c r="BD160" i="5"/>
  <c r="BD161" i="5"/>
  <c r="BD162" i="5"/>
  <c r="BD163" i="5"/>
  <c r="BD164" i="5"/>
  <c r="BD165" i="5"/>
  <c r="BD166" i="5"/>
  <c r="BD167" i="5"/>
  <c r="BD168" i="5"/>
  <c r="BD169" i="5"/>
  <c r="BD170" i="5"/>
  <c r="BD171" i="5"/>
  <c r="BD172" i="5"/>
  <c r="BD173" i="5"/>
  <c r="BD174" i="5"/>
  <c r="BD175" i="5"/>
  <c r="BD176" i="5"/>
  <c r="BD177" i="5"/>
  <c r="BD178" i="5"/>
  <c r="BD179" i="5"/>
  <c r="BD180" i="5"/>
  <c r="BD181" i="5"/>
  <c r="BD182" i="5"/>
  <c r="BD183" i="5"/>
  <c r="BD184" i="5"/>
  <c r="BD185" i="5"/>
  <c r="BD186" i="5"/>
  <c r="BC8" i="5"/>
  <c r="BC9" i="5"/>
  <c r="AV9" i="5" s="1"/>
  <c r="BC10" i="5"/>
  <c r="BC11" i="5"/>
  <c r="AV11" i="5" s="1"/>
  <c r="BC12" i="5"/>
  <c r="BC13" i="5"/>
  <c r="AV13" i="5" s="1"/>
  <c r="BC14" i="5"/>
  <c r="BC15" i="5"/>
  <c r="AV15" i="5" s="1"/>
  <c r="BC16" i="5"/>
  <c r="BC17" i="5"/>
  <c r="AV17" i="5" s="1"/>
  <c r="BC18" i="5"/>
  <c r="BC19" i="5"/>
  <c r="AV19" i="5" s="1"/>
  <c r="BC20" i="5"/>
  <c r="BC21" i="5"/>
  <c r="AV21" i="5" s="1"/>
  <c r="BC22" i="5"/>
  <c r="BC23" i="5"/>
  <c r="AV23" i="5" s="1"/>
  <c r="BC24" i="5"/>
  <c r="BC25" i="5"/>
  <c r="AV25" i="5" s="1"/>
  <c r="BC26" i="5"/>
  <c r="BC27" i="5"/>
  <c r="AV27" i="5" s="1"/>
  <c r="BC28" i="5"/>
  <c r="BC29" i="5"/>
  <c r="AV29" i="5" s="1"/>
  <c r="BC30" i="5"/>
  <c r="BC31" i="5"/>
  <c r="AV31" i="5" s="1"/>
  <c r="BC32" i="5"/>
  <c r="BC33" i="5"/>
  <c r="AV33" i="5" s="1"/>
  <c r="BC34" i="5"/>
  <c r="BC35" i="5"/>
  <c r="AV35" i="5" s="1"/>
  <c r="BC36" i="5"/>
  <c r="BC37" i="5"/>
  <c r="AV37" i="5" s="1"/>
  <c r="BC38" i="5"/>
  <c r="BC39" i="5"/>
  <c r="AV39" i="5" s="1"/>
  <c r="BC40" i="5"/>
  <c r="BC41" i="5"/>
  <c r="AV41" i="5" s="1"/>
  <c r="BC42" i="5"/>
  <c r="BC43" i="5"/>
  <c r="AV43" i="5" s="1"/>
  <c r="BC44" i="5"/>
  <c r="BC45" i="5"/>
  <c r="AV45" i="5" s="1"/>
  <c r="BC46" i="5"/>
  <c r="BC47" i="5"/>
  <c r="AV47" i="5" s="1"/>
  <c r="BC48" i="5"/>
  <c r="BC49" i="5"/>
  <c r="AV49" i="5" s="1"/>
  <c r="BC50" i="5"/>
  <c r="BC51" i="5"/>
  <c r="AV51" i="5" s="1"/>
  <c r="BC52" i="5"/>
  <c r="BC53" i="5"/>
  <c r="AV53" i="5" s="1"/>
  <c r="BC54" i="5"/>
  <c r="BC55" i="5"/>
  <c r="AV55" i="5" s="1"/>
  <c r="BC56" i="5"/>
  <c r="BC57" i="5"/>
  <c r="AV57" i="5" s="1"/>
  <c r="BC58" i="5"/>
  <c r="BC59" i="5"/>
  <c r="AV59" i="5" s="1"/>
  <c r="BC60" i="5"/>
  <c r="BC61" i="5"/>
  <c r="AV61" i="5" s="1"/>
  <c r="BC62" i="5"/>
  <c r="BC63" i="5"/>
  <c r="AV63" i="5" s="1"/>
  <c r="BC64" i="5"/>
  <c r="BC65" i="5"/>
  <c r="AV65" i="5" s="1"/>
  <c r="BC66" i="5"/>
  <c r="BC67" i="5"/>
  <c r="AV67" i="5" s="1"/>
  <c r="BC68" i="5"/>
  <c r="BC69" i="5"/>
  <c r="AV69" i="5" s="1"/>
  <c r="BC70" i="5"/>
  <c r="BC71" i="5"/>
  <c r="AV71" i="5" s="1"/>
  <c r="BC72" i="5"/>
  <c r="BC73" i="5"/>
  <c r="AV73" i="5" s="1"/>
  <c r="BC74" i="5"/>
  <c r="BC75" i="5"/>
  <c r="AV75" i="5" s="1"/>
  <c r="BC76" i="5"/>
  <c r="BC77" i="5"/>
  <c r="AV77" i="5" s="1"/>
  <c r="BC78" i="5"/>
  <c r="BC79" i="5"/>
  <c r="AV79" i="5" s="1"/>
  <c r="BC80" i="5"/>
  <c r="BC81" i="5"/>
  <c r="AV81" i="5" s="1"/>
  <c r="BC82" i="5"/>
  <c r="BC83" i="5"/>
  <c r="AV83" i="5" s="1"/>
  <c r="BC84" i="5"/>
  <c r="BC85" i="5"/>
  <c r="AV85" i="5" s="1"/>
  <c r="BC86" i="5"/>
  <c r="BC87" i="5"/>
  <c r="AV87" i="5" s="1"/>
  <c r="BC88" i="5"/>
  <c r="BC89" i="5"/>
  <c r="AV89" i="5" s="1"/>
  <c r="BC90" i="5"/>
  <c r="BC91" i="5"/>
  <c r="AV91" i="5" s="1"/>
  <c r="BC92" i="5"/>
  <c r="BC93" i="5"/>
  <c r="AV93" i="5" s="1"/>
  <c r="BC94" i="5"/>
  <c r="BC95" i="5"/>
  <c r="AV95" i="5" s="1"/>
  <c r="BC96" i="5"/>
  <c r="BC97" i="5"/>
  <c r="AV97" i="5" s="1"/>
  <c r="BC98" i="5"/>
  <c r="BC99" i="5"/>
  <c r="AV99" i="5" s="1"/>
  <c r="BC100" i="5"/>
  <c r="BC101" i="5"/>
  <c r="AV101" i="5" s="1"/>
  <c r="BC102" i="5"/>
  <c r="BC103" i="5"/>
  <c r="AV103" i="5" s="1"/>
  <c r="BC104" i="5"/>
  <c r="BC105" i="5"/>
  <c r="AV105" i="5" s="1"/>
  <c r="BC106" i="5"/>
  <c r="BC107" i="5"/>
  <c r="AV107" i="5" s="1"/>
  <c r="BC108" i="5"/>
  <c r="BC109" i="5"/>
  <c r="AV109" i="5" s="1"/>
  <c r="BC110" i="5"/>
  <c r="BC111" i="5"/>
  <c r="AV111" i="5" s="1"/>
  <c r="BC112" i="5"/>
  <c r="BC113" i="5"/>
  <c r="AV113" i="5" s="1"/>
  <c r="BC114" i="5"/>
  <c r="BC115" i="5"/>
  <c r="AV115" i="5" s="1"/>
  <c r="BC116" i="5"/>
  <c r="BC117" i="5"/>
  <c r="AV117" i="5" s="1"/>
  <c r="BC118" i="5"/>
  <c r="BC119" i="5"/>
  <c r="AV119" i="5" s="1"/>
  <c r="BC120" i="5"/>
  <c r="BC121" i="5"/>
  <c r="AV121" i="5" s="1"/>
  <c r="BC122" i="5"/>
  <c r="BC123" i="5"/>
  <c r="AV123" i="5" s="1"/>
  <c r="BC124" i="5"/>
  <c r="BC125" i="5"/>
  <c r="AV125" i="5" s="1"/>
  <c r="BC126" i="5"/>
  <c r="BC127" i="5"/>
  <c r="AV127" i="5" s="1"/>
  <c r="BC128" i="5"/>
  <c r="BC129" i="5"/>
  <c r="AV129" i="5" s="1"/>
  <c r="BC130" i="5"/>
  <c r="BC131" i="5"/>
  <c r="AV131" i="5" s="1"/>
  <c r="BC132" i="5"/>
  <c r="BC133" i="5"/>
  <c r="AV133" i="5" s="1"/>
  <c r="BC134" i="5"/>
  <c r="BC135" i="5"/>
  <c r="AV135" i="5" s="1"/>
  <c r="BC136" i="5"/>
  <c r="BC137" i="5"/>
  <c r="AV137" i="5" s="1"/>
  <c r="BC138" i="5"/>
  <c r="BC139" i="5"/>
  <c r="AV139" i="5" s="1"/>
  <c r="BC140" i="5"/>
  <c r="BC141" i="5"/>
  <c r="AV141" i="5" s="1"/>
  <c r="BC142" i="5"/>
  <c r="BC143" i="5"/>
  <c r="AV143" i="5" s="1"/>
  <c r="BC144" i="5"/>
  <c r="BC145" i="5"/>
  <c r="AV145" i="5" s="1"/>
  <c r="BC146" i="5"/>
  <c r="BC147" i="5"/>
  <c r="AV147" i="5" s="1"/>
  <c r="BC148" i="5"/>
  <c r="BC149" i="5"/>
  <c r="AV149" i="5" s="1"/>
  <c r="BC150" i="5"/>
  <c r="BC151" i="5"/>
  <c r="AV151" i="5" s="1"/>
  <c r="BC152" i="5"/>
  <c r="BC153" i="5"/>
  <c r="AV153" i="5" s="1"/>
  <c r="BC154" i="5"/>
  <c r="BC155" i="5"/>
  <c r="AV155" i="5" s="1"/>
  <c r="BC156" i="5"/>
  <c r="BC157" i="5"/>
  <c r="AV157" i="5" s="1"/>
  <c r="BC158" i="5"/>
  <c r="BC159" i="5"/>
  <c r="AV159" i="5" s="1"/>
  <c r="BC160" i="5"/>
  <c r="BC161" i="5"/>
  <c r="AV161" i="5" s="1"/>
  <c r="BC162" i="5"/>
  <c r="BC163" i="5"/>
  <c r="AV163" i="5" s="1"/>
  <c r="BC164" i="5"/>
  <c r="BC165" i="5"/>
  <c r="AV165" i="5" s="1"/>
  <c r="BC166" i="5"/>
  <c r="BC167" i="5"/>
  <c r="AV167" i="5" s="1"/>
  <c r="BC168" i="5"/>
  <c r="BC169" i="5"/>
  <c r="AV169" i="5" s="1"/>
  <c r="BC170" i="5"/>
  <c r="BC171" i="5"/>
  <c r="AV171" i="5" s="1"/>
  <c r="BC172" i="5"/>
  <c r="BC173" i="5"/>
  <c r="AV173" i="5" s="1"/>
  <c r="BC174" i="5"/>
  <c r="BC175" i="5"/>
  <c r="AV175" i="5" s="1"/>
  <c r="BC176" i="5"/>
  <c r="BC177" i="5"/>
  <c r="AV177" i="5" s="1"/>
  <c r="BC178" i="5"/>
  <c r="BC179" i="5"/>
  <c r="BC180" i="5"/>
  <c r="BC181" i="5"/>
  <c r="BC182" i="5"/>
  <c r="BC183" i="5"/>
  <c r="BC184" i="5"/>
  <c r="BC185" i="5"/>
  <c r="BC18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BB70" i="5"/>
  <c r="BB71" i="5"/>
  <c r="BB72" i="5"/>
  <c r="BB73" i="5"/>
  <c r="BB74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3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6" i="5"/>
  <c r="BB137" i="5"/>
  <c r="BB138" i="5"/>
  <c r="BB139" i="5"/>
  <c r="BB140" i="5"/>
  <c r="BB141" i="5"/>
  <c r="BB142" i="5"/>
  <c r="BB143" i="5"/>
  <c r="BB144" i="5"/>
  <c r="BB145" i="5"/>
  <c r="BB146" i="5"/>
  <c r="BB147" i="5"/>
  <c r="BB148" i="5"/>
  <c r="BB149" i="5"/>
  <c r="BB150" i="5"/>
  <c r="BB151" i="5"/>
  <c r="BB152" i="5"/>
  <c r="BB153" i="5"/>
  <c r="BB154" i="5"/>
  <c r="BB155" i="5"/>
  <c r="BB156" i="5"/>
  <c r="BB157" i="5"/>
  <c r="BB158" i="5"/>
  <c r="BB159" i="5"/>
  <c r="BB160" i="5"/>
  <c r="BB161" i="5"/>
  <c r="BB162" i="5"/>
  <c r="BB163" i="5"/>
  <c r="BB164" i="5"/>
  <c r="BB165" i="5"/>
  <c r="BB166" i="5"/>
  <c r="BB167" i="5"/>
  <c r="BB168" i="5"/>
  <c r="BB169" i="5"/>
  <c r="BB170" i="5"/>
  <c r="BB171" i="5"/>
  <c r="BB172" i="5"/>
  <c r="BB173" i="5"/>
  <c r="BB174" i="5"/>
  <c r="BB175" i="5"/>
  <c r="BB176" i="5"/>
  <c r="BB177" i="5"/>
  <c r="BB178" i="5"/>
  <c r="BB179" i="5"/>
  <c r="BB180" i="5"/>
  <c r="BB181" i="5"/>
  <c r="BB182" i="5"/>
  <c r="BB183" i="5"/>
  <c r="BB184" i="5"/>
  <c r="BB185" i="5"/>
  <c r="BB186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BA49" i="5"/>
  <c r="BA50" i="5"/>
  <c r="BA51" i="5"/>
  <c r="BA52" i="5"/>
  <c r="BA53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BA70" i="5"/>
  <c r="BA71" i="5"/>
  <c r="BA72" i="5"/>
  <c r="BA73" i="5"/>
  <c r="BA74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3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6" i="5"/>
  <c r="BA137" i="5"/>
  <c r="BA138" i="5"/>
  <c r="BA139" i="5"/>
  <c r="BA140" i="5"/>
  <c r="BA141" i="5"/>
  <c r="BA142" i="5"/>
  <c r="BA143" i="5"/>
  <c r="BA144" i="5"/>
  <c r="BA145" i="5"/>
  <c r="BA146" i="5"/>
  <c r="BA147" i="5"/>
  <c r="BA148" i="5"/>
  <c r="BA149" i="5"/>
  <c r="BA150" i="5"/>
  <c r="BA151" i="5"/>
  <c r="BA152" i="5"/>
  <c r="BA153" i="5"/>
  <c r="BA154" i="5"/>
  <c r="BA155" i="5"/>
  <c r="BA156" i="5"/>
  <c r="BA157" i="5"/>
  <c r="BA158" i="5"/>
  <c r="BA159" i="5"/>
  <c r="BA160" i="5"/>
  <c r="BA161" i="5"/>
  <c r="BA162" i="5"/>
  <c r="BA163" i="5"/>
  <c r="BA164" i="5"/>
  <c r="BA165" i="5"/>
  <c r="BA166" i="5"/>
  <c r="BA167" i="5"/>
  <c r="BA168" i="5"/>
  <c r="BA169" i="5"/>
  <c r="BA170" i="5"/>
  <c r="BA171" i="5"/>
  <c r="BA172" i="5"/>
  <c r="BA173" i="5"/>
  <c r="BA174" i="5"/>
  <c r="BA175" i="5"/>
  <c r="BA176" i="5"/>
  <c r="BA177" i="5"/>
  <c r="BA178" i="5"/>
  <c r="BA179" i="5"/>
  <c r="BA180" i="5"/>
  <c r="BA181" i="5"/>
  <c r="BA182" i="5"/>
  <c r="BA183" i="5"/>
  <c r="BA184" i="5"/>
  <c r="BA185" i="5"/>
  <c r="BA186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Y49" i="5"/>
  <c r="AY50" i="5"/>
  <c r="AY51" i="5"/>
  <c r="AY52" i="5"/>
  <c r="AY53" i="5"/>
  <c r="AY54" i="5"/>
  <c r="AY55" i="5"/>
  <c r="AY56" i="5"/>
  <c r="AY57" i="5"/>
  <c r="AY58" i="5"/>
  <c r="AY59" i="5"/>
  <c r="AY60" i="5"/>
  <c r="AY61" i="5"/>
  <c r="AY62" i="5"/>
  <c r="AY63" i="5"/>
  <c r="AY64" i="5"/>
  <c r="AY65" i="5"/>
  <c r="AY66" i="5"/>
  <c r="AY67" i="5"/>
  <c r="AY68" i="5"/>
  <c r="AY69" i="5"/>
  <c r="AY70" i="5"/>
  <c r="AY71" i="5"/>
  <c r="AY72" i="5"/>
  <c r="AY73" i="5"/>
  <c r="AY74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3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6" i="5"/>
  <c r="AY137" i="5"/>
  <c r="AY138" i="5"/>
  <c r="AY139" i="5"/>
  <c r="AY140" i="5"/>
  <c r="AY141" i="5"/>
  <c r="AY142" i="5"/>
  <c r="AY143" i="5"/>
  <c r="AY144" i="5"/>
  <c r="AY145" i="5"/>
  <c r="AY146" i="5"/>
  <c r="AY147" i="5"/>
  <c r="AY148" i="5"/>
  <c r="AY149" i="5"/>
  <c r="AY150" i="5"/>
  <c r="AY151" i="5"/>
  <c r="AY152" i="5"/>
  <c r="AY153" i="5"/>
  <c r="AY154" i="5"/>
  <c r="AY155" i="5"/>
  <c r="AY156" i="5"/>
  <c r="AY157" i="5"/>
  <c r="AY158" i="5"/>
  <c r="AY159" i="5"/>
  <c r="AY160" i="5"/>
  <c r="AY161" i="5"/>
  <c r="AY162" i="5"/>
  <c r="AY163" i="5"/>
  <c r="AY164" i="5"/>
  <c r="AY165" i="5"/>
  <c r="AY166" i="5"/>
  <c r="AY167" i="5"/>
  <c r="AY168" i="5"/>
  <c r="AY169" i="5"/>
  <c r="AY170" i="5"/>
  <c r="AY171" i="5"/>
  <c r="AY172" i="5"/>
  <c r="AY173" i="5"/>
  <c r="AY174" i="5"/>
  <c r="AY175" i="5"/>
  <c r="AY176" i="5"/>
  <c r="AY177" i="5"/>
  <c r="AY178" i="5"/>
  <c r="AY179" i="5"/>
  <c r="AY180" i="5"/>
  <c r="AY181" i="5"/>
  <c r="AY182" i="5"/>
  <c r="AY183" i="5"/>
  <c r="AY184" i="5"/>
  <c r="AY185" i="5"/>
  <c r="AY186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X49" i="5"/>
  <c r="AX50" i="5"/>
  <c r="AX51" i="5"/>
  <c r="AX52" i="5"/>
  <c r="AX53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X70" i="5"/>
  <c r="AX71" i="5"/>
  <c r="AX72" i="5"/>
  <c r="AX73" i="5"/>
  <c r="AX74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3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6" i="5"/>
  <c r="AX137" i="5"/>
  <c r="AX138" i="5"/>
  <c r="AX139" i="5"/>
  <c r="AX140" i="5"/>
  <c r="AX141" i="5"/>
  <c r="AX142" i="5"/>
  <c r="AX143" i="5"/>
  <c r="AX144" i="5"/>
  <c r="AX145" i="5"/>
  <c r="AX146" i="5"/>
  <c r="AX147" i="5"/>
  <c r="AX148" i="5"/>
  <c r="AX149" i="5"/>
  <c r="AX150" i="5"/>
  <c r="AX151" i="5"/>
  <c r="AX152" i="5"/>
  <c r="AX153" i="5"/>
  <c r="AX154" i="5"/>
  <c r="AX155" i="5"/>
  <c r="AX156" i="5"/>
  <c r="AX157" i="5"/>
  <c r="AX158" i="5"/>
  <c r="AX159" i="5"/>
  <c r="AX160" i="5"/>
  <c r="AX161" i="5"/>
  <c r="AX162" i="5"/>
  <c r="AX163" i="5"/>
  <c r="AX164" i="5"/>
  <c r="AX165" i="5"/>
  <c r="AX166" i="5"/>
  <c r="AX167" i="5"/>
  <c r="AX168" i="5"/>
  <c r="AX169" i="5"/>
  <c r="AX170" i="5"/>
  <c r="AX171" i="5"/>
  <c r="AX172" i="5"/>
  <c r="AX173" i="5"/>
  <c r="AX174" i="5"/>
  <c r="AX175" i="5"/>
  <c r="AX176" i="5"/>
  <c r="AX177" i="5"/>
  <c r="AX178" i="5"/>
  <c r="AX179" i="5"/>
  <c r="AX180" i="5"/>
  <c r="AX181" i="5"/>
  <c r="AX182" i="5"/>
  <c r="AX183" i="5"/>
  <c r="AX184" i="5"/>
  <c r="AX185" i="5"/>
  <c r="AX18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W70" i="5"/>
  <c r="AW71" i="5"/>
  <c r="AW72" i="5"/>
  <c r="AW73" i="5"/>
  <c r="AW74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3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6" i="5"/>
  <c r="AW137" i="5"/>
  <c r="AW138" i="5"/>
  <c r="AW139" i="5"/>
  <c r="AW140" i="5"/>
  <c r="AW141" i="5"/>
  <c r="AW142" i="5"/>
  <c r="AW143" i="5"/>
  <c r="AW144" i="5"/>
  <c r="AW145" i="5"/>
  <c r="AW146" i="5"/>
  <c r="AW147" i="5"/>
  <c r="AW148" i="5"/>
  <c r="AW149" i="5"/>
  <c r="AW150" i="5"/>
  <c r="AW151" i="5"/>
  <c r="AW152" i="5"/>
  <c r="AW153" i="5"/>
  <c r="AW154" i="5"/>
  <c r="AW155" i="5"/>
  <c r="AW156" i="5"/>
  <c r="AW157" i="5"/>
  <c r="AW158" i="5"/>
  <c r="AW159" i="5"/>
  <c r="AW160" i="5"/>
  <c r="AW161" i="5"/>
  <c r="AW162" i="5"/>
  <c r="AW163" i="5"/>
  <c r="AW164" i="5"/>
  <c r="AW165" i="5"/>
  <c r="AW166" i="5"/>
  <c r="AW167" i="5"/>
  <c r="AW168" i="5"/>
  <c r="AW169" i="5"/>
  <c r="AW170" i="5"/>
  <c r="AW171" i="5"/>
  <c r="AW172" i="5"/>
  <c r="AW173" i="5"/>
  <c r="AW174" i="5"/>
  <c r="AW175" i="5"/>
  <c r="AW176" i="5"/>
  <c r="AW177" i="5"/>
  <c r="AW178" i="5"/>
  <c r="AW179" i="5"/>
  <c r="AW180" i="5"/>
  <c r="AW181" i="5"/>
  <c r="AW182" i="5"/>
  <c r="AW183" i="5"/>
  <c r="AW184" i="5"/>
  <c r="AW185" i="5"/>
  <c r="AW186" i="5"/>
  <c r="AV8" i="5"/>
  <c r="I8" i="5" s="1"/>
  <c r="AV10" i="5"/>
  <c r="AV12" i="5"/>
  <c r="I12" i="5" s="1"/>
  <c r="AV14" i="5"/>
  <c r="AV16" i="5"/>
  <c r="I16" i="5" s="1"/>
  <c r="AV18" i="5"/>
  <c r="AV20" i="5"/>
  <c r="I20" i="5" s="1"/>
  <c r="AV22" i="5"/>
  <c r="AV24" i="5"/>
  <c r="I24" i="5" s="1"/>
  <c r="AV26" i="5"/>
  <c r="AV28" i="5"/>
  <c r="I28" i="5" s="1"/>
  <c r="AV30" i="5"/>
  <c r="AV32" i="5"/>
  <c r="I32" i="5" s="1"/>
  <c r="AV34" i="5"/>
  <c r="AV36" i="5"/>
  <c r="I36" i="5" s="1"/>
  <c r="AV38" i="5"/>
  <c r="AV40" i="5"/>
  <c r="I40" i="5" s="1"/>
  <c r="AV42" i="5"/>
  <c r="AV44" i="5"/>
  <c r="I44" i="5" s="1"/>
  <c r="AV46" i="5"/>
  <c r="AV48" i="5"/>
  <c r="I48" i="5" s="1"/>
  <c r="AV50" i="5"/>
  <c r="AV52" i="5"/>
  <c r="I52" i="5" s="1"/>
  <c r="AV54" i="5"/>
  <c r="AV56" i="5"/>
  <c r="I56" i="5" s="1"/>
  <c r="AV58" i="5"/>
  <c r="AV60" i="5"/>
  <c r="I60" i="5" s="1"/>
  <c r="AV62" i="5"/>
  <c r="AV64" i="5"/>
  <c r="I64" i="5" s="1"/>
  <c r="AV66" i="5"/>
  <c r="AV68" i="5"/>
  <c r="I68" i="5" s="1"/>
  <c r="AV70" i="5"/>
  <c r="AV72" i="5"/>
  <c r="I72" i="5" s="1"/>
  <c r="AV74" i="5"/>
  <c r="AV76" i="5"/>
  <c r="I76" i="5" s="1"/>
  <c r="AV78" i="5"/>
  <c r="AV80" i="5"/>
  <c r="I80" i="5" s="1"/>
  <c r="AV82" i="5"/>
  <c r="AV84" i="5"/>
  <c r="I84" i="5" s="1"/>
  <c r="AV86" i="5"/>
  <c r="AV88" i="5"/>
  <c r="I88" i="5" s="1"/>
  <c r="AV90" i="5"/>
  <c r="AV92" i="5"/>
  <c r="I92" i="5" s="1"/>
  <c r="AV94" i="5"/>
  <c r="AV96" i="5"/>
  <c r="I96" i="5" s="1"/>
  <c r="AV98" i="5"/>
  <c r="AV100" i="5"/>
  <c r="I100" i="5" s="1"/>
  <c r="AV102" i="5"/>
  <c r="AV104" i="5"/>
  <c r="I104" i="5" s="1"/>
  <c r="AV106" i="5"/>
  <c r="AV108" i="5"/>
  <c r="I108" i="5" s="1"/>
  <c r="AV110" i="5"/>
  <c r="AV112" i="5"/>
  <c r="I112" i="5" s="1"/>
  <c r="AV114" i="5"/>
  <c r="AV116" i="5"/>
  <c r="I116" i="5" s="1"/>
  <c r="AV118" i="5"/>
  <c r="AV120" i="5"/>
  <c r="I120" i="5" s="1"/>
  <c r="AV122" i="5"/>
  <c r="AV124" i="5"/>
  <c r="I124" i="5" s="1"/>
  <c r="AV126" i="5"/>
  <c r="AV128" i="5"/>
  <c r="I128" i="5" s="1"/>
  <c r="AV130" i="5"/>
  <c r="AV132" i="5"/>
  <c r="I132" i="5" s="1"/>
  <c r="AV134" i="5"/>
  <c r="AV136" i="5"/>
  <c r="I136" i="5" s="1"/>
  <c r="AV138" i="5"/>
  <c r="AV140" i="5"/>
  <c r="I140" i="5" s="1"/>
  <c r="AV142" i="5"/>
  <c r="AV144" i="5"/>
  <c r="I144" i="5" s="1"/>
  <c r="AV146" i="5"/>
  <c r="AV148" i="5"/>
  <c r="I148" i="5" s="1"/>
  <c r="AV150" i="5"/>
  <c r="AV152" i="5"/>
  <c r="I152" i="5" s="1"/>
  <c r="AV154" i="5"/>
  <c r="AV156" i="5"/>
  <c r="I156" i="5" s="1"/>
  <c r="AV158" i="5"/>
  <c r="AV160" i="5"/>
  <c r="I160" i="5" s="1"/>
  <c r="AV162" i="5"/>
  <c r="AV164" i="5"/>
  <c r="I164" i="5" s="1"/>
  <c r="AV166" i="5"/>
  <c r="AV168" i="5"/>
  <c r="I168" i="5" s="1"/>
  <c r="AV170" i="5"/>
  <c r="AV172" i="5"/>
  <c r="I172" i="5" s="1"/>
  <c r="AV174" i="5"/>
  <c r="AV176" i="5"/>
  <c r="I176" i="5" s="1"/>
  <c r="AV178" i="5"/>
  <c r="AV179" i="5"/>
  <c r="AV180" i="5"/>
  <c r="AV181" i="5"/>
  <c r="AV182" i="5"/>
  <c r="AV183" i="5"/>
  <c r="AV184" i="5"/>
  <c r="AV185" i="5"/>
  <c r="AV186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U49" i="5"/>
  <c r="AU50" i="5"/>
  <c r="AU51" i="5"/>
  <c r="AU52" i="5"/>
  <c r="AU53" i="5"/>
  <c r="AU54" i="5"/>
  <c r="AU55" i="5"/>
  <c r="AU56" i="5"/>
  <c r="AU57" i="5"/>
  <c r="AU58" i="5"/>
  <c r="AU59" i="5"/>
  <c r="AU60" i="5"/>
  <c r="AU61" i="5"/>
  <c r="AU62" i="5"/>
  <c r="AU63" i="5"/>
  <c r="AU64" i="5"/>
  <c r="AU65" i="5"/>
  <c r="AU66" i="5"/>
  <c r="AU67" i="5"/>
  <c r="AU68" i="5"/>
  <c r="AU69" i="5"/>
  <c r="AU70" i="5"/>
  <c r="AU71" i="5"/>
  <c r="AU72" i="5"/>
  <c r="AU73" i="5"/>
  <c r="AU74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3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6" i="5"/>
  <c r="AU137" i="5"/>
  <c r="AU138" i="5"/>
  <c r="AU139" i="5"/>
  <c r="AU140" i="5"/>
  <c r="AU141" i="5"/>
  <c r="AU142" i="5"/>
  <c r="AU143" i="5"/>
  <c r="AU144" i="5"/>
  <c r="AU145" i="5"/>
  <c r="AU146" i="5"/>
  <c r="AU147" i="5"/>
  <c r="AU148" i="5"/>
  <c r="AU149" i="5"/>
  <c r="AU150" i="5"/>
  <c r="AU151" i="5"/>
  <c r="AU152" i="5"/>
  <c r="AU153" i="5"/>
  <c r="AU154" i="5"/>
  <c r="AU155" i="5"/>
  <c r="AU156" i="5"/>
  <c r="AU157" i="5"/>
  <c r="AU158" i="5"/>
  <c r="AU159" i="5"/>
  <c r="AU160" i="5"/>
  <c r="AU161" i="5"/>
  <c r="AU162" i="5"/>
  <c r="AU163" i="5"/>
  <c r="AU164" i="5"/>
  <c r="AU165" i="5"/>
  <c r="AU166" i="5"/>
  <c r="AU167" i="5"/>
  <c r="AU168" i="5"/>
  <c r="AU169" i="5"/>
  <c r="AU170" i="5"/>
  <c r="AU171" i="5"/>
  <c r="AU172" i="5"/>
  <c r="AU173" i="5"/>
  <c r="AU174" i="5"/>
  <c r="AU175" i="5"/>
  <c r="AU176" i="5"/>
  <c r="AU177" i="5"/>
  <c r="AU178" i="5"/>
  <c r="AU179" i="5"/>
  <c r="AU180" i="5"/>
  <c r="AU181" i="5"/>
  <c r="AU182" i="5"/>
  <c r="AU183" i="5"/>
  <c r="AU184" i="5"/>
  <c r="AU185" i="5"/>
  <c r="AU18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T70" i="5"/>
  <c r="AT71" i="5"/>
  <c r="AT72" i="5"/>
  <c r="AT73" i="5"/>
  <c r="AT74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3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6" i="5"/>
  <c r="AT137" i="5"/>
  <c r="AT138" i="5"/>
  <c r="AT139" i="5"/>
  <c r="AT140" i="5"/>
  <c r="AT141" i="5"/>
  <c r="AT142" i="5"/>
  <c r="AT143" i="5"/>
  <c r="AT144" i="5"/>
  <c r="AT145" i="5"/>
  <c r="AT146" i="5"/>
  <c r="AT147" i="5"/>
  <c r="AT148" i="5"/>
  <c r="AT149" i="5"/>
  <c r="AT150" i="5"/>
  <c r="AT151" i="5"/>
  <c r="AT152" i="5"/>
  <c r="AT153" i="5"/>
  <c r="AT154" i="5"/>
  <c r="AT155" i="5"/>
  <c r="AT156" i="5"/>
  <c r="AT157" i="5"/>
  <c r="AT158" i="5"/>
  <c r="AT159" i="5"/>
  <c r="AT160" i="5"/>
  <c r="AT161" i="5"/>
  <c r="AT162" i="5"/>
  <c r="AT163" i="5"/>
  <c r="AT164" i="5"/>
  <c r="AT165" i="5"/>
  <c r="AT166" i="5"/>
  <c r="AT167" i="5"/>
  <c r="AT168" i="5"/>
  <c r="AT169" i="5"/>
  <c r="AT170" i="5"/>
  <c r="AT171" i="5"/>
  <c r="AT172" i="5"/>
  <c r="AT173" i="5"/>
  <c r="AT174" i="5"/>
  <c r="AT175" i="5"/>
  <c r="AT176" i="5"/>
  <c r="AT177" i="5"/>
  <c r="AT178" i="5"/>
  <c r="AT179" i="5"/>
  <c r="AT180" i="5"/>
  <c r="AT181" i="5"/>
  <c r="AT182" i="5"/>
  <c r="AT183" i="5"/>
  <c r="AT184" i="5"/>
  <c r="AT185" i="5"/>
  <c r="AT186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S49" i="5"/>
  <c r="AS50" i="5"/>
  <c r="AS51" i="5"/>
  <c r="AS52" i="5"/>
  <c r="AS53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S70" i="5"/>
  <c r="AS71" i="5"/>
  <c r="AS72" i="5"/>
  <c r="AS73" i="5"/>
  <c r="AS74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3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6" i="5"/>
  <c r="AS137" i="5"/>
  <c r="AS138" i="5"/>
  <c r="AS139" i="5"/>
  <c r="AS140" i="5"/>
  <c r="AS141" i="5"/>
  <c r="AS142" i="5"/>
  <c r="AS143" i="5"/>
  <c r="AS144" i="5"/>
  <c r="AS145" i="5"/>
  <c r="AS146" i="5"/>
  <c r="AS147" i="5"/>
  <c r="AS148" i="5"/>
  <c r="AS149" i="5"/>
  <c r="AS150" i="5"/>
  <c r="AS151" i="5"/>
  <c r="AS152" i="5"/>
  <c r="AS153" i="5"/>
  <c r="AS154" i="5"/>
  <c r="AS155" i="5"/>
  <c r="AS156" i="5"/>
  <c r="AS157" i="5"/>
  <c r="AS158" i="5"/>
  <c r="AS159" i="5"/>
  <c r="AS160" i="5"/>
  <c r="AS161" i="5"/>
  <c r="AS162" i="5"/>
  <c r="AS163" i="5"/>
  <c r="AS164" i="5"/>
  <c r="AS165" i="5"/>
  <c r="AS166" i="5"/>
  <c r="AS167" i="5"/>
  <c r="AS168" i="5"/>
  <c r="AS169" i="5"/>
  <c r="AS170" i="5"/>
  <c r="AS171" i="5"/>
  <c r="AS172" i="5"/>
  <c r="AS173" i="5"/>
  <c r="AS174" i="5"/>
  <c r="AS175" i="5"/>
  <c r="AS176" i="5"/>
  <c r="AS177" i="5"/>
  <c r="AS178" i="5"/>
  <c r="AS179" i="5"/>
  <c r="AS180" i="5"/>
  <c r="AS181" i="5"/>
  <c r="AS182" i="5"/>
  <c r="AS183" i="5"/>
  <c r="AS184" i="5"/>
  <c r="AS185" i="5"/>
  <c r="AS186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R49" i="5"/>
  <c r="AR50" i="5"/>
  <c r="AR51" i="5"/>
  <c r="AR52" i="5"/>
  <c r="AR53" i="5"/>
  <c r="AR54" i="5"/>
  <c r="AR55" i="5"/>
  <c r="AR56" i="5"/>
  <c r="AR57" i="5"/>
  <c r="AR58" i="5"/>
  <c r="AR59" i="5"/>
  <c r="AR60" i="5"/>
  <c r="AR61" i="5"/>
  <c r="AR62" i="5"/>
  <c r="AR63" i="5"/>
  <c r="AR64" i="5"/>
  <c r="AR65" i="5"/>
  <c r="AR66" i="5"/>
  <c r="AR67" i="5"/>
  <c r="AR68" i="5"/>
  <c r="AR69" i="5"/>
  <c r="AR70" i="5"/>
  <c r="AR71" i="5"/>
  <c r="AR72" i="5"/>
  <c r="AR73" i="5"/>
  <c r="AR74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3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6" i="5"/>
  <c r="AR137" i="5"/>
  <c r="AR138" i="5"/>
  <c r="AR139" i="5"/>
  <c r="AR140" i="5"/>
  <c r="AR141" i="5"/>
  <c r="AR142" i="5"/>
  <c r="AR143" i="5"/>
  <c r="AR144" i="5"/>
  <c r="AR145" i="5"/>
  <c r="AR146" i="5"/>
  <c r="AR147" i="5"/>
  <c r="AR148" i="5"/>
  <c r="AR149" i="5"/>
  <c r="AR150" i="5"/>
  <c r="AR151" i="5"/>
  <c r="AR152" i="5"/>
  <c r="AR153" i="5"/>
  <c r="AR154" i="5"/>
  <c r="AR155" i="5"/>
  <c r="AR156" i="5"/>
  <c r="AR157" i="5"/>
  <c r="AR158" i="5"/>
  <c r="AR159" i="5"/>
  <c r="AR160" i="5"/>
  <c r="AR161" i="5"/>
  <c r="AR162" i="5"/>
  <c r="AR163" i="5"/>
  <c r="AR164" i="5"/>
  <c r="AR165" i="5"/>
  <c r="AR166" i="5"/>
  <c r="AR167" i="5"/>
  <c r="AR168" i="5"/>
  <c r="AR169" i="5"/>
  <c r="AR170" i="5"/>
  <c r="AR171" i="5"/>
  <c r="AR172" i="5"/>
  <c r="AR173" i="5"/>
  <c r="AR174" i="5"/>
  <c r="AR175" i="5"/>
  <c r="AR176" i="5"/>
  <c r="AR177" i="5"/>
  <c r="AR178" i="5"/>
  <c r="AR179" i="5"/>
  <c r="AR180" i="5"/>
  <c r="AR181" i="5"/>
  <c r="AR182" i="5"/>
  <c r="AR183" i="5"/>
  <c r="AR184" i="5"/>
  <c r="AR185" i="5"/>
  <c r="AR186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P49" i="5"/>
  <c r="AP50" i="5"/>
  <c r="AP51" i="5"/>
  <c r="AP52" i="5"/>
  <c r="AP53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P70" i="5"/>
  <c r="AP71" i="5"/>
  <c r="AP72" i="5"/>
  <c r="AP73" i="5"/>
  <c r="AP74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3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6" i="5"/>
  <c r="AP137" i="5"/>
  <c r="AP138" i="5"/>
  <c r="AP139" i="5"/>
  <c r="AP140" i="5"/>
  <c r="AP141" i="5"/>
  <c r="AP142" i="5"/>
  <c r="AP143" i="5"/>
  <c r="AP144" i="5"/>
  <c r="AP145" i="5"/>
  <c r="AP146" i="5"/>
  <c r="AP147" i="5"/>
  <c r="AP148" i="5"/>
  <c r="AP149" i="5"/>
  <c r="AP150" i="5"/>
  <c r="AP151" i="5"/>
  <c r="AP152" i="5"/>
  <c r="AP153" i="5"/>
  <c r="AP154" i="5"/>
  <c r="AP155" i="5"/>
  <c r="AP156" i="5"/>
  <c r="AP157" i="5"/>
  <c r="AP158" i="5"/>
  <c r="AP159" i="5"/>
  <c r="AP160" i="5"/>
  <c r="AP161" i="5"/>
  <c r="AP162" i="5"/>
  <c r="AP163" i="5"/>
  <c r="AP164" i="5"/>
  <c r="AP165" i="5"/>
  <c r="AP166" i="5"/>
  <c r="AP167" i="5"/>
  <c r="AP168" i="5"/>
  <c r="AP169" i="5"/>
  <c r="AP170" i="5"/>
  <c r="AP171" i="5"/>
  <c r="AP172" i="5"/>
  <c r="AP173" i="5"/>
  <c r="AP174" i="5"/>
  <c r="AP175" i="5"/>
  <c r="AP176" i="5"/>
  <c r="AP177" i="5"/>
  <c r="AP178" i="5"/>
  <c r="AP179" i="5"/>
  <c r="AP180" i="5"/>
  <c r="AP181" i="5"/>
  <c r="AP182" i="5"/>
  <c r="AP183" i="5"/>
  <c r="AP184" i="5"/>
  <c r="AP185" i="5"/>
  <c r="AP18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O70" i="5"/>
  <c r="AO71" i="5"/>
  <c r="AO72" i="5"/>
  <c r="AO73" i="5"/>
  <c r="AO74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3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6" i="5"/>
  <c r="AO137" i="5"/>
  <c r="AO138" i="5"/>
  <c r="AO139" i="5"/>
  <c r="AO140" i="5"/>
  <c r="AO141" i="5"/>
  <c r="AO142" i="5"/>
  <c r="AO143" i="5"/>
  <c r="AO144" i="5"/>
  <c r="AO145" i="5"/>
  <c r="AO146" i="5"/>
  <c r="AO147" i="5"/>
  <c r="AO148" i="5"/>
  <c r="AO149" i="5"/>
  <c r="AO150" i="5"/>
  <c r="AO151" i="5"/>
  <c r="AO152" i="5"/>
  <c r="AO153" i="5"/>
  <c r="AO154" i="5"/>
  <c r="AO155" i="5"/>
  <c r="AO156" i="5"/>
  <c r="AO157" i="5"/>
  <c r="AO158" i="5"/>
  <c r="AO159" i="5"/>
  <c r="AO160" i="5"/>
  <c r="AO161" i="5"/>
  <c r="AO162" i="5"/>
  <c r="AO163" i="5"/>
  <c r="AO164" i="5"/>
  <c r="AO165" i="5"/>
  <c r="AO166" i="5"/>
  <c r="AO167" i="5"/>
  <c r="AO168" i="5"/>
  <c r="AO169" i="5"/>
  <c r="AO170" i="5"/>
  <c r="AO171" i="5"/>
  <c r="AO172" i="5"/>
  <c r="AO173" i="5"/>
  <c r="AO174" i="5"/>
  <c r="AO175" i="5"/>
  <c r="AO176" i="5"/>
  <c r="AO177" i="5"/>
  <c r="AO178" i="5"/>
  <c r="AO179" i="5"/>
  <c r="AO180" i="5"/>
  <c r="AO181" i="5"/>
  <c r="AO182" i="5"/>
  <c r="AO183" i="5"/>
  <c r="AO184" i="5"/>
  <c r="AO185" i="5"/>
  <c r="AO186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66" i="5"/>
  <c r="AL167" i="5"/>
  <c r="AL168" i="5"/>
  <c r="AL169" i="5"/>
  <c r="AL170" i="5"/>
  <c r="AL171" i="5"/>
  <c r="AL172" i="5"/>
  <c r="AL173" i="5"/>
  <c r="AL174" i="5"/>
  <c r="AL175" i="5"/>
  <c r="AL176" i="5"/>
  <c r="AL177" i="5"/>
  <c r="AL178" i="5"/>
  <c r="AL179" i="5"/>
  <c r="AL180" i="5"/>
  <c r="AL181" i="5"/>
  <c r="AL182" i="5"/>
  <c r="AL183" i="5"/>
  <c r="AL184" i="5"/>
  <c r="AL185" i="5"/>
  <c r="AL186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K49" i="5"/>
  <c r="AK50" i="5"/>
  <c r="AK51" i="5"/>
  <c r="AK52" i="5"/>
  <c r="AK53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K70" i="5"/>
  <c r="AK71" i="5"/>
  <c r="AK72" i="5"/>
  <c r="AK73" i="5"/>
  <c r="AK74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3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6" i="5"/>
  <c r="AK137" i="5"/>
  <c r="AK138" i="5"/>
  <c r="AK139" i="5"/>
  <c r="AK140" i="5"/>
  <c r="AK141" i="5"/>
  <c r="AK142" i="5"/>
  <c r="AK143" i="5"/>
  <c r="AK144" i="5"/>
  <c r="AK145" i="5"/>
  <c r="AK146" i="5"/>
  <c r="AK147" i="5"/>
  <c r="AK148" i="5"/>
  <c r="AK149" i="5"/>
  <c r="AK150" i="5"/>
  <c r="AK151" i="5"/>
  <c r="AK152" i="5"/>
  <c r="AK153" i="5"/>
  <c r="AK154" i="5"/>
  <c r="AK155" i="5"/>
  <c r="AK156" i="5"/>
  <c r="AK157" i="5"/>
  <c r="AK158" i="5"/>
  <c r="AK159" i="5"/>
  <c r="AK160" i="5"/>
  <c r="AK161" i="5"/>
  <c r="AK162" i="5"/>
  <c r="AK163" i="5"/>
  <c r="AK164" i="5"/>
  <c r="AK165" i="5"/>
  <c r="AK166" i="5"/>
  <c r="AK167" i="5"/>
  <c r="AK168" i="5"/>
  <c r="AK169" i="5"/>
  <c r="AK170" i="5"/>
  <c r="AK171" i="5"/>
  <c r="AK172" i="5"/>
  <c r="AK173" i="5"/>
  <c r="AK174" i="5"/>
  <c r="AK175" i="5"/>
  <c r="AK176" i="5"/>
  <c r="AK177" i="5"/>
  <c r="AK178" i="5"/>
  <c r="AK179" i="5"/>
  <c r="AK180" i="5"/>
  <c r="AK181" i="5"/>
  <c r="AK182" i="5"/>
  <c r="AK183" i="5"/>
  <c r="AK184" i="5"/>
  <c r="AK185" i="5"/>
  <c r="AK186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I49" i="5"/>
  <c r="AI50" i="5"/>
  <c r="AI51" i="5"/>
  <c r="AI52" i="5"/>
  <c r="AI53" i="5"/>
  <c r="AI54" i="5"/>
  <c r="AI55" i="5"/>
  <c r="AI56" i="5"/>
  <c r="AI57" i="5"/>
  <c r="AI58" i="5"/>
  <c r="AI59" i="5"/>
  <c r="AI60" i="5"/>
  <c r="AI61" i="5"/>
  <c r="AI62" i="5"/>
  <c r="AI63" i="5"/>
  <c r="AI64" i="5"/>
  <c r="AI65" i="5"/>
  <c r="AI66" i="5"/>
  <c r="AI67" i="5"/>
  <c r="AI68" i="5"/>
  <c r="AI69" i="5"/>
  <c r="AI70" i="5"/>
  <c r="AI71" i="5"/>
  <c r="AI72" i="5"/>
  <c r="AI73" i="5"/>
  <c r="AI74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3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6" i="5"/>
  <c r="AI137" i="5"/>
  <c r="AI138" i="5"/>
  <c r="AI139" i="5"/>
  <c r="AI140" i="5"/>
  <c r="AI141" i="5"/>
  <c r="AI142" i="5"/>
  <c r="AI143" i="5"/>
  <c r="AI144" i="5"/>
  <c r="AI145" i="5"/>
  <c r="AI146" i="5"/>
  <c r="AI147" i="5"/>
  <c r="AI148" i="5"/>
  <c r="AI149" i="5"/>
  <c r="AI150" i="5"/>
  <c r="AI151" i="5"/>
  <c r="AI152" i="5"/>
  <c r="AI153" i="5"/>
  <c r="AI154" i="5"/>
  <c r="AI155" i="5"/>
  <c r="AI156" i="5"/>
  <c r="AI157" i="5"/>
  <c r="AI158" i="5"/>
  <c r="AI159" i="5"/>
  <c r="AI160" i="5"/>
  <c r="AI161" i="5"/>
  <c r="AI162" i="5"/>
  <c r="AI163" i="5"/>
  <c r="AI164" i="5"/>
  <c r="AI165" i="5"/>
  <c r="AI166" i="5"/>
  <c r="AI167" i="5"/>
  <c r="AI168" i="5"/>
  <c r="AI169" i="5"/>
  <c r="AI170" i="5"/>
  <c r="AI171" i="5"/>
  <c r="AI172" i="5"/>
  <c r="AI173" i="5"/>
  <c r="AI174" i="5"/>
  <c r="AI175" i="5"/>
  <c r="AI176" i="5"/>
  <c r="AI177" i="5"/>
  <c r="AI178" i="5"/>
  <c r="AI179" i="5"/>
  <c r="AI180" i="5"/>
  <c r="AI181" i="5"/>
  <c r="AI182" i="5"/>
  <c r="AI183" i="5"/>
  <c r="AI184" i="5"/>
  <c r="AI185" i="5"/>
  <c r="AI186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H70" i="5"/>
  <c r="AH71" i="5"/>
  <c r="AH72" i="5"/>
  <c r="AH73" i="5"/>
  <c r="AH74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3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6" i="5"/>
  <c r="AH137" i="5"/>
  <c r="AH138" i="5"/>
  <c r="AH139" i="5"/>
  <c r="AH140" i="5"/>
  <c r="AH141" i="5"/>
  <c r="AH142" i="5"/>
  <c r="AH143" i="5"/>
  <c r="AH144" i="5"/>
  <c r="AH145" i="5"/>
  <c r="AH146" i="5"/>
  <c r="AH147" i="5"/>
  <c r="AH148" i="5"/>
  <c r="AH149" i="5"/>
  <c r="AH150" i="5"/>
  <c r="AH151" i="5"/>
  <c r="AH152" i="5"/>
  <c r="AH153" i="5"/>
  <c r="AH154" i="5"/>
  <c r="AH155" i="5"/>
  <c r="AH156" i="5"/>
  <c r="AH157" i="5"/>
  <c r="AH158" i="5"/>
  <c r="AH159" i="5"/>
  <c r="AH160" i="5"/>
  <c r="AH161" i="5"/>
  <c r="AH162" i="5"/>
  <c r="AH163" i="5"/>
  <c r="AH164" i="5"/>
  <c r="AH165" i="5"/>
  <c r="AH166" i="5"/>
  <c r="AH167" i="5"/>
  <c r="AH168" i="5"/>
  <c r="AH169" i="5"/>
  <c r="AH170" i="5"/>
  <c r="AH171" i="5"/>
  <c r="AH172" i="5"/>
  <c r="AH173" i="5"/>
  <c r="AH174" i="5"/>
  <c r="AH175" i="5"/>
  <c r="AH176" i="5"/>
  <c r="AH177" i="5"/>
  <c r="AH178" i="5"/>
  <c r="AH179" i="5"/>
  <c r="AH180" i="5"/>
  <c r="AH181" i="5"/>
  <c r="AH182" i="5"/>
  <c r="AH183" i="5"/>
  <c r="AH184" i="5"/>
  <c r="AH185" i="5"/>
  <c r="AH18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0" i="5"/>
  <c r="AG181" i="5"/>
  <c r="AG182" i="5"/>
  <c r="AG183" i="5"/>
  <c r="AG184" i="5"/>
  <c r="AG185" i="5"/>
  <c r="AG186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F49" i="5"/>
  <c r="AF50" i="5"/>
  <c r="AF51" i="5"/>
  <c r="AF52" i="5"/>
  <c r="AF53" i="5"/>
  <c r="AF54" i="5"/>
  <c r="AF55" i="5"/>
  <c r="AF56" i="5"/>
  <c r="AF57" i="5"/>
  <c r="AF58" i="5"/>
  <c r="AF59" i="5"/>
  <c r="AF60" i="5"/>
  <c r="AF61" i="5"/>
  <c r="AF62" i="5"/>
  <c r="AF63" i="5"/>
  <c r="AF64" i="5"/>
  <c r="AF65" i="5"/>
  <c r="AF66" i="5"/>
  <c r="AF67" i="5"/>
  <c r="AF68" i="5"/>
  <c r="AF69" i="5"/>
  <c r="AF70" i="5"/>
  <c r="AF71" i="5"/>
  <c r="AF72" i="5"/>
  <c r="AF73" i="5"/>
  <c r="AF74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3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6" i="5"/>
  <c r="AF137" i="5"/>
  <c r="AF138" i="5"/>
  <c r="AF139" i="5"/>
  <c r="AF140" i="5"/>
  <c r="AF141" i="5"/>
  <c r="AF142" i="5"/>
  <c r="AF143" i="5"/>
  <c r="AF144" i="5"/>
  <c r="AF145" i="5"/>
  <c r="AF146" i="5"/>
  <c r="AF147" i="5"/>
  <c r="AF148" i="5"/>
  <c r="AF149" i="5"/>
  <c r="AF150" i="5"/>
  <c r="AF151" i="5"/>
  <c r="AF152" i="5"/>
  <c r="AF153" i="5"/>
  <c r="AF154" i="5"/>
  <c r="AF155" i="5"/>
  <c r="AF156" i="5"/>
  <c r="AF157" i="5"/>
  <c r="AF158" i="5"/>
  <c r="AF159" i="5"/>
  <c r="AF160" i="5"/>
  <c r="AF161" i="5"/>
  <c r="AF162" i="5"/>
  <c r="AF163" i="5"/>
  <c r="AF164" i="5"/>
  <c r="AF165" i="5"/>
  <c r="AF166" i="5"/>
  <c r="AF167" i="5"/>
  <c r="AF168" i="5"/>
  <c r="AF169" i="5"/>
  <c r="AF170" i="5"/>
  <c r="AF171" i="5"/>
  <c r="AF172" i="5"/>
  <c r="AF173" i="5"/>
  <c r="AF174" i="5"/>
  <c r="AF175" i="5"/>
  <c r="AF176" i="5"/>
  <c r="AF177" i="5"/>
  <c r="AF178" i="5"/>
  <c r="AF179" i="5"/>
  <c r="AF180" i="5"/>
  <c r="AF181" i="5"/>
  <c r="AF182" i="5"/>
  <c r="AF183" i="5"/>
  <c r="AF184" i="5"/>
  <c r="AF185" i="5"/>
  <c r="AF186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E49" i="5"/>
  <c r="AE50" i="5"/>
  <c r="AE51" i="5"/>
  <c r="AE52" i="5"/>
  <c r="AE53" i="5"/>
  <c r="AE54" i="5"/>
  <c r="AE55" i="5"/>
  <c r="AE56" i="5"/>
  <c r="AE57" i="5"/>
  <c r="AE58" i="5"/>
  <c r="AE59" i="5"/>
  <c r="AE60" i="5"/>
  <c r="AE61" i="5"/>
  <c r="AE62" i="5"/>
  <c r="AE63" i="5"/>
  <c r="AE64" i="5"/>
  <c r="AE65" i="5"/>
  <c r="AE66" i="5"/>
  <c r="AE67" i="5"/>
  <c r="AE68" i="5"/>
  <c r="AE69" i="5"/>
  <c r="AE70" i="5"/>
  <c r="AE71" i="5"/>
  <c r="AE72" i="5"/>
  <c r="AE73" i="5"/>
  <c r="AE74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3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6" i="5"/>
  <c r="AE137" i="5"/>
  <c r="AE138" i="5"/>
  <c r="AE139" i="5"/>
  <c r="AE140" i="5"/>
  <c r="AE141" i="5"/>
  <c r="AE142" i="5"/>
  <c r="AE143" i="5"/>
  <c r="AE144" i="5"/>
  <c r="AE145" i="5"/>
  <c r="AE146" i="5"/>
  <c r="AE147" i="5"/>
  <c r="AE148" i="5"/>
  <c r="AE149" i="5"/>
  <c r="AE150" i="5"/>
  <c r="AE151" i="5"/>
  <c r="AE152" i="5"/>
  <c r="AE153" i="5"/>
  <c r="AE154" i="5"/>
  <c r="AE155" i="5"/>
  <c r="AE156" i="5"/>
  <c r="AE157" i="5"/>
  <c r="AE158" i="5"/>
  <c r="AE159" i="5"/>
  <c r="AE160" i="5"/>
  <c r="AE161" i="5"/>
  <c r="AE162" i="5"/>
  <c r="AE163" i="5"/>
  <c r="AE164" i="5"/>
  <c r="AE165" i="5"/>
  <c r="AE166" i="5"/>
  <c r="AE167" i="5"/>
  <c r="AE168" i="5"/>
  <c r="AE169" i="5"/>
  <c r="AE170" i="5"/>
  <c r="AE171" i="5"/>
  <c r="AE172" i="5"/>
  <c r="AE173" i="5"/>
  <c r="AE174" i="5"/>
  <c r="AE175" i="5"/>
  <c r="AE176" i="5"/>
  <c r="AE177" i="5"/>
  <c r="AE178" i="5"/>
  <c r="AE179" i="5"/>
  <c r="AE180" i="5"/>
  <c r="AE181" i="5"/>
  <c r="AE182" i="5"/>
  <c r="AE183" i="5"/>
  <c r="AE184" i="5"/>
  <c r="AE185" i="5"/>
  <c r="AE18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72" i="5"/>
  <c r="AD73" i="5"/>
  <c r="AD74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3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6" i="5"/>
  <c r="AD137" i="5"/>
  <c r="AD138" i="5"/>
  <c r="AD139" i="5"/>
  <c r="AD140" i="5"/>
  <c r="AD141" i="5"/>
  <c r="AD142" i="5"/>
  <c r="AD143" i="5"/>
  <c r="AD144" i="5"/>
  <c r="AD145" i="5"/>
  <c r="AD146" i="5"/>
  <c r="AD147" i="5"/>
  <c r="AD148" i="5"/>
  <c r="AD149" i="5"/>
  <c r="AD150" i="5"/>
  <c r="AD151" i="5"/>
  <c r="AD152" i="5"/>
  <c r="AD153" i="5"/>
  <c r="AD154" i="5"/>
  <c r="AD155" i="5"/>
  <c r="AD156" i="5"/>
  <c r="AD157" i="5"/>
  <c r="AD158" i="5"/>
  <c r="AD159" i="5"/>
  <c r="AD160" i="5"/>
  <c r="AD161" i="5"/>
  <c r="AD162" i="5"/>
  <c r="AD163" i="5"/>
  <c r="AD164" i="5"/>
  <c r="AD165" i="5"/>
  <c r="AD166" i="5"/>
  <c r="AD167" i="5"/>
  <c r="AD168" i="5"/>
  <c r="AD169" i="5"/>
  <c r="AD170" i="5"/>
  <c r="AD171" i="5"/>
  <c r="AD172" i="5"/>
  <c r="AD173" i="5"/>
  <c r="AD174" i="5"/>
  <c r="AD175" i="5"/>
  <c r="AD176" i="5"/>
  <c r="AD177" i="5"/>
  <c r="AD178" i="5"/>
  <c r="AD179" i="5"/>
  <c r="AD180" i="5"/>
  <c r="AD181" i="5"/>
  <c r="AD182" i="5"/>
  <c r="AD183" i="5"/>
  <c r="AD184" i="5"/>
  <c r="AD185" i="5"/>
  <c r="AD186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B49" i="5"/>
  <c r="AB50" i="5"/>
  <c r="AB51" i="5"/>
  <c r="AB52" i="5"/>
  <c r="AB53" i="5"/>
  <c r="AB54" i="5"/>
  <c r="AB55" i="5"/>
  <c r="AB56" i="5"/>
  <c r="AB57" i="5"/>
  <c r="AB58" i="5"/>
  <c r="AB59" i="5"/>
  <c r="AB60" i="5"/>
  <c r="AB61" i="5"/>
  <c r="AB62" i="5"/>
  <c r="AB63" i="5"/>
  <c r="AB64" i="5"/>
  <c r="AB65" i="5"/>
  <c r="AB66" i="5"/>
  <c r="AB67" i="5"/>
  <c r="AB68" i="5"/>
  <c r="AB69" i="5"/>
  <c r="AB70" i="5"/>
  <c r="AB71" i="5"/>
  <c r="AB72" i="5"/>
  <c r="AB73" i="5"/>
  <c r="AB74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3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6" i="5"/>
  <c r="AB137" i="5"/>
  <c r="AB138" i="5"/>
  <c r="AB139" i="5"/>
  <c r="AB140" i="5"/>
  <c r="AB141" i="5"/>
  <c r="AB142" i="5"/>
  <c r="AB143" i="5"/>
  <c r="AB144" i="5"/>
  <c r="AB145" i="5"/>
  <c r="AB146" i="5"/>
  <c r="AB147" i="5"/>
  <c r="AB148" i="5"/>
  <c r="AB149" i="5"/>
  <c r="AB150" i="5"/>
  <c r="AB151" i="5"/>
  <c r="AB152" i="5"/>
  <c r="AB153" i="5"/>
  <c r="AB154" i="5"/>
  <c r="AB155" i="5"/>
  <c r="AB156" i="5"/>
  <c r="AB157" i="5"/>
  <c r="AB158" i="5"/>
  <c r="AB159" i="5"/>
  <c r="AB160" i="5"/>
  <c r="AB161" i="5"/>
  <c r="AB162" i="5"/>
  <c r="AB163" i="5"/>
  <c r="AB164" i="5"/>
  <c r="AB165" i="5"/>
  <c r="AB166" i="5"/>
  <c r="AB167" i="5"/>
  <c r="AB168" i="5"/>
  <c r="AB169" i="5"/>
  <c r="AB170" i="5"/>
  <c r="AB171" i="5"/>
  <c r="AB172" i="5"/>
  <c r="AB173" i="5"/>
  <c r="AB174" i="5"/>
  <c r="AB175" i="5"/>
  <c r="AB176" i="5"/>
  <c r="AB177" i="5"/>
  <c r="AB178" i="5"/>
  <c r="AB179" i="5"/>
  <c r="AB180" i="5"/>
  <c r="AB181" i="5"/>
  <c r="AB182" i="5"/>
  <c r="AB183" i="5"/>
  <c r="AB184" i="5"/>
  <c r="AB185" i="5"/>
  <c r="AB186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Z49" i="5"/>
  <c r="Z50" i="5"/>
  <c r="Z51" i="5"/>
  <c r="Z52" i="5"/>
  <c r="Z53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Z70" i="5"/>
  <c r="Z71" i="5"/>
  <c r="Z72" i="5"/>
  <c r="Z73" i="5"/>
  <c r="Z74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3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6" i="5"/>
  <c r="Z137" i="5"/>
  <c r="Z138" i="5"/>
  <c r="Z139" i="5"/>
  <c r="Z140" i="5"/>
  <c r="Z141" i="5"/>
  <c r="Z142" i="5"/>
  <c r="Z143" i="5"/>
  <c r="Z144" i="5"/>
  <c r="Z145" i="5"/>
  <c r="Z146" i="5"/>
  <c r="Z147" i="5"/>
  <c r="Z148" i="5"/>
  <c r="Z149" i="5"/>
  <c r="Z150" i="5"/>
  <c r="Z151" i="5"/>
  <c r="Z152" i="5"/>
  <c r="Z153" i="5"/>
  <c r="Z154" i="5"/>
  <c r="Z155" i="5"/>
  <c r="Z156" i="5"/>
  <c r="Z157" i="5"/>
  <c r="Z158" i="5"/>
  <c r="Z159" i="5"/>
  <c r="Z160" i="5"/>
  <c r="Z161" i="5"/>
  <c r="Z162" i="5"/>
  <c r="Z163" i="5"/>
  <c r="Z164" i="5"/>
  <c r="Z165" i="5"/>
  <c r="Z166" i="5"/>
  <c r="Z167" i="5"/>
  <c r="Z168" i="5"/>
  <c r="Z169" i="5"/>
  <c r="Z170" i="5"/>
  <c r="Z171" i="5"/>
  <c r="Z172" i="5"/>
  <c r="Z173" i="5"/>
  <c r="Z174" i="5"/>
  <c r="Z175" i="5"/>
  <c r="Z176" i="5"/>
  <c r="Z177" i="5"/>
  <c r="Z178" i="5"/>
  <c r="Z179" i="5"/>
  <c r="Z180" i="5"/>
  <c r="Z181" i="5"/>
  <c r="Z182" i="5"/>
  <c r="Z183" i="5"/>
  <c r="Z184" i="5"/>
  <c r="Z185" i="5"/>
  <c r="Z18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W49" i="5"/>
  <c r="W50" i="5"/>
  <c r="W51" i="5"/>
  <c r="W52" i="5"/>
  <c r="W53" i="5"/>
  <c r="W54" i="5"/>
  <c r="W55" i="5"/>
  <c r="W56" i="5"/>
  <c r="W57" i="5"/>
  <c r="W58" i="5"/>
  <c r="W59" i="5"/>
  <c r="W60" i="5"/>
  <c r="W61" i="5"/>
  <c r="W62" i="5"/>
  <c r="W63" i="5"/>
  <c r="W64" i="5"/>
  <c r="W65" i="5"/>
  <c r="W66" i="5"/>
  <c r="W67" i="5"/>
  <c r="W68" i="5"/>
  <c r="W69" i="5"/>
  <c r="W70" i="5"/>
  <c r="W71" i="5"/>
  <c r="W72" i="5"/>
  <c r="W73" i="5"/>
  <c r="W74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3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6" i="5"/>
  <c r="W137" i="5"/>
  <c r="W138" i="5"/>
  <c r="W139" i="5"/>
  <c r="W140" i="5"/>
  <c r="W141" i="5"/>
  <c r="W142" i="5"/>
  <c r="W143" i="5"/>
  <c r="W144" i="5"/>
  <c r="W145" i="5"/>
  <c r="W146" i="5"/>
  <c r="W147" i="5"/>
  <c r="W148" i="5"/>
  <c r="W149" i="5"/>
  <c r="W150" i="5"/>
  <c r="W15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V70" i="5"/>
  <c r="V71" i="5"/>
  <c r="V72" i="5"/>
  <c r="V73" i="5"/>
  <c r="V74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3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6" i="5"/>
  <c r="V137" i="5"/>
  <c r="V138" i="5"/>
  <c r="V139" i="5"/>
  <c r="V140" i="5"/>
  <c r="V141" i="5"/>
  <c r="V142" i="5"/>
  <c r="V143" i="5"/>
  <c r="V144" i="5"/>
  <c r="V145" i="5"/>
  <c r="V146" i="5"/>
  <c r="V147" i="5"/>
  <c r="V148" i="5"/>
  <c r="V149" i="5"/>
  <c r="V150" i="5"/>
  <c r="V151" i="5"/>
  <c r="V152" i="5"/>
  <c r="V153" i="5"/>
  <c r="V154" i="5"/>
  <c r="V155" i="5"/>
  <c r="V156" i="5"/>
  <c r="V157" i="5"/>
  <c r="V158" i="5"/>
  <c r="V159" i="5"/>
  <c r="V160" i="5"/>
  <c r="V161" i="5"/>
  <c r="V162" i="5"/>
  <c r="V163" i="5"/>
  <c r="V164" i="5"/>
  <c r="V165" i="5"/>
  <c r="V166" i="5"/>
  <c r="V167" i="5"/>
  <c r="V168" i="5"/>
  <c r="V169" i="5"/>
  <c r="V170" i="5"/>
  <c r="V171" i="5"/>
  <c r="V172" i="5"/>
  <c r="V173" i="5"/>
  <c r="V174" i="5"/>
  <c r="V175" i="5"/>
  <c r="V176" i="5"/>
  <c r="V177" i="5"/>
  <c r="V178" i="5"/>
  <c r="V179" i="5"/>
  <c r="V180" i="5"/>
  <c r="V181" i="5"/>
  <c r="V182" i="5"/>
  <c r="V183" i="5"/>
  <c r="V184" i="5"/>
  <c r="V185" i="5"/>
  <c r="V186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T146" i="5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T162" i="5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T178" i="5"/>
  <c r="T179" i="5"/>
  <c r="T180" i="5"/>
  <c r="T181" i="5"/>
  <c r="T182" i="5"/>
  <c r="T183" i="5"/>
  <c r="T184" i="5"/>
  <c r="T185" i="5"/>
  <c r="T186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73" i="5"/>
  <c r="R74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3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6" i="5"/>
  <c r="R137" i="5"/>
  <c r="R138" i="5"/>
  <c r="R139" i="5"/>
  <c r="R140" i="5"/>
  <c r="R141" i="5"/>
  <c r="R142" i="5"/>
  <c r="R143" i="5"/>
  <c r="R144" i="5"/>
  <c r="R145" i="5"/>
  <c r="R146" i="5"/>
  <c r="R147" i="5"/>
  <c r="R148" i="5"/>
  <c r="R149" i="5"/>
  <c r="R150" i="5"/>
  <c r="R151" i="5"/>
  <c r="R152" i="5"/>
  <c r="R153" i="5"/>
  <c r="R154" i="5"/>
  <c r="R155" i="5"/>
  <c r="R156" i="5"/>
  <c r="R157" i="5"/>
  <c r="R158" i="5"/>
  <c r="R159" i="5"/>
  <c r="R160" i="5"/>
  <c r="R161" i="5"/>
  <c r="R162" i="5"/>
  <c r="R163" i="5"/>
  <c r="R164" i="5"/>
  <c r="R165" i="5"/>
  <c r="R166" i="5"/>
  <c r="R167" i="5"/>
  <c r="R168" i="5"/>
  <c r="R169" i="5"/>
  <c r="R170" i="5"/>
  <c r="R171" i="5"/>
  <c r="R172" i="5"/>
  <c r="R173" i="5"/>
  <c r="R174" i="5"/>
  <c r="R175" i="5"/>
  <c r="R176" i="5"/>
  <c r="R177" i="5"/>
  <c r="R178" i="5"/>
  <c r="R179" i="5"/>
  <c r="R180" i="5"/>
  <c r="R181" i="5"/>
  <c r="R182" i="5"/>
  <c r="R183" i="5"/>
  <c r="R184" i="5"/>
  <c r="R185" i="5"/>
  <c r="R18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P9" i="5"/>
  <c r="P11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L9" i="5"/>
  <c r="L11" i="5"/>
  <c r="L13" i="5"/>
  <c r="L15" i="5"/>
  <c r="L17" i="5"/>
  <c r="L19" i="5"/>
  <c r="L21" i="5"/>
  <c r="L23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J9" i="5"/>
  <c r="J11" i="5"/>
  <c r="J13" i="5"/>
  <c r="J15" i="5"/>
  <c r="J17" i="5"/>
  <c r="J19" i="5"/>
  <c r="J21" i="5"/>
  <c r="J23" i="5"/>
  <c r="J25" i="5"/>
  <c r="J27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I9" i="5"/>
  <c r="I10" i="5"/>
  <c r="I11" i="5"/>
  <c r="I13" i="5"/>
  <c r="I14" i="5"/>
  <c r="I15" i="5"/>
  <c r="I17" i="5"/>
  <c r="I18" i="5"/>
  <c r="I19" i="5"/>
  <c r="I21" i="5"/>
  <c r="I22" i="5"/>
  <c r="I23" i="5"/>
  <c r="I25" i="5"/>
  <c r="I26" i="5"/>
  <c r="I27" i="5"/>
  <c r="I29" i="5"/>
  <c r="I30" i="5"/>
  <c r="I31" i="5"/>
  <c r="I33" i="5"/>
  <c r="I34" i="5"/>
  <c r="I35" i="5"/>
  <c r="I37" i="5"/>
  <c r="I38" i="5"/>
  <c r="I39" i="5"/>
  <c r="I41" i="5"/>
  <c r="I42" i="5"/>
  <c r="I43" i="5"/>
  <c r="I45" i="5"/>
  <c r="I46" i="5"/>
  <c r="I47" i="5"/>
  <c r="I49" i="5"/>
  <c r="I50" i="5"/>
  <c r="I51" i="5"/>
  <c r="I53" i="5"/>
  <c r="I54" i="5"/>
  <c r="I55" i="5"/>
  <c r="I57" i="5"/>
  <c r="I58" i="5"/>
  <c r="I59" i="5"/>
  <c r="I61" i="5"/>
  <c r="I62" i="5"/>
  <c r="I63" i="5"/>
  <c r="I65" i="5"/>
  <c r="I66" i="5"/>
  <c r="I67" i="5"/>
  <c r="I69" i="5"/>
  <c r="I70" i="5"/>
  <c r="I71" i="5"/>
  <c r="I73" i="5"/>
  <c r="I74" i="5"/>
  <c r="I75" i="5"/>
  <c r="I77" i="5"/>
  <c r="I78" i="5"/>
  <c r="I79" i="5"/>
  <c r="I81" i="5"/>
  <c r="I82" i="5"/>
  <c r="I83" i="5"/>
  <c r="I85" i="5"/>
  <c r="I86" i="5"/>
  <c r="I87" i="5"/>
  <c r="I89" i="5"/>
  <c r="I90" i="5"/>
  <c r="I91" i="5"/>
  <c r="I93" i="5"/>
  <c r="I94" i="5"/>
  <c r="I95" i="5"/>
  <c r="I97" i="5"/>
  <c r="I98" i="5"/>
  <c r="I99" i="5"/>
  <c r="I101" i="5"/>
  <c r="I102" i="5"/>
  <c r="I103" i="5"/>
  <c r="I105" i="5"/>
  <c r="I106" i="5"/>
  <c r="I107" i="5"/>
  <c r="I109" i="5"/>
  <c r="I110" i="5"/>
  <c r="I111" i="5"/>
  <c r="I113" i="5"/>
  <c r="I114" i="5"/>
  <c r="I115" i="5"/>
  <c r="I117" i="5"/>
  <c r="I118" i="5"/>
  <c r="I119" i="5"/>
  <c r="I121" i="5"/>
  <c r="I122" i="5"/>
  <c r="I123" i="5"/>
  <c r="I125" i="5"/>
  <c r="I126" i="5"/>
  <c r="I127" i="5"/>
  <c r="I129" i="5"/>
  <c r="I130" i="5"/>
  <c r="I131" i="5"/>
  <c r="I133" i="5"/>
  <c r="I134" i="5"/>
  <c r="I135" i="5"/>
  <c r="I137" i="5"/>
  <c r="I138" i="5"/>
  <c r="I139" i="5"/>
  <c r="I141" i="5"/>
  <c r="I142" i="5"/>
  <c r="I143" i="5"/>
  <c r="I145" i="5"/>
  <c r="I146" i="5"/>
  <c r="I147" i="5"/>
  <c r="I149" i="5"/>
  <c r="I150" i="5"/>
  <c r="I151" i="5"/>
  <c r="I153" i="5"/>
  <c r="I154" i="5"/>
  <c r="I155" i="5"/>
  <c r="I157" i="5"/>
  <c r="I158" i="5"/>
  <c r="I159" i="5"/>
  <c r="I161" i="5"/>
  <c r="I162" i="5"/>
  <c r="I163" i="5"/>
  <c r="I165" i="5"/>
  <c r="I166" i="5"/>
  <c r="I167" i="5"/>
  <c r="I169" i="5"/>
  <c r="I170" i="5"/>
  <c r="I171" i="5"/>
  <c r="I173" i="5"/>
  <c r="I174" i="5"/>
  <c r="I175" i="5"/>
  <c r="I177" i="5"/>
  <c r="I178" i="5"/>
  <c r="I179" i="5"/>
  <c r="I180" i="5"/>
  <c r="I181" i="5"/>
  <c r="I182" i="5"/>
  <c r="I183" i="5"/>
  <c r="I184" i="5"/>
  <c r="I185" i="5"/>
  <c r="I18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F32" i="5" s="1"/>
  <c r="G33" i="5"/>
  <c r="G34" i="5"/>
  <c r="G35" i="5"/>
  <c r="G36" i="5"/>
  <c r="G37" i="5"/>
  <c r="G38" i="5"/>
  <c r="G39" i="5"/>
  <c r="G40" i="5"/>
  <c r="F40" i="5" s="1"/>
  <c r="D40" i="5" s="1"/>
  <c r="G41" i="5"/>
  <c r="G42" i="5"/>
  <c r="G43" i="5"/>
  <c r="G44" i="5"/>
  <c r="G45" i="5"/>
  <c r="G46" i="5"/>
  <c r="G47" i="5"/>
  <c r="G48" i="5"/>
  <c r="F48" i="5" s="1"/>
  <c r="G49" i="5"/>
  <c r="G50" i="5"/>
  <c r="G51" i="5"/>
  <c r="G52" i="5"/>
  <c r="G53" i="5"/>
  <c r="G54" i="5"/>
  <c r="G55" i="5"/>
  <c r="G56" i="5"/>
  <c r="F56" i="5" s="1"/>
  <c r="D56" i="5" s="1"/>
  <c r="G57" i="5"/>
  <c r="G58" i="5"/>
  <c r="G59" i="5"/>
  <c r="G60" i="5"/>
  <c r="G61" i="5"/>
  <c r="G62" i="5"/>
  <c r="G63" i="5"/>
  <c r="G64" i="5"/>
  <c r="F64" i="5" s="1"/>
  <c r="G65" i="5"/>
  <c r="G66" i="5"/>
  <c r="G67" i="5"/>
  <c r="G68" i="5"/>
  <c r="G69" i="5"/>
  <c r="G70" i="5"/>
  <c r="G71" i="5"/>
  <c r="G72" i="5"/>
  <c r="F72" i="5" s="1"/>
  <c r="D72" i="5" s="1"/>
  <c r="G73" i="5"/>
  <c r="G74" i="5"/>
  <c r="G75" i="5"/>
  <c r="G76" i="5"/>
  <c r="G77" i="5"/>
  <c r="G78" i="5"/>
  <c r="G79" i="5"/>
  <c r="G80" i="5"/>
  <c r="F80" i="5" s="1"/>
  <c r="G81" i="5"/>
  <c r="G82" i="5"/>
  <c r="G83" i="5"/>
  <c r="G84" i="5"/>
  <c r="G85" i="5"/>
  <c r="G86" i="5"/>
  <c r="G87" i="5"/>
  <c r="G88" i="5"/>
  <c r="F88" i="5" s="1"/>
  <c r="D88" i="5" s="1"/>
  <c r="G89" i="5"/>
  <c r="G90" i="5"/>
  <c r="G91" i="5"/>
  <c r="G92" i="5"/>
  <c r="G93" i="5"/>
  <c r="G94" i="5"/>
  <c r="G95" i="5"/>
  <c r="G96" i="5"/>
  <c r="F96" i="5" s="1"/>
  <c r="D96" i="5" s="1"/>
  <c r="G97" i="5"/>
  <c r="G98" i="5"/>
  <c r="G99" i="5"/>
  <c r="G100" i="5"/>
  <c r="G101" i="5"/>
  <c r="G102" i="5"/>
  <c r="G103" i="5"/>
  <c r="G104" i="5"/>
  <c r="F104" i="5" s="1"/>
  <c r="D104" i="5" s="1"/>
  <c r="G105" i="5"/>
  <c r="G106" i="5"/>
  <c r="G107" i="5"/>
  <c r="G108" i="5"/>
  <c r="G109" i="5"/>
  <c r="G110" i="5"/>
  <c r="G111" i="5"/>
  <c r="G112" i="5"/>
  <c r="F112" i="5" s="1"/>
  <c r="G113" i="5"/>
  <c r="G114" i="5"/>
  <c r="G115" i="5"/>
  <c r="G116" i="5"/>
  <c r="G117" i="5"/>
  <c r="G118" i="5"/>
  <c r="G119" i="5"/>
  <c r="G120" i="5"/>
  <c r="F120" i="5" s="1"/>
  <c r="G121" i="5"/>
  <c r="G122" i="5"/>
  <c r="G123" i="5"/>
  <c r="G124" i="5"/>
  <c r="G125" i="5"/>
  <c r="G126" i="5"/>
  <c r="G127" i="5"/>
  <c r="G128" i="5"/>
  <c r="F128" i="5" s="1"/>
  <c r="G129" i="5"/>
  <c r="G130" i="5"/>
  <c r="G131" i="5"/>
  <c r="G132" i="5"/>
  <c r="G133" i="5"/>
  <c r="G134" i="5"/>
  <c r="G135" i="5"/>
  <c r="G136" i="5"/>
  <c r="F136" i="5" s="1"/>
  <c r="G137" i="5"/>
  <c r="G138" i="5"/>
  <c r="G139" i="5"/>
  <c r="G140" i="5"/>
  <c r="G141" i="5"/>
  <c r="G142" i="5"/>
  <c r="G143" i="5"/>
  <c r="G144" i="5"/>
  <c r="F144" i="5" s="1"/>
  <c r="G145" i="5"/>
  <c r="G146" i="5"/>
  <c r="G147" i="5"/>
  <c r="G148" i="5"/>
  <c r="G149" i="5"/>
  <c r="G150" i="5"/>
  <c r="G151" i="5"/>
  <c r="G152" i="5"/>
  <c r="F152" i="5" s="1"/>
  <c r="G153" i="5"/>
  <c r="G154" i="5"/>
  <c r="G155" i="5"/>
  <c r="G156" i="5"/>
  <c r="G157" i="5"/>
  <c r="G158" i="5"/>
  <c r="G159" i="5"/>
  <c r="G160" i="5"/>
  <c r="F160" i="5" s="1"/>
  <c r="G161" i="5"/>
  <c r="G162" i="5"/>
  <c r="G163" i="5"/>
  <c r="G164" i="5"/>
  <c r="G165" i="5"/>
  <c r="G166" i="5"/>
  <c r="G167" i="5"/>
  <c r="G168" i="5"/>
  <c r="F168" i="5" s="1"/>
  <c r="G169" i="5"/>
  <c r="G170" i="5"/>
  <c r="G171" i="5"/>
  <c r="G172" i="5"/>
  <c r="G173" i="5"/>
  <c r="G174" i="5"/>
  <c r="G175" i="5"/>
  <c r="G176" i="5"/>
  <c r="F176" i="5" s="1"/>
  <c r="G177" i="5"/>
  <c r="G178" i="5"/>
  <c r="G179" i="5"/>
  <c r="G180" i="5"/>
  <c r="G181" i="5"/>
  <c r="G182" i="5"/>
  <c r="G183" i="5"/>
  <c r="G184" i="5"/>
  <c r="G185" i="5"/>
  <c r="G186" i="5"/>
  <c r="F36" i="5"/>
  <c r="D36" i="5" s="1"/>
  <c r="F44" i="5"/>
  <c r="D44" i="5" s="1"/>
  <c r="F52" i="5"/>
  <c r="D52" i="5" s="1"/>
  <c r="F60" i="5"/>
  <c r="D60" i="5" s="1"/>
  <c r="F68" i="5"/>
  <c r="D68" i="5" s="1"/>
  <c r="F76" i="5"/>
  <c r="D76" i="5" s="1"/>
  <c r="F84" i="5"/>
  <c r="D84" i="5" s="1"/>
  <c r="F92" i="5"/>
  <c r="D92" i="5" s="1"/>
  <c r="F100" i="5"/>
  <c r="D100" i="5" s="1"/>
  <c r="F108" i="5"/>
  <c r="D108" i="5" s="1"/>
  <c r="F116" i="5"/>
  <c r="D116" i="5" s="1"/>
  <c r="F124" i="5"/>
  <c r="D124" i="5" s="1"/>
  <c r="F132" i="5"/>
  <c r="D132" i="5" s="1"/>
  <c r="F140" i="5"/>
  <c r="D140" i="5" s="1"/>
  <c r="F148" i="5"/>
  <c r="D148" i="5" s="1"/>
  <c r="F156" i="5"/>
  <c r="D156" i="5" s="1"/>
  <c r="F164" i="5"/>
  <c r="D164" i="5" s="1"/>
  <c r="F172" i="5"/>
  <c r="D172" i="5" s="1"/>
  <c r="F180" i="5"/>
  <c r="D180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D32" i="5"/>
  <c r="D48" i="5"/>
  <c r="D64" i="5"/>
  <c r="D80" i="5"/>
  <c r="D112" i="5"/>
  <c r="D120" i="5"/>
  <c r="D128" i="5"/>
  <c r="D136" i="5"/>
  <c r="D144" i="5"/>
  <c r="D152" i="5"/>
  <c r="D160" i="5"/>
  <c r="D168" i="5"/>
  <c r="D176" i="5"/>
  <c r="EU8" i="9"/>
  <c r="EU9" i="9"/>
  <c r="AI9" i="1" s="1"/>
  <c r="EU10" i="9"/>
  <c r="EU11" i="9"/>
  <c r="AI11" i="1" s="1"/>
  <c r="EU12" i="9"/>
  <c r="EU13" i="9"/>
  <c r="AI13" i="1" s="1"/>
  <c r="EU14" i="9"/>
  <c r="EU15" i="9"/>
  <c r="AI15" i="1" s="1"/>
  <c r="EU16" i="9"/>
  <c r="EU17" i="9"/>
  <c r="AI17" i="1" s="1"/>
  <c r="EU18" i="9"/>
  <c r="EU19" i="9"/>
  <c r="AI19" i="1" s="1"/>
  <c r="EU20" i="9"/>
  <c r="EU21" i="9"/>
  <c r="AI21" i="1" s="1"/>
  <c r="EU22" i="9"/>
  <c r="EU23" i="9"/>
  <c r="AI23" i="1" s="1"/>
  <c r="EU24" i="9"/>
  <c r="EU25" i="9"/>
  <c r="AI25" i="1" s="1"/>
  <c r="EU26" i="9"/>
  <c r="EU27" i="9"/>
  <c r="AI27" i="1" s="1"/>
  <c r="EU28" i="9"/>
  <c r="EU29" i="9"/>
  <c r="AI29" i="1" s="1"/>
  <c r="EU30" i="9"/>
  <c r="EU31" i="9"/>
  <c r="AI31" i="1" s="1"/>
  <c r="EU32" i="9"/>
  <c r="EU33" i="9"/>
  <c r="AI33" i="1" s="1"/>
  <c r="EU34" i="9"/>
  <c r="EU35" i="9"/>
  <c r="AI35" i="1" s="1"/>
  <c r="EU36" i="9"/>
  <c r="EU37" i="9"/>
  <c r="AI37" i="1" s="1"/>
  <c r="EU38" i="9"/>
  <c r="EU39" i="9"/>
  <c r="AI39" i="1" s="1"/>
  <c r="EU40" i="9"/>
  <c r="EU41" i="9"/>
  <c r="AI41" i="1" s="1"/>
  <c r="EU42" i="9"/>
  <c r="EU43" i="9"/>
  <c r="AI43" i="1" s="1"/>
  <c r="EU44" i="9"/>
  <c r="EU45" i="9"/>
  <c r="AI45" i="1" s="1"/>
  <c r="EU46" i="9"/>
  <c r="EU47" i="9"/>
  <c r="AI47" i="1" s="1"/>
  <c r="EU48" i="9"/>
  <c r="EU49" i="9"/>
  <c r="AI49" i="1" s="1"/>
  <c r="EU50" i="9"/>
  <c r="EU51" i="9"/>
  <c r="AI51" i="1" s="1"/>
  <c r="EU52" i="9"/>
  <c r="EU53" i="9"/>
  <c r="AI53" i="1" s="1"/>
  <c r="EU54" i="9"/>
  <c r="EU55" i="9"/>
  <c r="AI55" i="1" s="1"/>
  <c r="EU56" i="9"/>
  <c r="EU57" i="9"/>
  <c r="AI57" i="1" s="1"/>
  <c r="EU58" i="9"/>
  <c r="EU59" i="9"/>
  <c r="AI59" i="1" s="1"/>
  <c r="EU60" i="9"/>
  <c r="EU61" i="9"/>
  <c r="AI61" i="1" s="1"/>
  <c r="EU62" i="9"/>
  <c r="EU63" i="9"/>
  <c r="AI63" i="1" s="1"/>
  <c r="EU64" i="9"/>
  <c r="EU65" i="9"/>
  <c r="AI65" i="1" s="1"/>
  <c r="EU66" i="9"/>
  <c r="EU67" i="9"/>
  <c r="AI67" i="1" s="1"/>
  <c r="EU68" i="9"/>
  <c r="EU69" i="9"/>
  <c r="AI69" i="1" s="1"/>
  <c r="EU70" i="9"/>
  <c r="EU71" i="9"/>
  <c r="AI71" i="1" s="1"/>
  <c r="EU72" i="9"/>
  <c r="EU73" i="9"/>
  <c r="AI73" i="1" s="1"/>
  <c r="EU74" i="9"/>
  <c r="EU75" i="9"/>
  <c r="AI75" i="1" s="1"/>
  <c r="EU76" i="9"/>
  <c r="EU77" i="9"/>
  <c r="AI77" i="1" s="1"/>
  <c r="EU78" i="9"/>
  <c r="EU79" i="9"/>
  <c r="AI79" i="1" s="1"/>
  <c r="EU80" i="9"/>
  <c r="EU81" i="9"/>
  <c r="AI81" i="1" s="1"/>
  <c r="EU82" i="9"/>
  <c r="EU83" i="9"/>
  <c r="AI83" i="1" s="1"/>
  <c r="EU84" i="9"/>
  <c r="EU85" i="9"/>
  <c r="AI85" i="1" s="1"/>
  <c r="EU86" i="9"/>
  <c r="EU87" i="9"/>
  <c r="AI87" i="1" s="1"/>
  <c r="EU88" i="9"/>
  <c r="EU89" i="9"/>
  <c r="AI89" i="1" s="1"/>
  <c r="EU90" i="9"/>
  <c r="EU91" i="9"/>
  <c r="AI91" i="1" s="1"/>
  <c r="EU92" i="9"/>
  <c r="EU93" i="9"/>
  <c r="AI93" i="1" s="1"/>
  <c r="EU94" i="9"/>
  <c r="EU95" i="9"/>
  <c r="AI95" i="1" s="1"/>
  <c r="EU96" i="9"/>
  <c r="EU97" i="9"/>
  <c r="AI97" i="1" s="1"/>
  <c r="EU98" i="9"/>
  <c r="EU99" i="9"/>
  <c r="AI99" i="1" s="1"/>
  <c r="EU100" i="9"/>
  <c r="EU101" i="9"/>
  <c r="AI101" i="1" s="1"/>
  <c r="EU102" i="9"/>
  <c r="EU103" i="9"/>
  <c r="AI103" i="1" s="1"/>
  <c r="EU104" i="9"/>
  <c r="EU105" i="9"/>
  <c r="AI105" i="1" s="1"/>
  <c r="EU106" i="9"/>
  <c r="EU107" i="9"/>
  <c r="AI107" i="1" s="1"/>
  <c r="EU108" i="9"/>
  <c r="EU109" i="9"/>
  <c r="AI109" i="1" s="1"/>
  <c r="EU110" i="9"/>
  <c r="EU111" i="9"/>
  <c r="AI111" i="1" s="1"/>
  <c r="EU112" i="9"/>
  <c r="EU113" i="9"/>
  <c r="AI113" i="1" s="1"/>
  <c r="EU114" i="9"/>
  <c r="EU115" i="9"/>
  <c r="AI115" i="1" s="1"/>
  <c r="EU116" i="9"/>
  <c r="EU117" i="9"/>
  <c r="AI117" i="1" s="1"/>
  <c r="EU118" i="9"/>
  <c r="EU119" i="9"/>
  <c r="AI119" i="1" s="1"/>
  <c r="EU120" i="9"/>
  <c r="EU121" i="9"/>
  <c r="AI121" i="1" s="1"/>
  <c r="EU122" i="9"/>
  <c r="EU123" i="9"/>
  <c r="AI123" i="1" s="1"/>
  <c r="EU124" i="9"/>
  <c r="EU125" i="9"/>
  <c r="AI125" i="1" s="1"/>
  <c r="EU126" i="9"/>
  <c r="EU127" i="9"/>
  <c r="AI127" i="1" s="1"/>
  <c r="EU128" i="9"/>
  <c r="EU129" i="9"/>
  <c r="AI129" i="1" s="1"/>
  <c r="EU130" i="9"/>
  <c r="EU131" i="9"/>
  <c r="AI131" i="1" s="1"/>
  <c r="EU132" i="9"/>
  <c r="EU133" i="9"/>
  <c r="AI133" i="1" s="1"/>
  <c r="EU134" i="9"/>
  <c r="EU135" i="9"/>
  <c r="AI135" i="1" s="1"/>
  <c r="EU136" i="9"/>
  <c r="EU137" i="9"/>
  <c r="AI137" i="1" s="1"/>
  <c r="EU138" i="9"/>
  <c r="EU139" i="9"/>
  <c r="AI139" i="1" s="1"/>
  <c r="EU140" i="9"/>
  <c r="EU141" i="9"/>
  <c r="AI141" i="1" s="1"/>
  <c r="EU142" i="9"/>
  <c r="EU143" i="9"/>
  <c r="AI143" i="1" s="1"/>
  <c r="EU144" i="9"/>
  <c r="EU145" i="9"/>
  <c r="AI145" i="1" s="1"/>
  <c r="EU146" i="9"/>
  <c r="EU147" i="9"/>
  <c r="AI147" i="1" s="1"/>
  <c r="EU148" i="9"/>
  <c r="EU149" i="9"/>
  <c r="AI149" i="1" s="1"/>
  <c r="EU150" i="9"/>
  <c r="EU151" i="9"/>
  <c r="AI151" i="1" s="1"/>
  <c r="EU152" i="9"/>
  <c r="EU153" i="9"/>
  <c r="AI153" i="1" s="1"/>
  <c r="EU154" i="9"/>
  <c r="EU155" i="9"/>
  <c r="AI155" i="1" s="1"/>
  <c r="EU156" i="9"/>
  <c r="EU157" i="9"/>
  <c r="AI157" i="1" s="1"/>
  <c r="EU158" i="9"/>
  <c r="EU159" i="9"/>
  <c r="AI159" i="1" s="1"/>
  <c r="EU160" i="9"/>
  <c r="EU161" i="9"/>
  <c r="AI161" i="1" s="1"/>
  <c r="EU162" i="9"/>
  <c r="EU163" i="9"/>
  <c r="AI163" i="1" s="1"/>
  <c r="EU164" i="9"/>
  <c r="EU165" i="9"/>
  <c r="AI165" i="1" s="1"/>
  <c r="EU166" i="9"/>
  <c r="EU167" i="9"/>
  <c r="AI167" i="1" s="1"/>
  <c r="EU168" i="9"/>
  <c r="EU169" i="9"/>
  <c r="AI169" i="1" s="1"/>
  <c r="EU170" i="9"/>
  <c r="EU171" i="9"/>
  <c r="EU172" i="9"/>
  <c r="EU173" i="9"/>
  <c r="EU174" i="9"/>
  <c r="EU175" i="9"/>
  <c r="EU176" i="9"/>
  <c r="EU177" i="9"/>
  <c r="EU178" i="9"/>
  <c r="EU179" i="9"/>
  <c r="EU180" i="9"/>
  <c r="EU181" i="9"/>
  <c r="EU182" i="9"/>
  <c r="EU183" i="9"/>
  <c r="EU184" i="9"/>
  <c r="EU185" i="9"/>
  <c r="EU186" i="9"/>
  <c r="DZ8" i="9"/>
  <c r="DZ9" i="9"/>
  <c r="AH9" i="1" s="1"/>
  <c r="DZ10" i="9"/>
  <c r="DZ11" i="9"/>
  <c r="AH11" i="1" s="1"/>
  <c r="DZ12" i="9"/>
  <c r="DZ13" i="9"/>
  <c r="AH13" i="1" s="1"/>
  <c r="DZ14" i="9"/>
  <c r="DZ15" i="9"/>
  <c r="AH15" i="1" s="1"/>
  <c r="DZ16" i="9"/>
  <c r="DZ17" i="9"/>
  <c r="AH17" i="1" s="1"/>
  <c r="DZ18" i="9"/>
  <c r="DZ19" i="9"/>
  <c r="AH19" i="1" s="1"/>
  <c r="DZ20" i="9"/>
  <c r="DZ21" i="9"/>
  <c r="AH21" i="1" s="1"/>
  <c r="DZ22" i="9"/>
  <c r="DZ23" i="9"/>
  <c r="AH23" i="1" s="1"/>
  <c r="DZ24" i="9"/>
  <c r="DZ25" i="9"/>
  <c r="AH25" i="1" s="1"/>
  <c r="DZ26" i="9"/>
  <c r="DZ27" i="9"/>
  <c r="AH27" i="1" s="1"/>
  <c r="DZ28" i="9"/>
  <c r="DZ29" i="9"/>
  <c r="AH29" i="1" s="1"/>
  <c r="DZ30" i="9"/>
  <c r="DZ31" i="9"/>
  <c r="AH31" i="1" s="1"/>
  <c r="DZ32" i="9"/>
  <c r="DZ33" i="9"/>
  <c r="AH33" i="1" s="1"/>
  <c r="DZ34" i="9"/>
  <c r="DZ35" i="9"/>
  <c r="AH35" i="1" s="1"/>
  <c r="DZ36" i="9"/>
  <c r="DZ37" i="9"/>
  <c r="AH37" i="1" s="1"/>
  <c r="DZ38" i="9"/>
  <c r="DZ39" i="9"/>
  <c r="AH39" i="1" s="1"/>
  <c r="DZ40" i="9"/>
  <c r="DZ41" i="9"/>
  <c r="AH41" i="1" s="1"/>
  <c r="DZ42" i="9"/>
  <c r="DZ43" i="9"/>
  <c r="AH43" i="1" s="1"/>
  <c r="DZ44" i="9"/>
  <c r="DZ45" i="9"/>
  <c r="AH45" i="1" s="1"/>
  <c r="DZ46" i="9"/>
  <c r="DZ47" i="9"/>
  <c r="AH47" i="1" s="1"/>
  <c r="DZ48" i="9"/>
  <c r="DZ49" i="9"/>
  <c r="AH49" i="1" s="1"/>
  <c r="DZ50" i="9"/>
  <c r="DZ51" i="9"/>
  <c r="AH51" i="1" s="1"/>
  <c r="DZ52" i="9"/>
  <c r="DZ53" i="9"/>
  <c r="AH53" i="1" s="1"/>
  <c r="DZ54" i="9"/>
  <c r="DZ55" i="9"/>
  <c r="AH55" i="1" s="1"/>
  <c r="DZ56" i="9"/>
  <c r="DZ57" i="9"/>
  <c r="AH57" i="1" s="1"/>
  <c r="DZ58" i="9"/>
  <c r="DZ59" i="9"/>
  <c r="AH59" i="1" s="1"/>
  <c r="DZ60" i="9"/>
  <c r="DZ61" i="9"/>
  <c r="AH61" i="1" s="1"/>
  <c r="DZ62" i="9"/>
  <c r="DZ63" i="9"/>
  <c r="AH63" i="1" s="1"/>
  <c r="DZ64" i="9"/>
  <c r="DZ65" i="9"/>
  <c r="AH65" i="1" s="1"/>
  <c r="DZ66" i="9"/>
  <c r="DZ67" i="9"/>
  <c r="AH67" i="1" s="1"/>
  <c r="DZ68" i="9"/>
  <c r="DZ69" i="9"/>
  <c r="AH69" i="1" s="1"/>
  <c r="DZ70" i="9"/>
  <c r="DZ71" i="9"/>
  <c r="AH71" i="1" s="1"/>
  <c r="DZ72" i="9"/>
  <c r="DZ73" i="9"/>
  <c r="AH73" i="1" s="1"/>
  <c r="DZ74" i="9"/>
  <c r="DZ75" i="9"/>
  <c r="AH75" i="1" s="1"/>
  <c r="DZ76" i="9"/>
  <c r="DZ77" i="9"/>
  <c r="AH77" i="1" s="1"/>
  <c r="DZ78" i="9"/>
  <c r="DZ79" i="9"/>
  <c r="AH79" i="1" s="1"/>
  <c r="DZ80" i="9"/>
  <c r="DZ81" i="9"/>
  <c r="AH81" i="1" s="1"/>
  <c r="DZ82" i="9"/>
  <c r="DZ83" i="9"/>
  <c r="AH83" i="1" s="1"/>
  <c r="DZ84" i="9"/>
  <c r="DZ85" i="9"/>
  <c r="AH85" i="1" s="1"/>
  <c r="DZ86" i="9"/>
  <c r="DZ87" i="9"/>
  <c r="AH87" i="1" s="1"/>
  <c r="DZ88" i="9"/>
  <c r="DZ89" i="9"/>
  <c r="AH89" i="1" s="1"/>
  <c r="DZ90" i="9"/>
  <c r="DZ91" i="9"/>
  <c r="AH91" i="1" s="1"/>
  <c r="DZ92" i="9"/>
  <c r="DZ93" i="9"/>
  <c r="AH93" i="1" s="1"/>
  <c r="DZ94" i="9"/>
  <c r="DZ95" i="9"/>
  <c r="AH95" i="1" s="1"/>
  <c r="DZ96" i="9"/>
  <c r="DZ97" i="9"/>
  <c r="AH97" i="1" s="1"/>
  <c r="DZ98" i="9"/>
  <c r="DZ99" i="9"/>
  <c r="AH99" i="1" s="1"/>
  <c r="DZ100" i="9"/>
  <c r="DZ101" i="9"/>
  <c r="AH101" i="1" s="1"/>
  <c r="DZ102" i="9"/>
  <c r="DZ103" i="9"/>
  <c r="AH103" i="1" s="1"/>
  <c r="DZ104" i="9"/>
  <c r="DZ105" i="9"/>
  <c r="AH105" i="1" s="1"/>
  <c r="DZ106" i="9"/>
  <c r="DZ107" i="9"/>
  <c r="AH107" i="1" s="1"/>
  <c r="DZ108" i="9"/>
  <c r="DZ109" i="9"/>
  <c r="AH109" i="1" s="1"/>
  <c r="DZ110" i="9"/>
  <c r="DZ111" i="9"/>
  <c r="AH111" i="1" s="1"/>
  <c r="DZ112" i="9"/>
  <c r="DZ113" i="9"/>
  <c r="AH113" i="1" s="1"/>
  <c r="DZ114" i="9"/>
  <c r="DZ115" i="9"/>
  <c r="AH115" i="1" s="1"/>
  <c r="DZ116" i="9"/>
  <c r="DZ117" i="9"/>
  <c r="AH117" i="1" s="1"/>
  <c r="DZ118" i="9"/>
  <c r="DZ119" i="9"/>
  <c r="AH119" i="1" s="1"/>
  <c r="DZ120" i="9"/>
  <c r="DZ121" i="9"/>
  <c r="AH121" i="1" s="1"/>
  <c r="DZ122" i="9"/>
  <c r="DZ123" i="9"/>
  <c r="AH123" i="1" s="1"/>
  <c r="DZ124" i="9"/>
  <c r="DZ125" i="9"/>
  <c r="AH125" i="1" s="1"/>
  <c r="DZ126" i="9"/>
  <c r="DZ127" i="9"/>
  <c r="AH127" i="1" s="1"/>
  <c r="DZ128" i="9"/>
  <c r="DZ129" i="9"/>
  <c r="AH129" i="1" s="1"/>
  <c r="DZ130" i="9"/>
  <c r="DZ131" i="9"/>
  <c r="AH131" i="1" s="1"/>
  <c r="DZ132" i="9"/>
  <c r="DZ133" i="9"/>
  <c r="AH133" i="1" s="1"/>
  <c r="DZ134" i="9"/>
  <c r="DZ135" i="9"/>
  <c r="AH135" i="1" s="1"/>
  <c r="DZ136" i="9"/>
  <c r="DZ137" i="9"/>
  <c r="AH137" i="1" s="1"/>
  <c r="DZ138" i="9"/>
  <c r="DZ139" i="9"/>
  <c r="AH139" i="1" s="1"/>
  <c r="DZ140" i="9"/>
  <c r="DZ141" i="9"/>
  <c r="AH141" i="1" s="1"/>
  <c r="DZ142" i="9"/>
  <c r="DZ143" i="9"/>
  <c r="AH143" i="1" s="1"/>
  <c r="DZ144" i="9"/>
  <c r="DZ145" i="9"/>
  <c r="AH145" i="1" s="1"/>
  <c r="DZ146" i="9"/>
  <c r="DZ147" i="9"/>
  <c r="AH147" i="1" s="1"/>
  <c r="DZ148" i="9"/>
  <c r="DZ149" i="9"/>
  <c r="AH149" i="1" s="1"/>
  <c r="DZ150" i="9"/>
  <c r="DZ151" i="9"/>
  <c r="AH151" i="1" s="1"/>
  <c r="DZ152" i="9"/>
  <c r="DZ153" i="9"/>
  <c r="AH153" i="1" s="1"/>
  <c r="DZ154" i="9"/>
  <c r="DZ155" i="9"/>
  <c r="AH155" i="1" s="1"/>
  <c r="DZ156" i="9"/>
  <c r="DZ157" i="9"/>
  <c r="AH157" i="1" s="1"/>
  <c r="DZ158" i="9"/>
  <c r="DZ159" i="9"/>
  <c r="AH159" i="1" s="1"/>
  <c r="DZ160" i="9"/>
  <c r="DZ161" i="9"/>
  <c r="AH161" i="1" s="1"/>
  <c r="DZ162" i="9"/>
  <c r="DZ163" i="9"/>
  <c r="AH163" i="1" s="1"/>
  <c r="DZ164" i="9"/>
  <c r="DZ165" i="9"/>
  <c r="AH165" i="1" s="1"/>
  <c r="DZ166" i="9"/>
  <c r="DZ167" i="9"/>
  <c r="AH167" i="1" s="1"/>
  <c r="DZ168" i="9"/>
  <c r="DZ169" i="9"/>
  <c r="AH169" i="1" s="1"/>
  <c r="DZ170" i="9"/>
  <c r="DZ171" i="9"/>
  <c r="AH171" i="1" s="1"/>
  <c r="DZ172" i="9"/>
  <c r="DZ173" i="9"/>
  <c r="AH173" i="1" s="1"/>
  <c r="DZ174" i="9"/>
  <c r="DZ175" i="9"/>
  <c r="AH175" i="1" s="1"/>
  <c r="DZ176" i="9"/>
  <c r="DZ177" i="9"/>
  <c r="AH177" i="1" s="1"/>
  <c r="DZ178" i="9"/>
  <c r="DZ179" i="9"/>
  <c r="DZ180" i="9"/>
  <c r="DZ181" i="9"/>
  <c r="DZ182" i="9"/>
  <c r="DZ183" i="9"/>
  <c r="DZ184" i="9"/>
  <c r="DZ185" i="9"/>
  <c r="DZ186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DE49" i="9"/>
  <c r="DE50" i="9"/>
  <c r="DE51" i="9"/>
  <c r="DE52" i="9"/>
  <c r="DE53" i="9"/>
  <c r="DE54" i="9"/>
  <c r="DE55" i="9"/>
  <c r="DE56" i="9"/>
  <c r="DE57" i="9"/>
  <c r="DE58" i="9"/>
  <c r="DE59" i="9"/>
  <c r="DE60" i="9"/>
  <c r="DE61" i="9"/>
  <c r="DE62" i="9"/>
  <c r="DE63" i="9"/>
  <c r="DE64" i="9"/>
  <c r="DE65" i="9"/>
  <c r="DE66" i="9"/>
  <c r="DE67" i="9"/>
  <c r="DE68" i="9"/>
  <c r="DE69" i="9"/>
  <c r="DE70" i="9"/>
  <c r="DE71" i="9"/>
  <c r="DE72" i="9"/>
  <c r="DE73" i="9"/>
  <c r="DE74" i="9"/>
  <c r="DE75" i="9"/>
  <c r="DE76" i="9"/>
  <c r="DE77" i="9"/>
  <c r="DE78" i="9"/>
  <c r="DE79" i="9"/>
  <c r="DE80" i="9"/>
  <c r="DE81" i="9"/>
  <c r="DE82" i="9"/>
  <c r="DE83" i="9"/>
  <c r="DE84" i="9"/>
  <c r="DE85" i="9"/>
  <c r="DE86" i="9"/>
  <c r="DE87" i="9"/>
  <c r="DE88" i="9"/>
  <c r="DE89" i="9"/>
  <c r="DE90" i="9"/>
  <c r="DE91" i="9"/>
  <c r="DE92" i="9"/>
  <c r="DE93" i="9"/>
  <c r="DE94" i="9"/>
  <c r="DE95" i="9"/>
  <c r="DE96" i="9"/>
  <c r="DE97" i="9"/>
  <c r="DE98" i="9"/>
  <c r="DE99" i="9"/>
  <c r="DE100" i="9"/>
  <c r="DE101" i="9"/>
  <c r="DE102" i="9"/>
  <c r="DE103" i="9"/>
  <c r="DE104" i="9"/>
  <c r="DE105" i="9"/>
  <c r="DE106" i="9"/>
  <c r="DE107" i="9"/>
  <c r="DE108" i="9"/>
  <c r="DE109" i="9"/>
  <c r="DE110" i="9"/>
  <c r="DE111" i="9"/>
  <c r="DE112" i="9"/>
  <c r="DE113" i="9"/>
  <c r="DE114" i="9"/>
  <c r="DE115" i="9"/>
  <c r="DE116" i="9"/>
  <c r="DE117" i="9"/>
  <c r="DE118" i="9"/>
  <c r="DE119" i="9"/>
  <c r="DE120" i="9"/>
  <c r="DE121" i="9"/>
  <c r="DE122" i="9"/>
  <c r="DE123" i="9"/>
  <c r="DE124" i="9"/>
  <c r="DE125" i="9"/>
  <c r="DE126" i="9"/>
  <c r="DE127" i="9"/>
  <c r="DE128" i="9"/>
  <c r="DE129" i="9"/>
  <c r="DE130" i="9"/>
  <c r="DE131" i="9"/>
  <c r="DE132" i="9"/>
  <c r="DE133" i="9"/>
  <c r="DE134" i="9"/>
  <c r="DE135" i="9"/>
  <c r="DE136" i="9"/>
  <c r="DE137" i="9"/>
  <c r="DE138" i="9"/>
  <c r="DE139" i="9"/>
  <c r="DE140" i="9"/>
  <c r="DE141" i="9"/>
  <c r="DE142" i="9"/>
  <c r="DE143" i="9"/>
  <c r="DE144" i="9"/>
  <c r="DE145" i="9"/>
  <c r="DE146" i="9"/>
  <c r="DE147" i="9"/>
  <c r="DE148" i="9"/>
  <c r="DE149" i="9"/>
  <c r="DE150" i="9"/>
  <c r="DE151" i="9"/>
  <c r="DE152" i="9"/>
  <c r="DE153" i="9"/>
  <c r="DE154" i="9"/>
  <c r="DE155" i="9"/>
  <c r="DE156" i="9"/>
  <c r="DE157" i="9"/>
  <c r="DE158" i="9"/>
  <c r="DE159" i="9"/>
  <c r="DE160" i="9"/>
  <c r="DE161" i="9"/>
  <c r="DE162" i="9"/>
  <c r="DE163" i="9"/>
  <c r="DE164" i="9"/>
  <c r="DE165" i="9"/>
  <c r="DE166" i="9"/>
  <c r="DE167" i="9"/>
  <c r="DE168" i="9"/>
  <c r="DE169" i="9"/>
  <c r="DE170" i="9"/>
  <c r="DE171" i="9"/>
  <c r="DE172" i="9"/>
  <c r="DE173" i="9"/>
  <c r="DE174" i="9"/>
  <c r="DE175" i="9"/>
  <c r="DE176" i="9"/>
  <c r="DE177" i="9"/>
  <c r="DE178" i="9"/>
  <c r="DE179" i="9"/>
  <c r="AG179" i="1" s="1"/>
  <c r="DE180" i="9"/>
  <c r="DE181" i="9"/>
  <c r="AG181" i="1" s="1"/>
  <c r="DE182" i="9"/>
  <c r="DE183" i="9"/>
  <c r="AG183" i="1" s="1"/>
  <c r="DE184" i="9"/>
  <c r="DE185" i="9"/>
  <c r="AG185" i="1" s="1"/>
  <c r="DE186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CJ49" i="9"/>
  <c r="CJ50" i="9"/>
  <c r="CJ51" i="9"/>
  <c r="CJ52" i="9"/>
  <c r="CJ53" i="9"/>
  <c r="CJ54" i="9"/>
  <c r="CJ55" i="9"/>
  <c r="CJ56" i="9"/>
  <c r="CJ57" i="9"/>
  <c r="CJ58" i="9"/>
  <c r="CJ59" i="9"/>
  <c r="CJ60" i="9"/>
  <c r="CJ61" i="9"/>
  <c r="CJ62" i="9"/>
  <c r="CJ63" i="9"/>
  <c r="CJ64" i="9"/>
  <c r="CJ65" i="9"/>
  <c r="CJ66" i="9"/>
  <c r="CJ67" i="9"/>
  <c r="CJ68" i="9"/>
  <c r="CJ69" i="9"/>
  <c r="CJ70" i="9"/>
  <c r="CJ71" i="9"/>
  <c r="CJ72" i="9"/>
  <c r="CJ73" i="9"/>
  <c r="CJ74" i="9"/>
  <c r="CJ75" i="9"/>
  <c r="CJ76" i="9"/>
  <c r="CJ77" i="9"/>
  <c r="CJ78" i="9"/>
  <c r="CJ79" i="9"/>
  <c r="CJ80" i="9"/>
  <c r="CJ81" i="9"/>
  <c r="CJ82" i="9"/>
  <c r="CJ83" i="9"/>
  <c r="CJ84" i="9"/>
  <c r="CJ85" i="9"/>
  <c r="CJ86" i="9"/>
  <c r="CJ87" i="9"/>
  <c r="CJ88" i="9"/>
  <c r="CJ89" i="9"/>
  <c r="CJ90" i="9"/>
  <c r="CJ91" i="9"/>
  <c r="CJ92" i="9"/>
  <c r="CJ93" i="9"/>
  <c r="CJ94" i="9"/>
  <c r="CJ95" i="9"/>
  <c r="CJ96" i="9"/>
  <c r="CJ97" i="9"/>
  <c r="CJ98" i="9"/>
  <c r="CJ99" i="9"/>
  <c r="CJ100" i="9"/>
  <c r="CJ101" i="9"/>
  <c r="CJ102" i="9"/>
  <c r="CJ103" i="9"/>
  <c r="CJ104" i="9"/>
  <c r="CJ105" i="9"/>
  <c r="CJ106" i="9"/>
  <c r="CJ107" i="9"/>
  <c r="CJ108" i="9"/>
  <c r="CJ109" i="9"/>
  <c r="CJ110" i="9"/>
  <c r="CJ111" i="9"/>
  <c r="CJ112" i="9"/>
  <c r="CJ113" i="9"/>
  <c r="CJ114" i="9"/>
  <c r="CJ115" i="9"/>
  <c r="CJ116" i="9"/>
  <c r="CJ117" i="9"/>
  <c r="CJ118" i="9"/>
  <c r="CJ119" i="9"/>
  <c r="CJ120" i="9"/>
  <c r="CJ121" i="9"/>
  <c r="CJ122" i="9"/>
  <c r="CJ123" i="9"/>
  <c r="CJ124" i="9"/>
  <c r="CJ125" i="9"/>
  <c r="CJ126" i="9"/>
  <c r="CJ127" i="9"/>
  <c r="CJ128" i="9"/>
  <c r="CJ129" i="9"/>
  <c r="CJ130" i="9"/>
  <c r="CJ131" i="9"/>
  <c r="CJ132" i="9"/>
  <c r="CJ133" i="9"/>
  <c r="CJ134" i="9"/>
  <c r="CJ135" i="9"/>
  <c r="CJ136" i="9"/>
  <c r="CJ137" i="9"/>
  <c r="CJ138" i="9"/>
  <c r="CJ139" i="9"/>
  <c r="CJ140" i="9"/>
  <c r="CJ141" i="9"/>
  <c r="CJ142" i="9"/>
  <c r="CJ143" i="9"/>
  <c r="CJ144" i="9"/>
  <c r="CJ145" i="9"/>
  <c r="CJ146" i="9"/>
  <c r="CJ147" i="9"/>
  <c r="CJ148" i="9"/>
  <c r="CJ149" i="9"/>
  <c r="CJ150" i="9"/>
  <c r="CJ151" i="9"/>
  <c r="CJ152" i="9"/>
  <c r="CJ153" i="9"/>
  <c r="CJ154" i="9"/>
  <c r="CJ155" i="9"/>
  <c r="CJ156" i="9"/>
  <c r="CJ157" i="9"/>
  <c r="CJ158" i="9"/>
  <c r="CJ159" i="9"/>
  <c r="CJ160" i="9"/>
  <c r="CJ161" i="9"/>
  <c r="CJ162" i="9"/>
  <c r="CJ163" i="9"/>
  <c r="CJ164" i="9"/>
  <c r="CJ165" i="9"/>
  <c r="CJ166" i="9"/>
  <c r="CJ167" i="9"/>
  <c r="CJ168" i="9"/>
  <c r="CJ169" i="9"/>
  <c r="CJ170" i="9"/>
  <c r="CJ171" i="9"/>
  <c r="CJ172" i="9"/>
  <c r="CJ173" i="9"/>
  <c r="CJ174" i="9"/>
  <c r="CJ175" i="9"/>
  <c r="CJ176" i="9"/>
  <c r="CJ177" i="9"/>
  <c r="CJ178" i="9"/>
  <c r="CJ179" i="9"/>
  <c r="CJ180" i="9"/>
  <c r="CJ181" i="9"/>
  <c r="CJ182" i="9"/>
  <c r="CJ183" i="9"/>
  <c r="CJ184" i="9"/>
  <c r="CJ185" i="9"/>
  <c r="CJ186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BO49" i="9"/>
  <c r="BO50" i="9"/>
  <c r="BO51" i="9"/>
  <c r="BO52" i="9"/>
  <c r="BO53" i="9"/>
  <c r="BO54" i="9"/>
  <c r="BO55" i="9"/>
  <c r="BO56" i="9"/>
  <c r="BO57" i="9"/>
  <c r="BO58" i="9"/>
  <c r="BO59" i="9"/>
  <c r="BO60" i="9"/>
  <c r="BO61" i="9"/>
  <c r="BO62" i="9"/>
  <c r="BO63" i="9"/>
  <c r="BO64" i="9"/>
  <c r="BO65" i="9"/>
  <c r="BO66" i="9"/>
  <c r="BO67" i="9"/>
  <c r="BO68" i="9"/>
  <c r="BO69" i="9"/>
  <c r="BO70" i="9"/>
  <c r="BO71" i="9"/>
  <c r="BO72" i="9"/>
  <c r="BO73" i="9"/>
  <c r="BO74" i="9"/>
  <c r="BO75" i="9"/>
  <c r="BO76" i="9"/>
  <c r="BO77" i="9"/>
  <c r="BO78" i="9"/>
  <c r="BO79" i="9"/>
  <c r="BO80" i="9"/>
  <c r="BO81" i="9"/>
  <c r="BO82" i="9"/>
  <c r="BO83" i="9"/>
  <c r="BO84" i="9"/>
  <c r="BO85" i="9"/>
  <c r="BO86" i="9"/>
  <c r="BO87" i="9"/>
  <c r="BO88" i="9"/>
  <c r="BO89" i="9"/>
  <c r="BO90" i="9"/>
  <c r="BO91" i="9"/>
  <c r="BO92" i="9"/>
  <c r="BO93" i="9"/>
  <c r="BO94" i="9"/>
  <c r="BO95" i="9"/>
  <c r="BO96" i="9"/>
  <c r="BO97" i="9"/>
  <c r="BO98" i="9"/>
  <c r="BO99" i="9"/>
  <c r="BO100" i="9"/>
  <c r="BO101" i="9"/>
  <c r="BO102" i="9"/>
  <c r="BO103" i="9"/>
  <c r="BO104" i="9"/>
  <c r="BO105" i="9"/>
  <c r="BO106" i="9"/>
  <c r="BO107" i="9"/>
  <c r="BO108" i="9"/>
  <c r="BO109" i="9"/>
  <c r="BO110" i="9"/>
  <c r="BO111" i="9"/>
  <c r="BO112" i="9"/>
  <c r="BO113" i="9"/>
  <c r="BO114" i="9"/>
  <c r="BO115" i="9"/>
  <c r="BO116" i="9"/>
  <c r="BO117" i="9"/>
  <c r="BO118" i="9"/>
  <c r="BO119" i="9"/>
  <c r="BO120" i="9"/>
  <c r="BO121" i="9"/>
  <c r="BO122" i="9"/>
  <c r="BO123" i="9"/>
  <c r="BO124" i="9"/>
  <c r="BO125" i="9"/>
  <c r="BO126" i="9"/>
  <c r="BO127" i="9"/>
  <c r="BO128" i="9"/>
  <c r="BO129" i="9"/>
  <c r="BO130" i="9"/>
  <c r="BO131" i="9"/>
  <c r="BO132" i="9"/>
  <c r="BO133" i="9"/>
  <c r="BO134" i="9"/>
  <c r="BO135" i="9"/>
  <c r="BO136" i="9"/>
  <c r="BO137" i="9"/>
  <c r="BO138" i="9"/>
  <c r="BO139" i="9"/>
  <c r="BO140" i="9"/>
  <c r="BO141" i="9"/>
  <c r="BO142" i="9"/>
  <c r="BO143" i="9"/>
  <c r="BO144" i="9"/>
  <c r="BO145" i="9"/>
  <c r="BO146" i="9"/>
  <c r="BO147" i="9"/>
  <c r="BO148" i="9"/>
  <c r="BO149" i="9"/>
  <c r="BO150" i="9"/>
  <c r="BO151" i="9"/>
  <c r="BO152" i="9"/>
  <c r="BO153" i="9"/>
  <c r="BO154" i="9"/>
  <c r="BO155" i="9"/>
  <c r="BO156" i="9"/>
  <c r="BO157" i="9"/>
  <c r="BO158" i="9"/>
  <c r="BO159" i="9"/>
  <c r="BO160" i="9"/>
  <c r="BO161" i="9"/>
  <c r="BO162" i="9"/>
  <c r="BO163" i="9"/>
  <c r="BO164" i="9"/>
  <c r="BO165" i="9"/>
  <c r="BO166" i="9"/>
  <c r="BO167" i="9"/>
  <c r="BO168" i="9"/>
  <c r="BO169" i="9"/>
  <c r="BO170" i="9"/>
  <c r="BO171" i="9"/>
  <c r="BO172" i="9"/>
  <c r="BO173" i="9"/>
  <c r="BO174" i="9"/>
  <c r="BO175" i="9"/>
  <c r="BO176" i="9"/>
  <c r="BO177" i="9"/>
  <c r="BO178" i="9"/>
  <c r="BO179" i="9"/>
  <c r="BO180" i="9"/>
  <c r="BO181" i="9"/>
  <c r="BO182" i="9"/>
  <c r="BO183" i="9"/>
  <c r="BO184" i="9"/>
  <c r="BO185" i="9"/>
  <c r="BO186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Y49" i="9"/>
  <c r="Y50" i="9"/>
  <c r="Y51" i="9"/>
  <c r="Y52" i="9"/>
  <c r="Y53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3" i="9"/>
  <c r="Y114" i="9"/>
  <c r="Y115" i="9"/>
  <c r="Y116" i="9"/>
  <c r="Y117" i="9"/>
  <c r="Y118" i="9"/>
  <c r="Y119" i="9"/>
  <c r="Y120" i="9"/>
  <c r="Y121" i="9"/>
  <c r="Y122" i="9"/>
  <c r="Y123" i="9"/>
  <c r="Y124" i="9"/>
  <c r="Y125" i="9"/>
  <c r="Y126" i="9"/>
  <c r="Y127" i="9"/>
  <c r="Y128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8" i="9"/>
  <c r="X79" i="9"/>
  <c r="X80" i="9"/>
  <c r="X81" i="9"/>
  <c r="X82" i="9"/>
  <c r="X83" i="9"/>
  <c r="X84" i="9"/>
  <c r="X85" i="9"/>
  <c r="X86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04" i="9"/>
  <c r="X105" i="9"/>
  <c r="X106" i="9"/>
  <c r="X107" i="9"/>
  <c r="X108" i="9"/>
  <c r="X109" i="9"/>
  <c r="X110" i="9"/>
  <c r="X111" i="9"/>
  <c r="X112" i="9"/>
  <c r="X113" i="9"/>
  <c r="X114" i="9"/>
  <c r="X115" i="9"/>
  <c r="X116" i="9"/>
  <c r="X117" i="9"/>
  <c r="X118" i="9"/>
  <c r="X119" i="9"/>
  <c r="X120" i="9"/>
  <c r="X121" i="9"/>
  <c r="X122" i="9"/>
  <c r="X123" i="9"/>
  <c r="X124" i="9"/>
  <c r="X125" i="9"/>
  <c r="X126" i="9"/>
  <c r="X127" i="9"/>
  <c r="X128" i="9"/>
  <c r="X129" i="9"/>
  <c r="X130" i="9"/>
  <c r="X131" i="9"/>
  <c r="X132" i="9"/>
  <c r="X133" i="9"/>
  <c r="X134" i="9"/>
  <c r="X135" i="9"/>
  <c r="X136" i="9"/>
  <c r="X137" i="9"/>
  <c r="X138" i="9"/>
  <c r="X139" i="9"/>
  <c r="X140" i="9"/>
  <c r="X141" i="9"/>
  <c r="X142" i="9"/>
  <c r="X143" i="9"/>
  <c r="X144" i="9"/>
  <c r="X145" i="9"/>
  <c r="X146" i="9"/>
  <c r="X147" i="9"/>
  <c r="X148" i="9"/>
  <c r="X149" i="9"/>
  <c r="X150" i="9"/>
  <c r="X151" i="9"/>
  <c r="X152" i="9"/>
  <c r="X153" i="9"/>
  <c r="X154" i="9"/>
  <c r="X155" i="9"/>
  <c r="X156" i="9"/>
  <c r="X157" i="9"/>
  <c r="X158" i="9"/>
  <c r="X159" i="9"/>
  <c r="X160" i="9"/>
  <c r="X161" i="9"/>
  <c r="X162" i="9"/>
  <c r="X163" i="9"/>
  <c r="X164" i="9"/>
  <c r="X165" i="9"/>
  <c r="X166" i="9"/>
  <c r="X167" i="9"/>
  <c r="X168" i="9"/>
  <c r="X169" i="9"/>
  <c r="X170" i="9"/>
  <c r="X171" i="9"/>
  <c r="X172" i="9"/>
  <c r="X173" i="9"/>
  <c r="X174" i="9"/>
  <c r="X175" i="9"/>
  <c r="X176" i="9"/>
  <c r="X177" i="9"/>
  <c r="X178" i="9"/>
  <c r="X179" i="9"/>
  <c r="X180" i="9"/>
  <c r="X181" i="9"/>
  <c r="X182" i="9"/>
  <c r="X183" i="9"/>
  <c r="X184" i="9"/>
  <c r="X185" i="9"/>
  <c r="X186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D8" i="9"/>
  <c r="D10" i="9"/>
  <c r="D12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58" i="9"/>
  <c r="D60" i="9"/>
  <c r="D62" i="9"/>
  <c r="D64" i="9"/>
  <c r="D66" i="9"/>
  <c r="D68" i="9"/>
  <c r="D70" i="9"/>
  <c r="D72" i="9"/>
  <c r="D74" i="9"/>
  <c r="D76" i="9"/>
  <c r="D78" i="9"/>
  <c r="D80" i="9"/>
  <c r="D82" i="9"/>
  <c r="D84" i="9"/>
  <c r="D86" i="9"/>
  <c r="D88" i="9"/>
  <c r="D90" i="9"/>
  <c r="D92" i="9"/>
  <c r="D94" i="9"/>
  <c r="D96" i="9"/>
  <c r="D98" i="9"/>
  <c r="D100" i="9"/>
  <c r="D102" i="9"/>
  <c r="D104" i="9"/>
  <c r="D106" i="9"/>
  <c r="D108" i="9"/>
  <c r="D110" i="9"/>
  <c r="D112" i="9"/>
  <c r="D114" i="9"/>
  <c r="D116" i="9"/>
  <c r="D118" i="9"/>
  <c r="D120" i="9"/>
  <c r="D122" i="9"/>
  <c r="D124" i="9"/>
  <c r="D126" i="9"/>
  <c r="D128" i="9"/>
  <c r="D130" i="9"/>
  <c r="D132" i="9"/>
  <c r="D134" i="9"/>
  <c r="D136" i="9"/>
  <c r="D138" i="9"/>
  <c r="D140" i="9"/>
  <c r="D142" i="9"/>
  <c r="D144" i="9"/>
  <c r="D146" i="9"/>
  <c r="D148" i="9"/>
  <c r="D150" i="9"/>
  <c r="D152" i="9"/>
  <c r="D154" i="9"/>
  <c r="D156" i="9"/>
  <c r="D158" i="9"/>
  <c r="D160" i="9"/>
  <c r="D162" i="9"/>
  <c r="D164" i="9"/>
  <c r="D166" i="9"/>
  <c r="AT166" i="4" s="1"/>
  <c r="D166" i="4" s="1"/>
  <c r="D168" i="9"/>
  <c r="AT168" i="4" s="1"/>
  <c r="D168" i="4" s="1"/>
  <c r="D170" i="9"/>
  <c r="AT170" i="4" s="1"/>
  <c r="D170" i="4" s="1"/>
  <c r="D172" i="9"/>
  <c r="AT172" i="4" s="1"/>
  <c r="D172" i="4" s="1"/>
  <c r="D174" i="9"/>
  <c r="AT174" i="4" s="1"/>
  <c r="D174" i="4" s="1"/>
  <c r="D176" i="9"/>
  <c r="AT176" i="4" s="1"/>
  <c r="D176" i="4" s="1"/>
  <c r="D178" i="9"/>
  <c r="AT178" i="4" s="1"/>
  <c r="D178" i="4" s="1"/>
  <c r="D180" i="9"/>
  <c r="AT180" i="4" s="1"/>
  <c r="D180" i="4" s="1"/>
  <c r="D182" i="9"/>
  <c r="AT182" i="4" s="1"/>
  <c r="D182" i="4" s="1"/>
  <c r="D184" i="9"/>
  <c r="AT184" i="4" s="1"/>
  <c r="D184" i="4" s="1"/>
  <c r="D186" i="9"/>
  <c r="AT186" i="4" s="1"/>
  <c r="D186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O80" i="4"/>
  <c r="BO81" i="4"/>
  <c r="BO82" i="4"/>
  <c r="BO83" i="4"/>
  <c r="BO84" i="4"/>
  <c r="BO85" i="4"/>
  <c r="BO86" i="4"/>
  <c r="BO87" i="4"/>
  <c r="BO88" i="4"/>
  <c r="BO89" i="4"/>
  <c r="BO90" i="4"/>
  <c r="BO91" i="4"/>
  <c r="BO92" i="4"/>
  <c r="BO93" i="4"/>
  <c r="BO94" i="4"/>
  <c r="BO95" i="4"/>
  <c r="BO96" i="4"/>
  <c r="BO97" i="4"/>
  <c r="BO98" i="4"/>
  <c r="BO99" i="4"/>
  <c r="BO100" i="4"/>
  <c r="BO101" i="4"/>
  <c r="BO102" i="4"/>
  <c r="BO103" i="4"/>
  <c r="BO104" i="4"/>
  <c r="BO105" i="4"/>
  <c r="BO106" i="4"/>
  <c r="BO107" i="4"/>
  <c r="BO108" i="4"/>
  <c r="BO109" i="4"/>
  <c r="BO110" i="4"/>
  <c r="BO111" i="4"/>
  <c r="BO112" i="4"/>
  <c r="BO113" i="4"/>
  <c r="BO114" i="4"/>
  <c r="BO115" i="4"/>
  <c r="BO116" i="4"/>
  <c r="BO117" i="4"/>
  <c r="BO118" i="4"/>
  <c r="BO119" i="4"/>
  <c r="BO120" i="4"/>
  <c r="BO121" i="4"/>
  <c r="BO122" i="4"/>
  <c r="BO123" i="4"/>
  <c r="BO124" i="4"/>
  <c r="BO125" i="4"/>
  <c r="BO126" i="4"/>
  <c r="BO127" i="4"/>
  <c r="BO128" i="4"/>
  <c r="BO129" i="4"/>
  <c r="BO130" i="4"/>
  <c r="BO131" i="4"/>
  <c r="BO132" i="4"/>
  <c r="BO133" i="4"/>
  <c r="BO134" i="4"/>
  <c r="BO135" i="4"/>
  <c r="BO136" i="4"/>
  <c r="BO137" i="4"/>
  <c r="BO138" i="4"/>
  <c r="BO139" i="4"/>
  <c r="BO140" i="4"/>
  <c r="BO141" i="4"/>
  <c r="BO142" i="4"/>
  <c r="BO143" i="4"/>
  <c r="BO144" i="4"/>
  <c r="BO145" i="4"/>
  <c r="BO146" i="4"/>
  <c r="BO147" i="4"/>
  <c r="BO148" i="4"/>
  <c r="BO149" i="4"/>
  <c r="BO150" i="4"/>
  <c r="BO151" i="4"/>
  <c r="BO152" i="4"/>
  <c r="BO153" i="4"/>
  <c r="BO154" i="4"/>
  <c r="BO155" i="4"/>
  <c r="BO156" i="4"/>
  <c r="BO157" i="4"/>
  <c r="BO158" i="4"/>
  <c r="BO159" i="4"/>
  <c r="BO160" i="4"/>
  <c r="BO161" i="4"/>
  <c r="BO162" i="4"/>
  <c r="BO163" i="4"/>
  <c r="BO164" i="4"/>
  <c r="BO165" i="4"/>
  <c r="BO166" i="4"/>
  <c r="BO167" i="4"/>
  <c r="BO168" i="4"/>
  <c r="BO169" i="4"/>
  <c r="BO170" i="4"/>
  <c r="BO171" i="4"/>
  <c r="BO172" i="4"/>
  <c r="BO173" i="4"/>
  <c r="BO174" i="4"/>
  <c r="BO175" i="4"/>
  <c r="BO176" i="4"/>
  <c r="BO177" i="4"/>
  <c r="BO178" i="4"/>
  <c r="BO179" i="4"/>
  <c r="BO180" i="4"/>
  <c r="BO181" i="4"/>
  <c r="BO182" i="4"/>
  <c r="BO183" i="4"/>
  <c r="BO184" i="4"/>
  <c r="BO185" i="4"/>
  <c r="BO186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N80" i="4"/>
  <c r="BN81" i="4"/>
  <c r="BN82" i="4"/>
  <c r="BN83" i="4"/>
  <c r="BN84" i="4"/>
  <c r="BN85" i="4"/>
  <c r="BN86" i="4"/>
  <c r="BN87" i="4"/>
  <c r="BN88" i="4"/>
  <c r="BN89" i="4"/>
  <c r="BN90" i="4"/>
  <c r="BN91" i="4"/>
  <c r="BN92" i="4"/>
  <c r="BN93" i="4"/>
  <c r="BN94" i="4"/>
  <c r="BN95" i="4"/>
  <c r="BN96" i="4"/>
  <c r="BN97" i="4"/>
  <c r="BN98" i="4"/>
  <c r="BN99" i="4"/>
  <c r="BN100" i="4"/>
  <c r="BN101" i="4"/>
  <c r="BN102" i="4"/>
  <c r="BN103" i="4"/>
  <c r="BN104" i="4"/>
  <c r="BN105" i="4"/>
  <c r="BN106" i="4"/>
  <c r="BN107" i="4"/>
  <c r="BN108" i="4"/>
  <c r="BN109" i="4"/>
  <c r="BN110" i="4"/>
  <c r="BN111" i="4"/>
  <c r="BN112" i="4"/>
  <c r="BN113" i="4"/>
  <c r="BN114" i="4"/>
  <c r="BN115" i="4"/>
  <c r="BN116" i="4"/>
  <c r="BN117" i="4"/>
  <c r="BN118" i="4"/>
  <c r="BN119" i="4"/>
  <c r="BN120" i="4"/>
  <c r="BN121" i="4"/>
  <c r="BN122" i="4"/>
  <c r="BN123" i="4"/>
  <c r="BN124" i="4"/>
  <c r="BN125" i="4"/>
  <c r="BN126" i="4"/>
  <c r="BN127" i="4"/>
  <c r="BN128" i="4"/>
  <c r="BN129" i="4"/>
  <c r="BN130" i="4"/>
  <c r="BN131" i="4"/>
  <c r="BN132" i="4"/>
  <c r="BN133" i="4"/>
  <c r="BN134" i="4"/>
  <c r="BN135" i="4"/>
  <c r="BN136" i="4"/>
  <c r="BN137" i="4"/>
  <c r="BN138" i="4"/>
  <c r="BN139" i="4"/>
  <c r="BN140" i="4"/>
  <c r="BN141" i="4"/>
  <c r="BN142" i="4"/>
  <c r="BN143" i="4"/>
  <c r="BN144" i="4"/>
  <c r="BN145" i="4"/>
  <c r="BN146" i="4"/>
  <c r="BN147" i="4"/>
  <c r="BN148" i="4"/>
  <c r="BN149" i="4"/>
  <c r="BN150" i="4"/>
  <c r="BN151" i="4"/>
  <c r="BN152" i="4"/>
  <c r="BN153" i="4"/>
  <c r="BN154" i="4"/>
  <c r="BN155" i="4"/>
  <c r="BN156" i="4"/>
  <c r="BN157" i="4"/>
  <c r="BN158" i="4"/>
  <c r="BN159" i="4"/>
  <c r="BN160" i="4"/>
  <c r="BN161" i="4"/>
  <c r="BN162" i="4"/>
  <c r="BN163" i="4"/>
  <c r="BN164" i="4"/>
  <c r="BN165" i="4"/>
  <c r="BN166" i="4"/>
  <c r="BN167" i="4"/>
  <c r="BN168" i="4"/>
  <c r="BN169" i="4"/>
  <c r="BN170" i="4"/>
  <c r="BN171" i="4"/>
  <c r="BN172" i="4"/>
  <c r="BN173" i="4"/>
  <c r="BN174" i="4"/>
  <c r="BN175" i="4"/>
  <c r="BN176" i="4"/>
  <c r="BN177" i="4"/>
  <c r="BN178" i="4"/>
  <c r="BN179" i="4"/>
  <c r="BN180" i="4"/>
  <c r="BN181" i="4"/>
  <c r="BN182" i="4"/>
  <c r="BN183" i="4"/>
  <c r="BN184" i="4"/>
  <c r="BN185" i="4"/>
  <c r="BN186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126" i="4"/>
  <c r="BM127" i="4"/>
  <c r="BM128" i="4"/>
  <c r="BM129" i="4"/>
  <c r="BM130" i="4"/>
  <c r="BM131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56" i="4"/>
  <c r="BM157" i="4"/>
  <c r="BM158" i="4"/>
  <c r="BM159" i="4"/>
  <c r="BM160" i="4"/>
  <c r="BM161" i="4"/>
  <c r="BM162" i="4"/>
  <c r="BM163" i="4"/>
  <c r="BM164" i="4"/>
  <c r="BM165" i="4"/>
  <c r="BM166" i="4"/>
  <c r="BM167" i="4"/>
  <c r="BM168" i="4"/>
  <c r="BM169" i="4"/>
  <c r="BM170" i="4"/>
  <c r="BM171" i="4"/>
  <c r="BM172" i="4"/>
  <c r="BM173" i="4"/>
  <c r="BM174" i="4"/>
  <c r="BM175" i="4"/>
  <c r="BM176" i="4"/>
  <c r="BM177" i="4"/>
  <c r="BM178" i="4"/>
  <c r="BM179" i="4"/>
  <c r="BM180" i="4"/>
  <c r="BM181" i="4"/>
  <c r="BM182" i="4"/>
  <c r="BM183" i="4"/>
  <c r="BM184" i="4"/>
  <c r="BM185" i="4"/>
  <c r="BM186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L122" i="4"/>
  <c r="BL123" i="4"/>
  <c r="BL124" i="4"/>
  <c r="BL125" i="4"/>
  <c r="BL126" i="4"/>
  <c r="BL127" i="4"/>
  <c r="BL128" i="4"/>
  <c r="BL129" i="4"/>
  <c r="BL130" i="4"/>
  <c r="BL131" i="4"/>
  <c r="BL132" i="4"/>
  <c r="BL133" i="4"/>
  <c r="BL134" i="4"/>
  <c r="BL135" i="4"/>
  <c r="BL136" i="4"/>
  <c r="BL137" i="4"/>
  <c r="BL138" i="4"/>
  <c r="BL139" i="4"/>
  <c r="BL140" i="4"/>
  <c r="BL141" i="4"/>
  <c r="BL142" i="4"/>
  <c r="BL143" i="4"/>
  <c r="BL144" i="4"/>
  <c r="BL145" i="4"/>
  <c r="BL146" i="4"/>
  <c r="BL147" i="4"/>
  <c r="BL148" i="4"/>
  <c r="BL149" i="4"/>
  <c r="BL150" i="4"/>
  <c r="BL151" i="4"/>
  <c r="BL152" i="4"/>
  <c r="BL153" i="4"/>
  <c r="BL154" i="4"/>
  <c r="BL155" i="4"/>
  <c r="BL156" i="4"/>
  <c r="BL157" i="4"/>
  <c r="BL158" i="4"/>
  <c r="BL159" i="4"/>
  <c r="BL160" i="4"/>
  <c r="BL161" i="4"/>
  <c r="BL162" i="4"/>
  <c r="BL163" i="4"/>
  <c r="BL164" i="4"/>
  <c r="BL165" i="4"/>
  <c r="BL166" i="4"/>
  <c r="BL167" i="4"/>
  <c r="BL168" i="4"/>
  <c r="BL169" i="4"/>
  <c r="BL170" i="4"/>
  <c r="BL171" i="4"/>
  <c r="BL172" i="4"/>
  <c r="BL173" i="4"/>
  <c r="BL174" i="4"/>
  <c r="BL175" i="4"/>
  <c r="BL176" i="4"/>
  <c r="BL177" i="4"/>
  <c r="BL178" i="4"/>
  <c r="BL179" i="4"/>
  <c r="BL180" i="4"/>
  <c r="BL181" i="4"/>
  <c r="BL182" i="4"/>
  <c r="BL183" i="4"/>
  <c r="BL184" i="4"/>
  <c r="BL185" i="4"/>
  <c r="BL186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K122" i="4"/>
  <c r="BK123" i="4"/>
  <c r="BK124" i="4"/>
  <c r="BK125" i="4"/>
  <c r="BK126" i="4"/>
  <c r="BK127" i="4"/>
  <c r="BK128" i="4"/>
  <c r="BK129" i="4"/>
  <c r="BK130" i="4"/>
  <c r="BK131" i="4"/>
  <c r="BK132" i="4"/>
  <c r="BK133" i="4"/>
  <c r="BK134" i="4"/>
  <c r="BK135" i="4"/>
  <c r="BK136" i="4"/>
  <c r="BK137" i="4"/>
  <c r="BK138" i="4"/>
  <c r="BK139" i="4"/>
  <c r="BK140" i="4"/>
  <c r="BK141" i="4"/>
  <c r="BK142" i="4"/>
  <c r="BK143" i="4"/>
  <c r="BK144" i="4"/>
  <c r="BK145" i="4"/>
  <c r="BK146" i="4"/>
  <c r="BK147" i="4"/>
  <c r="BK148" i="4"/>
  <c r="BK149" i="4"/>
  <c r="BK150" i="4"/>
  <c r="BK151" i="4"/>
  <c r="BK152" i="4"/>
  <c r="BK153" i="4"/>
  <c r="BK154" i="4"/>
  <c r="BK155" i="4"/>
  <c r="BK156" i="4"/>
  <c r="BK157" i="4"/>
  <c r="BK158" i="4"/>
  <c r="BK159" i="4"/>
  <c r="BK160" i="4"/>
  <c r="BK161" i="4"/>
  <c r="BK162" i="4"/>
  <c r="BK163" i="4"/>
  <c r="BK164" i="4"/>
  <c r="BK165" i="4"/>
  <c r="BK166" i="4"/>
  <c r="BK167" i="4"/>
  <c r="BK168" i="4"/>
  <c r="BK169" i="4"/>
  <c r="BK170" i="4"/>
  <c r="BK171" i="4"/>
  <c r="BK172" i="4"/>
  <c r="BK173" i="4"/>
  <c r="BK174" i="4"/>
  <c r="BK175" i="4"/>
  <c r="BK176" i="4"/>
  <c r="BK177" i="4"/>
  <c r="BK178" i="4"/>
  <c r="BK179" i="4"/>
  <c r="BK180" i="4"/>
  <c r="BK181" i="4"/>
  <c r="BK182" i="4"/>
  <c r="BK183" i="4"/>
  <c r="BK184" i="4"/>
  <c r="BK185" i="4"/>
  <c r="BK186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BJ80" i="4"/>
  <c r="BJ81" i="4"/>
  <c r="BJ82" i="4"/>
  <c r="BJ83" i="4"/>
  <c r="BJ84" i="4"/>
  <c r="BJ85" i="4"/>
  <c r="BJ86" i="4"/>
  <c r="BJ87" i="4"/>
  <c r="BJ88" i="4"/>
  <c r="BJ89" i="4"/>
  <c r="BJ90" i="4"/>
  <c r="BJ91" i="4"/>
  <c r="BJ92" i="4"/>
  <c r="BJ93" i="4"/>
  <c r="BJ94" i="4"/>
  <c r="BJ95" i="4"/>
  <c r="BJ96" i="4"/>
  <c r="BJ97" i="4"/>
  <c r="BJ98" i="4"/>
  <c r="BJ99" i="4"/>
  <c r="BJ100" i="4"/>
  <c r="BJ101" i="4"/>
  <c r="BJ102" i="4"/>
  <c r="BJ103" i="4"/>
  <c r="BJ104" i="4"/>
  <c r="BJ105" i="4"/>
  <c r="BJ106" i="4"/>
  <c r="BJ107" i="4"/>
  <c r="BJ108" i="4"/>
  <c r="BJ109" i="4"/>
  <c r="BJ110" i="4"/>
  <c r="BJ111" i="4"/>
  <c r="BJ112" i="4"/>
  <c r="BJ113" i="4"/>
  <c r="BJ114" i="4"/>
  <c r="BJ115" i="4"/>
  <c r="BJ116" i="4"/>
  <c r="BJ117" i="4"/>
  <c r="BJ118" i="4"/>
  <c r="BJ119" i="4"/>
  <c r="BJ120" i="4"/>
  <c r="BJ121" i="4"/>
  <c r="BJ122" i="4"/>
  <c r="BJ123" i="4"/>
  <c r="BJ124" i="4"/>
  <c r="BJ125" i="4"/>
  <c r="BJ126" i="4"/>
  <c r="BJ127" i="4"/>
  <c r="BJ128" i="4"/>
  <c r="BJ129" i="4"/>
  <c r="BJ130" i="4"/>
  <c r="BJ131" i="4"/>
  <c r="BJ132" i="4"/>
  <c r="BJ133" i="4"/>
  <c r="BJ134" i="4"/>
  <c r="BJ135" i="4"/>
  <c r="BJ136" i="4"/>
  <c r="BJ137" i="4"/>
  <c r="BJ138" i="4"/>
  <c r="BJ139" i="4"/>
  <c r="BJ140" i="4"/>
  <c r="BJ141" i="4"/>
  <c r="BJ142" i="4"/>
  <c r="BJ143" i="4"/>
  <c r="BJ144" i="4"/>
  <c r="BJ145" i="4"/>
  <c r="BJ146" i="4"/>
  <c r="BJ147" i="4"/>
  <c r="BJ148" i="4"/>
  <c r="BJ149" i="4"/>
  <c r="BJ150" i="4"/>
  <c r="BJ151" i="4"/>
  <c r="BJ152" i="4"/>
  <c r="BJ153" i="4"/>
  <c r="BJ154" i="4"/>
  <c r="BJ155" i="4"/>
  <c r="BJ156" i="4"/>
  <c r="BJ157" i="4"/>
  <c r="BJ158" i="4"/>
  <c r="BJ159" i="4"/>
  <c r="BJ160" i="4"/>
  <c r="BJ161" i="4"/>
  <c r="BJ162" i="4"/>
  <c r="BJ163" i="4"/>
  <c r="BJ164" i="4"/>
  <c r="BJ165" i="4"/>
  <c r="BJ166" i="4"/>
  <c r="BJ167" i="4"/>
  <c r="BJ168" i="4"/>
  <c r="BJ169" i="4"/>
  <c r="BJ170" i="4"/>
  <c r="BJ171" i="4"/>
  <c r="BJ172" i="4"/>
  <c r="BJ173" i="4"/>
  <c r="BJ174" i="4"/>
  <c r="BJ175" i="4"/>
  <c r="BJ176" i="4"/>
  <c r="BJ177" i="4"/>
  <c r="BJ178" i="4"/>
  <c r="BJ179" i="4"/>
  <c r="BJ180" i="4"/>
  <c r="BJ181" i="4"/>
  <c r="BJ182" i="4"/>
  <c r="BJ183" i="4"/>
  <c r="BJ184" i="4"/>
  <c r="BJ185" i="4"/>
  <c r="BJ186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I49" i="4"/>
  <c r="BI50" i="4"/>
  <c r="BI51" i="4"/>
  <c r="BI52" i="4"/>
  <c r="BI53" i="4"/>
  <c r="BI54" i="4"/>
  <c r="BI55" i="4"/>
  <c r="BI56" i="4"/>
  <c r="BI57" i="4"/>
  <c r="BI58" i="4"/>
  <c r="BI59" i="4"/>
  <c r="BI60" i="4"/>
  <c r="BI61" i="4"/>
  <c r="BI62" i="4"/>
  <c r="BI63" i="4"/>
  <c r="BI64" i="4"/>
  <c r="BI65" i="4"/>
  <c r="BI66" i="4"/>
  <c r="BI67" i="4"/>
  <c r="BI68" i="4"/>
  <c r="BI69" i="4"/>
  <c r="BI70" i="4"/>
  <c r="BI71" i="4"/>
  <c r="BI72" i="4"/>
  <c r="BI73" i="4"/>
  <c r="BI74" i="4"/>
  <c r="BI75" i="4"/>
  <c r="BI76" i="4"/>
  <c r="BI77" i="4"/>
  <c r="BI78" i="4"/>
  <c r="BI79" i="4"/>
  <c r="BI80" i="4"/>
  <c r="BI81" i="4"/>
  <c r="BI82" i="4"/>
  <c r="BI83" i="4"/>
  <c r="BI84" i="4"/>
  <c r="BI85" i="4"/>
  <c r="BI86" i="4"/>
  <c r="BI87" i="4"/>
  <c r="BI88" i="4"/>
  <c r="BI89" i="4"/>
  <c r="BI90" i="4"/>
  <c r="BI91" i="4"/>
  <c r="BI92" i="4"/>
  <c r="BI93" i="4"/>
  <c r="BI94" i="4"/>
  <c r="BI95" i="4"/>
  <c r="BI96" i="4"/>
  <c r="BI97" i="4"/>
  <c r="BI98" i="4"/>
  <c r="BI99" i="4"/>
  <c r="BI100" i="4"/>
  <c r="BI101" i="4"/>
  <c r="BI102" i="4"/>
  <c r="BI103" i="4"/>
  <c r="BI104" i="4"/>
  <c r="BI105" i="4"/>
  <c r="BI106" i="4"/>
  <c r="BI107" i="4"/>
  <c r="BI108" i="4"/>
  <c r="BI109" i="4"/>
  <c r="BI110" i="4"/>
  <c r="BI111" i="4"/>
  <c r="BI112" i="4"/>
  <c r="BI113" i="4"/>
  <c r="BI114" i="4"/>
  <c r="BI115" i="4"/>
  <c r="BI116" i="4"/>
  <c r="BI117" i="4"/>
  <c r="BI118" i="4"/>
  <c r="BI119" i="4"/>
  <c r="BI120" i="4"/>
  <c r="BI121" i="4"/>
  <c r="BI122" i="4"/>
  <c r="BI123" i="4"/>
  <c r="BI124" i="4"/>
  <c r="BI125" i="4"/>
  <c r="BI126" i="4"/>
  <c r="BI127" i="4"/>
  <c r="BI128" i="4"/>
  <c r="BI129" i="4"/>
  <c r="BI130" i="4"/>
  <c r="BI131" i="4"/>
  <c r="BI132" i="4"/>
  <c r="BI133" i="4"/>
  <c r="BI134" i="4"/>
  <c r="BI135" i="4"/>
  <c r="BI136" i="4"/>
  <c r="BI137" i="4"/>
  <c r="BI138" i="4"/>
  <c r="BI139" i="4"/>
  <c r="BI140" i="4"/>
  <c r="BI141" i="4"/>
  <c r="BI142" i="4"/>
  <c r="BI143" i="4"/>
  <c r="BI144" i="4"/>
  <c r="BI145" i="4"/>
  <c r="BI146" i="4"/>
  <c r="BI147" i="4"/>
  <c r="BI148" i="4"/>
  <c r="BI149" i="4"/>
  <c r="BI150" i="4"/>
  <c r="BI151" i="4"/>
  <c r="BI152" i="4"/>
  <c r="BI153" i="4"/>
  <c r="BI154" i="4"/>
  <c r="BI155" i="4"/>
  <c r="BI156" i="4"/>
  <c r="BI157" i="4"/>
  <c r="BI158" i="4"/>
  <c r="BI159" i="4"/>
  <c r="BI160" i="4"/>
  <c r="BI161" i="4"/>
  <c r="BI162" i="4"/>
  <c r="BI163" i="4"/>
  <c r="BI164" i="4"/>
  <c r="BI165" i="4"/>
  <c r="BI166" i="4"/>
  <c r="BI167" i="4"/>
  <c r="BI168" i="4"/>
  <c r="BI169" i="4"/>
  <c r="BI170" i="4"/>
  <c r="BI171" i="4"/>
  <c r="BI172" i="4"/>
  <c r="BI173" i="4"/>
  <c r="BI174" i="4"/>
  <c r="BI175" i="4"/>
  <c r="BI176" i="4"/>
  <c r="BI177" i="4"/>
  <c r="BI178" i="4"/>
  <c r="BI179" i="4"/>
  <c r="BI180" i="4"/>
  <c r="BI181" i="4"/>
  <c r="BI182" i="4"/>
  <c r="BI183" i="4"/>
  <c r="BI184" i="4"/>
  <c r="BI185" i="4"/>
  <c r="BI186" i="4"/>
  <c r="BH8" i="4"/>
  <c r="R8" i="4" s="1"/>
  <c r="BH9" i="4"/>
  <c r="BH10" i="4"/>
  <c r="R10" i="4" s="1"/>
  <c r="BH11" i="4"/>
  <c r="BH12" i="4"/>
  <c r="R12" i="4" s="1"/>
  <c r="BH13" i="4"/>
  <c r="BH14" i="4"/>
  <c r="R14" i="4" s="1"/>
  <c r="BH15" i="4"/>
  <c r="BH16" i="4"/>
  <c r="R16" i="4" s="1"/>
  <c r="BH17" i="4"/>
  <c r="BH18" i="4"/>
  <c r="R18" i="4" s="1"/>
  <c r="BH19" i="4"/>
  <c r="BH20" i="4"/>
  <c r="R20" i="4" s="1"/>
  <c r="BH21" i="4"/>
  <c r="BH22" i="4"/>
  <c r="R22" i="4" s="1"/>
  <c r="BH23" i="4"/>
  <c r="BH24" i="4"/>
  <c r="R24" i="4" s="1"/>
  <c r="BH25" i="4"/>
  <c r="BH26" i="4"/>
  <c r="R26" i="4" s="1"/>
  <c r="BH27" i="4"/>
  <c r="BH28" i="4"/>
  <c r="R28" i="4" s="1"/>
  <c r="BH29" i="4"/>
  <c r="BH30" i="4"/>
  <c r="R30" i="4" s="1"/>
  <c r="BH31" i="4"/>
  <c r="BH32" i="4"/>
  <c r="R32" i="4" s="1"/>
  <c r="BH33" i="4"/>
  <c r="BH34" i="4"/>
  <c r="R34" i="4" s="1"/>
  <c r="BH35" i="4"/>
  <c r="BH36" i="4"/>
  <c r="R36" i="4" s="1"/>
  <c r="BH37" i="4"/>
  <c r="BH38" i="4"/>
  <c r="R38" i="4" s="1"/>
  <c r="BH39" i="4"/>
  <c r="BH40" i="4"/>
  <c r="R40" i="4" s="1"/>
  <c r="BH41" i="4"/>
  <c r="BH42" i="4"/>
  <c r="R42" i="4" s="1"/>
  <c r="BH43" i="4"/>
  <c r="BH44" i="4"/>
  <c r="R44" i="4" s="1"/>
  <c r="BH45" i="4"/>
  <c r="BH46" i="4"/>
  <c r="R46" i="4" s="1"/>
  <c r="BH47" i="4"/>
  <c r="BH48" i="4"/>
  <c r="R48" i="4" s="1"/>
  <c r="BH49" i="4"/>
  <c r="BH50" i="4"/>
  <c r="R50" i="4" s="1"/>
  <c r="BH51" i="4"/>
  <c r="BH52" i="4"/>
  <c r="R52" i="4" s="1"/>
  <c r="BH53" i="4"/>
  <c r="BH54" i="4"/>
  <c r="R54" i="4" s="1"/>
  <c r="BH55" i="4"/>
  <c r="BH56" i="4"/>
  <c r="R56" i="4" s="1"/>
  <c r="BH57" i="4"/>
  <c r="BH58" i="4"/>
  <c r="R58" i="4" s="1"/>
  <c r="BH59" i="4"/>
  <c r="BH60" i="4"/>
  <c r="R60" i="4" s="1"/>
  <c r="BH61" i="4"/>
  <c r="BH62" i="4"/>
  <c r="R62" i="4" s="1"/>
  <c r="BH63" i="4"/>
  <c r="BH64" i="4"/>
  <c r="R64" i="4" s="1"/>
  <c r="BH65" i="4"/>
  <c r="BH66" i="4"/>
  <c r="R66" i="4" s="1"/>
  <c r="BH67" i="4"/>
  <c r="BH68" i="4"/>
  <c r="R68" i="4" s="1"/>
  <c r="BH69" i="4"/>
  <c r="BH70" i="4"/>
  <c r="R70" i="4" s="1"/>
  <c r="BH71" i="4"/>
  <c r="BH72" i="4"/>
  <c r="R72" i="4" s="1"/>
  <c r="BH73" i="4"/>
  <c r="BH74" i="4"/>
  <c r="R74" i="4" s="1"/>
  <c r="BH75" i="4"/>
  <c r="BH76" i="4"/>
  <c r="R76" i="4" s="1"/>
  <c r="BH77" i="4"/>
  <c r="BH78" i="4"/>
  <c r="R78" i="4" s="1"/>
  <c r="BH79" i="4"/>
  <c r="BH80" i="4"/>
  <c r="R80" i="4" s="1"/>
  <c r="BH81" i="4"/>
  <c r="BH82" i="4"/>
  <c r="R82" i="4" s="1"/>
  <c r="BH83" i="4"/>
  <c r="BH84" i="4"/>
  <c r="R84" i="4" s="1"/>
  <c r="BH85" i="4"/>
  <c r="BH86" i="4"/>
  <c r="R86" i="4" s="1"/>
  <c r="BH87" i="4"/>
  <c r="BH88" i="4"/>
  <c r="R88" i="4" s="1"/>
  <c r="BH89" i="4"/>
  <c r="BH90" i="4"/>
  <c r="R90" i="4" s="1"/>
  <c r="BH91" i="4"/>
  <c r="BH92" i="4"/>
  <c r="R92" i="4" s="1"/>
  <c r="BH93" i="4"/>
  <c r="BH94" i="4"/>
  <c r="R94" i="4" s="1"/>
  <c r="BH95" i="4"/>
  <c r="BH96" i="4"/>
  <c r="R96" i="4" s="1"/>
  <c r="BH97" i="4"/>
  <c r="BH98" i="4"/>
  <c r="R98" i="4" s="1"/>
  <c r="BH99" i="4"/>
  <c r="BH100" i="4"/>
  <c r="R100" i="4" s="1"/>
  <c r="BH101" i="4"/>
  <c r="BH102" i="4"/>
  <c r="R102" i="4" s="1"/>
  <c r="BH103" i="4"/>
  <c r="BH104" i="4"/>
  <c r="R104" i="4" s="1"/>
  <c r="BH105" i="4"/>
  <c r="BH106" i="4"/>
  <c r="R106" i="4" s="1"/>
  <c r="BH107" i="4"/>
  <c r="BH108" i="4"/>
  <c r="R108" i="4" s="1"/>
  <c r="BH109" i="4"/>
  <c r="BH110" i="4"/>
  <c r="R110" i="4" s="1"/>
  <c r="BH111" i="4"/>
  <c r="BH112" i="4"/>
  <c r="R112" i="4" s="1"/>
  <c r="BH113" i="4"/>
  <c r="BH114" i="4"/>
  <c r="R114" i="4" s="1"/>
  <c r="BH115" i="4"/>
  <c r="BH116" i="4"/>
  <c r="R116" i="4" s="1"/>
  <c r="BH117" i="4"/>
  <c r="BH118" i="4"/>
  <c r="R118" i="4" s="1"/>
  <c r="BH119" i="4"/>
  <c r="BH120" i="4"/>
  <c r="R120" i="4" s="1"/>
  <c r="BH121" i="4"/>
  <c r="BH122" i="4"/>
  <c r="R122" i="4" s="1"/>
  <c r="BH123" i="4"/>
  <c r="BH124" i="4"/>
  <c r="R124" i="4" s="1"/>
  <c r="BH125" i="4"/>
  <c r="BH126" i="4"/>
  <c r="R126" i="4" s="1"/>
  <c r="BH127" i="4"/>
  <c r="BH128" i="4"/>
  <c r="R128" i="4" s="1"/>
  <c r="BH129" i="4"/>
  <c r="BH130" i="4"/>
  <c r="R130" i="4" s="1"/>
  <c r="BH131" i="4"/>
  <c r="BH132" i="4"/>
  <c r="R132" i="4" s="1"/>
  <c r="BH133" i="4"/>
  <c r="BH134" i="4"/>
  <c r="R134" i="4" s="1"/>
  <c r="BH135" i="4"/>
  <c r="BH136" i="4"/>
  <c r="R136" i="4" s="1"/>
  <c r="BH137" i="4"/>
  <c r="BH138" i="4"/>
  <c r="R138" i="4" s="1"/>
  <c r="BH139" i="4"/>
  <c r="BH140" i="4"/>
  <c r="R140" i="4" s="1"/>
  <c r="BH141" i="4"/>
  <c r="BH142" i="4"/>
  <c r="R142" i="4" s="1"/>
  <c r="BH143" i="4"/>
  <c r="BH144" i="4"/>
  <c r="R144" i="4" s="1"/>
  <c r="BH145" i="4"/>
  <c r="BH146" i="4"/>
  <c r="R146" i="4" s="1"/>
  <c r="BH147" i="4"/>
  <c r="BH148" i="4"/>
  <c r="R148" i="4" s="1"/>
  <c r="BH149" i="4"/>
  <c r="BH150" i="4"/>
  <c r="R150" i="4" s="1"/>
  <c r="BH151" i="4"/>
  <c r="BH152" i="4"/>
  <c r="R152" i="4" s="1"/>
  <c r="BH153" i="4"/>
  <c r="BH154" i="4"/>
  <c r="R154" i="4" s="1"/>
  <c r="BH155" i="4"/>
  <c r="BH156" i="4"/>
  <c r="R156" i="4" s="1"/>
  <c r="BH157" i="4"/>
  <c r="BH158" i="4"/>
  <c r="R158" i="4" s="1"/>
  <c r="BH159" i="4"/>
  <c r="BH160" i="4"/>
  <c r="R160" i="4" s="1"/>
  <c r="BH161" i="4"/>
  <c r="BH162" i="4"/>
  <c r="R162" i="4" s="1"/>
  <c r="BH163" i="4"/>
  <c r="BH164" i="4"/>
  <c r="R164" i="4" s="1"/>
  <c r="BH165" i="4"/>
  <c r="BH166" i="4"/>
  <c r="R166" i="4" s="1"/>
  <c r="BH167" i="4"/>
  <c r="BH168" i="4"/>
  <c r="R168" i="4" s="1"/>
  <c r="BH169" i="4"/>
  <c r="BH170" i="4"/>
  <c r="R170" i="4" s="1"/>
  <c r="BH171" i="4"/>
  <c r="BH172" i="4"/>
  <c r="R172" i="4" s="1"/>
  <c r="BH173" i="4"/>
  <c r="BH174" i="4"/>
  <c r="R174" i="4" s="1"/>
  <c r="BH175" i="4"/>
  <c r="BH176" i="4"/>
  <c r="R176" i="4" s="1"/>
  <c r="BH177" i="4"/>
  <c r="BH178" i="4"/>
  <c r="R178" i="4" s="1"/>
  <c r="BH179" i="4"/>
  <c r="BH180" i="4"/>
  <c r="R180" i="4" s="1"/>
  <c r="BH181" i="4"/>
  <c r="BH182" i="4"/>
  <c r="R182" i="4" s="1"/>
  <c r="BH183" i="4"/>
  <c r="BH184" i="4"/>
  <c r="R184" i="4" s="1"/>
  <c r="BH185" i="4"/>
  <c r="BH186" i="4"/>
  <c r="R186" i="4" s="1"/>
  <c r="BG8" i="4"/>
  <c r="BG9" i="4"/>
  <c r="Q9" i="4" s="1"/>
  <c r="BG10" i="4"/>
  <c r="BG11" i="4"/>
  <c r="Q11" i="4" s="1"/>
  <c r="BG12" i="4"/>
  <c r="BG13" i="4"/>
  <c r="Q13" i="4" s="1"/>
  <c r="BG14" i="4"/>
  <c r="BG15" i="4"/>
  <c r="Q15" i="4" s="1"/>
  <c r="BG16" i="4"/>
  <c r="BG17" i="4"/>
  <c r="Q17" i="4" s="1"/>
  <c r="BG18" i="4"/>
  <c r="BG19" i="4"/>
  <c r="Q19" i="4" s="1"/>
  <c r="BG20" i="4"/>
  <c r="BG21" i="4"/>
  <c r="Q21" i="4" s="1"/>
  <c r="BG22" i="4"/>
  <c r="BG23" i="4"/>
  <c r="Q23" i="4" s="1"/>
  <c r="BG24" i="4"/>
  <c r="BG25" i="4"/>
  <c r="Q25" i="4" s="1"/>
  <c r="BG26" i="4"/>
  <c r="BG27" i="4"/>
  <c r="Q27" i="4" s="1"/>
  <c r="BG28" i="4"/>
  <c r="BG29" i="4"/>
  <c r="Q29" i="4" s="1"/>
  <c r="BG30" i="4"/>
  <c r="BG31" i="4"/>
  <c r="Q31" i="4" s="1"/>
  <c r="BG32" i="4"/>
  <c r="BG33" i="4"/>
  <c r="Q33" i="4" s="1"/>
  <c r="BG34" i="4"/>
  <c r="BG35" i="4"/>
  <c r="Q35" i="4" s="1"/>
  <c r="BG36" i="4"/>
  <c r="BG37" i="4"/>
  <c r="Q37" i="4" s="1"/>
  <c r="BG38" i="4"/>
  <c r="BG39" i="4"/>
  <c r="Q39" i="4" s="1"/>
  <c r="BG40" i="4"/>
  <c r="BG41" i="4"/>
  <c r="Q41" i="4" s="1"/>
  <c r="BG42" i="4"/>
  <c r="BG43" i="4"/>
  <c r="Q43" i="4" s="1"/>
  <c r="BG44" i="4"/>
  <c r="BG45" i="4"/>
  <c r="Q45" i="4" s="1"/>
  <c r="BG46" i="4"/>
  <c r="BG47" i="4"/>
  <c r="Q47" i="4" s="1"/>
  <c r="BG48" i="4"/>
  <c r="BG49" i="4"/>
  <c r="Q49" i="4" s="1"/>
  <c r="BG50" i="4"/>
  <c r="BG51" i="4"/>
  <c r="Q51" i="4" s="1"/>
  <c r="BG52" i="4"/>
  <c r="BG53" i="4"/>
  <c r="Q53" i="4" s="1"/>
  <c r="BG54" i="4"/>
  <c r="BG55" i="4"/>
  <c r="Q55" i="4" s="1"/>
  <c r="BG56" i="4"/>
  <c r="BG57" i="4"/>
  <c r="Q57" i="4" s="1"/>
  <c r="BG58" i="4"/>
  <c r="BG59" i="4"/>
  <c r="Q59" i="4" s="1"/>
  <c r="BG60" i="4"/>
  <c r="BG61" i="4"/>
  <c r="Q61" i="4" s="1"/>
  <c r="BG62" i="4"/>
  <c r="BG63" i="4"/>
  <c r="Q63" i="4" s="1"/>
  <c r="BG64" i="4"/>
  <c r="BG65" i="4"/>
  <c r="Q65" i="4" s="1"/>
  <c r="BG66" i="4"/>
  <c r="BG67" i="4"/>
  <c r="Q67" i="4" s="1"/>
  <c r="BG68" i="4"/>
  <c r="BG69" i="4"/>
  <c r="Q69" i="4" s="1"/>
  <c r="BG70" i="4"/>
  <c r="BG71" i="4"/>
  <c r="Q71" i="4" s="1"/>
  <c r="BG72" i="4"/>
  <c r="BG73" i="4"/>
  <c r="Q73" i="4" s="1"/>
  <c r="BG74" i="4"/>
  <c r="BG75" i="4"/>
  <c r="Q75" i="4" s="1"/>
  <c r="BG76" i="4"/>
  <c r="BG77" i="4"/>
  <c r="Q77" i="4" s="1"/>
  <c r="BG78" i="4"/>
  <c r="BG79" i="4"/>
  <c r="Q79" i="4" s="1"/>
  <c r="BG80" i="4"/>
  <c r="BG81" i="4"/>
  <c r="Q81" i="4" s="1"/>
  <c r="BG82" i="4"/>
  <c r="BG83" i="4"/>
  <c r="Q83" i="4" s="1"/>
  <c r="BG84" i="4"/>
  <c r="BG85" i="4"/>
  <c r="Q85" i="4" s="1"/>
  <c r="BG86" i="4"/>
  <c r="BG87" i="4"/>
  <c r="Q87" i="4" s="1"/>
  <c r="BG88" i="4"/>
  <c r="BG89" i="4"/>
  <c r="Q89" i="4" s="1"/>
  <c r="BG90" i="4"/>
  <c r="BG91" i="4"/>
  <c r="Q91" i="4" s="1"/>
  <c r="BG92" i="4"/>
  <c r="BG93" i="4"/>
  <c r="Q93" i="4" s="1"/>
  <c r="BG94" i="4"/>
  <c r="BG95" i="4"/>
  <c r="Q95" i="4" s="1"/>
  <c r="BG96" i="4"/>
  <c r="BG97" i="4"/>
  <c r="Q97" i="4" s="1"/>
  <c r="BG98" i="4"/>
  <c r="BG99" i="4"/>
  <c r="Q99" i="4" s="1"/>
  <c r="BG100" i="4"/>
  <c r="BG101" i="4"/>
  <c r="Q101" i="4" s="1"/>
  <c r="BG102" i="4"/>
  <c r="BG103" i="4"/>
  <c r="Q103" i="4" s="1"/>
  <c r="BG104" i="4"/>
  <c r="BG105" i="4"/>
  <c r="Q105" i="4" s="1"/>
  <c r="BG106" i="4"/>
  <c r="BG107" i="4"/>
  <c r="Q107" i="4" s="1"/>
  <c r="BG108" i="4"/>
  <c r="BG109" i="4"/>
  <c r="Q109" i="4" s="1"/>
  <c r="BG110" i="4"/>
  <c r="BG111" i="4"/>
  <c r="Q111" i="4" s="1"/>
  <c r="BG112" i="4"/>
  <c r="BG113" i="4"/>
  <c r="Q113" i="4" s="1"/>
  <c r="BG114" i="4"/>
  <c r="BG115" i="4"/>
  <c r="Q115" i="4" s="1"/>
  <c r="BG116" i="4"/>
  <c r="BG117" i="4"/>
  <c r="Q117" i="4" s="1"/>
  <c r="BG118" i="4"/>
  <c r="BG119" i="4"/>
  <c r="Q119" i="4" s="1"/>
  <c r="BG120" i="4"/>
  <c r="BG121" i="4"/>
  <c r="Q121" i="4" s="1"/>
  <c r="BG122" i="4"/>
  <c r="BG123" i="4"/>
  <c r="Q123" i="4" s="1"/>
  <c r="BG124" i="4"/>
  <c r="BG125" i="4"/>
  <c r="Q125" i="4" s="1"/>
  <c r="BG126" i="4"/>
  <c r="BG127" i="4"/>
  <c r="Q127" i="4" s="1"/>
  <c r="BG128" i="4"/>
  <c r="BG129" i="4"/>
  <c r="Q129" i="4" s="1"/>
  <c r="BG130" i="4"/>
  <c r="BG131" i="4"/>
  <c r="Q131" i="4" s="1"/>
  <c r="BG132" i="4"/>
  <c r="BG133" i="4"/>
  <c r="Q133" i="4" s="1"/>
  <c r="BG134" i="4"/>
  <c r="BG135" i="4"/>
  <c r="Q135" i="4" s="1"/>
  <c r="BG136" i="4"/>
  <c r="BG137" i="4"/>
  <c r="Q137" i="4" s="1"/>
  <c r="BG138" i="4"/>
  <c r="BG139" i="4"/>
  <c r="Q139" i="4" s="1"/>
  <c r="BG140" i="4"/>
  <c r="BG141" i="4"/>
  <c r="Q141" i="4" s="1"/>
  <c r="BG142" i="4"/>
  <c r="BG143" i="4"/>
  <c r="Q143" i="4" s="1"/>
  <c r="BG144" i="4"/>
  <c r="BG145" i="4"/>
  <c r="Q145" i="4" s="1"/>
  <c r="BG146" i="4"/>
  <c r="BG147" i="4"/>
  <c r="Q147" i="4" s="1"/>
  <c r="BG148" i="4"/>
  <c r="BG149" i="4"/>
  <c r="Q149" i="4" s="1"/>
  <c r="BG150" i="4"/>
  <c r="BG151" i="4"/>
  <c r="Q151" i="4" s="1"/>
  <c r="BG152" i="4"/>
  <c r="BG153" i="4"/>
  <c r="Q153" i="4" s="1"/>
  <c r="BG154" i="4"/>
  <c r="BG155" i="4"/>
  <c r="Q155" i="4" s="1"/>
  <c r="BG156" i="4"/>
  <c r="BG157" i="4"/>
  <c r="Q157" i="4" s="1"/>
  <c r="BG158" i="4"/>
  <c r="BG159" i="4"/>
  <c r="Q159" i="4" s="1"/>
  <c r="BG160" i="4"/>
  <c r="BG161" i="4"/>
  <c r="Q161" i="4" s="1"/>
  <c r="BG162" i="4"/>
  <c r="BG163" i="4"/>
  <c r="Q163" i="4" s="1"/>
  <c r="BG164" i="4"/>
  <c r="BG165" i="4"/>
  <c r="Q165" i="4" s="1"/>
  <c r="BG166" i="4"/>
  <c r="BG167" i="4"/>
  <c r="Q167" i="4" s="1"/>
  <c r="BG168" i="4"/>
  <c r="BG169" i="4"/>
  <c r="Q169" i="4" s="1"/>
  <c r="BG170" i="4"/>
  <c r="BG171" i="4"/>
  <c r="Q171" i="4" s="1"/>
  <c r="BG172" i="4"/>
  <c r="BG173" i="4"/>
  <c r="Q173" i="4" s="1"/>
  <c r="BG174" i="4"/>
  <c r="BG175" i="4"/>
  <c r="Q175" i="4" s="1"/>
  <c r="BG176" i="4"/>
  <c r="BG177" i="4"/>
  <c r="Q177" i="4" s="1"/>
  <c r="BG178" i="4"/>
  <c r="BG179" i="4"/>
  <c r="BG180" i="4"/>
  <c r="BG181" i="4"/>
  <c r="BG182" i="4"/>
  <c r="BG183" i="4"/>
  <c r="BG184" i="4"/>
  <c r="BG185" i="4"/>
  <c r="BG186" i="4"/>
  <c r="BF8" i="4"/>
  <c r="P8" i="4" s="1"/>
  <c r="BF9" i="4"/>
  <c r="BF10" i="4"/>
  <c r="P10" i="4" s="1"/>
  <c r="BF11" i="4"/>
  <c r="BF12" i="4"/>
  <c r="P12" i="4" s="1"/>
  <c r="BF13" i="4"/>
  <c r="BF14" i="4"/>
  <c r="P14" i="4" s="1"/>
  <c r="BF15" i="4"/>
  <c r="BF16" i="4"/>
  <c r="P16" i="4" s="1"/>
  <c r="BF17" i="4"/>
  <c r="BF18" i="4"/>
  <c r="P18" i="4" s="1"/>
  <c r="BF19" i="4"/>
  <c r="BF20" i="4"/>
  <c r="P20" i="4" s="1"/>
  <c r="BF21" i="4"/>
  <c r="BF22" i="4"/>
  <c r="P22" i="4" s="1"/>
  <c r="BF23" i="4"/>
  <c r="BF24" i="4"/>
  <c r="P24" i="4" s="1"/>
  <c r="BF25" i="4"/>
  <c r="BF26" i="4"/>
  <c r="P26" i="4" s="1"/>
  <c r="BF27" i="4"/>
  <c r="BF28" i="4"/>
  <c r="P28" i="4" s="1"/>
  <c r="BF29" i="4"/>
  <c r="BF30" i="4"/>
  <c r="P30" i="4" s="1"/>
  <c r="BF31" i="4"/>
  <c r="BF32" i="4"/>
  <c r="P32" i="4" s="1"/>
  <c r="BF33" i="4"/>
  <c r="BF34" i="4"/>
  <c r="P34" i="4" s="1"/>
  <c r="BF35" i="4"/>
  <c r="BF36" i="4"/>
  <c r="P36" i="4" s="1"/>
  <c r="BF37" i="4"/>
  <c r="BF38" i="4"/>
  <c r="P38" i="4" s="1"/>
  <c r="BF39" i="4"/>
  <c r="BF40" i="4"/>
  <c r="P40" i="4" s="1"/>
  <c r="BF41" i="4"/>
  <c r="BF42" i="4"/>
  <c r="P42" i="4" s="1"/>
  <c r="BF43" i="4"/>
  <c r="BF44" i="4"/>
  <c r="P44" i="4" s="1"/>
  <c r="BF45" i="4"/>
  <c r="BF46" i="4"/>
  <c r="P46" i="4" s="1"/>
  <c r="BF47" i="4"/>
  <c r="BF48" i="4"/>
  <c r="P48" i="4" s="1"/>
  <c r="BF49" i="4"/>
  <c r="BF50" i="4"/>
  <c r="P50" i="4" s="1"/>
  <c r="BF51" i="4"/>
  <c r="BF52" i="4"/>
  <c r="P52" i="4" s="1"/>
  <c r="BF53" i="4"/>
  <c r="BF54" i="4"/>
  <c r="P54" i="4" s="1"/>
  <c r="BF55" i="4"/>
  <c r="BF56" i="4"/>
  <c r="P56" i="4" s="1"/>
  <c r="BF57" i="4"/>
  <c r="BF58" i="4"/>
  <c r="P58" i="4" s="1"/>
  <c r="BF59" i="4"/>
  <c r="BF60" i="4"/>
  <c r="P60" i="4" s="1"/>
  <c r="BF61" i="4"/>
  <c r="BF62" i="4"/>
  <c r="P62" i="4" s="1"/>
  <c r="BF63" i="4"/>
  <c r="BF64" i="4"/>
  <c r="P64" i="4" s="1"/>
  <c r="BF65" i="4"/>
  <c r="BF66" i="4"/>
  <c r="P66" i="4" s="1"/>
  <c r="BF67" i="4"/>
  <c r="BF68" i="4"/>
  <c r="P68" i="4" s="1"/>
  <c r="BF69" i="4"/>
  <c r="BF70" i="4"/>
  <c r="P70" i="4" s="1"/>
  <c r="BF71" i="4"/>
  <c r="BF72" i="4"/>
  <c r="P72" i="4" s="1"/>
  <c r="BF73" i="4"/>
  <c r="BF74" i="4"/>
  <c r="P74" i="4" s="1"/>
  <c r="BF75" i="4"/>
  <c r="BF76" i="4"/>
  <c r="P76" i="4" s="1"/>
  <c r="BF77" i="4"/>
  <c r="BF78" i="4"/>
  <c r="P78" i="4" s="1"/>
  <c r="BF79" i="4"/>
  <c r="BF80" i="4"/>
  <c r="P80" i="4" s="1"/>
  <c r="BF81" i="4"/>
  <c r="BF82" i="4"/>
  <c r="P82" i="4" s="1"/>
  <c r="BF83" i="4"/>
  <c r="BF84" i="4"/>
  <c r="P84" i="4" s="1"/>
  <c r="BF85" i="4"/>
  <c r="BF86" i="4"/>
  <c r="P86" i="4" s="1"/>
  <c r="BF87" i="4"/>
  <c r="BF88" i="4"/>
  <c r="P88" i="4" s="1"/>
  <c r="BF89" i="4"/>
  <c r="BF90" i="4"/>
  <c r="P90" i="4" s="1"/>
  <c r="BF91" i="4"/>
  <c r="BF92" i="4"/>
  <c r="P92" i="4" s="1"/>
  <c r="BF93" i="4"/>
  <c r="BF94" i="4"/>
  <c r="P94" i="4" s="1"/>
  <c r="BF95" i="4"/>
  <c r="BF96" i="4"/>
  <c r="P96" i="4" s="1"/>
  <c r="BF97" i="4"/>
  <c r="BF98" i="4"/>
  <c r="P98" i="4" s="1"/>
  <c r="BF99" i="4"/>
  <c r="BF100" i="4"/>
  <c r="P100" i="4" s="1"/>
  <c r="BF101" i="4"/>
  <c r="BF102" i="4"/>
  <c r="P102" i="4" s="1"/>
  <c r="BF103" i="4"/>
  <c r="BF104" i="4"/>
  <c r="P104" i="4" s="1"/>
  <c r="BF105" i="4"/>
  <c r="BF106" i="4"/>
  <c r="P106" i="4" s="1"/>
  <c r="BF107" i="4"/>
  <c r="BF108" i="4"/>
  <c r="P108" i="4" s="1"/>
  <c r="BF109" i="4"/>
  <c r="BF110" i="4"/>
  <c r="P110" i="4" s="1"/>
  <c r="BF111" i="4"/>
  <c r="BF112" i="4"/>
  <c r="P112" i="4" s="1"/>
  <c r="BF113" i="4"/>
  <c r="BF114" i="4"/>
  <c r="P114" i="4" s="1"/>
  <c r="BF115" i="4"/>
  <c r="BF116" i="4"/>
  <c r="P116" i="4" s="1"/>
  <c r="BF117" i="4"/>
  <c r="BF118" i="4"/>
  <c r="P118" i="4" s="1"/>
  <c r="BF119" i="4"/>
  <c r="BF120" i="4"/>
  <c r="P120" i="4" s="1"/>
  <c r="BF121" i="4"/>
  <c r="BF122" i="4"/>
  <c r="P122" i="4" s="1"/>
  <c r="BF123" i="4"/>
  <c r="BF124" i="4"/>
  <c r="P124" i="4" s="1"/>
  <c r="BF125" i="4"/>
  <c r="BF126" i="4"/>
  <c r="P126" i="4" s="1"/>
  <c r="BF127" i="4"/>
  <c r="BF128" i="4"/>
  <c r="P128" i="4" s="1"/>
  <c r="BF129" i="4"/>
  <c r="BF130" i="4"/>
  <c r="P130" i="4" s="1"/>
  <c r="BF131" i="4"/>
  <c r="BF132" i="4"/>
  <c r="P132" i="4" s="1"/>
  <c r="BF133" i="4"/>
  <c r="BF134" i="4"/>
  <c r="P134" i="4" s="1"/>
  <c r="BF135" i="4"/>
  <c r="BF136" i="4"/>
  <c r="P136" i="4" s="1"/>
  <c r="BF137" i="4"/>
  <c r="BF138" i="4"/>
  <c r="P138" i="4" s="1"/>
  <c r="BF139" i="4"/>
  <c r="BF140" i="4"/>
  <c r="P140" i="4" s="1"/>
  <c r="BF141" i="4"/>
  <c r="BF142" i="4"/>
  <c r="P142" i="4" s="1"/>
  <c r="BF143" i="4"/>
  <c r="BF144" i="4"/>
  <c r="P144" i="4" s="1"/>
  <c r="BF145" i="4"/>
  <c r="BF146" i="4"/>
  <c r="P146" i="4" s="1"/>
  <c r="BF147" i="4"/>
  <c r="BF148" i="4"/>
  <c r="P148" i="4" s="1"/>
  <c r="BF149" i="4"/>
  <c r="BF150" i="4"/>
  <c r="P150" i="4" s="1"/>
  <c r="BF151" i="4"/>
  <c r="BF152" i="4"/>
  <c r="P152" i="4" s="1"/>
  <c r="BF153" i="4"/>
  <c r="BF154" i="4"/>
  <c r="P154" i="4" s="1"/>
  <c r="BF155" i="4"/>
  <c r="BF156" i="4"/>
  <c r="P156" i="4" s="1"/>
  <c r="BF157" i="4"/>
  <c r="BF158" i="4"/>
  <c r="P158" i="4" s="1"/>
  <c r="BF159" i="4"/>
  <c r="BF160" i="4"/>
  <c r="P160" i="4" s="1"/>
  <c r="BF161" i="4"/>
  <c r="BF162" i="4"/>
  <c r="P162" i="4" s="1"/>
  <c r="BF163" i="4"/>
  <c r="BF164" i="4"/>
  <c r="P164" i="4" s="1"/>
  <c r="BF165" i="4"/>
  <c r="BF166" i="4"/>
  <c r="P166" i="4" s="1"/>
  <c r="BF167" i="4"/>
  <c r="BF168" i="4"/>
  <c r="P168" i="4" s="1"/>
  <c r="BF169" i="4"/>
  <c r="BF170" i="4"/>
  <c r="P170" i="4" s="1"/>
  <c r="BF171" i="4"/>
  <c r="BF172" i="4"/>
  <c r="P172" i="4" s="1"/>
  <c r="BF173" i="4"/>
  <c r="BF174" i="4"/>
  <c r="P174" i="4" s="1"/>
  <c r="BF175" i="4"/>
  <c r="BF176" i="4"/>
  <c r="P176" i="4" s="1"/>
  <c r="BF177" i="4"/>
  <c r="BF178" i="4"/>
  <c r="BF179" i="4"/>
  <c r="BF180" i="4"/>
  <c r="BF181" i="4"/>
  <c r="BF182" i="4"/>
  <c r="BF183" i="4"/>
  <c r="BF184" i="4"/>
  <c r="BF185" i="4"/>
  <c r="BF186" i="4"/>
  <c r="BE8" i="4"/>
  <c r="BE9" i="4"/>
  <c r="O9" i="4" s="1"/>
  <c r="BE10" i="4"/>
  <c r="BE11" i="4"/>
  <c r="O11" i="4" s="1"/>
  <c r="BE12" i="4"/>
  <c r="BE13" i="4"/>
  <c r="O13" i="4" s="1"/>
  <c r="BE14" i="4"/>
  <c r="BE15" i="4"/>
  <c r="O15" i="4" s="1"/>
  <c r="BE16" i="4"/>
  <c r="BE17" i="4"/>
  <c r="O17" i="4" s="1"/>
  <c r="BE18" i="4"/>
  <c r="BE19" i="4"/>
  <c r="O19" i="4" s="1"/>
  <c r="BE20" i="4"/>
  <c r="BE21" i="4"/>
  <c r="O21" i="4" s="1"/>
  <c r="BE22" i="4"/>
  <c r="BE23" i="4"/>
  <c r="O23" i="4" s="1"/>
  <c r="BE24" i="4"/>
  <c r="BE25" i="4"/>
  <c r="O25" i="4" s="1"/>
  <c r="BE26" i="4"/>
  <c r="BE27" i="4"/>
  <c r="O27" i="4" s="1"/>
  <c r="BE28" i="4"/>
  <c r="BE29" i="4"/>
  <c r="O29" i="4" s="1"/>
  <c r="BE30" i="4"/>
  <c r="BE31" i="4"/>
  <c r="O31" i="4" s="1"/>
  <c r="BE32" i="4"/>
  <c r="BE33" i="4"/>
  <c r="O33" i="4" s="1"/>
  <c r="BE34" i="4"/>
  <c r="BE35" i="4"/>
  <c r="O35" i="4" s="1"/>
  <c r="BE36" i="4"/>
  <c r="BE37" i="4"/>
  <c r="O37" i="4" s="1"/>
  <c r="BE38" i="4"/>
  <c r="BE39" i="4"/>
  <c r="O39" i="4" s="1"/>
  <c r="BE40" i="4"/>
  <c r="BE41" i="4"/>
  <c r="O41" i="4" s="1"/>
  <c r="BE42" i="4"/>
  <c r="BE43" i="4"/>
  <c r="O43" i="4" s="1"/>
  <c r="BE44" i="4"/>
  <c r="BE45" i="4"/>
  <c r="O45" i="4" s="1"/>
  <c r="BE46" i="4"/>
  <c r="BE47" i="4"/>
  <c r="O47" i="4" s="1"/>
  <c r="BE48" i="4"/>
  <c r="BE49" i="4"/>
  <c r="O49" i="4" s="1"/>
  <c r="BE50" i="4"/>
  <c r="BE51" i="4"/>
  <c r="O51" i="4" s="1"/>
  <c r="BE52" i="4"/>
  <c r="BE53" i="4"/>
  <c r="O53" i="4" s="1"/>
  <c r="BE54" i="4"/>
  <c r="BE55" i="4"/>
  <c r="O55" i="4" s="1"/>
  <c r="BE56" i="4"/>
  <c r="BE57" i="4"/>
  <c r="O57" i="4" s="1"/>
  <c r="BE58" i="4"/>
  <c r="BE59" i="4"/>
  <c r="O59" i="4" s="1"/>
  <c r="BE60" i="4"/>
  <c r="BE61" i="4"/>
  <c r="O61" i="4" s="1"/>
  <c r="BE62" i="4"/>
  <c r="BE63" i="4"/>
  <c r="O63" i="4" s="1"/>
  <c r="BE64" i="4"/>
  <c r="BE65" i="4"/>
  <c r="O65" i="4" s="1"/>
  <c r="BE66" i="4"/>
  <c r="BE67" i="4"/>
  <c r="O67" i="4" s="1"/>
  <c r="BE68" i="4"/>
  <c r="BE69" i="4"/>
  <c r="O69" i="4" s="1"/>
  <c r="BE70" i="4"/>
  <c r="BE71" i="4"/>
  <c r="O71" i="4" s="1"/>
  <c r="BE72" i="4"/>
  <c r="BE73" i="4"/>
  <c r="O73" i="4" s="1"/>
  <c r="BE74" i="4"/>
  <c r="BE75" i="4"/>
  <c r="O75" i="4" s="1"/>
  <c r="BE76" i="4"/>
  <c r="BE77" i="4"/>
  <c r="O77" i="4" s="1"/>
  <c r="BE78" i="4"/>
  <c r="BE79" i="4"/>
  <c r="O79" i="4" s="1"/>
  <c r="BE80" i="4"/>
  <c r="BE81" i="4"/>
  <c r="O81" i="4" s="1"/>
  <c r="BE82" i="4"/>
  <c r="BE83" i="4"/>
  <c r="O83" i="4" s="1"/>
  <c r="BE84" i="4"/>
  <c r="BE85" i="4"/>
  <c r="O85" i="4" s="1"/>
  <c r="BE86" i="4"/>
  <c r="BE87" i="4"/>
  <c r="O87" i="4" s="1"/>
  <c r="BE88" i="4"/>
  <c r="BE89" i="4"/>
  <c r="O89" i="4" s="1"/>
  <c r="BE90" i="4"/>
  <c r="BE91" i="4"/>
  <c r="O91" i="4" s="1"/>
  <c r="BE92" i="4"/>
  <c r="BE93" i="4"/>
  <c r="O93" i="4" s="1"/>
  <c r="BE94" i="4"/>
  <c r="BE95" i="4"/>
  <c r="O95" i="4" s="1"/>
  <c r="BE96" i="4"/>
  <c r="BE97" i="4"/>
  <c r="O97" i="4" s="1"/>
  <c r="BE98" i="4"/>
  <c r="BE99" i="4"/>
  <c r="O99" i="4" s="1"/>
  <c r="BE100" i="4"/>
  <c r="BE101" i="4"/>
  <c r="O101" i="4" s="1"/>
  <c r="BE102" i="4"/>
  <c r="BE103" i="4"/>
  <c r="O103" i="4" s="1"/>
  <c r="BE104" i="4"/>
  <c r="BE105" i="4"/>
  <c r="O105" i="4" s="1"/>
  <c r="BE106" i="4"/>
  <c r="BE107" i="4"/>
  <c r="O107" i="4" s="1"/>
  <c r="BE108" i="4"/>
  <c r="BE109" i="4"/>
  <c r="O109" i="4" s="1"/>
  <c r="BE110" i="4"/>
  <c r="BE111" i="4"/>
  <c r="O111" i="4" s="1"/>
  <c r="BE112" i="4"/>
  <c r="BE113" i="4"/>
  <c r="O113" i="4" s="1"/>
  <c r="BE114" i="4"/>
  <c r="BE115" i="4"/>
  <c r="O115" i="4" s="1"/>
  <c r="BE116" i="4"/>
  <c r="BE117" i="4"/>
  <c r="O117" i="4" s="1"/>
  <c r="BE118" i="4"/>
  <c r="BE119" i="4"/>
  <c r="O119" i="4" s="1"/>
  <c r="BE120" i="4"/>
  <c r="BE121" i="4"/>
  <c r="O121" i="4" s="1"/>
  <c r="BE122" i="4"/>
  <c r="BE123" i="4"/>
  <c r="O123" i="4" s="1"/>
  <c r="BE124" i="4"/>
  <c r="BE125" i="4"/>
  <c r="O125" i="4" s="1"/>
  <c r="BE126" i="4"/>
  <c r="BE127" i="4"/>
  <c r="O127" i="4" s="1"/>
  <c r="BE128" i="4"/>
  <c r="BE129" i="4"/>
  <c r="O129" i="4" s="1"/>
  <c r="BE130" i="4"/>
  <c r="BE131" i="4"/>
  <c r="O131" i="4" s="1"/>
  <c r="BE132" i="4"/>
  <c r="BE133" i="4"/>
  <c r="O133" i="4" s="1"/>
  <c r="BE134" i="4"/>
  <c r="BE135" i="4"/>
  <c r="O135" i="4" s="1"/>
  <c r="BE136" i="4"/>
  <c r="BE137" i="4"/>
  <c r="O137" i="4" s="1"/>
  <c r="BE138" i="4"/>
  <c r="BE139" i="4"/>
  <c r="O139" i="4" s="1"/>
  <c r="BE140" i="4"/>
  <c r="BE141" i="4"/>
  <c r="O141" i="4" s="1"/>
  <c r="BE142" i="4"/>
  <c r="BE143" i="4"/>
  <c r="O143" i="4" s="1"/>
  <c r="BE144" i="4"/>
  <c r="BE145" i="4"/>
  <c r="O145" i="4" s="1"/>
  <c r="BE146" i="4"/>
  <c r="BE147" i="4"/>
  <c r="O147" i="4" s="1"/>
  <c r="BE148" i="4"/>
  <c r="BE149" i="4"/>
  <c r="O149" i="4" s="1"/>
  <c r="BE150" i="4"/>
  <c r="BE151" i="4"/>
  <c r="O151" i="4" s="1"/>
  <c r="BE152" i="4"/>
  <c r="BE153" i="4"/>
  <c r="O153" i="4" s="1"/>
  <c r="BE154" i="4"/>
  <c r="BE155" i="4"/>
  <c r="O155" i="4" s="1"/>
  <c r="BE156" i="4"/>
  <c r="BE157" i="4"/>
  <c r="O157" i="4" s="1"/>
  <c r="BE158" i="4"/>
  <c r="BE159" i="4"/>
  <c r="O159" i="4" s="1"/>
  <c r="BE160" i="4"/>
  <c r="BE161" i="4"/>
  <c r="O161" i="4" s="1"/>
  <c r="BE162" i="4"/>
  <c r="BE163" i="4"/>
  <c r="O163" i="4" s="1"/>
  <c r="BE164" i="4"/>
  <c r="BE165" i="4"/>
  <c r="O165" i="4" s="1"/>
  <c r="BE166" i="4"/>
  <c r="BE167" i="4"/>
  <c r="O167" i="4" s="1"/>
  <c r="BE168" i="4"/>
  <c r="BE169" i="4"/>
  <c r="O169" i="4" s="1"/>
  <c r="BE170" i="4"/>
  <c r="BE171" i="4"/>
  <c r="O171" i="4" s="1"/>
  <c r="BE172" i="4"/>
  <c r="BE173" i="4"/>
  <c r="O173" i="4" s="1"/>
  <c r="BE174" i="4"/>
  <c r="BE175" i="4"/>
  <c r="O175" i="4" s="1"/>
  <c r="BE176" i="4"/>
  <c r="BE177" i="4"/>
  <c r="O177" i="4" s="1"/>
  <c r="BE178" i="4"/>
  <c r="BE179" i="4"/>
  <c r="BE180" i="4"/>
  <c r="BE181" i="4"/>
  <c r="BE182" i="4"/>
  <c r="BE183" i="4"/>
  <c r="BE184" i="4"/>
  <c r="BE185" i="4"/>
  <c r="BE186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D49" i="4"/>
  <c r="BD50" i="4"/>
  <c r="BD51" i="4"/>
  <c r="BD52" i="4"/>
  <c r="BD53" i="4"/>
  <c r="BD54" i="4"/>
  <c r="BD55" i="4"/>
  <c r="BD56" i="4"/>
  <c r="BD57" i="4"/>
  <c r="BD58" i="4"/>
  <c r="BD59" i="4"/>
  <c r="BD60" i="4"/>
  <c r="BD61" i="4"/>
  <c r="BD62" i="4"/>
  <c r="BD63" i="4"/>
  <c r="BD64" i="4"/>
  <c r="BD65" i="4"/>
  <c r="BD66" i="4"/>
  <c r="BD67" i="4"/>
  <c r="BD68" i="4"/>
  <c r="BD69" i="4"/>
  <c r="BD70" i="4"/>
  <c r="BD71" i="4"/>
  <c r="BD72" i="4"/>
  <c r="BD73" i="4"/>
  <c r="BD74" i="4"/>
  <c r="BD75" i="4"/>
  <c r="BD76" i="4"/>
  <c r="BD77" i="4"/>
  <c r="BD78" i="4"/>
  <c r="BD79" i="4"/>
  <c r="BD80" i="4"/>
  <c r="BD81" i="4"/>
  <c r="BD82" i="4"/>
  <c r="BD83" i="4"/>
  <c r="BD84" i="4"/>
  <c r="BD85" i="4"/>
  <c r="BD86" i="4"/>
  <c r="BD87" i="4"/>
  <c r="BD88" i="4"/>
  <c r="BD89" i="4"/>
  <c r="BD90" i="4"/>
  <c r="BD91" i="4"/>
  <c r="BD92" i="4"/>
  <c r="BD93" i="4"/>
  <c r="BD94" i="4"/>
  <c r="BD95" i="4"/>
  <c r="BD96" i="4"/>
  <c r="BD97" i="4"/>
  <c r="BD98" i="4"/>
  <c r="BD99" i="4"/>
  <c r="BD100" i="4"/>
  <c r="BD101" i="4"/>
  <c r="BD102" i="4"/>
  <c r="BD103" i="4"/>
  <c r="BD104" i="4"/>
  <c r="BD105" i="4"/>
  <c r="BD106" i="4"/>
  <c r="BD107" i="4"/>
  <c r="BD108" i="4"/>
  <c r="BD109" i="4"/>
  <c r="BD110" i="4"/>
  <c r="BD111" i="4"/>
  <c r="BD112" i="4"/>
  <c r="BD113" i="4"/>
  <c r="BD114" i="4"/>
  <c r="BD115" i="4"/>
  <c r="BD116" i="4"/>
  <c r="BD117" i="4"/>
  <c r="BD118" i="4"/>
  <c r="BD119" i="4"/>
  <c r="BD120" i="4"/>
  <c r="BD121" i="4"/>
  <c r="BD122" i="4"/>
  <c r="BD123" i="4"/>
  <c r="BD124" i="4"/>
  <c r="BD125" i="4"/>
  <c r="BD126" i="4"/>
  <c r="BD127" i="4"/>
  <c r="BD128" i="4"/>
  <c r="BD129" i="4"/>
  <c r="BD130" i="4"/>
  <c r="BD131" i="4"/>
  <c r="BD132" i="4"/>
  <c r="BD133" i="4"/>
  <c r="BD134" i="4"/>
  <c r="BD135" i="4"/>
  <c r="BD136" i="4"/>
  <c r="BD137" i="4"/>
  <c r="BD138" i="4"/>
  <c r="BD139" i="4"/>
  <c r="BD140" i="4"/>
  <c r="BD141" i="4"/>
  <c r="BD142" i="4"/>
  <c r="BD143" i="4"/>
  <c r="BD144" i="4"/>
  <c r="BD145" i="4"/>
  <c r="BD146" i="4"/>
  <c r="BD147" i="4"/>
  <c r="BD148" i="4"/>
  <c r="BD149" i="4"/>
  <c r="BD150" i="4"/>
  <c r="BD151" i="4"/>
  <c r="BD152" i="4"/>
  <c r="BD153" i="4"/>
  <c r="BD154" i="4"/>
  <c r="BD155" i="4"/>
  <c r="BD156" i="4"/>
  <c r="BD157" i="4"/>
  <c r="BD158" i="4"/>
  <c r="BD159" i="4"/>
  <c r="BD160" i="4"/>
  <c r="BD161" i="4"/>
  <c r="BD162" i="4"/>
  <c r="BD163" i="4"/>
  <c r="BD164" i="4"/>
  <c r="BD165" i="4"/>
  <c r="BD166" i="4"/>
  <c r="BD167" i="4"/>
  <c r="BD168" i="4"/>
  <c r="BD169" i="4"/>
  <c r="BD170" i="4"/>
  <c r="BD171" i="4"/>
  <c r="BD172" i="4"/>
  <c r="BD173" i="4"/>
  <c r="BD174" i="4"/>
  <c r="BD175" i="4"/>
  <c r="BD176" i="4"/>
  <c r="BD177" i="4"/>
  <c r="BD178" i="4"/>
  <c r="BD179" i="4"/>
  <c r="BD180" i="4"/>
  <c r="BD181" i="4"/>
  <c r="BD182" i="4"/>
  <c r="BD183" i="4"/>
  <c r="BD184" i="4"/>
  <c r="BD185" i="4"/>
  <c r="BD186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C49" i="4"/>
  <c r="BC50" i="4"/>
  <c r="BC51" i="4"/>
  <c r="BC52" i="4"/>
  <c r="BC53" i="4"/>
  <c r="BC54" i="4"/>
  <c r="BC55" i="4"/>
  <c r="BC56" i="4"/>
  <c r="BC57" i="4"/>
  <c r="BC58" i="4"/>
  <c r="BC59" i="4"/>
  <c r="BC60" i="4"/>
  <c r="BC61" i="4"/>
  <c r="BC62" i="4"/>
  <c r="BC63" i="4"/>
  <c r="BC64" i="4"/>
  <c r="BC65" i="4"/>
  <c r="BC66" i="4"/>
  <c r="BC67" i="4"/>
  <c r="BC68" i="4"/>
  <c r="BC69" i="4"/>
  <c r="BC70" i="4"/>
  <c r="BC71" i="4"/>
  <c r="BC72" i="4"/>
  <c r="BC73" i="4"/>
  <c r="BC74" i="4"/>
  <c r="BC75" i="4"/>
  <c r="BC76" i="4"/>
  <c r="BC77" i="4"/>
  <c r="BC78" i="4"/>
  <c r="BC79" i="4"/>
  <c r="BC80" i="4"/>
  <c r="BC81" i="4"/>
  <c r="BC82" i="4"/>
  <c r="BC83" i="4"/>
  <c r="BC84" i="4"/>
  <c r="BC85" i="4"/>
  <c r="BC86" i="4"/>
  <c r="BC87" i="4"/>
  <c r="BC88" i="4"/>
  <c r="BC89" i="4"/>
  <c r="BC90" i="4"/>
  <c r="BC91" i="4"/>
  <c r="BC92" i="4"/>
  <c r="BC93" i="4"/>
  <c r="BC94" i="4"/>
  <c r="BC95" i="4"/>
  <c r="BC96" i="4"/>
  <c r="BC97" i="4"/>
  <c r="BC98" i="4"/>
  <c r="BC99" i="4"/>
  <c r="BC100" i="4"/>
  <c r="BC101" i="4"/>
  <c r="BC102" i="4"/>
  <c r="BC103" i="4"/>
  <c r="BC104" i="4"/>
  <c r="BC105" i="4"/>
  <c r="BC106" i="4"/>
  <c r="BC107" i="4"/>
  <c r="BC108" i="4"/>
  <c r="BC109" i="4"/>
  <c r="BC110" i="4"/>
  <c r="BC111" i="4"/>
  <c r="BC112" i="4"/>
  <c r="BC113" i="4"/>
  <c r="BC114" i="4"/>
  <c r="BC115" i="4"/>
  <c r="BC116" i="4"/>
  <c r="BC117" i="4"/>
  <c r="BC118" i="4"/>
  <c r="BC119" i="4"/>
  <c r="BC120" i="4"/>
  <c r="BC121" i="4"/>
  <c r="BC122" i="4"/>
  <c r="BC123" i="4"/>
  <c r="BC124" i="4"/>
  <c r="BC125" i="4"/>
  <c r="BC126" i="4"/>
  <c r="BC127" i="4"/>
  <c r="BC128" i="4"/>
  <c r="BC129" i="4"/>
  <c r="BC130" i="4"/>
  <c r="BC131" i="4"/>
  <c r="BC132" i="4"/>
  <c r="BC133" i="4"/>
  <c r="BC134" i="4"/>
  <c r="BC135" i="4"/>
  <c r="BC136" i="4"/>
  <c r="BC137" i="4"/>
  <c r="BC138" i="4"/>
  <c r="BC139" i="4"/>
  <c r="BC140" i="4"/>
  <c r="BC141" i="4"/>
  <c r="BC142" i="4"/>
  <c r="BC143" i="4"/>
  <c r="BC144" i="4"/>
  <c r="BC145" i="4"/>
  <c r="BC146" i="4"/>
  <c r="BC147" i="4"/>
  <c r="BC148" i="4"/>
  <c r="BC149" i="4"/>
  <c r="BC150" i="4"/>
  <c r="BC151" i="4"/>
  <c r="BC152" i="4"/>
  <c r="BC153" i="4"/>
  <c r="BC154" i="4"/>
  <c r="BC155" i="4"/>
  <c r="BC156" i="4"/>
  <c r="BC157" i="4"/>
  <c r="BC158" i="4"/>
  <c r="BC159" i="4"/>
  <c r="BC160" i="4"/>
  <c r="BC161" i="4"/>
  <c r="BC162" i="4"/>
  <c r="BC163" i="4"/>
  <c r="BC164" i="4"/>
  <c r="BC165" i="4"/>
  <c r="BC166" i="4"/>
  <c r="BC167" i="4"/>
  <c r="BC168" i="4"/>
  <c r="BC169" i="4"/>
  <c r="BC170" i="4"/>
  <c r="BC171" i="4"/>
  <c r="BC172" i="4"/>
  <c r="BC173" i="4"/>
  <c r="BC174" i="4"/>
  <c r="BC175" i="4"/>
  <c r="BC176" i="4"/>
  <c r="BC177" i="4"/>
  <c r="BC178" i="4"/>
  <c r="BC179" i="4"/>
  <c r="BC180" i="4"/>
  <c r="BC181" i="4"/>
  <c r="BC182" i="4"/>
  <c r="BC183" i="4"/>
  <c r="BC184" i="4"/>
  <c r="BC185" i="4"/>
  <c r="BC186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B49" i="4"/>
  <c r="BB50" i="4"/>
  <c r="BB51" i="4"/>
  <c r="BB52" i="4"/>
  <c r="BB53" i="4"/>
  <c r="BB54" i="4"/>
  <c r="BB55" i="4"/>
  <c r="BB56" i="4"/>
  <c r="BB57" i="4"/>
  <c r="BB58" i="4"/>
  <c r="BB59" i="4"/>
  <c r="BB60" i="4"/>
  <c r="BB61" i="4"/>
  <c r="BB62" i="4"/>
  <c r="BB63" i="4"/>
  <c r="BB64" i="4"/>
  <c r="BB65" i="4"/>
  <c r="BB66" i="4"/>
  <c r="BB67" i="4"/>
  <c r="BB68" i="4"/>
  <c r="BB69" i="4"/>
  <c r="BB70" i="4"/>
  <c r="BB71" i="4"/>
  <c r="BB72" i="4"/>
  <c r="BB73" i="4"/>
  <c r="BB74" i="4"/>
  <c r="BB75" i="4"/>
  <c r="BB76" i="4"/>
  <c r="BB77" i="4"/>
  <c r="BB78" i="4"/>
  <c r="BB79" i="4"/>
  <c r="BB80" i="4"/>
  <c r="BB81" i="4"/>
  <c r="BB82" i="4"/>
  <c r="BB83" i="4"/>
  <c r="BB84" i="4"/>
  <c r="BB85" i="4"/>
  <c r="BB86" i="4"/>
  <c r="BB87" i="4"/>
  <c r="BB88" i="4"/>
  <c r="BB89" i="4"/>
  <c r="BB90" i="4"/>
  <c r="BB91" i="4"/>
  <c r="BB92" i="4"/>
  <c r="BB93" i="4"/>
  <c r="BB94" i="4"/>
  <c r="BB95" i="4"/>
  <c r="BB96" i="4"/>
  <c r="BB97" i="4"/>
  <c r="BB98" i="4"/>
  <c r="BB99" i="4"/>
  <c r="BB100" i="4"/>
  <c r="BB101" i="4"/>
  <c r="BB102" i="4"/>
  <c r="BB103" i="4"/>
  <c r="BB104" i="4"/>
  <c r="BB105" i="4"/>
  <c r="BB106" i="4"/>
  <c r="BB107" i="4"/>
  <c r="BB108" i="4"/>
  <c r="BB109" i="4"/>
  <c r="BB110" i="4"/>
  <c r="BB111" i="4"/>
  <c r="BB112" i="4"/>
  <c r="BB113" i="4"/>
  <c r="BB114" i="4"/>
  <c r="BB115" i="4"/>
  <c r="BB116" i="4"/>
  <c r="BB117" i="4"/>
  <c r="BB118" i="4"/>
  <c r="BB119" i="4"/>
  <c r="BB120" i="4"/>
  <c r="BB121" i="4"/>
  <c r="BB122" i="4"/>
  <c r="BB123" i="4"/>
  <c r="BB124" i="4"/>
  <c r="BB125" i="4"/>
  <c r="BB126" i="4"/>
  <c r="BB127" i="4"/>
  <c r="BB128" i="4"/>
  <c r="BB129" i="4"/>
  <c r="BB130" i="4"/>
  <c r="BB131" i="4"/>
  <c r="BB132" i="4"/>
  <c r="BB133" i="4"/>
  <c r="BB134" i="4"/>
  <c r="BB135" i="4"/>
  <c r="BB136" i="4"/>
  <c r="BB137" i="4"/>
  <c r="BB138" i="4"/>
  <c r="BB139" i="4"/>
  <c r="BB140" i="4"/>
  <c r="BB141" i="4"/>
  <c r="BB142" i="4"/>
  <c r="BB143" i="4"/>
  <c r="BB144" i="4"/>
  <c r="BB145" i="4"/>
  <c r="BB146" i="4"/>
  <c r="BB147" i="4"/>
  <c r="BB148" i="4"/>
  <c r="BB149" i="4"/>
  <c r="BB150" i="4"/>
  <c r="BB151" i="4"/>
  <c r="BB152" i="4"/>
  <c r="BB153" i="4"/>
  <c r="BB154" i="4"/>
  <c r="BB155" i="4"/>
  <c r="BB156" i="4"/>
  <c r="BB157" i="4"/>
  <c r="BB158" i="4"/>
  <c r="BB159" i="4"/>
  <c r="BB160" i="4"/>
  <c r="BB161" i="4"/>
  <c r="BB162" i="4"/>
  <c r="BB163" i="4"/>
  <c r="BB164" i="4"/>
  <c r="BB165" i="4"/>
  <c r="BB166" i="4"/>
  <c r="BB167" i="4"/>
  <c r="BB168" i="4"/>
  <c r="BB169" i="4"/>
  <c r="BB170" i="4"/>
  <c r="BB171" i="4"/>
  <c r="BB172" i="4"/>
  <c r="BB173" i="4"/>
  <c r="BB174" i="4"/>
  <c r="BB175" i="4"/>
  <c r="BB176" i="4"/>
  <c r="BB177" i="4"/>
  <c r="BB178" i="4"/>
  <c r="BB179" i="4"/>
  <c r="BB180" i="4"/>
  <c r="BB181" i="4"/>
  <c r="BB182" i="4"/>
  <c r="BB183" i="4"/>
  <c r="BB184" i="4"/>
  <c r="BB185" i="4"/>
  <c r="BB186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BA49" i="4"/>
  <c r="BA50" i="4"/>
  <c r="BA51" i="4"/>
  <c r="BA52" i="4"/>
  <c r="BA53" i="4"/>
  <c r="BA54" i="4"/>
  <c r="BA55" i="4"/>
  <c r="BA56" i="4"/>
  <c r="BA57" i="4"/>
  <c r="BA58" i="4"/>
  <c r="BA59" i="4"/>
  <c r="BA60" i="4"/>
  <c r="BA61" i="4"/>
  <c r="BA62" i="4"/>
  <c r="BA63" i="4"/>
  <c r="BA64" i="4"/>
  <c r="BA65" i="4"/>
  <c r="BA66" i="4"/>
  <c r="BA67" i="4"/>
  <c r="BA68" i="4"/>
  <c r="BA69" i="4"/>
  <c r="BA70" i="4"/>
  <c r="BA71" i="4"/>
  <c r="BA72" i="4"/>
  <c r="BA73" i="4"/>
  <c r="BA74" i="4"/>
  <c r="BA75" i="4"/>
  <c r="BA76" i="4"/>
  <c r="BA77" i="4"/>
  <c r="BA78" i="4"/>
  <c r="BA79" i="4"/>
  <c r="BA80" i="4"/>
  <c r="BA81" i="4"/>
  <c r="BA82" i="4"/>
  <c r="BA83" i="4"/>
  <c r="BA84" i="4"/>
  <c r="BA85" i="4"/>
  <c r="BA86" i="4"/>
  <c r="BA87" i="4"/>
  <c r="BA88" i="4"/>
  <c r="BA89" i="4"/>
  <c r="BA90" i="4"/>
  <c r="BA91" i="4"/>
  <c r="BA92" i="4"/>
  <c r="BA93" i="4"/>
  <c r="BA94" i="4"/>
  <c r="BA95" i="4"/>
  <c r="BA96" i="4"/>
  <c r="BA97" i="4"/>
  <c r="BA98" i="4"/>
  <c r="BA99" i="4"/>
  <c r="BA100" i="4"/>
  <c r="BA101" i="4"/>
  <c r="BA102" i="4"/>
  <c r="BA103" i="4"/>
  <c r="BA104" i="4"/>
  <c r="BA105" i="4"/>
  <c r="BA106" i="4"/>
  <c r="BA107" i="4"/>
  <c r="BA108" i="4"/>
  <c r="BA109" i="4"/>
  <c r="BA110" i="4"/>
  <c r="BA111" i="4"/>
  <c r="BA112" i="4"/>
  <c r="BA113" i="4"/>
  <c r="BA114" i="4"/>
  <c r="BA115" i="4"/>
  <c r="BA116" i="4"/>
  <c r="BA117" i="4"/>
  <c r="BA118" i="4"/>
  <c r="BA119" i="4"/>
  <c r="BA120" i="4"/>
  <c r="BA121" i="4"/>
  <c r="BA122" i="4"/>
  <c r="BA123" i="4"/>
  <c r="BA124" i="4"/>
  <c r="BA125" i="4"/>
  <c r="BA126" i="4"/>
  <c r="BA127" i="4"/>
  <c r="BA128" i="4"/>
  <c r="BA129" i="4"/>
  <c r="BA130" i="4"/>
  <c r="BA131" i="4"/>
  <c r="BA132" i="4"/>
  <c r="BA133" i="4"/>
  <c r="BA134" i="4"/>
  <c r="BA135" i="4"/>
  <c r="BA136" i="4"/>
  <c r="BA137" i="4"/>
  <c r="BA138" i="4"/>
  <c r="BA139" i="4"/>
  <c r="BA140" i="4"/>
  <c r="BA141" i="4"/>
  <c r="BA142" i="4"/>
  <c r="BA143" i="4"/>
  <c r="BA144" i="4"/>
  <c r="BA145" i="4"/>
  <c r="BA146" i="4"/>
  <c r="BA147" i="4"/>
  <c r="BA148" i="4"/>
  <c r="BA149" i="4"/>
  <c r="BA150" i="4"/>
  <c r="BA151" i="4"/>
  <c r="BA152" i="4"/>
  <c r="BA153" i="4"/>
  <c r="BA154" i="4"/>
  <c r="BA155" i="4"/>
  <c r="BA156" i="4"/>
  <c r="BA157" i="4"/>
  <c r="BA158" i="4"/>
  <c r="BA159" i="4"/>
  <c r="BA160" i="4"/>
  <c r="BA161" i="4"/>
  <c r="BA162" i="4"/>
  <c r="BA163" i="4"/>
  <c r="BA164" i="4"/>
  <c r="BA165" i="4"/>
  <c r="BA166" i="4"/>
  <c r="BA167" i="4"/>
  <c r="BA168" i="4"/>
  <c r="BA169" i="4"/>
  <c r="BA170" i="4"/>
  <c r="BA171" i="4"/>
  <c r="BA172" i="4"/>
  <c r="BA173" i="4"/>
  <c r="BA174" i="4"/>
  <c r="BA175" i="4"/>
  <c r="BA176" i="4"/>
  <c r="BA177" i="4"/>
  <c r="BA178" i="4"/>
  <c r="BA179" i="4"/>
  <c r="BA180" i="4"/>
  <c r="BA181" i="4"/>
  <c r="BA182" i="4"/>
  <c r="BA183" i="4"/>
  <c r="BA184" i="4"/>
  <c r="BA185" i="4"/>
  <c r="BA186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Z49" i="4"/>
  <c r="AZ50" i="4"/>
  <c r="AZ51" i="4"/>
  <c r="AZ52" i="4"/>
  <c r="AZ53" i="4"/>
  <c r="AZ54" i="4"/>
  <c r="AZ55" i="4"/>
  <c r="AZ56" i="4"/>
  <c r="AZ57" i="4"/>
  <c r="AZ58" i="4"/>
  <c r="AZ59" i="4"/>
  <c r="AZ60" i="4"/>
  <c r="AZ61" i="4"/>
  <c r="AZ62" i="4"/>
  <c r="AZ63" i="4"/>
  <c r="AZ64" i="4"/>
  <c r="AZ65" i="4"/>
  <c r="AZ66" i="4"/>
  <c r="AZ67" i="4"/>
  <c r="AZ68" i="4"/>
  <c r="AZ69" i="4"/>
  <c r="AZ70" i="4"/>
  <c r="AZ71" i="4"/>
  <c r="AZ72" i="4"/>
  <c r="AZ73" i="4"/>
  <c r="AZ74" i="4"/>
  <c r="AZ75" i="4"/>
  <c r="AZ76" i="4"/>
  <c r="AZ77" i="4"/>
  <c r="AZ78" i="4"/>
  <c r="AZ79" i="4"/>
  <c r="AZ80" i="4"/>
  <c r="AZ81" i="4"/>
  <c r="AZ82" i="4"/>
  <c r="AZ83" i="4"/>
  <c r="AZ84" i="4"/>
  <c r="AZ85" i="4"/>
  <c r="AZ86" i="4"/>
  <c r="AZ87" i="4"/>
  <c r="AZ88" i="4"/>
  <c r="AZ89" i="4"/>
  <c r="AZ90" i="4"/>
  <c r="AZ91" i="4"/>
  <c r="AZ92" i="4"/>
  <c r="AZ93" i="4"/>
  <c r="AZ94" i="4"/>
  <c r="AZ95" i="4"/>
  <c r="AZ96" i="4"/>
  <c r="AZ97" i="4"/>
  <c r="AZ98" i="4"/>
  <c r="AZ99" i="4"/>
  <c r="AZ100" i="4"/>
  <c r="AZ101" i="4"/>
  <c r="AZ102" i="4"/>
  <c r="AZ103" i="4"/>
  <c r="AZ104" i="4"/>
  <c r="AZ105" i="4"/>
  <c r="AZ106" i="4"/>
  <c r="AZ107" i="4"/>
  <c r="AZ108" i="4"/>
  <c r="AZ109" i="4"/>
  <c r="AZ110" i="4"/>
  <c r="AZ111" i="4"/>
  <c r="AZ112" i="4"/>
  <c r="AZ113" i="4"/>
  <c r="AZ114" i="4"/>
  <c r="AZ115" i="4"/>
  <c r="AZ116" i="4"/>
  <c r="AZ117" i="4"/>
  <c r="AZ118" i="4"/>
  <c r="AZ119" i="4"/>
  <c r="AZ120" i="4"/>
  <c r="AZ121" i="4"/>
  <c r="AZ122" i="4"/>
  <c r="AZ123" i="4"/>
  <c r="AZ124" i="4"/>
  <c r="AZ125" i="4"/>
  <c r="AZ126" i="4"/>
  <c r="AZ127" i="4"/>
  <c r="AZ128" i="4"/>
  <c r="AZ129" i="4"/>
  <c r="AZ130" i="4"/>
  <c r="AZ131" i="4"/>
  <c r="AZ132" i="4"/>
  <c r="AZ133" i="4"/>
  <c r="AZ134" i="4"/>
  <c r="AZ135" i="4"/>
  <c r="AZ136" i="4"/>
  <c r="AZ137" i="4"/>
  <c r="AZ138" i="4"/>
  <c r="AZ139" i="4"/>
  <c r="AZ140" i="4"/>
  <c r="AZ141" i="4"/>
  <c r="AZ142" i="4"/>
  <c r="AZ143" i="4"/>
  <c r="AZ144" i="4"/>
  <c r="AZ145" i="4"/>
  <c r="AZ146" i="4"/>
  <c r="AZ147" i="4"/>
  <c r="AZ148" i="4"/>
  <c r="AZ149" i="4"/>
  <c r="AZ150" i="4"/>
  <c r="AZ151" i="4"/>
  <c r="AZ152" i="4"/>
  <c r="AZ153" i="4"/>
  <c r="AZ154" i="4"/>
  <c r="AZ155" i="4"/>
  <c r="AZ156" i="4"/>
  <c r="AZ157" i="4"/>
  <c r="AZ158" i="4"/>
  <c r="AZ159" i="4"/>
  <c r="AZ160" i="4"/>
  <c r="AZ161" i="4"/>
  <c r="AZ162" i="4"/>
  <c r="AZ163" i="4"/>
  <c r="AZ164" i="4"/>
  <c r="AZ165" i="4"/>
  <c r="AZ166" i="4"/>
  <c r="AZ167" i="4"/>
  <c r="AZ168" i="4"/>
  <c r="AZ169" i="4"/>
  <c r="AZ170" i="4"/>
  <c r="AZ171" i="4"/>
  <c r="AZ172" i="4"/>
  <c r="AZ173" i="4"/>
  <c r="AZ174" i="4"/>
  <c r="AZ175" i="4"/>
  <c r="AZ176" i="4"/>
  <c r="AZ177" i="4"/>
  <c r="AZ178" i="4"/>
  <c r="AZ179" i="4"/>
  <c r="AZ180" i="4"/>
  <c r="AZ181" i="4"/>
  <c r="AZ182" i="4"/>
  <c r="AZ183" i="4"/>
  <c r="AZ184" i="4"/>
  <c r="AZ185" i="4"/>
  <c r="AZ186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Y80" i="4"/>
  <c r="AY81" i="4"/>
  <c r="AY82" i="4"/>
  <c r="AY83" i="4"/>
  <c r="AY84" i="4"/>
  <c r="AY85" i="4"/>
  <c r="AY86" i="4"/>
  <c r="AY87" i="4"/>
  <c r="AY88" i="4"/>
  <c r="AY89" i="4"/>
  <c r="AY90" i="4"/>
  <c r="AY91" i="4"/>
  <c r="AY92" i="4"/>
  <c r="AY93" i="4"/>
  <c r="AY94" i="4"/>
  <c r="AY95" i="4"/>
  <c r="AY96" i="4"/>
  <c r="AY97" i="4"/>
  <c r="AY98" i="4"/>
  <c r="AY99" i="4"/>
  <c r="AY100" i="4"/>
  <c r="AY101" i="4"/>
  <c r="AY102" i="4"/>
  <c r="AY103" i="4"/>
  <c r="AY104" i="4"/>
  <c r="AY105" i="4"/>
  <c r="AY106" i="4"/>
  <c r="AY107" i="4"/>
  <c r="AY108" i="4"/>
  <c r="AY109" i="4"/>
  <c r="AY110" i="4"/>
  <c r="AY111" i="4"/>
  <c r="AY112" i="4"/>
  <c r="AY113" i="4"/>
  <c r="AY114" i="4"/>
  <c r="AY115" i="4"/>
  <c r="AY116" i="4"/>
  <c r="AY117" i="4"/>
  <c r="AY118" i="4"/>
  <c r="AY119" i="4"/>
  <c r="AY120" i="4"/>
  <c r="AY121" i="4"/>
  <c r="AY122" i="4"/>
  <c r="AY123" i="4"/>
  <c r="AY124" i="4"/>
  <c r="AY125" i="4"/>
  <c r="AY126" i="4"/>
  <c r="AY127" i="4"/>
  <c r="AY128" i="4"/>
  <c r="AY129" i="4"/>
  <c r="AY130" i="4"/>
  <c r="AY131" i="4"/>
  <c r="AY132" i="4"/>
  <c r="AY133" i="4"/>
  <c r="AY134" i="4"/>
  <c r="AY135" i="4"/>
  <c r="AY136" i="4"/>
  <c r="AY137" i="4"/>
  <c r="AY138" i="4"/>
  <c r="AY139" i="4"/>
  <c r="AY140" i="4"/>
  <c r="AY141" i="4"/>
  <c r="AY142" i="4"/>
  <c r="AY143" i="4"/>
  <c r="AY144" i="4"/>
  <c r="AY145" i="4"/>
  <c r="AY146" i="4"/>
  <c r="AY147" i="4"/>
  <c r="AY148" i="4"/>
  <c r="AY149" i="4"/>
  <c r="AY150" i="4"/>
  <c r="AY151" i="4"/>
  <c r="AY152" i="4"/>
  <c r="AY153" i="4"/>
  <c r="AY154" i="4"/>
  <c r="AY155" i="4"/>
  <c r="AY156" i="4"/>
  <c r="AY157" i="4"/>
  <c r="AY158" i="4"/>
  <c r="AY159" i="4"/>
  <c r="AY160" i="4"/>
  <c r="AY161" i="4"/>
  <c r="AY162" i="4"/>
  <c r="AY163" i="4"/>
  <c r="AY164" i="4"/>
  <c r="AY165" i="4"/>
  <c r="AY166" i="4"/>
  <c r="AY167" i="4"/>
  <c r="AY168" i="4"/>
  <c r="AY169" i="4"/>
  <c r="AY170" i="4"/>
  <c r="AY171" i="4"/>
  <c r="AY172" i="4"/>
  <c r="AY173" i="4"/>
  <c r="AY174" i="4"/>
  <c r="AY175" i="4"/>
  <c r="AY176" i="4"/>
  <c r="AY177" i="4"/>
  <c r="AY178" i="4"/>
  <c r="AY179" i="4"/>
  <c r="AY180" i="4"/>
  <c r="AY181" i="4"/>
  <c r="AY182" i="4"/>
  <c r="AY183" i="4"/>
  <c r="AY184" i="4"/>
  <c r="AY185" i="4"/>
  <c r="AY186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X49" i="4"/>
  <c r="AX50" i="4"/>
  <c r="AX51" i="4"/>
  <c r="AX52" i="4"/>
  <c r="AX53" i="4"/>
  <c r="AX54" i="4"/>
  <c r="AX55" i="4"/>
  <c r="AX56" i="4"/>
  <c r="AX57" i="4"/>
  <c r="AX58" i="4"/>
  <c r="AX59" i="4"/>
  <c r="AX60" i="4"/>
  <c r="AX61" i="4"/>
  <c r="AX62" i="4"/>
  <c r="AX63" i="4"/>
  <c r="AX64" i="4"/>
  <c r="AX65" i="4"/>
  <c r="AX66" i="4"/>
  <c r="AX67" i="4"/>
  <c r="AX68" i="4"/>
  <c r="AX69" i="4"/>
  <c r="AX70" i="4"/>
  <c r="AX71" i="4"/>
  <c r="AX72" i="4"/>
  <c r="AX73" i="4"/>
  <c r="AX74" i="4"/>
  <c r="AX75" i="4"/>
  <c r="AX76" i="4"/>
  <c r="AX77" i="4"/>
  <c r="AX78" i="4"/>
  <c r="AX79" i="4"/>
  <c r="AX80" i="4"/>
  <c r="AX81" i="4"/>
  <c r="AX82" i="4"/>
  <c r="AX83" i="4"/>
  <c r="AX84" i="4"/>
  <c r="AX85" i="4"/>
  <c r="AX86" i="4"/>
  <c r="AX87" i="4"/>
  <c r="AX88" i="4"/>
  <c r="AX89" i="4"/>
  <c r="AX90" i="4"/>
  <c r="AX91" i="4"/>
  <c r="AX92" i="4"/>
  <c r="AX93" i="4"/>
  <c r="AX94" i="4"/>
  <c r="AX95" i="4"/>
  <c r="AX96" i="4"/>
  <c r="AX97" i="4"/>
  <c r="AX98" i="4"/>
  <c r="AX99" i="4"/>
  <c r="AX100" i="4"/>
  <c r="AX101" i="4"/>
  <c r="AX102" i="4"/>
  <c r="AX103" i="4"/>
  <c r="AX104" i="4"/>
  <c r="AX105" i="4"/>
  <c r="AX106" i="4"/>
  <c r="AX107" i="4"/>
  <c r="AX108" i="4"/>
  <c r="AX109" i="4"/>
  <c r="AX110" i="4"/>
  <c r="AX111" i="4"/>
  <c r="AX112" i="4"/>
  <c r="AX113" i="4"/>
  <c r="AX114" i="4"/>
  <c r="AX115" i="4"/>
  <c r="AX116" i="4"/>
  <c r="AX117" i="4"/>
  <c r="AX118" i="4"/>
  <c r="AX119" i="4"/>
  <c r="AX120" i="4"/>
  <c r="AX121" i="4"/>
  <c r="AX122" i="4"/>
  <c r="AX123" i="4"/>
  <c r="AX124" i="4"/>
  <c r="AX125" i="4"/>
  <c r="AX126" i="4"/>
  <c r="AX127" i="4"/>
  <c r="AX128" i="4"/>
  <c r="AX129" i="4"/>
  <c r="AX130" i="4"/>
  <c r="AX131" i="4"/>
  <c r="AX132" i="4"/>
  <c r="AX133" i="4"/>
  <c r="AX134" i="4"/>
  <c r="AX135" i="4"/>
  <c r="AX136" i="4"/>
  <c r="AX137" i="4"/>
  <c r="AX138" i="4"/>
  <c r="AX139" i="4"/>
  <c r="AX140" i="4"/>
  <c r="AX141" i="4"/>
  <c r="AX142" i="4"/>
  <c r="AX143" i="4"/>
  <c r="AX144" i="4"/>
  <c r="AX145" i="4"/>
  <c r="AX146" i="4"/>
  <c r="AX147" i="4"/>
  <c r="AX148" i="4"/>
  <c r="AX149" i="4"/>
  <c r="AX150" i="4"/>
  <c r="AX151" i="4"/>
  <c r="AX152" i="4"/>
  <c r="AX153" i="4"/>
  <c r="AX154" i="4"/>
  <c r="AX155" i="4"/>
  <c r="AX156" i="4"/>
  <c r="AX157" i="4"/>
  <c r="AX158" i="4"/>
  <c r="AX159" i="4"/>
  <c r="AX160" i="4"/>
  <c r="AX161" i="4"/>
  <c r="AX162" i="4"/>
  <c r="AX163" i="4"/>
  <c r="AX164" i="4"/>
  <c r="AX165" i="4"/>
  <c r="AX166" i="4"/>
  <c r="AX167" i="4"/>
  <c r="AX168" i="4"/>
  <c r="AX169" i="4"/>
  <c r="AX170" i="4"/>
  <c r="AX171" i="4"/>
  <c r="AX172" i="4"/>
  <c r="AX173" i="4"/>
  <c r="AX174" i="4"/>
  <c r="AX175" i="4"/>
  <c r="AX176" i="4"/>
  <c r="AX177" i="4"/>
  <c r="AX178" i="4"/>
  <c r="AX179" i="4"/>
  <c r="AX180" i="4"/>
  <c r="AX181" i="4"/>
  <c r="AX182" i="4"/>
  <c r="AX183" i="4"/>
  <c r="AX184" i="4"/>
  <c r="AX185" i="4"/>
  <c r="AX186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W49" i="4"/>
  <c r="AW50" i="4"/>
  <c r="AW51" i="4"/>
  <c r="AW52" i="4"/>
  <c r="AW53" i="4"/>
  <c r="AW54" i="4"/>
  <c r="AW55" i="4"/>
  <c r="AW56" i="4"/>
  <c r="AW57" i="4"/>
  <c r="AW58" i="4"/>
  <c r="AW59" i="4"/>
  <c r="AW60" i="4"/>
  <c r="AW61" i="4"/>
  <c r="AW62" i="4"/>
  <c r="AW63" i="4"/>
  <c r="AW64" i="4"/>
  <c r="AW65" i="4"/>
  <c r="AW66" i="4"/>
  <c r="AW67" i="4"/>
  <c r="AW68" i="4"/>
  <c r="AW69" i="4"/>
  <c r="AW70" i="4"/>
  <c r="AW71" i="4"/>
  <c r="AW72" i="4"/>
  <c r="AW73" i="4"/>
  <c r="AW74" i="4"/>
  <c r="AW75" i="4"/>
  <c r="AW76" i="4"/>
  <c r="AW77" i="4"/>
  <c r="AW78" i="4"/>
  <c r="AW79" i="4"/>
  <c r="AW80" i="4"/>
  <c r="AW81" i="4"/>
  <c r="AW82" i="4"/>
  <c r="AW83" i="4"/>
  <c r="AW84" i="4"/>
  <c r="AW85" i="4"/>
  <c r="AW86" i="4"/>
  <c r="AW87" i="4"/>
  <c r="AW88" i="4"/>
  <c r="AW89" i="4"/>
  <c r="AW90" i="4"/>
  <c r="AW91" i="4"/>
  <c r="AW92" i="4"/>
  <c r="AW93" i="4"/>
  <c r="AW94" i="4"/>
  <c r="AW95" i="4"/>
  <c r="AW96" i="4"/>
  <c r="AW97" i="4"/>
  <c r="AW98" i="4"/>
  <c r="AW99" i="4"/>
  <c r="AW100" i="4"/>
  <c r="AW101" i="4"/>
  <c r="AW102" i="4"/>
  <c r="AW103" i="4"/>
  <c r="AW104" i="4"/>
  <c r="AW105" i="4"/>
  <c r="AW106" i="4"/>
  <c r="AW107" i="4"/>
  <c r="AW108" i="4"/>
  <c r="AW109" i="4"/>
  <c r="AW110" i="4"/>
  <c r="AW111" i="4"/>
  <c r="AW112" i="4"/>
  <c r="AW113" i="4"/>
  <c r="AW114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2" i="4"/>
  <c r="AW143" i="4"/>
  <c r="AW144" i="4"/>
  <c r="AW145" i="4"/>
  <c r="AW146" i="4"/>
  <c r="AW147" i="4"/>
  <c r="AW148" i="4"/>
  <c r="AW149" i="4"/>
  <c r="AW150" i="4"/>
  <c r="AW151" i="4"/>
  <c r="AW152" i="4"/>
  <c r="AW153" i="4"/>
  <c r="AW154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4" i="4"/>
  <c r="AW185" i="4"/>
  <c r="AW186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V49" i="4"/>
  <c r="AV50" i="4"/>
  <c r="AV51" i="4"/>
  <c r="AV52" i="4"/>
  <c r="AV53" i="4"/>
  <c r="AV54" i="4"/>
  <c r="AV55" i="4"/>
  <c r="AV56" i="4"/>
  <c r="AV57" i="4"/>
  <c r="AV58" i="4"/>
  <c r="AV59" i="4"/>
  <c r="AV60" i="4"/>
  <c r="AV61" i="4"/>
  <c r="AV62" i="4"/>
  <c r="AV63" i="4"/>
  <c r="AV64" i="4"/>
  <c r="AV65" i="4"/>
  <c r="AV66" i="4"/>
  <c r="AV67" i="4"/>
  <c r="AV68" i="4"/>
  <c r="AV69" i="4"/>
  <c r="AV70" i="4"/>
  <c r="AV71" i="4"/>
  <c r="AV72" i="4"/>
  <c r="AV73" i="4"/>
  <c r="AV74" i="4"/>
  <c r="AV75" i="4"/>
  <c r="AV76" i="4"/>
  <c r="AV77" i="4"/>
  <c r="AV78" i="4"/>
  <c r="AV79" i="4"/>
  <c r="AV80" i="4"/>
  <c r="AV81" i="4"/>
  <c r="AV82" i="4"/>
  <c r="AV83" i="4"/>
  <c r="AV84" i="4"/>
  <c r="AV85" i="4"/>
  <c r="AV86" i="4"/>
  <c r="AV87" i="4"/>
  <c r="AV88" i="4"/>
  <c r="AV89" i="4"/>
  <c r="AV90" i="4"/>
  <c r="AV91" i="4"/>
  <c r="AV92" i="4"/>
  <c r="AV93" i="4"/>
  <c r="AV94" i="4"/>
  <c r="AV95" i="4"/>
  <c r="AV96" i="4"/>
  <c r="AV97" i="4"/>
  <c r="AV98" i="4"/>
  <c r="AV99" i="4"/>
  <c r="AV100" i="4"/>
  <c r="AV101" i="4"/>
  <c r="AV102" i="4"/>
  <c r="AV103" i="4"/>
  <c r="AV104" i="4"/>
  <c r="AV105" i="4"/>
  <c r="AV106" i="4"/>
  <c r="AV107" i="4"/>
  <c r="AV108" i="4"/>
  <c r="AV109" i="4"/>
  <c r="AV110" i="4"/>
  <c r="AV111" i="4"/>
  <c r="AV112" i="4"/>
  <c r="AV113" i="4"/>
  <c r="AV114" i="4"/>
  <c r="AV115" i="4"/>
  <c r="AV116" i="4"/>
  <c r="AV117" i="4"/>
  <c r="AV118" i="4"/>
  <c r="AV119" i="4"/>
  <c r="AV120" i="4"/>
  <c r="AV121" i="4"/>
  <c r="AV122" i="4"/>
  <c r="AV123" i="4"/>
  <c r="AV124" i="4"/>
  <c r="AV125" i="4"/>
  <c r="AV126" i="4"/>
  <c r="AV127" i="4"/>
  <c r="AV128" i="4"/>
  <c r="AV129" i="4"/>
  <c r="AV130" i="4"/>
  <c r="AV131" i="4"/>
  <c r="AV132" i="4"/>
  <c r="AV133" i="4"/>
  <c r="AV134" i="4"/>
  <c r="AV135" i="4"/>
  <c r="AV136" i="4"/>
  <c r="AV137" i="4"/>
  <c r="AV138" i="4"/>
  <c r="AV139" i="4"/>
  <c r="AV140" i="4"/>
  <c r="AV141" i="4"/>
  <c r="AV142" i="4"/>
  <c r="AV143" i="4"/>
  <c r="AV144" i="4"/>
  <c r="AV145" i="4"/>
  <c r="AV146" i="4"/>
  <c r="AV147" i="4"/>
  <c r="AV148" i="4"/>
  <c r="AV149" i="4"/>
  <c r="AV150" i="4"/>
  <c r="AV151" i="4"/>
  <c r="AV152" i="4"/>
  <c r="AV153" i="4"/>
  <c r="AV154" i="4"/>
  <c r="AV155" i="4"/>
  <c r="AV156" i="4"/>
  <c r="AV157" i="4"/>
  <c r="AV158" i="4"/>
  <c r="AV159" i="4"/>
  <c r="AV160" i="4"/>
  <c r="AV161" i="4"/>
  <c r="AV162" i="4"/>
  <c r="AV163" i="4"/>
  <c r="AV164" i="4"/>
  <c r="AV165" i="4"/>
  <c r="AV166" i="4"/>
  <c r="AV167" i="4"/>
  <c r="AV168" i="4"/>
  <c r="AV169" i="4"/>
  <c r="AV170" i="4"/>
  <c r="AV171" i="4"/>
  <c r="AV172" i="4"/>
  <c r="AV173" i="4"/>
  <c r="AV174" i="4"/>
  <c r="AV175" i="4"/>
  <c r="AV176" i="4"/>
  <c r="AV177" i="4"/>
  <c r="AV178" i="4"/>
  <c r="AV179" i="4"/>
  <c r="AV180" i="4"/>
  <c r="AV181" i="4"/>
  <c r="AV182" i="4"/>
  <c r="AV183" i="4"/>
  <c r="AV184" i="4"/>
  <c r="AV185" i="4"/>
  <c r="AV186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U51" i="4"/>
  <c r="AU52" i="4"/>
  <c r="AU53" i="4"/>
  <c r="AU54" i="4"/>
  <c r="AU55" i="4"/>
  <c r="AU56" i="4"/>
  <c r="AU57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U125" i="4"/>
  <c r="AU126" i="4"/>
  <c r="AU127" i="4"/>
  <c r="AU128" i="4"/>
  <c r="AU129" i="4"/>
  <c r="AU130" i="4"/>
  <c r="AU131" i="4"/>
  <c r="AU132" i="4"/>
  <c r="AU133" i="4"/>
  <c r="AU134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U147" i="4"/>
  <c r="AU148" i="4"/>
  <c r="AU149" i="4"/>
  <c r="AU150" i="4"/>
  <c r="AU151" i="4"/>
  <c r="AU152" i="4"/>
  <c r="AU153" i="4"/>
  <c r="AU154" i="4"/>
  <c r="AU155" i="4"/>
  <c r="AU156" i="4"/>
  <c r="AU157" i="4"/>
  <c r="AU158" i="4"/>
  <c r="AU159" i="4"/>
  <c r="AU160" i="4"/>
  <c r="AU161" i="4"/>
  <c r="AU162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T8" i="4"/>
  <c r="D8" i="4" s="1"/>
  <c r="AT10" i="4"/>
  <c r="D10" i="4" s="1"/>
  <c r="AT12" i="4"/>
  <c r="D12" i="4" s="1"/>
  <c r="AT14" i="4"/>
  <c r="AT16" i="4"/>
  <c r="D16" i="4" s="1"/>
  <c r="AT18" i="4"/>
  <c r="D18" i="4" s="1"/>
  <c r="AT20" i="4"/>
  <c r="D20" i="4" s="1"/>
  <c r="AT22" i="4"/>
  <c r="AT24" i="4"/>
  <c r="D24" i="4" s="1"/>
  <c r="AT26" i="4"/>
  <c r="D26" i="4" s="1"/>
  <c r="AT28" i="4"/>
  <c r="D28" i="4" s="1"/>
  <c r="AT30" i="4"/>
  <c r="AT32" i="4"/>
  <c r="D32" i="4" s="1"/>
  <c r="AT34" i="4"/>
  <c r="D34" i="4" s="1"/>
  <c r="AT36" i="4"/>
  <c r="D36" i="4" s="1"/>
  <c r="AT38" i="4"/>
  <c r="AT40" i="4"/>
  <c r="D40" i="4" s="1"/>
  <c r="AT42" i="4"/>
  <c r="D42" i="4" s="1"/>
  <c r="AT44" i="4"/>
  <c r="D44" i="4" s="1"/>
  <c r="AT46" i="4"/>
  <c r="AT48" i="4"/>
  <c r="D48" i="4" s="1"/>
  <c r="AT50" i="4"/>
  <c r="D50" i="4" s="1"/>
  <c r="AT52" i="4"/>
  <c r="D52" i="4" s="1"/>
  <c r="AT54" i="4"/>
  <c r="AT56" i="4"/>
  <c r="D56" i="4" s="1"/>
  <c r="AT58" i="4"/>
  <c r="D58" i="4" s="1"/>
  <c r="AT60" i="4"/>
  <c r="D60" i="4" s="1"/>
  <c r="AT62" i="4"/>
  <c r="AT64" i="4"/>
  <c r="D64" i="4" s="1"/>
  <c r="AT66" i="4"/>
  <c r="D66" i="4" s="1"/>
  <c r="AT68" i="4"/>
  <c r="D68" i="4" s="1"/>
  <c r="AT70" i="4"/>
  <c r="AT72" i="4"/>
  <c r="D72" i="4" s="1"/>
  <c r="AT74" i="4"/>
  <c r="D74" i="4" s="1"/>
  <c r="AT76" i="4"/>
  <c r="D76" i="4" s="1"/>
  <c r="AT78" i="4"/>
  <c r="AT80" i="4"/>
  <c r="D80" i="4" s="1"/>
  <c r="AT82" i="4"/>
  <c r="D82" i="4" s="1"/>
  <c r="AT84" i="4"/>
  <c r="D84" i="4" s="1"/>
  <c r="AT86" i="4"/>
  <c r="AT88" i="4"/>
  <c r="D88" i="4" s="1"/>
  <c r="AT90" i="4"/>
  <c r="D90" i="4" s="1"/>
  <c r="AT92" i="4"/>
  <c r="D92" i="4" s="1"/>
  <c r="AT94" i="4"/>
  <c r="AT96" i="4"/>
  <c r="D96" i="4" s="1"/>
  <c r="AT98" i="4"/>
  <c r="D98" i="4" s="1"/>
  <c r="AT100" i="4"/>
  <c r="D100" i="4" s="1"/>
  <c r="AT102" i="4"/>
  <c r="AT104" i="4"/>
  <c r="D104" i="4" s="1"/>
  <c r="AT106" i="4"/>
  <c r="D106" i="4" s="1"/>
  <c r="AT108" i="4"/>
  <c r="D108" i="4" s="1"/>
  <c r="AT110" i="4"/>
  <c r="AT112" i="4"/>
  <c r="D112" i="4" s="1"/>
  <c r="AT114" i="4"/>
  <c r="D114" i="4" s="1"/>
  <c r="AT116" i="4"/>
  <c r="D116" i="4" s="1"/>
  <c r="AT118" i="4"/>
  <c r="AT120" i="4"/>
  <c r="D120" i="4" s="1"/>
  <c r="AT122" i="4"/>
  <c r="D122" i="4" s="1"/>
  <c r="AT124" i="4"/>
  <c r="D124" i="4" s="1"/>
  <c r="AT126" i="4"/>
  <c r="AT128" i="4"/>
  <c r="D128" i="4" s="1"/>
  <c r="AT130" i="4"/>
  <c r="D130" i="4" s="1"/>
  <c r="AT132" i="4"/>
  <c r="D132" i="4" s="1"/>
  <c r="AT134" i="4"/>
  <c r="AT136" i="4"/>
  <c r="D136" i="4" s="1"/>
  <c r="AT138" i="4"/>
  <c r="D138" i="4" s="1"/>
  <c r="AT140" i="4"/>
  <c r="D140" i="4" s="1"/>
  <c r="AT142" i="4"/>
  <c r="AT144" i="4"/>
  <c r="D144" i="4" s="1"/>
  <c r="AT146" i="4"/>
  <c r="D146" i="4" s="1"/>
  <c r="AT148" i="4"/>
  <c r="D148" i="4" s="1"/>
  <c r="AT150" i="4"/>
  <c r="AT152" i="4"/>
  <c r="D152" i="4" s="1"/>
  <c r="AT154" i="4"/>
  <c r="D154" i="4" s="1"/>
  <c r="AT156" i="4"/>
  <c r="D156" i="4" s="1"/>
  <c r="AT158" i="4"/>
  <c r="AT160" i="4"/>
  <c r="D160" i="4" s="1"/>
  <c r="AT162" i="4"/>
  <c r="D162" i="4" s="1"/>
  <c r="AT164" i="4"/>
  <c r="D164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2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186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R9" i="4"/>
  <c r="R11" i="4"/>
  <c r="R13" i="4"/>
  <c r="R15" i="4"/>
  <c r="R17" i="4"/>
  <c r="R19" i="4"/>
  <c r="R21" i="4"/>
  <c r="R23" i="4"/>
  <c r="R25" i="4"/>
  <c r="R27" i="4"/>
  <c r="R29" i="4"/>
  <c r="R31" i="4"/>
  <c r="R33" i="4"/>
  <c r="R35" i="4"/>
  <c r="R37" i="4"/>
  <c r="R39" i="4"/>
  <c r="R41" i="4"/>
  <c r="R43" i="4"/>
  <c r="R45" i="4"/>
  <c r="R47" i="4"/>
  <c r="R49" i="4"/>
  <c r="R51" i="4"/>
  <c r="R53" i="4"/>
  <c r="R55" i="4"/>
  <c r="R57" i="4"/>
  <c r="R59" i="4"/>
  <c r="R61" i="4"/>
  <c r="R63" i="4"/>
  <c r="R65" i="4"/>
  <c r="R67" i="4"/>
  <c r="R69" i="4"/>
  <c r="R71" i="4"/>
  <c r="R73" i="4"/>
  <c r="R75" i="4"/>
  <c r="R77" i="4"/>
  <c r="R79" i="4"/>
  <c r="R81" i="4"/>
  <c r="R83" i="4"/>
  <c r="R85" i="4"/>
  <c r="R87" i="4"/>
  <c r="R89" i="4"/>
  <c r="R91" i="4"/>
  <c r="R93" i="4"/>
  <c r="R95" i="4"/>
  <c r="R97" i="4"/>
  <c r="R99" i="4"/>
  <c r="R101" i="4"/>
  <c r="R103" i="4"/>
  <c r="R105" i="4"/>
  <c r="R107" i="4"/>
  <c r="R109" i="4"/>
  <c r="R111" i="4"/>
  <c r="R113" i="4"/>
  <c r="R115" i="4"/>
  <c r="R117" i="4"/>
  <c r="R119" i="4"/>
  <c r="R121" i="4"/>
  <c r="R123" i="4"/>
  <c r="R125" i="4"/>
  <c r="R127" i="4"/>
  <c r="R129" i="4"/>
  <c r="R131" i="4"/>
  <c r="R133" i="4"/>
  <c r="R135" i="4"/>
  <c r="R137" i="4"/>
  <c r="R139" i="4"/>
  <c r="R141" i="4"/>
  <c r="R143" i="4"/>
  <c r="R145" i="4"/>
  <c r="R147" i="4"/>
  <c r="R149" i="4"/>
  <c r="R151" i="4"/>
  <c r="R153" i="4"/>
  <c r="R155" i="4"/>
  <c r="R157" i="4"/>
  <c r="R159" i="4"/>
  <c r="R161" i="4"/>
  <c r="R163" i="4"/>
  <c r="R165" i="4"/>
  <c r="R167" i="4"/>
  <c r="R169" i="4"/>
  <c r="R171" i="4"/>
  <c r="R173" i="4"/>
  <c r="R175" i="4"/>
  <c r="R177" i="4"/>
  <c r="R179" i="4"/>
  <c r="R181" i="4"/>
  <c r="R183" i="4"/>
  <c r="R185" i="4"/>
  <c r="Q8" i="4"/>
  <c r="Q10" i="4"/>
  <c r="Q12" i="4"/>
  <c r="Q14" i="4"/>
  <c r="Q16" i="4"/>
  <c r="Q18" i="4"/>
  <c r="Q20" i="4"/>
  <c r="Q22" i="4"/>
  <c r="Q24" i="4"/>
  <c r="Q26" i="4"/>
  <c r="Q28" i="4"/>
  <c r="Q30" i="4"/>
  <c r="Q32" i="4"/>
  <c r="Q34" i="4"/>
  <c r="Q36" i="4"/>
  <c r="Q38" i="4"/>
  <c r="Q40" i="4"/>
  <c r="Q42" i="4"/>
  <c r="Q44" i="4"/>
  <c r="Q46" i="4"/>
  <c r="Q48" i="4"/>
  <c r="Q50" i="4"/>
  <c r="Q52" i="4"/>
  <c r="Q54" i="4"/>
  <c r="Q56" i="4"/>
  <c r="Q58" i="4"/>
  <c r="Q60" i="4"/>
  <c r="Q62" i="4"/>
  <c r="Q64" i="4"/>
  <c r="Q66" i="4"/>
  <c r="Q68" i="4"/>
  <c r="Q70" i="4"/>
  <c r="Q72" i="4"/>
  <c r="Q74" i="4"/>
  <c r="Q76" i="4"/>
  <c r="Q78" i="4"/>
  <c r="Q80" i="4"/>
  <c r="Q82" i="4"/>
  <c r="Q84" i="4"/>
  <c r="Q86" i="4"/>
  <c r="Q88" i="4"/>
  <c r="Q90" i="4"/>
  <c r="Q92" i="4"/>
  <c r="Q94" i="4"/>
  <c r="Q96" i="4"/>
  <c r="Q98" i="4"/>
  <c r="Q100" i="4"/>
  <c r="Q102" i="4"/>
  <c r="Q104" i="4"/>
  <c r="Q106" i="4"/>
  <c r="Q108" i="4"/>
  <c r="Q110" i="4"/>
  <c r="Q112" i="4"/>
  <c r="Q114" i="4"/>
  <c r="Q116" i="4"/>
  <c r="Q118" i="4"/>
  <c r="Q120" i="4"/>
  <c r="Q122" i="4"/>
  <c r="Q124" i="4"/>
  <c r="Q126" i="4"/>
  <c r="Q128" i="4"/>
  <c r="Q130" i="4"/>
  <c r="Q132" i="4"/>
  <c r="Q134" i="4"/>
  <c r="Q136" i="4"/>
  <c r="Q138" i="4"/>
  <c r="Q140" i="4"/>
  <c r="Q142" i="4"/>
  <c r="Q144" i="4"/>
  <c r="Q146" i="4"/>
  <c r="Q148" i="4"/>
  <c r="Q150" i="4"/>
  <c r="Q152" i="4"/>
  <c r="Q154" i="4"/>
  <c r="Q156" i="4"/>
  <c r="Q158" i="4"/>
  <c r="Q160" i="4"/>
  <c r="Q162" i="4"/>
  <c r="Q164" i="4"/>
  <c r="Q166" i="4"/>
  <c r="Q168" i="4"/>
  <c r="Q170" i="4"/>
  <c r="Q172" i="4"/>
  <c r="Q174" i="4"/>
  <c r="Q176" i="4"/>
  <c r="Q178" i="4"/>
  <c r="Q179" i="4"/>
  <c r="Q180" i="4"/>
  <c r="Q181" i="4"/>
  <c r="Q182" i="4"/>
  <c r="Q183" i="4"/>
  <c r="Q184" i="4"/>
  <c r="Q185" i="4"/>
  <c r="Q186" i="4"/>
  <c r="P9" i="4"/>
  <c r="P11" i="4"/>
  <c r="P13" i="4"/>
  <c r="P15" i="4"/>
  <c r="P17" i="4"/>
  <c r="P19" i="4"/>
  <c r="P21" i="4"/>
  <c r="P23" i="4"/>
  <c r="P25" i="4"/>
  <c r="P27" i="4"/>
  <c r="P29" i="4"/>
  <c r="P31" i="4"/>
  <c r="P33" i="4"/>
  <c r="P35" i="4"/>
  <c r="P37" i="4"/>
  <c r="P39" i="4"/>
  <c r="P41" i="4"/>
  <c r="P43" i="4"/>
  <c r="P45" i="4"/>
  <c r="P47" i="4"/>
  <c r="P49" i="4"/>
  <c r="P51" i="4"/>
  <c r="P53" i="4"/>
  <c r="P55" i="4"/>
  <c r="P57" i="4"/>
  <c r="P59" i="4"/>
  <c r="P61" i="4"/>
  <c r="P63" i="4"/>
  <c r="P65" i="4"/>
  <c r="P67" i="4"/>
  <c r="P69" i="4"/>
  <c r="P71" i="4"/>
  <c r="P73" i="4"/>
  <c r="P75" i="4"/>
  <c r="P77" i="4"/>
  <c r="P79" i="4"/>
  <c r="P81" i="4"/>
  <c r="P83" i="4"/>
  <c r="P85" i="4"/>
  <c r="P87" i="4"/>
  <c r="P89" i="4"/>
  <c r="P91" i="4"/>
  <c r="P93" i="4"/>
  <c r="P95" i="4"/>
  <c r="P97" i="4"/>
  <c r="P99" i="4"/>
  <c r="P101" i="4"/>
  <c r="P103" i="4"/>
  <c r="P105" i="4"/>
  <c r="P107" i="4"/>
  <c r="P109" i="4"/>
  <c r="P111" i="4"/>
  <c r="P113" i="4"/>
  <c r="P115" i="4"/>
  <c r="P117" i="4"/>
  <c r="P119" i="4"/>
  <c r="P121" i="4"/>
  <c r="P123" i="4"/>
  <c r="P125" i="4"/>
  <c r="P127" i="4"/>
  <c r="P129" i="4"/>
  <c r="P131" i="4"/>
  <c r="P133" i="4"/>
  <c r="P135" i="4"/>
  <c r="P137" i="4"/>
  <c r="P139" i="4"/>
  <c r="P141" i="4"/>
  <c r="P143" i="4"/>
  <c r="P145" i="4"/>
  <c r="P147" i="4"/>
  <c r="P149" i="4"/>
  <c r="P151" i="4"/>
  <c r="P153" i="4"/>
  <c r="P155" i="4"/>
  <c r="P157" i="4"/>
  <c r="P159" i="4"/>
  <c r="P161" i="4"/>
  <c r="P163" i="4"/>
  <c r="P165" i="4"/>
  <c r="P167" i="4"/>
  <c r="P169" i="4"/>
  <c r="P171" i="4"/>
  <c r="P173" i="4"/>
  <c r="P175" i="4"/>
  <c r="P177" i="4"/>
  <c r="P178" i="4"/>
  <c r="P179" i="4"/>
  <c r="P180" i="4"/>
  <c r="P181" i="4"/>
  <c r="P182" i="4"/>
  <c r="P183" i="4"/>
  <c r="P184" i="4"/>
  <c r="P185" i="4"/>
  <c r="P186" i="4"/>
  <c r="O8" i="4"/>
  <c r="O10" i="4"/>
  <c r="O12" i="4"/>
  <c r="O14" i="4"/>
  <c r="O16" i="4"/>
  <c r="O18" i="4"/>
  <c r="O20" i="4"/>
  <c r="O22" i="4"/>
  <c r="O24" i="4"/>
  <c r="O26" i="4"/>
  <c r="O28" i="4"/>
  <c r="O30" i="4"/>
  <c r="O32" i="4"/>
  <c r="O34" i="4"/>
  <c r="O36" i="4"/>
  <c r="O38" i="4"/>
  <c r="O40" i="4"/>
  <c r="O42" i="4"/>
  <c r="O44" i="4"/>
  <c r="O46" i="4"/>
  <c r="O48" i="4"/>
  <c r="O50" i="4"/>
  <c r="O52" i="4"/>
  <c r="O54" i="4"/>
  <c r="O56" i="4"/>
  <c r="O58" i="4"/>
  <c r="O60" i="4"/>
  <c r="O62" i="4"/>
  <c r="O64" i="4"/>
  <c r="O66" i="4"/>
  <c r="O68" i="4"/>
  <c r="O70" i="4"/>
  <c r="O72" i="4"/>
  <c r="O74" i="4"/>
  <c r="O76" i="4"/>
  <c r="O78" i="4"/>
  <c r="O80" i="4"/>
  <c r="O82" i="4"/>
  <c r="O84" i="4"/>
  <c r="O86" i="4"/>
  <c r="O88" i="4"/>
  <c r="O90" i="4"/>
  <c r="O92" i="4"/>
  <c r="O94" i="4"/>
  <c r="O96" i="4"/>
  <c r="O98" i="4"/>
  <c r="O100" i="4"/>
  <c r="O102" i="4"/>
  <c r="O104" i="4"/>
  <c r="O106" i="4"/>
  <c r="O108" i="4"/>
  <c r="O110" i="4"/>
  <c r="O112" i="4"/>
  <c r="O114" i="4"/>
  <c r="O116" i="4"/>
  <c r="O118" i="4"/>
  <c r="O120" i="4"/>
  <c r="O122" i="4"/>
  <c r="O124" i="4"/>
  <c r="O126" i="4"/>
  <c r="O128" i="4"/>
  <c r="O130" i="4"/>
  <c r="O132" i="4"/>
  <c r="O134" i="4"/>
  <c r="O136" i="4"/>
  <c r="O138" i="4"/>
  <c r="O140" i="4"/>
  <c r="O142" i="4"/>
  <c r="O144" i="4"/>
  <c r="O146" i="4"/>
  <c r="O148" i="4"/>
  <c r="O150" i="4"/>
  <c r="O152" i="4"/>
  <c r="O154" i="4"/>
  <c r="O156" i="4"/>
  <c r="O158" i="4"/>
  <c r="O160" i="4"/>
  <c r="O162" i="4"/>
  <c r="O164" i="4"/>
  <c r="O166" i="4"/>
  <c r="O168" i="4"/>
  <c r="O170" i="4"/>
  <c r="O172" i="4"/>
  <c r="O174" i="4"/>
  <c r="O176" i="4"/>
  <c r="O178" i="4"/>
  <c r="O179" i="4"/>
  <c r="O180" i="4"/>
  <c r="O181" i="4"/>
  <c r="O182" i="4"/>
  <c r="O183" i="4"/>
  <c r="O184" i="4"/>
  <c r="O185" i="4"/>
  <c r="O186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D14" i="4"/>
  <c r="D22" i="4"/>
  <c r="D30" i="4"/>
  <c r="D38" i="4"/>
  <c r="D46" i="4"/>
  <c r="D54" i="4"/>
  <c r="D62" i="4"/>
  <c r="D70" i="4"/>
  <c r="D78" i="4"/>
  <c r="D86" i="4"/>
  <c r="D94" i="4"/>
  <c r="D102" i="4"/>
  <c r="D110" i="4"/>
  <c r="D118" i="4"/>
  <c r="D126" i="4"/>
  <c r="D134" i="4"/>
  <c r="D142" i="4"/>
  <c r="D150" i="4"/>
  <c r="D158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O8" i="3"/>
  <c r="O9" i="3"/>
  <c r="O10" i="3"/>
  <c r="D10" i="3" s="1"/>
  <c r="O11" i="3"/>
  <c r="O12" i="3"/>
  <c r="D12" i="3" s="1"/>
  <c r="O13" i="3"/>
  <c r="O14" i="3"/>
  <c r="D14" i="3" s="1"/>
  <c r="O15" i="3"/>
  <c r="O16" i="3"/>
  <c r="D16" i="3" s="1"/>
  <c r="O17" i="3"/>
  <c r="O18" i="3"/>
  <c r="D18" i="3" s="1"/>
  <c r="O19" i="3"/>
  <c r="O20" i="3"/>
  <c r="D20" i="3" s="1"/>
  <c r="O21" i="3"/>
  <c r="O22" i="3"/>
  <c r="D22" i="3" s="1"/>
  <c r="O23" i="3"/>
  <c r="O24" i="3"/>
  <c r="D24" i="3" s="1"/>
  <c r="O25" i="3"/>
  <c r="O26" i="3"/>
  <c r="D26" i="3" s="1"/>
  <c r="O27" i="3"/>
  <c r="O28" i="3"/>
  <c r="D28" i="3" s="1"/>
  <c r="O29" i="3"/>
  <c r="O30" i="3"/>
  <c r="D30" i="3" s="1"/>
  <c r="O31" i="3"/>
  <c r="O32" i="3"/>
  <c r="D32" i="3" s="1"/>
  <c r="O33" i="3"/>
  <c r="O34" i="3"/>
  <c r="D34" i="3" s="1"/>
  <c r="O35" i="3"/>
  <c r="O36" i="3"/>
  <c r="D36" i="3" s="1"/>
  <c r="O37" i="3"/>
  <c r="O38" i="3"/>
  <c r="D38" i="3" s="1"/>
  <c r="O39" i="3"/>
  <c r="O40" i="3"/>
  <c r="D40" i="3" s="1"/>
  <c r="O41" i="3"/>
  <c r="O42" i="3"/>
  <c r="D42" i="3" s="1"/>
  <c r="O43" i="3"/>
  <c r="O44" i="3"/>
  <c r="D44" i="3" s="1"/>
  <c r="O45" i="3"/>
  <c r="O46" i="3"/>
  <c r="D46" i="3" s="1"/>
  <c r="O47" i="3"/>
  <c r="O48" i="3"/>
  <c r="D48" i="3" s="1"/>
  <c r="O49" i="3"/>
  <c r="O50" i="3"/>
  <c r="D50" i="3" s="1"/>
  <c r="O51" i="3"/>
  <c r="O52" i="3"/>
  <c r="D52" i="3" s="1"/>
  <c r="O53" i="3"/>
  <c r="O54" i="3"/>
  <c r="D54" i="3" s="1"/>
  <c r="O55" i="3"/>
  <c r="O56" i="3"/>
  <c r="D56" i="3" s="1"/>
  <c r="O57" i="3"/>
  <c r="O58" i="3"/>
  <c r="D58" i="3" s="1"/>
  <c r="O59" i="3"/>
  <c r="O60" i="3"/>
  <c r="D60" i="3" s="1"/>
  <c r="O61" i="3"/>
  <c r="O62" i="3"/>
  <c r="D62" i="3" s="1"/>
  <c r="O63" i="3"/>
  <c r="O64" i="3"/>
  <c r="D64" i="3" s="1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D9" i="3"/>
  <c r="D11" i="3"/>
  <c r="D13" i="3"/>
  <c r="D15" i="3"/>
  <c r="D17" i="3"/>
  <c r="D19" i="3"/>
  <c r="D21" i="3"/>
  <c r="D23" i="3"/>
  <c r="D25" i="3"/>
  <c r="D27" i="3"/>
  <c r="D29" i="3"/>
  <c r="D31" i="3"/>
  <c r="D33" i="3"/>
  <c r="D35" i="3"/>
  <c r="D37" i="3"/>
  <c r="D39" i="3"/>
  <c r="D41" i="3"/>
  <c r="D43" i="3"/>
  <c r="D45" i="3"/>
  <c r="D47" i="3"/>
  <c r="D49" i="3"/>
  <c r="D51" i="3"/>
  <c r="D53" i="3"/>
  <c r="D55" i="3"/>
  <c r="D57" i="3"/>
  <c r="D59" i="3"/>
  <c r="D61" i="3"/>
  <c r="D63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H49" i="8"/>
  <c r="EH50" i="8"/>
  <c r="EH51" i="8"/>
  <c r="EH52" i="8"/>
  <c r="EH53" i="8"/>
  <c r="EH54" i="8"/>
  <c r="EH55" i="8"/>
  <c r="EH56" i="8"/>
  <c r="EH57" i="8"/>
  <c r="EH58" i="8"/>
  <c r="EH59" i="8"/>
  <c r="EH60" i="8"/>
  <c r="EH61" i="8"/>
  <c r="EH62" i="8"/>
  <c r="EH63" i="8"/>
  <c r="EH64" i="8"/>
  <c r="EH65" i="8"/>
  <c r="EH66" i="8"/>
  <c r="EH67" i="8"/>
  <c r="EH68" i="8"/>
  <c r="EH69" i="8"/>
  <c r="EH70" i="8"/>
  <c r="EH71" i="8"/>
  <c r="EH72" i="8"/>
  <c r="EH73" i="8"/>
  <c r="EH74" i="8"/>
  <c r="EH75" i="8"/>
  <c r="EH76" i="8"/>
  <c r="EH77" i="8"/>
  <c r="EH78" i="8"/>
  <c r="EH79" i="8"/>
  <c r="EH80" i="8"/>
  <c r="EH81" i="8"/>
  <c r="EH82" i="8"/>
  <c r="EH83" i="8"/>
  <c r="EH84" i="8"/>
  <c r="EH85" i="8"/>
  <c r="EH86" i="8"/>
  <c r="EH87" i="8"/>
  <c r="EH88" i="8"/>
  <c r="EH89" i="8"/>
  <c r="EH90" i="8"/>
  <c r="EH91" i="8"/>
  <c r="EH92" i="8"/>
  <c r="EH93" i="8"/>
  <c r="EH94" i="8"/>
  <c r="EH95" i="8"/>
  <c r="EH96" i="8"/>
  <c r="EH97" i="8"/>
  <c r="EH98" i="8"/>
  <c r="EH99" i="8"/>
  <c r="EH100" i="8"/>
  <c r="EH101" i="8"/>
  <c r="EH102" i="8"/>
  <c r="EH103" i="8"/>
  <c r="EH104" i="8"/>
  <c r="EH105" i="8"/>
  <c r="EH106" i="8"/>
  <c r="EH107" i="8"/>
  <c r="EH108" i="8"/>
  <c r="EH109" i="8"/>
  <c r="EH110" i="8"/>
  <c r="EH111" i="8"/>
  <c r="EH112" i="8"/>
  <c r="EH113" i="8"/>
  <c r="EH114" i="8"/>
  <c r="EH115" i="8"/>
  <c r="EH116" i="8"/>
  <c r="EH117" i="8"/>
  <c r="EH118" i="8"/>
  <c r="EH119" i="8"/>
  <c r="EH120" i="8"/>
  <c r="EH121" i="8"/>
  <c r="EH122" i="8"/>
  <c r="EH123" i="8"/>
  <c r="EH124" i="8"/>
  <c r="EH125" i="8"/>
  <c r="EH126" i="8"/>
  <c r="EH127" i="8"/>
  <c r="EH128" i="8"/>
  <c r="EH129" i="8"/>
  <c r="EH130" i="8"/>
  <c r="EH131" i="8"/>
  <c r="EH132" i="8"/>
  <c r="EH133" i="8"/>
  <c r="EH134" i="8"/>
  <c r="EH135" i="8"/>
  <c r="EH136" i="8"/>
  <c r="EH137" i="8"/>
  <c r="EH138" i="8"/>
  <c r="EH139" i="8"/>
  <c r="EH140" i="8"/>
  <c r="EH141" i="8"/>
  <c r="EH142" i="8"/>
  <c r="EH143" i="8"/>
  <c r="EH144" i="8"/>
  <c r="EH145" i="8"/>
  <c r="EH146" i="8"/>
  <c r="EH147" i="8"/>
  <c r="EH148" i="8"/>
  <c r="EH149" i="8"/>
  <c r="EH150" i="8"/>
  <c r="EH151" i="8"/>
  <c r="EH152" i="8"/>
  <c r="EH153" i="8"/>
  <c r="EH154" i="8"/>
  <c r="EH155" i="8"/>
  <c r="EH156" i="8"/>
  <c r="EH157" i="8"/>
  <c r="EH158" i="8"/>
  <c r="EH159" i="8"/>
  <c r="EH160" i="8"/>
  <c r="EH161" i="8"/>
  <c r="EH162" i="8"/>
  <c r="EH163" i="8"/>
  <c r="EH164" i="8"/>
  <c r="EH165" i="8"/>
  <c r="EH166" i="8"/>
  <c r="EH167" i="8"/>
  <c r="EH168" i="8"/>
  <c r="EH169" i="8"/>
  <c r="EH170" i="8"/>
  <c r="EH171" i="8"/>
  <c r="EH172" i="8"/>
  <c r="EH173" i="8"/>
  <c r="EH174" i="8"/>
  <c r="EH175" i="8"/>
  <c r="EH176" i="8"/>
  <c r="EH177" i="8"/>
  <c r="EH178" i="8"/>
  <c r="EH179" i="8"/>
  <c r="EH180" i="8"/>
  <c r="EH181" i="8"/>
  <c r="EH182" i="8"/>
  <c r="EH183" i="8"/>
  <c r="EH184" i="8"/>
  <c r="EH185" i="8"/>
  <c r="EH186" i="8"/>
  <c r="EA8" i="8"/>
  <c r="EA9" i="8"/>
  <c r="EA10" i="8"/>
  <c r="EA11" i="8"/>
  <c r="EA12" i="8"/>
  <c r="EA13" i="8"/>
  <c r="EA14" i="8"/>
  <c r="EA15" i="8"/>
  <c r="EA16" i="8"/>
  <c r="EA17" i="8"/>
  <c r="EA18" i="8"/>
  <c r="EA19" i="8"/>
  <c r="EA20" i="8"/>
  <c r="EA21" i="8"/>
  <c r="EA22" i="8"/>
  <c r="EA23" i="8"/>
  <c r="EA24" i="8"/>
  <c r="EA25" i="8"/>
  <c r="EA26" i="8"/>
  <c r="EA27" i="8"/>
  <c r="EA28" i="8"/>
  <c r="EA29" i="8"/>
  <c r="EA30" i="8"/>
  <c r="EA31" i="8"/>
  <c r="EA32" i="8"/>
  <c r="EA33" i="8"/>
  <c r="EA34" i="8"/>
  <c r="EA35" i="8"/>
  <c r="EA36" i="8"/>
  <c r="EA37" i="8"/>
  <c r="EA38" i="8"/>
  <c r="EA39" i="8"/>
  <c r="EA40" i="8"/>
  <c r="EA41" i="8"/>
  <c r="EA42" i="8"/>
  <c r="EA43" i="8"/>
  <c r="EA44" i="8"/>
  <c r="EA45" i="8"/>
  <c r="EA46" i="8"/>
  <c r="EA47" i="8"/>
  <c r="EA48" i="8"/>
  <c r="EA49" i="8"/>
  <c r="EA50" i="8"/>
  <c r="EA51" i="8"/>
  <c r="EA52" i="8"/>
  <c r="EA53" i="8"/>
  <c r="EA54" i="8"/>
  <c r="EA55" i="8"/>
  <c r="EA56" i="8"/>
  <c r="EA57" i="8"/>
  <c r="EA58" i="8"/>
  <c r="EA59" i="8"/>
  <c r="EA60" i="8"/>
  <c r="EA61" i="8"/>
  <c r="EA62" i="8"/>
  <c r="EA63" i="8"/>
  <c r="EA64" i="8"/>
  <c r="EA65" i="8"/>
  <c r="EA66" i="8"/>
  <c r="EA67" i="8"/>
  <c r="EA68" i="8"/>
  <c r="EA69" i="8"/>
  <c r="EA70" i="8"/>
  <c r="EA71" i="8"/>
  <c r="EA72" i="8"/>
  <c r="EA73" i="8"/>
  <c r="EA74" i="8"/>
  <c r="EA75" i="8"/>
  <c r="EA76" i="8"/>
  <c r="EA77" i="8"/>
  <c r="EA78" i="8"/>
  <c r="EA79" i="8"/>
  <c r="EA80" i="8"/>
  <c r="EA81" i="8"/>
  <c r="EA82" i="8"/>
  <c r="EA83" i="8"/>
  <c r="EA84" i="8"/>
  <c r="EA85" i="8"/>
  <c r="EA86" i="8"/>
  <c r="EA87" i="8"/>
  <c r="EA88" i="8"/>
  <c r="EA89" i="8"/>
  <c r="EA90" i="8"/>
  <c r="EA91" i="8"/>
  <c r="EA92" i="8"/>
  <c r="EA93" i="8"/>
  <c r="EA94" i="8"/>
  <c r="EA95" i="8"/>
  <c r="EA96" i="8"/>
  <c r="EA97" i="8"/>
  <c r="EA98" i="8"/>
  <c r="EA99" i="8"/>
  <c r="EA100" i="8"/>
  <c r="EA101" i="8"/>
  <c r="EA102" i="8"/>
  <c r="EA103" i="8"/>
  <c r="EA104" i="8"/>
  <c r="EA105" i="8"/>
  <c r="EA106" i="8"/>
  <c r="EA107" i="8"/>
  <c r="EA108" i="8"/>
  <c r="EA109" i="8"/>
  <c r="EA110" i="8"/>
  <c r="EA111" i="8"/>
  <c r="EA112" i="8"/>
  <c r="EA113" i="8"/>
  <c r="EA114" i="8"/>
  <c r="EA115" i="8"/>
  <c r="EA116" i="8"/>
  <c r="EA117" i="8"/>
  <c r="EA118" i="8"/>
  <c r="EA119" i="8"/>
  <c r="EA120" i="8"/>
  <c r="EA121" i="8"/>
  <c r="EA122" i="8"/>
  <c r="EA123" i="8"/>
  <c r="EA124" i="8"/>
  <c r="EA125" i="8"/>
  <c r="EA126" i="8"/>
  <c r="EA127" i="8"/>
  <c r="EA128" i="8"/>
  <c r="EA129" i="8"/>
  <c r="EA130" i="8"/>
  <c r="EA131" i="8"/>
  <c r="EA132" i="8"/>
  <c r="EA133" i="8"/>
  <c r="EA134" i="8"/>
  <c r="EA135" i="8"/>
  <c r="EA136" i="8"/>
  <c r="EA137" i="8"/>
  <c r="EA138" i="8"/>
  <c r="EA139" i="8"/>
  <c r="EA140" i="8"/>
  <c r="EA141" i="8"/>
  <c r="EA142" i="8"/>
  <c r="EA143" i="8"/>
  <c r="EA144" i="8"/>
  <c r="EA145" i="8"/>
  <c r="EA146" i="8"/>
  <c r="EA147" i="8"/>
  <c r="EA148" i="8"/>
  <c r="EA149" i="8"/>
  <c r="EA150" i="8"/>
  <c r="EA151" i="8"/>
  <c r="EA152" i="8"/>
  <c r="EA153" i="8"/>
  <c r="EA154" i="8"/>
  <c r="EA155" i="8"/>
  <c r="EA156" i="8"/>
  <c r="EA157" i="8"/>
  <c r="EA158" i="8"/>
  <c r="EA159" i="8"/>
  <c r="EA160" i="8"/>
  <c r="EA161" i="8"/>
  <c r="EA162" i="8"/>
  <c r="EA163" i="8"/>
  <c r="EA164" i="8"/>
  <c r="EA165" i="8"/>
  <c r="EA166" i="8"/>
  <c r="EA167" i="8"/>
  <c r="EA168" i="8"/>
  <c r="EA169" i="8"/>
  <c r="EA170" i="8"/>
  <c r="EA171" i="8"/>
  <c r="EA172" i="8"/>
  <c r="EA173" i="8"/>
  <c r="EA174" i="8"/>
  <c r="EA175" i="8"/>
  <c r="EA176" i="8"/>
  <c r="EA177" i="8"/>
  <c r="EA178" i="8"/>
  <c r="EA179" i="8"/>
  <c r="EA180" i="8"/>
  <c r="EA181" i="8"/>
  <c r="EA182" i="8"/>
  <c r="EA183" i="8"/>
  <c r="EA184" i="8"/>
  <c r="EA185" i="8"/>
  <c r="EA186" i="8"/>
  <c r="DZ8" i="8"/>
  <c r="DZ9" i="8"/>
  <c r="DZ10" i="8"/>
  <c r="DZ11" i="8"/>
  <c r="DZ12" i="8"/>
  <c r="DZ13" i="8"/>
  <c r="DZ14" i="8"/>
  <c r="DZ15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28" i="8"/>
  <c r="DZ29" i="8"/>
  <c r="DZ30" i="8"/>
  <c r="DZ31" i="8"/>
  <c r="DZ32" i="8"/>
  <c r="DZ33" i="8"/>
  <c r="DZ34" i="8"/>
  <c r="DZ35" i="8"/>
  <c r="DZ36" i="8"/>
  <c r="DZ37" i="8"/>
  <c r="DZ38" i="8"/>
  <c r="DZ39" i="8"/>
  <c r="DZ40" i="8"/>
  <c r="DZ41" i="8"/>
  <c r="DZ42" i="8"/>
  <c r="DZ43" i="8"/>
  <c r="DZ44" i="8"/>
  <c r="DZ45" i="8"/>
  <c r="DZ46" i="8"/>
  <c r="DZ47" i="8"/>
  <c r="DZ48" i="8"/>
  <c r="DZ49" i="8"/>
  <c r="DZ50" i="8"/>
  <c r="DZ51" i="8"/>
  <c r="DZ52" i="8"/>
  <c r="DZ53" i="8"/>
  <c r="DZ54" i="8"/>
  <c r="DZ55" i="8"/>
  <c r="DZ56" i="8"/>
  <c r="DZ57" i="8"/>
  <c r="DZ58" i="8"/>
  <c r="DZ59" i="8"/>
  <c r="DZ60" i="8"/>
  <c r="DZ61" i="8"/>
  <c r="DZ62" i="8"/>
  <c r="DZ63" i="8"/>
  <c r="DZ64" i="8"/>
  <c r="DZ65" i="8"/>
  <c r="DZ66" i="8"/>
  <c r="DZ67" i="8"/>
  <c r="DZ68" i="8"/>
  <c r="DZ69" i="8"/>
  <c r="DZ70" i="8"/>
  <c r="DZ71" i="8"/>
  <c r="DZ72" i="8"/>
  <c r="DZ73" i="8"/>
  <c r="DZ74" i="8"/>
  <c r="DZ75" i="8"/>
  <c r="DZ76" i="8"/>
  <c r="DZ77" i="8"/>
  <c r="DZ78" i="8"/>
  <c r="DZ79" i="8"/>
  <c r="DZ80" i="8"/>
  <c r="DZ81" i="8"/>
  <c r="DZ82" i="8"/>
  <c r="DZ83" i="8"/>
  <c r="DZ84" i="8"/>
  <c r="DZ85" i="8"/>
  <c r="DZ86" i="8"/>
  <c r="DZ87" i="8"/>
  <c r="DZ88" i="8"/>
  <c r="DZ89" i="8"/>
  <c r="DZ90" i="8"/>
  <c r="DZ91" i="8"/>
  <c r="DZ92" i="8"/>
  <c r="DZ93" i="8"/>
  <c r="DZ94" i="8"/>
  <c r="DZ95" i="8"/>
  <c r="DZ96" i="8"/>
  <c r="DZ97" i="8"/>
  <c r="DZ98" i="8"/>
  <c r="DZ99" i="8"/>
  <c r="DZ100" i="8"/>
  <c r="DZ101" i="8"/>
  <c r="DZ102" i="8"/>
  <c r="DZ103" i="8"/>
  <c r="DZ104" i="8"/>
  <c r="DZ105" i="8"/>
  <c r="DZ106" i="8"/>
  <c r="DZ107" i="8"/>
  <c r="DZ108" i="8"/>
  <c r="DZ109" i="8"/>
  <c r="DZ110" i="8"/>
  <c r="DZ111" i="8"/>
  <c r="DZ112" i="8"/>
  <c r="DZ113" i="8"/>
  <c r="DZ114" i="8"/>
  <c r="DZ115" i="8"/>
  <c r="DZ116" i="8"/>
  <c r="DZ117" i="8"/>
  <c r="DZ118" i="8"/>
  <c r="DZ119" i="8"/>
  <c r="DZ120" i="8"/>
  <c r="DZ121" i="8"/>
  <c r="DZ122" i="8"/>
  <c r="DZ123" i="8"/>
  <c r="DZ124" i="8"/>
  <c r="DZ125" i="8"/>
  <c r="DZ126" i="8"/>
  <c r="DZ127" i="8"/>
  <c r="DZ128" i="8"/>
  <c r="DZ129" i="8"/>
  <c r="DZ130" i="8"/>
  <c r="DZ131" i="8"/>
  <c r="DZ132" i="8"/>
  <c r="DZ133" i="8"/>
  <c r="DZ134" i="8"/>
  <c r="DZ135" i="8"/>
  <c r="DZ136" i="8"/>
  <c r="DZ137" i="8"/>
  <c r="DZ138" i="8"/>
  <c r="DZ139" i="8"/>
  <c r="DZ140" i="8"/>
  <c r="DZ141" i="8"/>
  <c r="DZ142" i="8"/>
  <c r="DZ143" i="8"/>
  <c r="DZ144" i="8"/>
  <c r="DZ145" i="8"/>
  <c r="DZ146" i="8"/>
  <c r="DZ147" i="8"/>
  <c r="DZ148" i="8"/>
  <c r="DZ149" i="8"/>
  <c r="DZ150" i="8"/>
  <c r="DZ151" i="8"/>
  <c r="DZ152" i="8"/>
  <c r="DZ153" i="8"/>
  <c r="DZ154" i="8"/>
  <c r="DZ155" i="8"/>
  <c r="DZ156" i="8"/>
  <c r="DZ157" i="8"/>
  <c r="DZ158" i="8"/>
  <c r="DZ159" i="8"/>
  <c r="DZ160" i="8"/>
  <c r="DZ161" i="8"/>
  <c r="DZ162" i="8"/>
  <c r="DZ163" i="8"/>
  <c r="DZ164" i="8"/>
  <c r="DZ165" i="8"/>
  <c r="DZ166" i="8"/>
  <c r="DZ167" i="8"/>
  <c r="DZ168" i="8"/>
  <c r="DZ169" i="8"/>
  <c r="DZ170" i="8"/>
  <c r="DZ171" i="8"/>
  <c r="DZ172" i="8"/>
  <c r="DZ173" i="8"/>
  <c r="DZ174" i="8"/>
  <c r="DZ175" i="8"/>
  <c r="DZ176" i="8"/>
  <c r="DZ177" i="8"/>
  <c r="DZ178" i="8"/>
  <c r="DZ179" i="8"/>
  <c r="DZ180" i="8"/>
  <c r="DZ181" i="8"/>
  <c r="DZ182" i="8"/>
  <c r="DZ183" i="8"/>
  <c r="DZ184" i="8"/>
  <c r="DZ185" i="8"/>
  <c r="DZ186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U49" i="8"/>
  <c r="DU50" i="8"/>
  <c r="DU51" i="8"/>
  <c r="DU52" i="8"/>
  <c r="DU53" i="8"/>
  <c r="DU54" i="8"/>
  <c r="DU55" i="8"/>
  <c r="DU56" i="8"/>
  <c r="DU57" i="8"/>
  <c r="DU58" i="8"/>
  <c r="DU59" i="8"/>
  <c r="DU60" i="8"/>
  <c r="DU61" i="8"/>
  <c r="DU62" i="8"/>
  <c r="DU63" i="8"/>
  <c r="DU64" i="8"/>
  <c r="DU65" i="8"/>
  <c r="DU66" i="8"/>
  <c r="DU67" i="8"/>
  <c r="DU68" i="8"/>
  <c r="DU69" i="8"/>
  <c r="DU70" i="8"/>
  <c r="DU71" i="8"/>
  <c r="DU72" i="8"/>
  <c r="DU73" i="8"/>
  <c r="DU74" i="8"/>
  <c r="DU75" i="8"/>
  <c r="DU76" i="8"/>
  <c r="DU77" i="8"/>
  <c r="DU78" i="8"/>
  <c r="DU79" i="8"/>
  <c r="DU80" i="8"/>
  <c r="DU81" i="8"/>
  <c r="DU82" i="8"/>
  <c r="DU83" i="8"/>
  <c r="DU84" i="8"/>
  <c r="DU85" i="8"/>
  <c r="DU86" i="8"/>
  <c r="DU87" i="8"/>
  <c r="DU88" i="8"/>
  <c r="DU89" i="8"/>
  <c r="DU90" i="8"/>
  <c r="DU91" i="8"/>
  <c r="DU92" i="8"/>
  <c r="DU93" i="8"/>
  <c r="DU94" i="8"/>
  <c r="DU95" i="8"/>
  <c r="DU96" i="8"/>
  <c r="DU97" i="8"/>
  <c r="DU98" i="8"/>
  <c r="DU99" i="8"/>
  <c r="DU100" i="8"/>
  <c r="DU101" i="8"/>
  <c r="DU102" i="8"/>
  <c r="DU103" i="8"/>
  <c r="DU104" i="8"/>
  <c r="DU105" i="8"/>
  <c r="DU106" i="8"/>
  <c r="DU107" i="8"/>
  <c r="DU108" i="8"/>
  <c r="DU109" i="8"/>
  <c r="DU110" i="8"/>
  <c r="DU111" i="8"/>
  <c r="DU112" i="8"/>
  <c r="DU113" i="8"/>
  <c r="DU114" i="8"/>
  <c r="DU115" i="8"/>
  <c r="DU116" i="8"/>
  <c r="DU117" i="8"/>
  <c r="DU118" i="8"/>
  <c r="DU119" i="8"/>
  <c r="DU120" i="8"/>
  <c r="DU121" i="8"/>
  <c r="DU122" i="8"/>
  <c r="DU123" i="8"/>
  <c r="DU124" i="8"/>
  <c r="DU125" i="8"/>
  <c r="DU126" i="8"/>
  <c r="DU127" i="8"/>
  <c r="DU128" i="8"/>
  <c r="DU129" i="8"/>
  <c r="DU130" i="8"/>
  <c r="DU131" i="8"/>
  <c r="DU132" i="8"/>
  <c r="DU133" i="8"/>
  <c r="DU134" i="8"/>
  <c r="DU135" i="8"/>
  <c r="DU136" i="8"/>
  <c r="DU137" i="8"/>
  <c r="DU138" i="8"/>
  <c r="DU139" i="8"/>
  <c r="DU140" i="8"/>
  <c r="DU141" i="8"/>
  <c r="DU142" i="8"/>
  <c r="DU143" i="8"/>
  <c r="DU144" i="8"/>
  <c r="DU145" i="8"/>
  <c r="DU146" i="8"/>
  <c r="DU147" i="8"/>
  <c r="DU148" i="8"/>
  <c r="DU149" i="8"/>
  <c r="DU150" i="8"/>
  <c r="DU151" i="8"/>
  <c r="DU152" i="8"/>
  <c r="DU153" i="8"/>
  <c r="DU154" i="8"/>
  <c r="DU155" i="8"/>
  <c r="DU156" i="8"/>
  <c r="DU157" i="8"/>
  <c r="DU158" i="8"/>
  <c r="DU159" i="8"/>
  <c r="DU160" i="8"/>
  <c r="DU161" i="8"/>
  <c r="DU162" i="8"/>
  <c r="DU163" i="8"/>
  <c r="DU164" i="8"/>
  <c r="DU165" i="8"/>
  <c r="DU166" i="8"/>
  <c r="DU167" i="8"/>
  <c r="DU168" i="8"/>
  <c r="DU169" i="8"/>
  <c r="DU170" i="8"/>
  <c r="DU171" i="8"/>
  <c r="DU172" i="8"/>
  <c r="DU173" i="8"/>
  <c r="DU174" i="8"/>
  <c r="DU175" i="8"/>
  <c r="DU176" i="8"/>
  <c r="DU177" i="8"/>
  <c r="DU178" i="8"/>
  <c r="DU179" i="8"/>
  <c r="DU180" i="8"/>
  <c r="DU181" i="8"/>
  <c r="DU182" i="8"/>
  <c r="DU183" i="8"/>
  <c r="DU184" i="8"/>
  <c r="DU185" i="8"/>
  <c r="DU186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N43" i="8"/>
  <c r="DN44" i="8"/>
  <c r="DN45" i="8"/>
  <c r="DN46" i="8"/>
  <c r="DN47" i="8"/>
  <c r="DN48" i="8"/>
  <c r="DN49" i="8"/>
  <c r="DN50" i="8"/>
  <c r="DN51" i="8"/>
  <c r="DN52" i="8"/>
  <c r="DN53" i="8"/>
  <c r="DN54" i="8"/>
  <c r="DN55" i="8"/>
  <c r="DN56" i="8"/>
  <c r="DN57" i="8"/>
  <c r="DN58" i="8"/>
  <c r="DN59" i="8"/>
  <c r="DN60" i="8"/>
  <c r="DN61" i="8"/>
  <c r="DN62" i="8"/>
  <c r="DN63" i="8"/>
  <c r="DN64" i="8"/>
  <c r="DN65" i="8"/>
  <c r="DN66" i="8"/>
  <c r="DN67" i="8"/>
  <c r="DN68" i="8"/>
  <c r="DN69" i="8"/>
  <c r="DN70" i="8"/>
  <c r="DN71" i="8"/>
  <c r="DN72" i="8"/>
  <c r="DN73" i="8"/>
  <c r="DN74" i="8"/>
  <c r="DN75" i="8"/>
  <c r="DN76" i="8"/>
  <c r="DN77" i="8"/>
  <c r="DN78" i="8"/>
  <c r="DN79" i="8"/>
  <c r="DN80" i="8"/>
  <c r="DN81" i="8"/>
  <c r="DN82" i="8"/>
  <c r="DN83" i="8"/>
  <c r="DN84" i="8"/>
  <c r="DN85" i="8"/>
  <c r="DN86" i="8"/>
  <c r="DN87" i="8"/>
  <c r="DN88" i="8"/>
  <c r="DN89" i="8"/>
  <c r="DN90" i="8"/>
  <c r="DN91" i="8"/>
  <c r="DN92" i="8"/>
  <c r="DN93" i="8"/>
  <c r="DN94" i="8"/>
  <c r="DN95" i="8"/>
  <c r="DN96" i="8"/>
  <c r="DN97" i="8"/>
  <c r="DN98" i="8"/>
  <c r="DN99" i="8"/>
  <c r="DN100" i="8"/>
  <c r="DN101" i="8"/>
  <c r="DN102" i="8"/>
  <c r="DN103" i="8"/>
  <c r="DN104" i="8"/>
  <c r="DN105" i="8"/>
  <c r="DN106" i="8"/>
  <c r="DN107" i="8"/>
  <c r="DN108" i="8"/>
  <c r="DN109" i="8"/>
  <c r="DN110" i="8"/>
  <c r="DN111" i="8"/>
  <c r="DN112" i="8"/>
  <c r="DN113" i="8"/>
  <c r="DN114" i="8"/>
  <c r="DN115" i="8"/>
  <c r="DN116" i="8"/>
  <c r="DN117" i="8"/>
  <c r="DN118" i="8"/>
  <c r="DN119" i="8"/>
  <c r="DN120" i="8"/>
  <c r="DN121" i="8"/>
  <c r="DN122" i="8"/>
  <c r="DN123" i="8"/>
  <c r="DN124" i="8"/>
  <c r="DN125" i="8"/>
  <c r="DN126" i="8"/>
  <c r="DN127" i="8"/>
  <c r="DN128" i="8"/>
  <c r="DN129" i="8"/>
  <c r="DN130" i="8"/>
  <c r="DN131" i="8"/>
  <c r="DN132" i="8"/>
  <c r="DN133" i="8"/>
  <c r="DN134" i="8"/>
  <c r="DN135" i="8"/>
  <c r="DN136" i="8"/>
  <c r="DN137" i="8"/>
  <c r="DN138" i="8"/>
  <c r="DN139" i="8"/>
  <c r="DN140" i="8"/>
  <c r="DN141" i="8"/>
  <c r="DN142" i="8"/>
  <c r="DN143" i="8"/>
  <c r="DN144" i="8"/>
  <c r="DN145" i="8"/>
  <c r="DN146" i="8"/>
  <c r="DN147" i="8"/>
  <c r="DN148" i="8"/>
  <c r="DN149" i="8"/>
  <c r="DN150" i="8"/>
  <c r="DN151" i="8"/>
  <c r="DN152" i="8"/>
  <c r="DN153" i="8"/>
  <c r="DN154" i="8"/>
  <c r="DN155" i="8"/>
  <c r="DN156" i="8"/>
  <c r="DN157" i="8"/>
  <c r="DN158" i="8"/>
  <c r="DN159" i="8"/>
  <c r="DN160" i="8"/>
  <c r="DN161" i="8"/>
  <c r="DN162" i="8"/>
  <c r="DN163" i="8"/>
  <c r="DN164" i="8"/>
  <c r="DN165" i="8"/>
  <c r="DN166" i="8"/>
  <c r="DN167" i="8"/>
  <c r="DN168" i="8"/>
  <c r="DN169" i="8"/>
  <c r="DN170" i="8"/>
  <c r="DN171" i="8"/>
  <c r="DN172" i="8"/>
  <c r="DN173" i="8"/>
  <c r="DN174" i="8"/>
  <c r="DN175" i="8"/>
  <c r="DN176" i="8"/>
  <c r="DN177" i="8"/>
  <c r="DN178" i="8"/>
  <c r="DN179" i="8"/>
  <c r="DN180" i="8"/>
  <c r="DN181" i="8"/>
  <c r="DN182" i="8"/>
  <c r="DN183" i="8"/>
  <c r="DN184" i="8"/>
  <c r="DN185" i="8"/>
  <c r="DN186" i="8"/>
  <c r="DG8" i="8"/>
  <c r="DG9" i="8"/>
  <c r="DG10" i="8"/>
  <c r="DG11" i="8"/>
  <c r="DG12" i="8"/>
  <c r="DG13" i="8"/>
  <c r="DG14" i="8"/>
  <c r="DG15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28" i="8"/>
  <c r="DG29" i="8"/>
  <c r="DG30" i="8"/>
  <c r="DG31" i="8"/>
  <c r="DG32" i="8"/>
  <c r="DG33" i="8"/>
  <c r="DG34" i="8"/>
  <c r="DG35" i="8"/>
  <c r="DG36" i="8"/>
  <c r="DG37" i="8"/>
  <c r="DG38" i="8"/>
  <c r="DG39" i="8"/>
  <c r="DG40" i="8"/>
  <c r="DG41" i="8"/>
  <c r="DG42" i="8"/>
  <c r="DG43" i="8"/>
  <c r="DG44" i="8"/>
  <c r="DG45" i="8"/>
  <c r="DG46" i="8"/>
  <c r="DG47" i="8"/>
  <c r="DG48" i="8"/>
  <c r="DG49" i="8"/>
  <c r="DG50" i="8"/>
  <c r="DG51" i="8"/>
  <c r="DG52" i="8"/>
  <c r="DG53" i="8"/>
  <c r="DG54" i="8"/>
  <c r="DG55" i="8"/>
  <c r="DG56" i="8"/>
  <c r="DG57" i="8"/>
  <c r="DG58" i="8"/>
  <c r="DG59" i="8"/>
  <c r="DG60" i="8"/>
  <c r="DG61" i="8"/>
  <c r="DG62" i="8"/>
  <c r="DG63" i="8"/>
  <c r="DG64" i="8"/>
  <c r="DG65" i="8"/>
  <c r="DG66" i="8"/>
  <c r="DG67" i="8"/>
  <c r="DG68" i="8"/>
  <c r="DG69" i="8"/>
  <c r="DG70" i="8"/>
  <c r="DG71" i="8"/>
  <c r="DG72" i="8"/>
  <c r="DG73" i="8"/>
  <c r="DG74" i="8"/>
  <c r="DG75" i="8"/>
  <c r="DG76" i="8"/>
  <c r="DG77" i="8"/>
  <c r="DG78" i="8"/>
  <c r="DG79" i="8"/>
  <c r="DG80" i="8"/>
  <c r="DG81" i="8"/>
  <c r="DG82" i="8"/>
  <c r="DG83" i="8"/>
  <c r="DG84" i="8"/>
  <c r="DG85" i="8"/>
  <c r="DG86" i="8"/>
  <c r="DG87" i="8"/>
  <c r="DG88" i="8"/>
  <c r="DG89" i="8"/>
  <c r="DG90" i="8"/>
  <c r="DG91" i="8"/>
  <c r="DG92" i="8"/>
  <c r="DG93" i="8"/>
  <c r="DG94" i="8"/>
  <c r="DG95" i="8"/>
  <c r="DG96" i="8"/>
  <c r="DG97" i="8"/>
  <c r="DG98" i="8"/>
  <c r="DG99" i="8"/>
  <c r="DG100" i="8"/>
  <c r="DG101" i="8"/>
  <c r="DG102" i="8"/>
  <c r="DG103" i="8"/>
  <c r="DG104" i="8"/>
  <c r="DG105" i="8"/>
  <c r="DG106" i="8"/>
  <c r="DG107" i="8"/>
  <c r="DG108" i="8"/>
  <c r="DG109" i="8"/>
  <c r="DG110" i="8"/>
  <c r="DG111" i="8"/>
  <c r="DG112" i="8"/>
  <c r="DG113" i="8"/>
  <c r="DG114" i="8"/>
  <c r="DG115" i="8"/>
  <c r="DG116" i="8"/>
  <c r="DG117" i="8"/>
  <c r="DG118" i="8"/>
  <c r="DG119" i="8"/>
  <c r="DG120" i="8"/>
  <c r="DG121" i="8"/>
  <c r="DG122" i="8"/>
  <c r="DG123" i="8"/>
  <c r="DG124" i="8"/>
  <c r="DG125" i="8"/>
  <c r="DG126" i="8"/>
  <c r="DG127" i="8"/>
  <c r="DG128" i="8"/>
  <c r="DG129" i="8"/>
  <c r="DG130" i="8"/>
  <c r="DG131" i="8"/>
  <c r="DG132" i="8"/>
  <c r="DG133" i="8"/>
  <c r="DG134" i="8"/>
  <c r="DG135" i="8"/>
  <c r="DG136" i="8"/>
  <c r="DG137" i="8"/>
  <c r="DG138" i="8"/>
  <c r="DG139" i="8"/>
  <c r="DG140" i="8"/>
  <c r="DG141" i="8"/>
  <c r="DG142" i="8"/>
  <c r="DG143" i="8"/>
  <c r="DG144" i="8"/>
  <c r="DG145" i="8"/>
  <c r="DG146" i="8"/>
  <c r="DG147" i="8"/>
  <c r="DG148" i="8"/>
  <c r="DG149" i="8"/>
  <c r="DG150" i="8"/>
  <c r="DG151" i="8"/>
  <c r="DG152" i="8"/>
  <c r="DG153" i="8"/>
  <c r="DG154" i="8"/>
  <c r="DG155" i="8"/>
  <c r="DG156" i="8"/>
  <c r="DG157" i="8"/>
  <c r="DG158" i="8"/>
  <c r="DG159" i="8"/>
  <c r="DG160" i="8"/>
  <c r="DG161" i="8"/>
  <c r="DG162" i="8"/>
  <c r="DG163" i="8"/>
  <c r="DG164" i="8"/>
  <c r="DG165" i="8"/>
  <c r="DG166" i="8"/>
  <c r="DG167" i="8"/>
  <c r="DG168" i="8"/>
  <c r="DG169" i="8"/>
  <c r="DG170" i="8"/>
  <c r="DG171" i="8"/>
  <c r="DG172" i="8"/>
  <c r="DG173" i="8"/>
  <c r="DG174" i="8"/>
  <c r="DG175" i="8"/>
  <c r="DG176" i="8"/>
  <c r="DG177" i="8"/>
  <c r="DG178" i="8"/>
  <c r="DG179" i="8"/>
  <c r="DG180" i="8"/>
  <c r="DG181" i="8"/>
  <c r="DG182" i="8"/>
  <c r="DG183" i="8"/>
  <c r="DG184" i="8"/>
  <c r="DG185" i="8"/>
  <c r="DG186" i="8"/>
  <c r="DF8" i="8"/>
  <c r="DF9" i="8"/>
  <c r="DF10" i="8"/>
  <c r="DF11" i="8"/>
  <c r="DF12" i="8"/>
  <c r="DF13" i="8"/>
  <c r="DF14" i="8"/>
  <c r="DF15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28" i="8"/>
  <c r="DF29" i="8"/>
  <c r="DF30" i="8"/>
  <c r="DF31" i="8"/>
  <c r="DF32" i="8"/>
  <c r="DF33" i="8"/>
  <c r="DF34" i="8"/>
  <c r="DF35" i="8"/>
  <c r="DF36" i="8"/>
  <c r="DF37" i="8"/>
  <c r="DF38" i="8"/>
  <c r="DF39" i="8"/>
  <c r="DF40" i="8"/>
  <c r="DF41" i="8"/>
  <c r="DF42" i="8"/>
  <c r="DF43" i="8"/>
  <c r="DF44" i="8"/>
  <c r="DF45" i="8"/>
  <c r="DF46" i="8"/>
  <c r="DF47" i="8"/>
  <c r="DF48" i="8"/>
  <c r="DF49" i="8"/>
  <c r="DF50" i="8"/>
  <c r="DF51" i="8"/>
  <c r="DF52" i="8"/>
  <c r="DF53" i="8"/>
  <c r="DF54" i="8"/>
  <c r="DF55" i="8"/>
  <c r="DF56" i="8"/>
  <c r="DF57" i="8"/>
  <c r="DF58" i="8"/>
  <c r="DF59" i="8"/>
  <c r="DF60" i="8"/>
  <c r="DF61" i="8"/>
  <c r="DF62" i="8"/>
  <c r="DF63" i="8"/>
  <c r="DF64" i="8"/>
  <c r="DF65" i="8"/>
  <c r="DF66" i="8"/>
  <c r="DF67" i="8"/>
  <c r="DF68" i="8"/>
  <c r="DF69" i="8"/>
  <c r="DF70" i="8"/>
  <c r="DF71" i="8"/>
  <c r="DF72" i="8"/>
  <c r="DF73" i="8"/>
  <c r="DF74" i="8"/>
  <c r="DF75" i="8"/>
  <c r="DF76" i="8"/>
  <c r="DF77" i="8"/>
  <c r="DF78" i="8"/>
  <c r="DF79" i="8"/>
  <c r="DF80" i="8"/>
  <c r="DF81" i="8"/>
  <c r="DF82" i="8"/>
  <c r="DF83" i="8"/>
  <c r="DF84" i="8"/>
  <c r="DF85" i="8"/>
  <c r="DF86" i="8"/>
  <c r="DF87" i="8"/>
  <c r="DF88" i="8"/>
  <c r="DF89" i="8"/>
  <c r="DF90" i="8"/>
  <c r="DF91" i="8"/>
  <c r="DF92" i="8"/>
  <c r="DF93" i="8"/>
  <c r="DF94" i="8"/>
  <c r="DF95" i="8"/>
  <c r="DF96" i="8"/>
  <c r="DF97" i="8"/>
  <c r="DF98" i="8"/>
  <c r="DF99" i="8"/>
  <c r="DF100" i="8"/>
  <c r="DF101" i="8"/>
  <c r="DF102" i="8"/>
  <c r="DF103" i="8"/>
  <c r="DF104" i="8"/>
  <c r="DF105" i="8"/>
  <c r="DF106" i="8"/>
  <c r="DF107" i="8"/>
  <c r="DF108" i="8"/>
  <c r="DF109" i="8"/>
  <c r="DF110" i="8"/>
  <c r="DF111" i="8"/>
  <c r="DF112" i="8"/>
  <c r="DF113" i="8"/>
  <c r="DF114" i="8"/>
  <c r="DF115" i="8"/>
  <c r="DF116" i="8"/>
  <c r="DF117" i="8"/>
  <c r="DF118" i="8"/>
  <c r="DF119" i="8"/>
  <c r="DF120" i="8"/>
  <c r="DF121" i="8"/>
  <c r="DF122" i="8"/>
  <c r="DF123" i="8"/>
  <c r="DF124" i="8"/>
  <c r="DF125" i="8"/>
  <c r="DF126" i="8"/>
  <c r="DF127" i="8"/>
  <c r="DF128" i="8"/>
  <c r="DF129" i="8"/>
  <c r="DF130" i="8"/>
  <c r="DF131" i="8"/>
  <c r="DF132" i="8"/>
  <c r="DF133" i="8"/>
  <c r="DF134" i="8"/>
  <c r="DF135" i="8"/>
  <c r="DF136" i="8"/>
  <c r="DF137" i="8"/>
  <c r="DF138" i="8"/>
  <c r="DF139" i="8"/>
  <c r="DF140" i="8"/>
  <c r="DF141" i="8"/>
  <c r="DF142" i="8"/>
  <c r="DF143" i="8"/>
  <c r="DF144" i="8"/>
  <c r="DF145" i="8"/>
  <c r="DF146" i="8"/>
  <c r="DF147" i="8"/>
  <c r="DF148" i="8"/>
  <c r="DF149" i="8"/>
  <c r="DF150" i="8"/>
  <c r="DF151" i="8"/>
  <c r="DF152" i="8"/>
  <c r="DF153" i="8"/>
  <c r="DF154" i="8"/>
  <c r="DF155" i="8"/>
  <c r="DF156" i="8"/>
  <c r="DF157" i="8"/>
  <c r="DF158" i="8"/>
  <c r="DF159" i="8"/>
  <c r="DF160" i="8"/>
  <c r="DF161" i="8"/>
  <c r="DF162" i="8"/>
  <c r="DF163" i="8"/>
  <c r="DF164" i="8"/>
  <c r="DF165" i="8"/>
  <c r="DF166" i="8"/>
  <c r="DF167" i="8"/>
  <c r="DF168" i="8"/>
  <c r="DF169" i="8"/>
  <c r="DF170" i="8"/>
  <c r="DF171" i="8"/>
  <c r="DF172" i="8"/>
  <c r="DF173" i="8"/>
  <c r="DF174" i="8"/>
  <c r="DF175" i="8"/>
  <c r="DF176" i="8"/>
  <c r="DF177" i="8"/>
  <c r="DF178" i="8"/>
  <c r="DF179" i="8"/>
  <c r="DF180" i="8"/>
  <c r="DF181" i="8"/>
  <c r="DF182" i="8"/>
  <c r="DF183" i="8"/>
  <c r="DF184" i="8"/>
  <c r="DF185" i="8"/>
  <c r="DF186" i="8"/>
  <c r="CY8" i="8"/>
  <c r="CY9" i="8"/>
  <c r="CY10" i="8"/>
  <c r="CY11" i="8"/>
  <c r="CY12" i="8"/>
  <c r="CY13" i="8"/>
  <c r="CY14" i="8"/>
  <c r="CY15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29" i="8"/>
  <c r="CY30" i="8"/>
  <c r="CY31" i="8"/>
  <c r="CY32" i="8"/>
  <c r="CY33" i="8"/>
  <c r="CY34" i="8"/>
  <c r="CY35" i="8"/>
  <c r="CY36" i="8"/>
  <c r="CY37" i="8"/>
  <c r="CY38" i="8"/>
  <c r="CY39" i="8"/>
  <c r="CY40" i="8"/>
  <c r="CY41" i="8"/>
  <c r="CY42" i="8"/>
  <c r="CY43" i="8"/>
  <c r="CY44" i="8"/>
  <c r="CY45" i="8"/>
  <c r="CY46" i="8"/>
  <c r="CY47" i="8"/>
  <c r="CY48" i="8"/>
  <c r="CY49" i="8"/>
  <c r="CY50" i="8"/>
  <c r="CY51" i="8"/>
  <c r="CY52" i="8"/>
  <c r="CY53" i="8"/>
  <c r="CY54" i="8"/>
  <c r="CY55" i="8"/>
  <c r="CY56" i="8"/>
  <c r="CY57" i="8"/>
  <c r="CY58" i="8"/>
  <c r="CY59" i="8"/>
  <c r="CY60" i="8"/>
  <c r="CY61" i="8"/>
  <c r="CY62" i="8"/>
  <c r="CY63" i="8"/>
  <c r="CY64" i="8"/>
  <c r="CY65" i="8"/>
  <c r="CY66" i="8"/>
  <c r="CY67" i="8"/>
  <c r="CY68" i="8"/>
  <c r="CY69" i="8"/>
  <c r="CY70" i="8"/>
  <c r="CY71" i="8"/>
  <c r="CY72" i="8"/>
  <c r="CY73" i="8"/>
  <c r="CY74" i="8"/>
  <c r="CY75" i="8"/>
  <c r="CY76" i="8"/>
  <c r="CY77" i="8"/>
  <c r="CY78" i="8"/>
  <c r="CY79" i="8"/>
  <c r="CY80" i="8"/>
  <c r="CY81" i="8"/>
  <c r="CY82" i="8"/>
  <c r="CY83" i="8"/>
  <c r="CY84" i="8"/>
  <c r="CY85" i="8"/>
  <c r="CY86" i="8"/>
  <c r="CY87" i="8"/>
  <c r="CY88" i="8"/>
  <c r="CY89" i="8"/>
  <c r="CY90" i="8"/>
  <c r="CY91" i="8"/>
  <c r="CY92" i="8"/>
  <c r="CY93" i="8"/>
  <c r="CY94" i="8"/>
  <c r="CY95" i="8"/>
  <c r="CY96" i="8"/>
  <c r="CY97" i="8"/>
  <c r="CY98" i="8"/>
  <c r="CY99" i="8"/>
  <c r="CY100" i="8"/>
  <c r="CY101" i="8"/>
  <c r="CY102" i="8"/>
  <c r="CY103" i="8"/>
  <c r="CY104" i="8"/>
  <c r="CY105" i="8"/>
  <c r="CY106" i="8"/>
  <c r="CY107" i="8"/>
  <c r="CY108" i="8"/>
  <c r="CY109" i="8"/>
  <c r="CY110" i="8"/>
  <c r="CY111" i="8"/>
  <c r="CY112" i="8"/>
  <c r="CY113" i="8"/>
  <c r="CY114" i="8"/>
  <c r="CY115" i="8"/>
  <c r="CY116" i="8"/>
  <c r="CY117" i="8"/>
  <c r="CY118" i="8"/>
  <c r="CY119" i="8"/>
  <c r="CY120" i="8"/>
  <c r="CY121" i="8"/>
  <c r="CY122" i="8"/>
  <c r="CY123" i="8"/>
  <c r="CY124" i="8"/>
  <c r="CY125" i="8"/>
  <c r="CY126" i="8"/>
  <c r="CY127" i="8"/>
  <c r="CY128" i="8"/>
  <c r="CY129" i="8"/>
  <c r="CY130" i="8"/>
  <c r="CY131" i="8"/>
  <c r="CY132" i="8"/>
  <c r="CY133" i="8"/>
  <c r="CY134" i="8"/>
  <c r="CY135" i="8"/>
  <c r="CY136" i="8"/>
  <c r="CY137" i="8"/>
  <c r="CY138" i="8"/>
  <c r="CY139" i="8"/>
  <c r="CY140" i="8"/>
  <c r="CY141" i="8"/>
  <c r="CY142" i="8"/>
  <c r="CY143" i="8"/>
  <c r="CY144" i="8"/>
  <c r="CY145" i="8"/>
  <c r="CY146" i="8"/>
  <c r="CY147" i="8"/>
  <c r="CY148" i="8"/>
  <c r="CY149" i="8"/>
  <c r="CY150" i="8"/>
  <c r="CY151" i="8"/>
  <c r="CY152" i="8"/>
  <c r="CY153" i="8"/>
  <c r="CY154" i="8"/>
  <c r="CY155" i="8"/>
  <c r="CY156" i="8"/>
  <c r="CY157" i="8"/>
  <c r="CY158" i="8"/>
  <c r="CY159" i="8"/>
  <c r="CY160" i="8"/>
  <c r="CY161" i="8"/>
  <c r="CY162" i="8"/>
  <c r="CY163" i="8"/>
  <c r="CY164" i="8"/>
  <c r="CY165" i="8"/>
  <c r="CY166" i="8"/>
  <c r="CY167" i="8"/>
  <c r="CY168" i="8"/>
  <c r="CY169" i="8"/>
  <c r="CY170" i="8"/>
  <c r="CY171" i="8"/>
  <c r="CY172" i="8"/>
  <c r="CY173" i="8"/>
  <c r="CY174" i="8"/>
  <c r="CY175" i="8"/>
  <c r="CY176" i="8"/>
  <c r="CY177" i="8"/>
  <c r="CY178" i="8"/>
  <c r="CY179" i="8"/>
  <c r="CY180" i="8"/>
  <c r="CY181" i="8"/>
  <c r="CY182" i="8"/>
  <c r="CY183" i="8"/>
  <c r="CY184" i="8"/>
  <c r="CY185" i="8"/>
  <c r="CY186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R49" i="8"/>
  <c r="CR50" i="8"/>
  <c r="CR51" i="8"/>
  <c r="CR52" i="8"/>
  <c r="CR53" i="8"/>
  <c r="CR54" i="8"/>
  <c r="CR55" i="8"/>
  <c r="CR56" i="8"/>
  <c r="CR57" i="8"/>
  <c r="CR58" i="8"/>
  <c r="CR59" i="8"/>
  <c r="CR60" i="8"/>
  <c r="CR61" i="8"/>
  <c r="CR62" i="8"/>
  <c r="CR63" i="8"/>
  <c r="CR64" i="8"/>
  <c r="CR65" i="8"/>
  <c r="CR66" i="8"/>
  <c r="CR67" i="8"/>
  <c r="CR68" i="8"/>
  <c r="CR69" i="8"/>
  <c r="CR70" i="8"/>
  <c r="CR71" i="8"/>
  <c r="CR72" i="8"/>
  <c r="CR73" i="8"/>
  <c r="CR74" i="8"/>
  <c r="CR75" i="8"/>
  <c r="CR76" i="8"/>
  <c r="CR77" i="8"/>
  <c r="CR78" i="8"/>
  <c r="CR79" i="8"/>
  <c r="CR80" i="8"/>
  <c r="CR81" i="8"/>
  <c r="CR82" i="8"/>
  <c r="CR83" i="8"/>
  <c r="CR84" i="8"/>
  <c r="CR85" i="8"/>
  <c r="CR86" i="8"/>
  <c r="CR87" i="8"/>
  <c r="CR88" i="8"/>
  <c r="CR89" i="8"/>
  <c r="CR90" i="8"/>
  <c r="CR91" i="8"/>
  <c r="CR92" i="8"/>
  <c r="CR93" i="8"/>
  <c r="CR94" i="8"/>
  <c r="CR95" i="8"/>
  <c r="CR96" i="8"/>
  <c r="CR97" i="8"/>
  <c r="CR98" i="8"/>
  <c r="CR99" i="8"/>
  <c r="CR100" i="8"/>
  <c r="CR101" i="8"/>
  <c r="CR102" i="8"/>
  <c r="CR103" i="8"/>
  <c r="CR104" i="8"/>
  <c r="CR105" i="8"/>
  <c r="CR106" i="8"/>
  <c r="CR107" i="8"/>
  <c r="CR108" i="8"/>
  <c r="CR109" i="8"/>
  <c r="CR110" i="8"/>
  <c r="CR111" i="8"/>
  <c r="CR112" i="8"/>
  <c r="CR113" i="8"/>
  <c r="CR114" i="8"/>
  <c r="CR115" i="8"/>
  <c r="CR116" i="8"/>
  <c r="CR117" i="8"/>
  <c r="CR118" i="8"/>
  <c r="CR119" i="8"/>
  <c r="CR120" i="8"/>
  <c r="CR121" i="8"/>
  <c r="CR122" i="8"/>
  <c r="CR123" i="8"/>
  <c r="CR124" i="8"/>
  <c r="CR125" i="8"/>
  <c r="CR126" i="8"/>
  <c r="CR127" i="8"/>
  <c r="CR128" i="8"/>
  <c r="CR129" i="8"/>
  <c r="CR130" i="8"/>
  <c r="CR131" i="8"/>
  <c r="CR132" i="8"/>
  <c r="CR133" i="8"/>
  <c r="CR134" i="8"/>
  <c r="CR135" i="8"/>
  <c r="CR136" i="8"/>
  <c r="CR137" i="8"/>
  <c r="CR138" i="8"/>
  <c r="CR139" i="8"/>
  <c r="CR140" i="8"/>
  <c r="CR141" i="8"/>
  <c r="CR142" i="8"/>
  <c r="CR143" i="8"/>
  <c r="CR144" i="8"/>
  <c r="CR145" i="8"/>
  <c r="CR146" i="8"/>
  <c r="CR147" i="8"/>
  <c r="CR148" i="8"/>
  <c r="CR149" i="8"/>
  <c r="CR150" i="8"/>
  <c r="CR151" i="8"/>
  <c r="CR152" i="8"/>
  <c r="CR153" i="8"/>
  <c r="CR154" i="8"/>
  <c r="CR155" i="8"/>
  <c r="CR156" i="8"/>
  <c r="CR157" i="8"/>
  <c r="CR158" i="8"/>
  <c r="CR159" i="8"/>
  <c r="CR160" i="8"/>
  <c r="CR161" i="8"/>
  <c r="CR162" i="8"/>
  <c r="CR163" i="8"/>
  <c r="CR164" i="8"/>
  <c r="CR165" i="8"/>
  <c r="CR166" i="8"/>
  <c r="CR167" i="8"/>
  <c r="CR168" i="8"/>
  <c r="CR169" i="8"/>
  <c r="CR170" i="8"/>
  <c r="CR171" i="8"/>
  <c r="CR172" i="8"/>
  <c r="CR173" i="8"/>
  <c r="CR174" i="8"/>
  <c r="CR175" i="8"/>
  <c r="CR176" i="8"/>
  <c r="CR177" i="8"/>
  <c r="CR178" i="8"/>
  <c r="CR179" i="8"/>
  <c r="CR180" i="8"/>
  <c r="CR181" i="8"/>
  <c r="CR182" i="8"/>
  <c r="CR183" i="8"/>
  <c r="CR184" i="8"/>
  <c r="CR185" i="8"/>
  <c r="CR186" i="8"/>
  <c r="CQ8" i="8"/>
  <c r="CQ9" i="8"/>
  <c r="CQ10" i="8"/>
  <c r="CQ11" i="8"/>
  <c r="CQ12" i="8"/>
  <c r="CQ13" i="8"/>
  <c r="CQ14" i="8"/>
  <c r="CQ15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28" i="8"/>
  <c r="CQ29" i="8"/>
  <c r="CQ30" i="8"/>
  <c r="CQ31" i="8"/>
  <c r="CQ32" i="8"/>
  <c r="CQ33" i="8"/>
  <c r="CQ34" i="8"/>
  <c r="CQ35" i="8"/>
  <c r="CQ36" i="8"/>
  <c r="CQ37" i="8"/>
  <c r="CQ38" i="8"/>
  <c r="CQ39" i="8"/>
  <c r="CQ40" i="8"/>
  <c r="CQ41" i="8"/>
  <c r="CQ42" i="8"/>
  <c r="CQ43" i="8"/>
  <c r="CQ44" i="8"/>
  <c r="CQ45" i="8"/>
  <c r="CQ46" i="8"/>
  <c r="CQ47" i="8"/>
  <c r="CQ48" i="8"/>
  <c r="CQ49" i="8"/>
  <c r="CQ50" i="8"/>
  <c r="CQ51" i="8"/>
  <c r="CQ52" i="8"/>
  <c r="CQ53" i="8"/>
  <c r="CQ54" i="8"/>
  <c r="CQ55" i="8"/>
  <c r="CQ56" i="8"/>
  <c r="CQ57" i="8"/>
  <c r="CQ58" i="8"/>
  <c r="CQ59" i="8"/>
  <c r="CQ60" i="8"/>
  <c r="CQ61" i="8"/>
  <c r="CQ62" i="8"/>
  <c r="CQ63" i="8"/>
  <c r="CQ64" i="8"/>
  <c r="CQ65" i="8"/>
  <c r="CQ66" i="8"/>
  <c r="CQ67" i="8"/>
  <c r="CQ68" i="8"/>
  <c r="CQ69" i="8"/>
  <c r="CQ70" i="8"/>
  <c r="CQ71" i="8"/>
  <c r="CQ72" i="8"/>
  <c r="CQ73" i="8"/>
  <c r="CQ74" i="8"/>
  <c r="CQ75" i="8"/>
  <c r="CQ76" i="8"/>
  <c r="CQ77" i="8"/>
  <c r="CQ78" i="8"/>
  <c r="CQ79" i="8"/>
  <c r="CQ80" i="8"/>
  <c r="CQ81" i="8"/>
  <c r="CQ82" i="8"/>
  <c r="CQ83" i="8"/>
  <c r="CQ84" i="8"/>
  <c r="CQ85" i="8"/>
  <c r="CQ86" i="8"/>
  <c r="CQ87" i="8"/>
  <c r="CQ88" i="8"/>
  <c r="CQ89" i="8"/>
  <c r="CQ90" i="8"/>
  <c r="CQ91" i="8"/>
  <c r="CQ92" i="8"/>
  <c r="CQ93" i="8"/>
  <c r="CQ94" i="8"/>
  <c r="CQ95" i="8"/>
  <c r="CQ96" i="8"/>
  <c r="CQ97" i="8"/>
  <c r="CQ98" i="8"/>
  <c r="CQ99" i="8"/>
  <c r="CQ100" i="8"/>
  <c r="CQ101" i="8"/>
  <c r="CQ102" i="8"/>
  <c r="CQ103" i="8"/>
  <c r="CQ104" i="8"/>
  <c r="CQ105" i="8"/>
  <c r="CQ106" i="8"/>
  <c r="CQ107" i="8"/>
  <c r="CQ108" i="8"/>
  <c r="CQ109" i="8"/>
  <c r="CQ110" i="8"/>
  <c r="CQ111" i="8"/>
  <c r="CQ112" i="8"/>
  <c r="CQ113" i="8"/>
  <c r="CQ114" i="8"/>
  <c r="CQ115" i="8"/>
  <c r="CQ116" i="8"/>
  <c r="CQ117" i="8"/>
  <c r="CQ118" i="8"/>
  <c r="CQ119" i="8"/>
  <c r="CQ120" i="8"/>
  <c r="CQ121" i="8"/>
  <c r="CQ122" i="8"/>
  <c r="CQ123" i="8"/>
  <c r="CQ124" i="8"/>
  <c r="CQ125" i="8"/>
  <c r="CQ126" i="8"/>
  <c r="CQ127" i="8"/>
  <c r="CQ128" i="8"/>
  <c r="CQ129" i="8"/>
  <c r="CQ130" i="8"/>
  <c r="CQ131" i="8"/>
  <c r="CQ132" i="8"/>
  <c r="CQ133" i="8"/>
  <c r="CQ134" i="8"/>
  <c r="CQ135" i="8"/>
  <c r="CQ136" i="8"/>
  <c r="CQ137" i="8"/>
  <c r="CQ138" i="8"/>
  <c r="CQ139" i="8"/>
  <c r="CQ140" i="8"/>
  <c r="CQ141" i="8"/>
  <c r="CQ142" i="8"/>
  <c r="CQ143" i="8"/>
  <c r="CQ144" i="8"/>
  <c r="CQ145" i="8"/>
  <c r="CQ146" i="8"/>
  <c r="CQ147" i="8"/>
  <c r="CQ148" i="8"/>
  <c r="CQ149" i="8"/>
  <c r="CQ150" i="8"/>
  <c r="CQ151" i="8"/>
  <c r="CQ152" i="8"/>
  <c r="CQ153" i="8"/>
  <c r="CQ154" i="8"/>
  <c r="CQ155" i="8"/>
  <c r="CQ156" i="8"/>
  <c r="CQ157" i="8"/>
  <c r="CQ158" i="8"/>
  <c r="CQ159" i="8"/>
  <c r="CQ160" i="8"/>
  <c r="CQ161" i="8"/>
  <c r="CQ162" i="8"/>
  <c r="CQ163" i="8"/>
  <c r="CQ164" i="8"/>
  <c r="CQ165" i="8"/>
  <c r="CQ166" i="8"/>
  <c r="CQ167" i="8"/>
  <c r="CQ168" i="8"/>
  <c r="CQ169" i="8"/>
  <c r="CQ170" i="8"/>
  <c r="CQ171" i="8"/>
  <c r="CQ172" i="8"/>
  <c r="CQ173" i="8"/>
  <c r="CQ174" i="8"/>
  <c r="CQ175" i="8"/>
  <c r="CQ176" i="8"/>
  <c r="CQ177" i="8"/>
  <c r="CQ178" i="8"/>
  <c r="CQ179" i="8"/>
  <c r="CQ180" i="8"/>
  <c r="CQ181" i="8"/>
  <c r="CQ182" i="8"/>
  <c r="CQ183" i="8"/>
  <c r="CQ184" i="8"/>
  <c r="CQ185" i="8"/>
  <c r="CQ186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J49" i="8"/>
  <c r="CJ50" i="8"/>
  <c r="CJ51" i="8"/>
  <c r="CJ52" i="8"/>
  <c r="CJ53" i="8"/>
  <c r="CJ54" i="8"/>
  <c r="CJ55" i="8"/>
  <c r="CJ56" i="8"/>
  <c r="CJ57" i="8"/>
  <c r="CJ58" i="8"/>
  <c r="CJ59" i="8"/>
  <c r="CJ60" i="8"/>
  <c r="CJ61" i="8"/>
  <c r="CJ62" i="8"/>
  <c r="CJ63" i="8"/>
  <c r="CJ64" i="8"/>
  <c r="CJ65" i="8"/>
  <c r="CJ66" i="8"/>
  <c r="CJ67" i="8"/>
  <c r="CJ68" i="8"/>
  <c r="CJ69" i="8"/>
  <c r="CJ70" i="8"/>
  <c r="CJ71" i="8"/>
  <c r="CJ72" i="8"/>
  <c r="CJ73" i="8"/>
  <c r="CJ74" i="8"/>
  <c r="CJ75" i="8"/>
  <c r="CJ76" i="8"/>
  <c r="CJ77" i="8"/>
  <c r="CJ78" i="8"/>
  <c r="CJ79" i="8"/>
  <c r="CJ80" i="8"/>
  <c r="CJ81" i="8"/>
  <c r="CJ82" i="8"/>
  <c r="CJ83" i="8"/>
  <c r="CJ84" i="8"/>
  <c r="CJ85" i="8"/>
  <c r="CJ86" i="8"/>
  <c r="CJ87" i="8"/>
  <c r="CJ88" i="8"/>
  <c r="CJ89" i="8"/>
  <c r="CJ90" i="8"/>
  <c r="CJ91" i="8"/>
  <c r="CJ92" i="8"/>
  <c r="CJ93" i="8"/>
  <c r="CJ94" i="8"/>
  <c r="CJ95" i="8"/>
  <c r="CJ96" i="8"/>
  <c r="CJ97" i="8"/>
  <c r="CJ98" i="8"/>
  <c r="CJ99" i="8"/>
  <c r="CJ100" i="8"/>
  <c r="CJ101" i="8"/>
  <c r="CJ102" i="8"/>
  <c r="CJ103" i="8"/>
  <c r="CJ104" i="8"/>
  <c r="CJ105" i="8"/>
  <c r="CJ106" i="8"/>
  <c r="CJ107" i="8"/>
  <c r="CJ108" i="8"/>
  <c r="CJ109" i="8"/>
  <c r="CJ110" i="8"/>
  <c r="CJ111" i="8"/>
  <c r="CJ112" i="8"/>
  <c r="CJ113" i="8"/>
  <c r="CJ114" i="8"/>
  <c r="CJ115" i="8"/>
  <c r="CJ116" i="8"/>
  <c r="CJ117" i="8"/>
  <c r="CJ118" i="8"/>
  <c r="CJ119" i="8"/>
  <c r="CJ120" i="8"/>
  <c r="CJ121" i="8"/>
  <c r="CJ122" i="8"/>
  <c r="CJ123" i="8"/>
  <c r="CJ124" i="8"/>
  <c r="CJ125" i="8"/>
  <c r="CJ126" i="8"/>
  <c r="CJ127" i="8"/>
  <c r="CJ128" i="8"/>
  <c r="CJ129" i="8"/>
  <c r="CJ130" i="8"/>
  <c r="CJ131" i="8"/>
  <c r="CJ132" i="8"/>
  <c r="CJ133" i="8"/>
  <c r="CJ134" i="8"/>
  <c r="CJ135" i="8"/>
  <c r="CJ136" i="8"/>
  <c r="CJ137" i="8"/>
  <c r="CJ138" i="8"/>
  <c r="CJ139" i="8"/>
  <c r="CJ140" i="8"/>
  <c r="CJ141" i="8"/>
  <c r="CJ142" i="8"/>
  <c r="CJ143" i="8"/>
  <c r="CJ144" i="8"/>
  <c r="CJ145" i="8"/>
  <c r="CJ146" i="8"/>
  <c r="CJ147" i="8"/>
  <c r="CJ148" i="8"/>
  <c r="CJ149" i="8"/>
  <c r="CJ150" i="8"/>
  <c r="CJ151" i="8"/>
  <c r="CJ152" i="8"/>
  <c r="CJ153" i="8"/>
  <c r="CJ154" i="8"/>
  <c r="CJ155" i="8"/>
  <c r="CJ156" i="8"/>
  <c r="CJ157" i="8"/>
  <c r="CJ158" i="8"/>
  <c r="CJ159" i="8"/>
  <c r="CJ160" i="8"/>
  <c r="CJ161" i="8"/>
  <c r="CJ162" i="8"/>
  <c r="CJ163" i="8"/>
  <c r="CJ164" i="8"/>
  <c r="CJ165" i="8"/>
  <c r="CJ166" i="8"/>
  <c r="CJ167" i="8"/>
  <c r="CJ168" i="8"/>
  <c r="CJ169" i="8"/>
  <c r="CJ170" i="8"/>
  <c r="CJ171" i="8"/>
  <c r="CJ172" i="8"/>
  <c r="CJ173" i="8"/>
  <c r="CJ174" i="8"/>
  <c r="CJ175" i="8"/>
  <c r="CJ176" i="8"/>
  <c r="CJ177" i="8"/>
  <c r="CJ178" i="8"/>
  <c r="CJ179" i="8"/>
  <c r="CJ180" i="8"/>
  <c r="CJ181" i="8"/>
  <c r="CJ182" i="8"/>
  <c r="CJ183" i="8"/>
  <c r="CJ184" i="8"/>
  <c r="CJ185" i="8"/>
  <c r="CJ186" i="8"/>
  <c r="CC8" i="8"/>
  <c r="CC9" i="8"/>
  <c r="CC10" i="8"/>
  <c r="CC11" i="8"/>
  <c r="CC12" i="8"/>
  <c r="CC13" i="8"/>
  <c r="CC14" i="8"/>
  <c r="CC15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29" i="8"/>
  <c r="CC30" i="8"/>
  <c r="CC31" i="8"/>
  <c r="CC32" i="8"/>
  <c r="CC33" i="8"/>
  <c r="CC34" i="8"/>
  <c r="CC35" i="8"/>
  <c r="CC36" i="8"/>
  <c r="CC37" i="8"/>
  <c r="CC38" i="8"/>
  <c r="CC39" i="8"/>
  <c r="CC40" i="8"/>
  <c r="CC41" i="8"/>
  <c r="CC42" i="8"/>
  <c r="CC43" i="8"/>
  <c r="CC44" i="8"/>
  <c r="CC45" i="8"/>
  <c r="CC46" i="8"/>
  <c r="CC47" i="8"/>
  <c r="CC48" i="8"/>
  <c r="CC49" i="8"/>
  <c r="CC50" i="8"/>
  <c r="CC51" i="8"/>
  <c r="CC52" i="8"/>
  <c r="CC53" i="8"/>
  <c r="CC54" i="8"/>
  <c r="CC55" i="8"/>
  <c r="CC56" i="8"/>
  <c r="CC57" i="8"/>
  <c r="CC58" i="8"/>
  <c r="CC59" i="8"/>
  <c r="CC60" i="8"/>
  <c r="CC61" i="8"/>
  <c r="CC62" i="8"/>
  <c r="CC63" i="8"/>
  <c r="CC64" i="8"/>
  <c r="CC65" i="8"/>
  <c r="CC66" i="8"/>
  <c r="CC67" i="8"/>
  <c r="CC68" i="8"/>
  <c r="CC69" i="8"/>
  <c r="CC70" i="8"/>
  <c r="CC71" i="8"/>
  <c r="CC72" i="8"/>
  <c r="CC73" i="8"/>
  <c r="CC74" i="8"/>
  <c r="CC75" i="8"/>
  <c r="CC76" i="8"/>
  <c r="CC77" i="8"/>
  <c r="CC78" i="8"/>
  <c r="CC79" i="8"/>
  <c r="CC80" i="8"/>
  <c r="CC81" i="8"/>
  <c r="CC82" i="8"/>
  <c r="CC83" i="8"/>
  <c r="CC84" i="8"/>
  <c r="CC85" i="8"/>
  <c r="CC86" i="8"/>
  <c r="CC87" i="8"/>
  <c r="CC88" i="8"/>
  <c r="CC89" i="8"/>
  <c r="CC90" i="8"/>
  <c r="CC91" i="8"/>
  <c r="CC92" i="8"/>
  <c r="CC93" i="8"/>
  <c r="CC94" i="8"/>
  <c r="CC95" i="8"/>
  <c r="CC96" i="8"/>
  <c r="CC97" i="8"/>
  <c r="CC98" i="8"/>
  <c r="CC99" i="8"/>
  <c r="CC100" i="8"/>
  <c r="CC101" i="8"/>
  <c r="CC102" i="8"/>
  <c r="CC103" i="8"/>
  <c r="CC104" i="8"/>
  <c r="CC105" i="8"/>
  <c r="CC106" i="8"/>
  <c r="CC107" i="8"/>
  <c r="CC108" i="8"/>
  <c r="CC109" i="8"/>
  <c r="CC110" i="8"/>
  <c r="CC111" i="8"/>
  <c r="CC112" i="8"/>
  <c r="CC113" i="8"/>
  <c r="CC114" i="8"/>
  <c r="CC115" i="8"/>
  <c r="CC116" i="8"/>
  <c r="CC117" i="8"/>
  <c r="CC118" i="8"/>
  <c r="CC119" i="8"/>
  <c r="CC120" i="8"/>
  <c r="CC121" i="8"/>
  <c r="CC122" i="8"/>
  <c r="CC123" i="8"/>
  <c r="CC124" i="8"/>
  <c r="CC125" i="8"/>
  <c r="CC126" i="8"/>
  <c r="CC127" i="8"/>
  <c r="CC128" i="8"/>
  <c r="CC129" i="8"/>
  <c r="CC130" i="8"/>
  <c r="CC131" i="8"/>
  <c r="CC132" i="8"/>
  <c r="CC133" i="8"/>
  <c r="CC134" i="8"/>
  <c r="CC135" i="8"/>
  <c r="CC136" i="8"/>
  <c r="CC137" i="8"/>
  <c r="CC138" i="8"/>
  <c r="CC139" i="8"/>
  <c r="CC140" i="8"/>
  <c r="CC141" i="8"/>
  <c r="CC142" i="8"/>
  <c r="CC143" i="8"/>
  <c r="CC144" i="8"/>
  <c r="CC145" i="8"/>
  <c r="CC146" i="8"/>
  <c r="CC147" i="8"/>
  <c r="CC148" i="8"/>
  <c r="CC149" i="8"/>
  <c r="CC150" i="8"/>
  <c r="CC151" i="8"/>
  <c r="CC152" i="8"/>
  <c r="CC153" i="8"/>
  <c r="CC154" i="8"/>
  <c r="CC155" i="8"/>
  <c r="CC156" i="8"/>
  <c r="CC157" i="8"/>
  <c r="CC158" i="8"/>
  <c r="CC159" i="8"/>
  <c r="CC160" i="8"/>
  <c r="CC161" i="8"/>
  <c r="CC162" i="8"/>
  <c r="CC163" i="8"/>
  <c r="CC164" i="8"/>
  <c r="CC165" i="8"/>
  <c r="CC166" i="8"/>
  <c r="CC167" i="8"/>
  <c r="CC168" i="8"/>
  <c r="CC169" i="8"/>
  <c r="CC170" i="8"/>
  <c r="CC171" i="8"/>
  <c r="CC172" i="8"/>
  <c r="CC173" i="8"/>
  <c r="CC174" i="8"/>
  <c r="CC175" i="8"/>
  <c r="CC176" i="8"/>
  <c r="CC177" i="8"/>
  <c r="CC178" i="8"/>
  <c r="CC179" i="8"/>
  <c r="CC180" i="8"/>
  <c r="CC181" i="8"/>
  <c r="CC182" i="8"/>
  <c r="CC183" i="8"/>
  <c r="CC184" i="8"/>
  <c r="CC185" i="8"/>
  <c r="CC186" i="8"/>
  <c r="CB8" i="8"/>
  <c r="CB9" i="8"/>
  <c r="CB10" i="8"/>
  <c r="CB11" i="8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U173" i="8"/>
  <c r="BU174" i="8"/>
  <c r="BU175" i="8"/>
  <c r="BU176" i="8"/>
  <c r="BU177" i="8"/>
  <c r="BU178" i="8"/>
  <c r="BU179" i="8"/>
  <c r="BU180" i="8"/>
  <c r="BU181" i="8"/>
  <c r="BU182" i="8"/>
  <c r="BU183" i="8"/>
  <c r="BU184" i="8"/>
  <c r="BU185" i="8"/>
  <c r="BU186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N43" i="8"/>
  <c r="BN44" i="8"/>
  <c r="BN45" i="8"/>
  <c r="BN46" i="8"/>
  <c r="BN47" i="8"/>
  <c r="BN48" i="8"/>
  <c r="BN49" i="8"/>
  <c r="BN50" i="8"/>
  <c r="BN51" i="8"/>
  <c r="BN52" i="8"/>
  <c r="BN53" i="8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N70" i="8"/>
  <c r="BN71" i="8"/>
  <c r="BN72" i="8"/>
  <c r="BN73" i="8"/>
  <c r="BN74" i="8"/>
  <c r="BN75" i="8"/>
  <c r="BN76" i="8"/>
  <c r="BN77" i="8"/>
  <c r="BN78" i="8"/>
  <c r="BN79" i="8"/>
  <c r="BN80" i="8"/>
  <c r="BN81" i="8"/>
  <c r="BN82" i="8"/>
  <c r="BN83" i="8"/>
  <c r="BN84" i="8"/>
  <c r="BN85" i="8"/>
  <c r="BN86" i="8"/>
  <c r="BN87" i="8"/>
  <c r="BN88" i="8"/>
  <c r="BN89" i="8"/>
  <c r="BN90" i="8"/>
  <c r="BN91" i="8"/>
  <c r="BN92" i="8"/>
  <c r="BN93" i="8"/>
  <c r="BN94" i="8"/>
  <c r="BN95" i="8"/>
  <c r="BN96" i="8"/>
  <c r="BN97" i="8"/>
  <c r="BN98" i="8"/>
  <c r="BN99" i="8"/>
  <c r="BN100" i="8"/>
  <c r="BN101" i="8"/>
  <c r="BN102" i="8"/>
  <c r="BN103" i="8"/>
  <c r="BN104" i="8"/>
  <c r="BN105" i="8"/>
  <c r="BN106" i="8"/>
  <c r="BN107" i="8"/>
  <c r="BN108" i="8"/>
  <c r="BN109" i="8"/>
  <c r="BN110" i="8"/>
  <c r="BN111" i="8"/>
  <c r="BN112" i="8"/>
  <c r="BN113" i="8"/>
  <c r="BN114" i="8"/>
  <c r="BN115" i="8"/>
  <c r="BN116" i="8"/>
  <c r="BN117" i="8"/>
  <c r="BN118" i="8"/>
  <c r="BN119" i="8"/>
  <c r="BN120" i="8"/>
  <c r="BN121" i="8"/>
  <c r="BN122" i="8"/>
  <c r="BN123" i="8"/>
  <c r="BN124" i="8"/>
  <c r="BN125" i="8"/>
  <c r="BN126" i="8"/>
  <c r="BN127" i="8"/>
  <c r="BN128" i="8"/>
  <c r="BN129" i="8"/>
  <c r="BN130" i="8"/>
  <c r="BN131" i="8"/>
  <c r="BN132" i="8"/>
  <c r="BN133" i="8"/>
  <c r="BN134" i="8"/>
  <c r="BN135" i="8"/>
  <c r="BN136" i="8"/>
  <c r="BN137" i="8"/>
  <c r="BN138" i="8"/>
  <c r="BN139" i="8"/>
  <c r="BN140" i="8"/>
  <c r="BN141" i="8"/>
  <c r="BN142" i="8"/>
  <c r="BN143" i="8"/>
  <c r="BN144" i="8"/>
  <c r="BN145" i="8"/>
  <c r="BN146" i="8"/>
  <c r="BN147" i="8"/>
  <c r="BN148" i="8"/>
  <c r="BN149" i="8"/>
  <c r="BN150" i="8"/>
  <c r="BN151" i="8"/>
  <c r="BN152" i="8"/>
  <c r="BN153" i="8"/>
  <c r="BN154" i="8"/>
  <c r="BN155" i="8"/>
  <c r="BN156" i="8"/>
  <c r="BN157" i="8"/>
  <c r="BN158" i="8"/>
  <c r="BN159" i="8"/>
  <c r="BN160" i="8"/>
  <c r="BN161" i="8"/>
  <c r="BN162" i="8"/>
  <c r="BN163" i="8"/>
  <c r="BN164" i="8"/>
  <c r="BN165" i="8"/>
  <c r="BN166" i="8"/>
  <c r="BN167" i="8"/>
  <c r="BN168" i="8"/>
  <c r="BN169" i="8"/>
  <c r="BN170" i="8"/>
  <c r="BN171" i="8"/>
  <c r="BN172" i="8"/>
  <c r="BN173" i="8"/>
  <c r="BN174" i="8"/>
  <c r="BN175" i="8"/>
  <c r="BN176" i="8"/>
  <c r="BN177" i="8"/>
  <c r="BN178" i="8"/>
  <c r="BN179" i="8"/>
  <c r="BN180" i="8"/>
  <c r="BN181" i="8"/>
  <c r="BN182" i="8"/>
  <c r="BN183" i="8"/>
  <c r="BN184" i="8"/>
  <c r="BN185" i="8"/>
  <c r="BN186" i="8"/>
  <c r="BM8" i="8"/>
  <c r="BM9" i="8"/>
  <c r="BM10" i="8"/>
  <c r="BM11" i="8"/>
  <c r="BM12" i="8"/>
  <c r="BM13" i="8"/>
  <c r="BM14" i="8"/>
  <c r="BM15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29" i="8"/>
  <c r="BM30" i="8"/>
  <c r="BM31" i="8"/>
  <c r="BM32" i="8"/>
  <c r="BM33" i="8"/>
  <c r="BM34" i="8"/>
  <c r="BM35" i="8"/>
  <c r="BM36" i="8"/>
  <c r="BM37" i="8"/>
  <c r="BM38" i="8"/>
  <c r="BM39" i="8"/>
  <c r="BM40" i="8"/>
  <c r="BM41" i="8"/>
  <c r="BM42" i="8"/>
  <c r="BM43" i="8"/>
  <c r="BM44" i="8"/>
  <c r="BM45" i="8"/>
  <c r="BM46" i="8"/>
  <c r="BM47" i="8"/>
  <c r="BM48" i="8"/>
  <c r="BM49" i="8"/>
  <c r="BM50" i="8"/>
  <c r="BM51" i="8"/>
  <c r="BM52" i="8"/>
  <c r="BM53" i="8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M70" i="8"/>
  <c r="BM71" i="8"/>
  <c r="BM72" i="8"/>
  <c r="BM73" i="8"/>
  <c r="BM74" i="8"/>
  <c r="BM75" i="8"/>
  <c r="BM76" i="8"/>
  <c r="BM77" i="8"/>
  <c r="BM78" i="8"/>
  <c r="BM79" i="8"/>
  <c r="BM80" i="8"/>
  <c r="BM81" i="8"/>
  <c r="BM82" i="8"/>
  <c r="BM83" i="8"/>
  <c r="BM84" i="8"/>
  <c r="BM85" i="8"/>
  <c r="BM86" i="8"/>
  <c r="BM87" i="8"/>
  <c r="BM88" i="8"/>
  <c r="BM89" i="8"/>
  <c r="BM90" i="8"/>
  <c r="BM91" i="8"/>
  <c r="BM92" i="8"/>
  <c r="BM93" i="8"/>
  <c r="BM94" i="8"/>
  <c r="BM95" i="8"/>
  <c r="BM96" i="8"/>
  <c r="BM97" i="8"/>
  <c r="BM98" i="8"/>
  <c r="BM99" i="8"/>
  <c r="BM100" i="8"/>
  <c r="BM101" i="8"/>
  <c r="BM102" i="8"/>
  <c r="BM103" i="8"/>
  <c r="BM104" i="8"/>
  <c r="BM105" i="8"/>
  <c r="BM106" i="8"/>
  <c r="BM107" i="8"/>
  <c r="BM108" i="8"/>
  <c r="BM109" i="8"/>
  <c r="BM110" i="8"/>
  <c r="BM111" i="8"/>
  <c r="BM112" i="8"/>
  <c r="BM113" i="8"/>
  <c r="BM114" i="8"/>
  <c r="BM115" i="8"/>
  <c r="BM116" i="8"/>
  <c r="BM117" i="8"/>
  <c r="BM118" i="8"/>
  <c r="BM119" i="8"/>
  <c r="BM120" i="8"/>
  <c r="BM121" i="8"/>
  <c r="BM122" i="8"/>
  <c r="BM123" i="8"/>
  <c r="BM124" i="8"/>
  <c r="BM125" i="8"/>
  <c r="BM126" i="8"/>
  <c r="BM127" i="8"/>
  <c r="BM128" i="8"/>
  <c r="BM129" i="8"/>
  <c r="BM130" i="8"/>
  <c r="BM131" i="8"/>
  <c r="BM132" i="8"/>
  <c r="BM133" i="8"/>
  <c r="BM134" i="8"/>
  <c r="BM135" i="8"/>
  <c r="BM136" i="8"/>
  <c r="BM137" i="8"/>
  <c r="BM138" i="8"/>
  <c r="BM139" i="8"/>
  <c r="BM140" i="8"/>
  <c r="BM141" i="8"/>
  <c r="BM142" i="8"/>
  <c r="BM143" i="8"/>
  <c r="BM144" i="8"/>
  <c r="BM145" i="8"/>
  <c r="BM146" i="8"/>
  <c r="BM147" i="8"/>
  <c r="BM148" i="8"/>
  <c r="BM149" i="8"/>
  <c r="BM150" i="8"/>
  <c r="BM151" i="8"/>
  <c r="BM152" i="8"/>
  <c r="BM153" i="8"/>
  <c r="BM154" i="8"/>
  <c r="BM155" i="8"/>
  <c r="BM156" i="8"/>
  <c r="BM157" i="8"/>
  <c r="BM158" i="8"/>
  <c r="BM159" i="8"/>
  <c r="BM160" i="8"/>
  <c r="BM161" i="8"/>
  <c r="BM162" i="8"/>
  <c r="BM163" i="8"/>
  <c r="BM164" i="8"/>
  <c r="BM165" i="8"/>
  <c r="BM166" i="8"/>
  <c r="BM167" i="8"/>
  <c r="BM168" i="8"/>
  <c r="BM169" i="8"/>
  <c r="BM170" i="8"/>
  <c r="BM171" i="8"/>
  <c r="BM172" i="8"/>
  <c r="BM173" i="8"/>
  <c r="BM174" i="8"/>
  <c r="BM175" i="8"/>
  <c r="BM176" i="8"/>
  <c r="BM177" i="8"/>
  <c r="BM178" i="8"/>
  <c r="BM179" i="8"/>
  <c r="BM180" i="8"/>
  <c r="BM181" i="8"/>
  <c r="BM182" i="8"/>
  <c r="BM183" i="8"/>
  <c r="BM184" i="8"/>
  <c r="BM185" i="8"/>
  <c r="BM186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BF49" i="8"/>
  <c r="BF50" i="8"/>
  <c r="BF51" i="8"/>
  <c r="BF52" i="8"/>
  <c r="BF53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F70" i="8"/>
  <c r="BF71" i="8"/>
  <c r="BF72" i="8"/>
  <c r="BF73" i="8"/>
  <c r="BF74" i="8"/>
  <c r="BF75" i="8"/>
  <c r="BF76" i="8"/>
  <c r="BF77" i="8"/>
  <c r="BF78" i="8"/>
  <c r="BF79" i="8"/>
  <c r="BF80" i="8"/>
  <c r="BF81" i="8"/>
  <c r="BF82" i="8"/>
  <c r="BF83" i="8"/>
  <c r="BF84" i="8"/>
  <c r="BF85" i="8"/>
  <c r="BF86" i="8"/>
  <c r="BF87" i="8"/>
  <c r="BF88" i="8"/>
  <c r="BF89" i="8"/>
  <c r="BF90" i="8"/>
  <c r="BF91" i="8"/>
  <c r="BF92" i="8"/>
  <c r="BF93" i="8"/>
  <c r="BF94" i="8"/>
  <c r="BF95" i="8"/>
  <c r="BF96" i="8"/>
  <c r="BF97" i="8"/>
  <c r="BF98" i="8"/>
  <c r="BF99" i="8"/>
  <c r="BF100" i="8"/>
  <c r="BF101" i="8"/>
  <c r="BF102" i="8"/>
  <c r="BF103" i="8"/>
  <c r="BF104" i="8"/>
  <c r="BF105" i="8"/>
  <c r="BF106" i="8"/>
  <c r="BF107" i="8"/>
  <c r="BF108" i="8"/>
  <c r="BF109" i="8"/>
  <c r="BF110" i="8"/>
  <c r="BF111" i="8"/>
  <c r="BF112" i="8"/>
  <c r="BF113" i="8"/>
  <c r="BF114" i="8"/>
  <c r="BF115" i="8"/>
  <c r="BF116" i="8"/>
  <c r="BF117" i="8"/>
  <c r="BF118" i="8"/>
  <c r="BF119" i="8"/>
  <c r="BF120" i="8"/>
  <c r="BF121" i="8"/>
  <c r="BF122" i="8"/>
  <c r="BF123" i="8"/>
  <c r="BF124" i="8"/>
  <c r="BF125" i="8"/>
  <c r="BF126" i="8"/>
  <c r="BF127" i="8"/>
  <c r="BF128" i="8"/>
  <c r="BF129" i="8"/>
  <c r="BF130" i="8"/>
  <c r="BF131" i="8"/>
  <c r="BF132" i="8"/>
  <c r="BF133" i="8"/>
  <c r="BF134" i="8"/>
  <c r="BF135" i="8"/>
  <c r="BF136" i="8"/>
  <c r="BF137" i="8"/>
  <c r="BF138" i="8"/>
  <c r="BF139" i="8"/>
  <c r="BF140" i="8"/>
  <c r="BF141" i="8"/>
  <c r="BF142" i="8"/>
  <c r="BF143" i="8"/>
  <c r="BF144" i="8"/>
  <c r="BF145" i="8"/>
  <c r="BF146" i="8"/>
  <c r="BF147" i="8"/>
  <c r="BF148" i="8"/>
  <c r="BF149" i="8"/>
  <c r="BF150" i="8"/>
  <c r="BF151" i="8"/>
  <c r="BF152" i="8"/>
  <c r="BF153" i="8"/>
  <c r="BF154" i="8"/>
  <c r="BF155" i="8"/>
  <c r="BF156" i="8"/>
  <c r="BF157" i="8"/>
  <c r="BF158" i="8"/>
  <c r="BF159" i="8"/>
  <c r="BF160" i="8"/>
  <c r="BF161" i="8"/>
  <c r="BF162" i="8"/>
  <c r="BF163" i="8"/>
  <c r="BF164" i="8"/>
  <c r="BF165" i="8"/>
  <c r="BF166" i="8"/>
  <c r="BF167" i="8"/>
  <c r="BF168" i="8"/>
  <c r="BF169" i="8"/>
  <c r="BF170" i="8"/>
  <c r="BF171" i="8"/>
  <c r="BF172" i="8"/>
  <c r="BF173" i="8"/>
  <c r="BF174" i="8"/>
  <c r="BF175" i="8"/>
  <c r="BF176" i="8"/>
  <c r="BF177" i="8"/>
  <c r="BF178" i="8"/>
  <c r="BF179" i="8"/>
  <c r="BF180" i="8"/>
  <c r="BF181" i="8"/>
  <c r="BF182" i="8"/>
  <c r="BF183" i="8"/>
  <c r="BF184" i="8"/>
  <c r="BF185" i="8"/>
  <c r="BF186" i="8"/>
  <c r="AY8" i="8"/>
  <c r="AY9" i="8"/>
  <c r="AX9" i="8" s="1"/>
  <c r="D9" i="8" s="1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48" i="8"/>
  <c r="AY49" i="8"/>
  <c r="AY50" i="8"/>
  <c r="AY51" i="8"/>
  <c r="AY52" i="8"/>
  <c r="AY53" i="8"/>
  <c r="AY54" i="8"/>
  <c r="AY55" i="8"/>
  <c r="AY56" i="8"/>
  <c r="AY57" i="8"/>
  <c r="AY58" i="8"/>
  <c r="AY59" i="8"/>
  <c r="AY60" i="8"/>
  <c r="AY61" i="8"/>
  <c r="AY62" i="8"/>
  <c r="AY63" i="8"/>
  <c r="AY64" i="8"/>
  <c r="AY65" i="8"/>
  <c r="AY66" i="8"/>
  <c r="AY67" i="8"/>
  <c r="AY68" i="8"/>
  <c r="AY69" i="8"/>
  <c r="AY70" i="8"/>
  <c r="AY71" i="8"/>
  <c r="AY72" i="8"/>
  <c r="AY73" i="8"/>
  <c r="AY74" i="8"/>
  <c r="AY75" i="8"/>
  <c r="AY76" i="8"/>
  <c r="AY77" i="8"/>
  <c r="AY78" i="8"/>
  <c r="AY79" i="8"/>
  <c r="AY80" i="8"/>
  <c r="AY81" i="8"/>
  <c r="AY82" i="8"/>
  <c r="AY83" i="8"/>
  <c r="AY84" i="8"/>
  <c r="AY85" i="8"/>
  <c r="AY86" i="8"/>
  <c r="AY87" i="8"/>
  <c r="AY88" i="8"/>
  <c r="AY89" i="8"/>
  <c r="AY90" i="8"/>
  <c r="AY91" i="8"/>
  <c r="AY92" i="8"/>
  <c r="AY93" i="8"/>
  <c r="AY94" i="8"/>
  <c r="AY95" i="8"/>
  <c r="AY96" i="8"/>
  <c r="AY97" i="8"/>
  <c r="AY98" i="8"/>
  <c r="AY99" i="8"/>
  <c r="AY100" i="8"/>
  <c r="AY101" i="8"/>
  <c r="AY102" i="8"/>
  <c r="AY103" i="8"/>
  <c r="AY104" i="8"/>
  <c r="AY105" i="8"/>
  <c r="AY106" i="8"/>
  <c r="AY107" i="8"/>
  <c r="AY108" i="8"/>
  <c r="AY109" i="8"/>
  <c r="AY110" i="8"/>
  <c r="AY111" i="8"/>
  <c r="AY112" i="8"/>
  <c r="AY113" i="8"/>
  <c r="AY114" i="8"/>
  <c r="AY115" i="8"/>
  <c r="AY116" i="8"/>
  <c r="AY117" i="8"/>
  <c r="AY118" i="8"/>
  <c r="AY119" i="8"/>
  <c r="AY120" i="8"/>
  <c r="AY121" i="8"/>
  <c r="AY122" i="8"/>
  <c r="AY123" i="8"/>
  <c r="AY124" i="8"/>
  <c r="AY125" i="8"/>
  <c r="AY126" i="8"/>
  <c r="AY127" i="8"/>
  <c r="AY128" i="8"/>
  <c r="AY129" i="8"/>
  <c r="AY130" i="8"/>
  <c r="AY131" i="8"/>
  <c r="AY132" i="8"/>
  <c r="AY133" i="8"/>
  <c r="AY134" i="8"/>
  <c r="AY135" i="8"/>
  <c r="AY136" i="8"/>
  <c r="AY137" i="8"/>
  <c r="AY138" i="8"/>
  <c r="AY139" i="8"/>
  <c r="AY140" i="8"/>
  <c r="AY141" i="8"/>
  <c r="AY142" i="8"/>
  <c r="AY143" i="8"/>
  <c r="AY144" i="8"/>
  <c r="AY145" i="8"/>
  <c r="AY146" i="8"/>
  <c r="AY147" i="8"/>
  <c r="AY148" i="8"/>
  <c r="AY149" i="8"/>
  <c r="AY150" i="8"/>
  <c r="AY151" i="8"/>
  <c r="AY152" i="8"/>
  <c r="AY153" i="8"/>
  <c r="AY154" i="8"/>
  <c r="AY155" i="8"/>
  <c r="AY156" i="8"/>
  <c r="AY157" i="8"/>
  <c r="AY158" i="8"/>
  <c r="AY159" i="8"/>
  <c r="AY160" i="8"/>
  <c r="AY161" i="8"/>
  <c r="AY162" i="8"/>
  <c r="AY163" i="8"/>
  <c r="AY164" i="8"/>
  <c r="AY165" i="8"/>
  <c r="AY166" i="8"/>
  <c r="AY167" i="8"/>
  <c r="AY168" i="8"/>
  <c r="AY169" i="8"/>
  <c r="AY170" i="8"/>
  <c r="AY171" i="8"/>
  <c r="AY172" i="8"/>
  <c r="AY173" i="8"/>
  <c r="AY174" i="8"/>
  <c r="AY175" i="8"/>
  <c r="AY176" i="8"/>
  <c r="AY177" i="8"/>
  <c r="AY178" i="8"/>
  <c r="AY179" i="8"/>
  <c r="AY180" i="8"/>
  <c r="AY181" i="8"/>
  <c r="AY182" i="8"/>
  <c r="AY183" i="8"/>
  <c r="AY184" i="8"/>
  <c r="AY185" i="8"/>
  <c r="AY186" i="8"/>
  <c r="AX8" i="8"/>
  <c r="AX10" i="8"/>
  <c r="AX11" i="8"/>
  <c r="AX12" i="8"/>
  <c r="AX13" i="8"/>
  <c r="AX14" i="8"/>
  <c r="AX15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28" i="8"/>
  <c r="AX29" i="8"/>
  <c r="AX30" i="8"/>
  <c r="AX31" i="8"/>
  <c r="AX32" i="8"/>
  <c r="AX33" i="8"/>
  <c r="AX34" i="8"/>
  <c r="AX35" i="8"/>
  <c r="AX36" i="8"/>
  <c r="AX37" i="8"/>
  <c r="AX38" i="8"/>
  <c r="AX39" i="8"/>
  <c r="AX40" i="8"/>
  <c r="AX41" i="8"/>
  <c r="AX42" i="8"/>
  <c r="AX43" i="8"/>
  <c r="AX44" i="8"/>
  <c r="AX45" i="8"/>
  <c r="AX46" i="8"/>
  <c r="AX47" i="8"/>
  <c r="AX48" i="8"/>
  <c r="AX49" i="8"/>
  <c r="AX50" i="8"/>
  <c r="AX51" i="8"/>
  <c r="AX52" i="8"/>
  <c r="AX53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X70" i="8"/>
  <c r="AX71" i="8"/>
  <c r="AX72" i="8"/>
  <c r="AX73" i="8"/>
  <c r="AX74" i="8"/>
  <c r="AX75" i="8"/>
  <c r="AX76" i="8"/>
  <c r="AX77" i="8"/>
  <c r="AX78" i="8"/>
  <c r="AX79" i="8"/>
  <c r="AX80" i="8"/>
  <c r="AX81" i="8"/>
  <c r="AX82" i="8"/>
  <c r="AX83" i="8"/>
  <c r="AX84" i="8"/>
  <c r="AX85" i="8"/>
  <c r="AX86" i="8"/>
  <c r="AX87" i="8"/>
  <c r="AX88" i="8"/>
  <c r="AX89" i="8"/>
  <c r="AX90" i="8"/>
  <c r="AX91" i="8"/>
  <c r="AX92" i="8"/>
  <c r="AX93" i="8"/>
  <c r="AX94" i="8"/>
  <c r="AX95" i="8"/>
  <c r="AX96" i="8"/>
  <c r="AX97" i="8"/>
  <c r="AX98" i="8"/>
  <c r="AX99" i="8"/>
  <c r="AX100" i="8"/>
  <c r="AX101" i="8"/>
  <c r="AX102" i="8"/>
  <c r="AX103" i="8"/>
  <c r="AX104" i="8"/>
  <c r="AX105" i="8"/>
  <c r="AX106" i="8"/>
  <c r="AX107" i="8"/>
  <c r="AX108" i="8"/>
  <c r="AX109" i="8"/>
  <c r="AX110" i="8"/>
  <c r="AX111" i="8"/>
  <c r="AX112" i="8"/>
  <c r="AX113" i="8"/>
  <c r="AX114" i="8"/>
  <c r="AX115" i="8"/>
  <c r="AX116" i="8"/>
  <c r="AX117" i="8"/>
  <c r="AX118" i="8"/>
  <c r="AX119" i="8"/>
  <c r="AX120" i="8"/>
  <c r="AX121" i="8"/>
  <c r="AX122" i="8"/>
  <c r="AX123" i="8"/>
  <c r="AX124" i="8"/>
  <c r="AX125" i="8"/>
  <c r="AX126" i="8"/>
  <c r="AX127" i="8"/>
  <c r="AX128" i="8"/>
  <c r="AX129" i="8"/>
  <c r="AX130" i="8"/>
  <c r="AX131" i="8"/>
  <c r="AX132" i="8"/>
  <c r="AX133" i="8"/>
  <c r="AX134" i="8"/>
  <c r="AX135" i="8"/>
  <c r="AX136" i="8"/>
  <c r="AX137" i="8"/>
  <c r="AX138" i="8"/>
  <c r="AX139" i="8"/>
  <c r="AX140" i="8"/>
  <c r="AX141" i="8"/>
  <c r="AX142" i="8"/>
  <c r="AX143" i="8"/>
  <c r="AX144" i="8"/>
  <c r="AX145" i="8"/>
  <c r="AX146" i="8"/>
  <c r="AX147" i="8"/>
  <c r="AX148" i="8"/>
  <c r="AX149" i="8"/>
  <c r="AX150" i="8"/>
  <c r="AX151" i="8"/>
  <c r="AX152" i="8"/>
  <c r="AX153" i="8"/>
  <c r="AX154" i="8"/>
  <c r="AX155" i="8"/>
  <c r="AX156" i="8"/>
  <c r="AX157" i="8"/>
  <c r="AX158" i="8"/>
  <c r="AX159" i="8"/>
  <c r="AX160" i="8"/>
  <c r="AX161" i="8"/>
  <c r="AX162" i="8"/>
  <c r="AX163" i="8"/>
  <c r="AX164" i="8"/>
  <c r="AX165" i="8"/>
  <c r="AX166" i="8"/>
  <c r="AX167" i="8"/>
  <c r="AX168" i="8"/>
  <c r="AX169" i="8"/>
  <c r="AX170" i="8"/>
  <c r="AX171" i="8"/>
  <c r="AX172" i="8"/>
  <c r="AX173" i="8"/>
  <c r="AX174" i="8"/>
  <c r="AX175" i="8"/>
  <c r="AX176" i="8"/>
  <c r="AX177" i="8"/>
  <c r="AX178" i="8"/>
  <c r="AX179" i="8"/>
  <c r="AX180" i="8"/>
  <c r="AX181" i="8"/>
  <c r="AX182" i="8"/>
  <c r="AX183" i="8"/>
  <c r="AX184" i="8"/>
  <c r="AX185" i="8"/>
  <c r="AX186" i="8"/>
  <c r="AQ8" i="8"/>
  <c r="AQ9" i="8"/>
  <c r="AQ10" i="8"/>
  <c r="AQ11" i="8"/>
  <c r="AQ12" i="8"/>
  <c r="AQ13" i="8"/>
  <c r="AQ14" i="8"/>
  <c r="AQ15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Q49" i="8"/>
  <c r="AQ50" i="8"/>
  <c r="AQ51" i="8"/>
  <c r="AQ52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AQ71" i="8"/>
  <c r="AQ72" i="8"/>
  <c r="AQ73" i="8"/>
  <c r="AQ74" i="8"/>
  <c r="AQ75" i="8"/>
  <c r="AQ76" i="8"/>
  <c r="AQ77" i="8"/>
  <c r="AQ78" i="8"/>
  <c r="AQ79" i="8"/>
  <c r="AQ80" i="8"/>
  <c r="AQ81" i="8"/>
  <c r="AQ82" i="8"/>
  <c r="AQ83" i="8"/>
  <c r="AQ84" i="8"/>
  <c r="AQ85" i="8"/>
  <c r="AQ86" i="8"/>
  <c r="AQ87" i="8"/>
  <c r="AQ88" i="8"/>
  <c r="AQ89" i="8"/>
  <c r="AQ90" i="8"/>
  <c r="AQ91" i="8"/>
  <c r="AQ92" i="8"/>
  <c r="AQ93" i="8"/>
  <c r="AQ94" i="8"/>
  <c r="AQ95" i="8"/>
  <c r="AQ96" i="8"/>
  <c r="AQ97" i="8"/>
  <c r="AQ98" i="8"/>
  <c r="AQ99" i="8"/>
  <c r="AQ100" i="8"/>
  <c r="AQ101" i="8"/>
  <c r="AQ102" i="8"/>
  <c r="AQ103" i="8"/>
  <c r="AQ104" i="8"/>
  <c r="AQ105" i="8"/>
  <c r="AQ106" i="8"/>
  <c r="AQ107" i="8"/>
  <c r="AQ108" i="8"/>
  <c r="AQ109" i="8"/>
  <c r="AQ110" i="8"/>
  <c r="AQ111" i="8"/>
  <c r="AQ112" i="8"/>
  <c r="AQ113" i="8"/>
  <c r="AQ114" i="8"/>
  <c r="AQ115" i="8"/>
  <c r="AQ116" i="8"/>
  <c r="AQ117" i="8"/>
  <c r="AQ118" i="8"/>
  <c r="AQ119" i="8"/>
  <c r="AQ120" i="8"/>
  <c r="AQ121" i="8"/>
  <c r="AQ122" i="8"/>
  <c r="AQ123" i="8"/>
  <c r="AQ124" i="8"/>
  <c r="AQ125" i="8"/>
  <c r="AQ126" i="8"/>
  <c r="AQ127" i="8"/>
  <c r="AQ128" i="8"/>
  <c r="AQ129" i="8"/>
  <c r="AQ130" i="8"/>
  <c r="AQ131" i="8"/>
  <c r="AQ132" i="8"/>
  <c r="AQ133" i="8"/>
  <c r="AQ134" i="8"/>
  <c r="AQ135" i="8"/>
  <c r="AQ136" i="8"/>
  <c r="AQ137" i="8"/>
  <c r="AQ138" i="8"/>
  <c r="AQ139" i="8"/>
  <c r="AQ140" i="8"/>
  <c r="AQ141" i="8"/>
  <c r="AQ142" i="8"/>
  <c r="AQ143" i="8"/>
  <c r="AQ144" i="8"/>
  <c r="AQ145" i="8"/>
  <c r="AQ146" i="8"/>
  <c r="AQ147" i="8"/>
  <c r="AQ148" i="8"/>
  <c r="AQ149" i="8"/>
  <c r="AQ150" i="8"/>
  <c r="AQ151" i="8"/>
  <c r="AQ152" i="8"/>
  <c r="AQ153" i="8"/>
  <c r="AQ154" i="8"/>
  <c r="AQ155" i="8"/>
  <c r="AQ156" i="8"/>
  <c r="AQ157" i="8"/>
  <c r="AQ158" i="8"/>
  <c r="AQ159" i="8"/>
  <c r="AQ160" i="8"/>
  <c r="AQ161" i="8"/>
  <c r="AQ162" i="8"/>
  <c r="AQ163" i="8"/>
  <c r="AQ164" i="8"/>
  <c r="AQ165" i="8"/>
  <c r="AQ166" i="8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186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94" i="8"/>
  <c r="AJ95" i="8"/>
  <c r="AJ96" i="8"/>
  <c r="AJ97" i="8"/>
  <c r="AJ98" i="8"/>
  <c r="AJ99" i="8"/>
  <c r="AJ100" i="8"/>
  <c r="AJ101" i="8"/>
  <c r="AJ102" i="8"/>
  <c r="AJ103" i="8"/>
  <c r="AJ104" i="8"/>
  <c r="AJ105" i="8"/>
  <c r="AJ106" i="8"/>
  <c r="AJ107" i="8"/>
  <c r="AJ108" i="8"/>
  <c r="AJ109" i="8"/>
  <c r="AJ110" i="8"/>
  <c r="AJ111" i="8"/>
  <c r="AJ112" i="8"/>
  <c r="AJ113" i="8"/>
  <c r="AJ114" i="8"/>
  <c r="AJ115" i="8"/>
  <c r="AJ116" i="8"/>
  <c r="AJ117" i="8"/>
  <c r="AJ118" i="8"/>
  <c r="AJ119" i="8"/>
  <c r="AJ120" i="8"/>
  <c r="AJ121" i="8"/>
  <c r="AJ122" i="8"/>
  <c r="AJ123" i="8"/>
  <c r="AJ124" i="8"/>
  <c r="AJ125" i="8"/>
  <c r="AJ126" i="8"/>
  <c r="AJ127" i="8"/>
  <c r="AJ128" i="8"/>
  <c r="AJ129" i="8"/>
  <c r="AJ130" i="8"/>
  <c r="AJ131" i="8"/>
  <c r="AJ132" i="8"/>
  <c r="AJ133" i="8"/>
  <c r="AJ134" i="8"/>
  <c r="AJ135" i="8"/>
  <c r="AJ136" i="8"/>
  <c r="AJ137" i="8"/>
  <c r="AJ138" i="8"/>
  <c r="AJ139" i="8"/>
  <c r="AJ140" i="8"/>
  <c r="AJ141" i="8"/>
  <c r="AJ142" i="8"/>
  <c r="AJ143" i="8"/>
  <c r="AJ144" i="8"/>
  <c r="AJ145" i="8"/>
  <c r="AJ146" i="8"/>
  <c r="AJ147" i="8"/>
  <c r="AJ148" i="8"/>
  <c r="AJ149" i="8"/>
  <c r="AJ150" i="8"/>
  <c r="AJ151" i="8"/>
  <c r="AJ152" i="8"/>
  <c r="AJ153" i="8"/>
  <c r="AJ154" i="8"/>
  <c r="AJ155" i="8"/>
  <c r="AJ156" i="8"/>
  <c r="AJ157" i="8"/>
  <c r="AJ158" i="8"/>
  <c r="AJ159" i="8"/>
  <c r="AJ160" i="8"/>
  <c r="AJ161" i="8"/>
  <c r="AJ162" i="8"/>
  <c r="AJ163" i="8"/>
  <c r="AJ164" i="8"/>
  <c r="AJ165" i="8"/>
  <c r="AJ166" i="8"/>
  <c r="AJ167" i="8"/>
  <c r="AJ168" i="8"/>
  <c r="AJ169" i="8"/>
  <c r="AJ170" i="8"/>
  <c r="AJ171" i="8"/>
  <c r="AJ172" i="8"/>
  <c r="AJ173" i="8"/>
  <c r="AJ174" i="8"/>
  <c r="AJ175" i="8"/>
  <c r="AJ176" i="8"/>
  <c r="AJ177" i="8"/>
  <c r="AJ178" i="8"/>
  <c r="AJ179" i="8"/>
  <c r="AJ180" i="8"/>
  <c r="AJ181" i="8"/>
  <c r="AJ182" i="8"/>
  <c r="AJ183" i="8"/>
  <c r="AJ184" i="8"/>
  <c r="AJ185" i="8"/>
  <c r="AJ186" i="8"/>
  <c r="AI8" i="8"/>
  <c r="AI9" i="8"/>
  <c r="AI10" i="8"/>
  <c r="AI11" i="8"/>
  <c r="AI12" i="8"/>
  <c r="AI13" i="8"/>
  <c r="AI14" i="8"/>
  <c r="AI15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28" i="8"/>
  <c r="AI29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94" i="8"/>
  <c r="AI95" i="8"/>
  <c r="AI96" i="8"/>
  <c r="AI97" i="8"/>
  <c r="AI98" i="8"/>
  <c r="AI99" i="8"/>
  <c r="AI100" i="8"/>
  <c r="AI101" i="8"/>
  <c r="AI102" i="8"/>
  <c r="AI103" i="8"/>
  <c r="AI104" i="8"/>
  <c r="AI105" i="8"/>
  <c r="AI106" i="8"/>
  <c r="AI107" i="8"/>
  <c r="AI108" i="8"/>
  <c r="AI109" i="8"/>
  <c r="AI110" i="8"/>
  <c r="AI111" i="8"/>
  <c r="AI112" i="8"/>
  <c r="AI113" i="8"/>
  <c r="AI114" i="8"/>
  <c r="AI115" i="8"/>
  <c r="AI116" i="8"/>
  <c r="AI117" i="8"/>
  <c r="AI118" i="8"/>
  <c r="AI119" i="8"/>
  <c r="AI120" i="8"/>
  <c r="AI121" i="8"/>
  <c r="AI122" i="8"/>
  <c r="AI123" i="8"/>
  <c r="AI124" i="8"/>
  <c r="AI125" i="8"/>
  <c r="AI126" i="8"/>
  <c r="AI127" i="8"/>
  <c r="AI128" i="8"/>
  <c r="AI129" i="8"/>
  <c r="AI130" i="8"/>
  <c r="AI131" i="8"/>
  <c r="AI132" i="8"/>
  <c r="AI133" i="8"/>
  <c r="AI134" i="8"/>
  <c r="AI135" i="8"/>
  <c r="AI136" i="8"/>
  <c r="AI137" i="8"/>
  <c r="AI138" i="8"/>
  <c r="AI139" i="8"/>
  <c r="AI140" i="8"/>
  <c r="AI141" i="8"/>
  <c r="AI142" i="8"/>
  <c r="AI143" i="8"/>
  <c r="AI144" i="8"/>
  <c r="AI145" i="8"/>
  <c r="AI146" i="8"/>
  <c r="AI147" i="8"/>
  <c r="AI148" i="8"/>
  <c r="AI149" i="8"/>
  <c r="AI150" i="8"/>
  <c r="AI151" i="8"/>
  <c r="AI152" i="8"/>
  <c r="AI153" i="8"/>
  <c r="AI154" i="8"/>
  <c r="AI155" i="8"/>
  <c r="AI156" i="8"/>
  <c r="AI157" i="8"/>
  <c r="AI158" i="8"/>
  <c r="AI159" i="8"/>
  <c r="AI160" i="8"/>
  <c r="AI161" i="8"/>
  <c r="AI162" i="8"/>
  <c r="AI163" i="8"/>
  <c r="AI164" i="8"/>
  <c r="AI165" i="8"/>
  <c r="AI166" i="8"/>
  <c r="AI167" i="8"/>
  <c r="AI168" i="8"/>
  <c r="AI169" i="8"/>
  <c r="AI170" i="8"/>
  <c r="AI171" i="8"/>
  <c r="AI172" i="8"/>
  <c r="AI173" i="8"/>
  <c r="AI174" i="8"/>
  <c r="AI175" i="8"/>
  <c r="AI176" i="8"/>
  <c r="AI177" i="8"/>
  <c r="AI178" i="8"/>
  <c r="AI179" i="8"/>
  <c r="AI180" i="8"/>
  <c r="AI181" i="8"/>
  <c r="AI182" i="8"/>
  <c r="AI183" i="8"/>
  <c r="AI184" i="8"/>
  <c r="AI185" i="8"/>
  <c r="AI186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AB49" i="8"/>
  <c r="AB50" i="8"/>
  <c r="AB51" i="8"/>
  <c r="AB52" i="8"/>
  <c r="AB53" i="8"/>
  <c r="AB54" i="8"/>
  <c r="AB55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3" i="8"/>
  <c r="AB84" i="8"/>
  <c r="AB85" i="8"/>
  <c r="AB86" i="8"/>
  <c r="AB87" i="8"/>
  <c r="AB88" i="8"/>
  <c r="AB89" i="8"/>
  <c r="AB90" i="8"/>
  <c r="AB91" i="8"/>
  <c r="AB92" i="8"/>
  <c r="AB93" i="8"/>
  <c r="AB94" i="8"/>
  <c r="AB95" i="8"/>
  <c r="AB96" i="8"/>
  <c r="AB97" i="8"/>
  <c r="AB98" i="8"/>
  <c r="AB99" i="8"/>
  <c r="AB100" i="8"/>
  <c r="AB101" i="8"/>
  <c r="AB102" i="8"/>
  <c r="AB103" i="8"/>
  <c r="AB104" i="8"/>
  <c r="AB105" i="8"/>
  <c r="AB106" i="8"/>
  <c r="AB107" i="8"/>
  <c r="AB108" i="8"/>
  <c r="AB109" i="8"/>
  <c r="AB110" i="8"/>
  <c r="AB111" i="8"/>
  <c r="AB112" i="8"/>
  <c r="AB113" i="8"/>
  <c r="AB114" i="8"/>
  <c r="AB115" i="8"/>
  <c r="AB116" i="8"/>
  <c r="AB117" i="8"/>
  <c r="AB118" i="8"/>
  <c r="AB119" i="8"/>
  <c r="AB120" i="8"/>
  <c r="AB121" i="8"/>
  <c r="AB122" i="8"/>
  <c r="AB123" i="8"/>
  <c r="AB124" i="8"/>
  <c r="AB125" i="8"/>
  <c r="AB126" i="8"/>
  <c r="AB127" i="8"/>
  <c r="AB128" i="8"/>
  <c r="AB129" i="8"/>
  <c r="AB130" i="8"/>
  <c r="AB131" i="8"/>
  <c r="AB132" i="8"/>
  <c r="AB133" i="8"/>
  <c r="AB134" i="8"/>
  <c r="AB135" i="8"/>
  <c r="AB136" i="8"/>
  <c r="AB137" i="8"/>
  <c r="AB138" i="8"/>
  <c r="AB139" i="8"/>
  <c r="AB140" i="8"/>
  <c r="AB141" i="8"/>
  <c r="AB142" i="8"/>
  <c r="AB143" i="8"/>
  <c r="AB144" i="8"/>
  <c r="AB145" i="8"/>
  <c r="AB146" i="8"/>
  <c r="AB147" i="8"/>
  <c r="AB148" i="8"/>
  <c r="AB149" i="8"/>
  <c r="AB150" i="8"/>
  <c r="AB151" i="8"/>
  <c r="AB152" i="8"/>
  <c r="AB153" i="8"/>
  <c r="AB154" i="8"/>
  <c r="AB155" i="8"/>
  <c r="AB156" i="8"/>
  <c r="AB157" i="8"/>
  <c r="AB158" i="8"/>
  <c r="AB159" i="8"/>
  <c r="AB160" i="8"/>
  <c r="AB161" i="8"/>
  <c r="AB162" i="8"/>
  <c r="AB163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D8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I49" i="10"/>
  <c r="DI50" i="10"/>
  <c r="DI51" i="10"/>
  <c r="DI52" i="10"/>
  <c r="DI53" i="10"/>
  <c r="DI54" i="10"/>
  <c r="DI55" i="10"/>
  <c r="DI56" i="10"/>
  <c r="DI57" i="10"/>
  <c r="DI58" i="10"/>
  <c r="DI59" i="10"/>
  <c r="DI60" i="10"/>
  <c r="DI61" i="10"/>
  <c r="DI62" i="10"/>
  <c r="DI63" i="10"/>
  <c r="DI64" i="10"/>
  <c r="DI65" i="10"/>
  <c r="DI66" i="10"/>
  <c r="DI67" i="10"/>
  <c r="DI68" i="10"/>
  <c r="DI69" i="10"/>
  <c r="DI70" i="10"/>
  <c r="DI71" i="10"/>
  <c r="DI72" i="10"/>
  <c r="DI73" i="10"/>
  <c r="DI74" i="10"/>
  <c r="DI75" i="10"/>
  <c r="DI76" i="10"/>
  <c r="DI77" i="10"/>
  <c r="DI78" i="10"/>
  <c r="DI79" i="10"/>
  <c r="DI80" i="10"/>
  <c r="DI81" i="10"/>
  <c r="DI82" i="10"/>
  <c r="DI83" i="10"/>
  <c r="DI84" i="10"/>
  <c r="DI85" i="10"/>
  <c r="DI86" i="10"/>
  <c r="DI87" i="10"/>
  <c r="DI88" i="10"/>
  <c r="DI89" i="10"/>
  <c r="DI90" i="10"/>
  <c r="DI91" i="10"/>
  <c r="DI92" i="10"/>
  <c r="DI93" i="10"/>
  <c r="DI94" i="10"/>
  <c r="DI95" i="10"/>
  <c r="DI96" i="10"/>
  <c r="DI97" i="10"/>
  <c r="DI98" i="10"/>
  <c r="DI99" i="10"/>
  <c r="DI100" i="10"/>
  <c r="DI101" i="10"/>
  <c r="DI102" i="10"/>
  <c r="DI103" i="10"/>
  <c r="DI104" i="10"/>
  <c r="DI105" i="10"/>
  <c r="DI106" i="10"/>
  <c r="DI107" i="10"/>
  <c r="DI108" i="10"/>
  <c r="DI109" i="10"/>
  <c r="DI110" i="10"/>
  <c r="DI111" i="10"/>
  <c r="DI112" i="10"/>
  <c r="DI113" i="10"/>
  <c r="DI114" i="10"/>
  <c r="DI115" i="10"/>
  <c r="DI116" i="10"/>
  <c r="DI117" i="10"/>
  <c r="DI118" i="10"/>
  <c r="DI119" i="10"/>
  <c r="DI120" i="10"/>
  <c r="DI121" i="10"/>
  <c r="DI122" i="10"/>
  <c r="DI123" i="10"/>
  <c r="DI124" i="10"/>
  <c r="DI125" i="10"/>
  <c r="DI126" i="10"/>
  <c r="DI127" i="10"/>
  <c r="DI128" i="10"/>
  <c r="DI129" i="10"/>
  <c r="DI130" i="10"/>
  <c r="DI131" i="10"/>
  <c r="DI132" i="10"/>
  <c r="DI133" i="10"/>
  <c r="DI134" i="10"/>
  <c r="DI135" i="10"/>
  <c r="DI136" i="10"/>
  <c r="DI137" i="10"/>
  <c r="DI138" i="10"/>
  <c r="DI139" i="10"/>
  <c r="DI140" i="10"/>
  <c r="DI141" i="10"/>
  <c r="DI142" i="10"/>
  <c r="DI143" i="10"/>
  <c r="DI144" i="10"/>
  <c r="DI145" i="10"/>
  <c r="DI146" i="10"/>
  <c r="DI147" i="10"/>
  <c r="DI148" i="10"/>
  <c r="DI149" i="10"/>
  <c r="DI150" i="10"/>
  <c r="DI151" i="10"/>
  <c r="DI152" i="10"/>
  <c r="DI153" i="10"/>
  <c r="DI154" i="10"/>
  <c r="DI155" i="10"/>
  <c r="DI156" i="10"/>
  <c r="DI157" i="10"/>
  <c r="DI158" i="10"/>
  <c r="DI159" i="10"/>
  <c r="DI160" i="10"/>
  <c r="DI161" i="10"/>
  <c r="DI162" i="10"/>
  <c r="DI163" i="10"/>
  <c r="DI164" i="10"/>
  <c r="DI165" i="10"/>
  <c r="DI166" i="10"/>
  <c r="DI167" i="10"/>
  <c r="DI168" i="10"/>
  <c r="DI169" i="10"/>
  <c r="DI170" i="10"/>
  <c r="DI171" i="10"/>
  <c r="DI172" i="10"/>
  <c r="DI173" i="10"/>
  <c r="DI174" i="10"/>
  <c r="DI175" i="10"/>
  <c r="DI176" i="10"/>
  <c r="DI177" i="10"/>
  <c r="DI178" i="10"/>
  <c r="DI179" i="10"/>
  <c r="DI180" i="10"/>
  <c r="DI181" i="10"/>
  <c r="DI182" i="10"/>
  <c r="DI183" i="10"/>
  <c r="DI184" i="10"/>
  <c r="DI185" i="10"/>
  <c r="DI186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G49" i="10"/>
  <c r="DG50" i="10"/>
  <c r="DG51" i="10"/>
  <c r="DG52" i="10"/>
  <c r="DG53" i="10"/>
  <c r="DG54" i="10"/>
  <c r="DG55" i="10"/>
  <c r="DG56" i="10"/>
  <c r="DG57" i="10"/>
  <c r="DG58" i="10"/>
  <c r="DG59" i="10"/>
  <c r="DG60" i="10"/>
  <c r="DG61" i="10"/>
  <c r="DG62" i="10"/>
  <c r="DG63" i="10"/>
  <c r="DG64" i="10"/>
  <c r="DG65" i="10"/>
  <c r="DG66" i="10"/>
  <c r="DG67" i="10"/>
  <c r="DG68" i="10"/>
  <c r="DG69" i="10"/>
  <c r="DG70" i="10"/>
  <c r="DG71" i="10"/>
  <c r="DG72" i="10"/>
  <c r="DG73" i="10"/>
  <c r="DG74" i="10"/>
  <c r="DG75" i="10"/>
  <c r="DG76" i="10"/>
  <c r="DG77" i="10"/>
  <c r="DG78" i="10"/>
  <c r="DG79" i="10"/>
  <c r="DG80" i="10"/>
  <c r="DG81" i="10"/>
  <c r="DG82" i="10"/>
  <c r="DG83" i="10"/>
  <c r="DG84" i="10"/>
  <c r="DG85" i="10"/>
  <c r="DG86" i="10"/>
  <c r="DG87" i="10"/>
  <c r="DG88" i="10"/>
  <c r="DG89" i="10"/>
  <c r="DG90" i="10"/>
  <c r="DG91" i="10"/>
  <c r="DG92" i="10"/>
  <c r="DG93" i="10"/>
  <c r="DG94" i="10"/>
  <c r="DG95" i="10"/>
  <c r="DG96" i="10"/>
  <c r="DG97" i="10"/>
  <c r="DG98" i="10"/>
  <c r="DG99" i="10"/>
  <c r="DG100" i="10"/>
  <c r="DG101" i="10"/>
  <c r="DG102" i="10"/>
  <c r="DG103" i="10"/>
  <c r="DG104" i="10"/>
  <c r="DG105" i="10"/>
  <c r="DG106" i="10"/>
  <c r="DG107" i="10"/>
  <c r="DG108" i="10"/>
  <c r="DG109" i="10"/>
  <c r="DG110" i="10"/>
  <c r="DG111" i="10"/>
  <c r="DG112" i="10"/>
  <c r="DG113" i="10"/>
  <c r="DG114" i="10"/>
  <c r="DG115" i="10"/>
  <c r="DG116" i="10"/>
  <c r="DG117" i="10"/>
  <c r="DG118" i="10"/>
  <c r="DG119" i="10"/>
  <c r="DG120" i="10"/>
  <c r="DG121" i="10"/>
  <c r="DG122" i="10"/>
  <c r="DG123" i="10"/>
  <c r="DG124" i="10"/>
  <c r="DG125" i="10"/>
  <c r="DG126" i="10"/>
  <c r="DG127" i="10"/>
  <c r="DG128" i="10"/>
  <c r="DG129" i="10"/>
  <c r="DG130" i="10"/>
  <c r="DG131" i="10"/>
  <c r="DG132" i="10"/>
  <c r="DG133" i="10"/>
  <c r="DG134" i="10"/>
  <c r="DG135" i="10"/>
  <c r="DG136" i="10"/>
  <c r="DG137" i="10"/>
  <c r="DG138" i="10"/>
  <c r="DG139" i="10"/>
  <c r="DG140" i="10"/>
  <c r="DG141" i="10"/>
  <c r="DG142" i="10"/>
  <c r="DG143" i="10"/>
  <c r="DG144" i="10"/>
  <c r="DG145" i="10"/>
  <c r="DG146" i="10"/>
  <c r="DG147" i="10"/>
  <c r="DG148" i="10"/>
  <c r="DG149" i="10"/>
  <c r="DG150" i="10"/>
  <c r="DG151" i="10"/>
  <c r="DG152" i="10"/>
  <c r="DG153" i="10"/>
  <c r="DG154" i="10"/>
  <c r="DG155" i="10"/>
  <c r="DG156" i="10"/>
  <c r="DG157" i="10"/>
  <c r="DG158" i="10"/>
  <c r="DG159" i="10"/>
  <c r="DG160" i="10"/>
  <c r="DG161" i="10"/>
  <c r="DG162" i="10"/>
  <c r="DG163" i="10"/>
  <c r="DG164" i="10"/>
  <c r="DG165" i="10"/>
  <c r="DG166" i="10"/>
  <c r="DG167" i="10"/>
  <c r="DG168" i="10"/>
  <c r="DG169" i="10"/>
  <c r="DG170" i="10"/>
  <c r="DG171" i="10"/>
  <c r="DG172" i="10"/>
  <c r="DG173" i="10"/>
  <c r="DG174" i="10"/>
  <c r="DG175" i="10"/>
  <c r="DG176" i="10"/>
  <c r="DG177" i="10"/>
  <c r="DG178" i="10"/>
  <c r="DG179" i="10"/>
  <c r="DG180" i="10"/>
  <c r="DG181" i="10"/>
  <c r="DG182" i="10"/>
  <c r="DG183" i="10"/>
  <c r="DG184" i="10"/>
  <c r="DG185" i="10"/>
  <c r="DG186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F49" i="10"/>
  <c r="DF50" i="10"/>
  <c r="DF51" i="10"/>
  <c r="DF52" i="10"/>
  <c r="DF53" i="10"/>
  <c r="DF54" i="10"/>
  <c r="DF55" i="10"/>
  <c r="DF56" i="10"/>
  <c r="DF57" i="10"/>
  <c r="DF58" i="10"/>
  <c r="DF59" i="10"/>
  <c r="DF60" i="10"/>
  <c r="DF61" i="10"/>
  <c r="DF62" i="10"/>
  <c r="DF63" i="10"/>
  <c r="DF64" i="10"/>
  <c r="DF65" i="10"/>
  <c r="DF66" i="10"/>
  <c r="DF67" i="10"/>
  <c r="DF68" i="10"/>
  <c r="DF69" i="10"/>
  <c r="DF70" i="10"/>
  <c r="DF71" i="10"/>
  <c r="DF72" i="10"/>
  <c r="DF73" i="10"/>
  <c r="DF74" i="10"/>
  <c r="DF75" i="10"/>
  <c r="DF76" i="10"/>
  <c r="DF77" i="10"/>
  <c r="DF78" i="10"/>
  <c r="DF79" i="10"/>
  <c r="DF80" i="10"/>
  <c r="DF81" i="10"/>
  <c r="DF82" i="10"/>
  <c r="DF83" i="10"/>
  <c r="DF84" i="10"/>
  <c r="DF85" i="10"/>
  <c r="DF86" i="10"/>
  <c r="DF87" i="10"/>
  <c r="DF88" i="10"/>
  <c r="DF89" i="10"/>
  <c r="DF90" i="10"/>
  <c r="DF91" i="10"/>
  <c r="DF92" i="10"/>
  <c r="DF93" i="10"/>
  <c r="DF94" i="10"/>
  <c r="DF95" i="10"/>
  <c r="DF96" i="10"/>
  <c r="DF97" i="10"/>
  <c r="DF98" i="10"/>
  <c r="DF99" i="10"/>
  <c r="DF100" i="10"/>
  <c r="DF101" i="10"/>
  <c r="DF102" i="10"/>
  <c r="DF103" i="10"/>
  <c r="DF104" i="10"/>
  <c r="DF105" i="10"/>
  <c r="DF106" i="10"/>
  <c r="DF107" i="10"/>
  <c r="DF108" i="10"/>
  <c r="DF109" i="10"/>
  <c r="DF110" i="10"/>
  <c r="DF111" i="10"/>
  <c r="DF112" i="10"/>
  <c r="DF113" i="10"/>
  <c r="DF114" i="10"/>
  <c r="DF115" i="10"/>
  <c r="DF116" i="10"/>
  <c r="DF117" i="10"/>
  <c r="DF118" i="10"/>
  <c r="DF119" i="10"/>
  <c r="DF120" i="10"/>
  <c r="DF121" i="10"/>
  <c r="DF122" i="10"/>
  <c r="DF123" i="10"/>
  <c r="DF124" i="10"/>
  <c r="DF125" i="10"/>
  <c r="DF126" i="10"/>
  <c r="DF127" i="10"/>
  <c r="DF128" i="10"/>
  <c r="DF129" i="10"/>
  <c r="DF130" i="10"/>
  <c r="DF131" i="10"/>
  <c r="DF132" i="10"/>
  <c r="DF133" i="10"/>
  <c r="DF134" i="10"/>
  <c r="DF135" i="10"/>
  <c r="DF136" i="10"/>
  <c r="DF137" i="10"/>
  <c r="DF138" i="10"/>
  <c r="DF139" i="10"/>
  <c r="DF140" i="10"/>
  <c r="DF141" i="10"/>
  <c r="DF142" i="10"/>
  <c r="DF143" i="10"/>
  <c r="DF144" i="10"/>
  <c r="DF145" i="10"/>
  <c r="DF146" i="10"/>
  <c r="DF147" i="10"/>
  <c r="DF148" i="10"/>
  <c r="DF149" i="10"/>
  <c r="DF150" i="10"/>
  <c r="DF151" i="10"/>
  <c r="DF152" i="10"/>
  <c r="DF153" i="10"/>
  <c r="DF154" i="10"/>
  <c r="DF155" i="10"/>
  <c r="DF156" i="10"/>
  <c r="DF157" i="10"/>
  <c r="DF158" i="10"/>
  <c r="DF159" i="10"/>
  <c r="DF160" i="10"/>
  <c r="DF161" i="10"/>
  <c r="DF162" i="10"/>
  <c r="DF163" i="10"/>
  <c r="DF164" i="10"/>
  <c r="DF165" i="10"/>
  <c r="DF166" i="10"/>
  <c r="DF167" i="10"/>
  <c r="DF168" i="10"/>
  <c r="DF169" i="10"/>
  <c r="DF170" i="10"/>
  <c r="DF171" i="10"/>
  <c r="DF172" i="10"/>
  <c r="DF173" i="10"/>
  <c r="DF174" i="10"/>
  <c r="DF175" i="10"/>
  <c r="DF176" i="10"/>
  <c r="DF177" i="10"/>
  <c r="DF178" i="10"/>
  <c r="DF179" i="10"/>
  <c r="DF180" i="10"/>
  <c r="DF181" i="10"/>
  <c r="DF182" i="10"/>
  <c r="DF183" i="10"/>
  <c r="DF184" i="10"/>
  <c r="DF185" i="10"/>
  <c r="DF186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E49" i="10"/>
  <c r="DE50" i="10"/>
  <c r="DE51" i="10"/>
  <c r="DE52" i="10"/>
  <c r="DE53" i="10"/>
  <c r="DE54" i="10"/>
  <c r="DE55" i="10"/>
  <c r="DE56" i="10"/>
  <c r="DE57" i="10"/>
  <c r="DE58" i="10"/>
  <c r="DE59" i="10"/>
  <c r="DE60" i="10"/>
  <c r="DE61" i="10"/>
  <c r="DE62" i="10"/>
  <c r="DE63" i="10"/>
  <c r="DE64" i="10"/>
  <c r="DE65" i="10"/>
  <c r="DE66" i="10"/>
  <c r="DE67" i="10"/>
  <c r="DE68" i="10"/>
  <c r="DE69" i="10"/>
  <c r="DE70" i="10"/>
  <c r="DE71" i="10"/>
  <c r="DE72" i="10"/>
  <c r="DE73" i="10"/>
  <c r="DE74" i="10"/>
  <c r="DE75" i="10"/>
  <c r="DE76" i="10"/>
  <c r="DE77" i="10"/>
  <c r="DE78" i="10"/>
  <c r="DE79" i="10"/>
  <c r="DE80" i="10"/>
  <c r="DE81" i="10"/>
  <c r="DE82" i="10"/>
  <c r="DE83" i="10"/>
  <c r="DE84" i="10"/>
  <c r="DE85" i="10"/>
  <c r="DE86" i="10"/>
  <c r="DE87" i="10"/>
  <c r="DE88" i="10"/>
  <c r="DE89" i="10"/>
  <c r="DE90" i="10"/>
  <c r="DE91" i="10"/>
  <c r="DE92" i="10"/>
  <c r="DE93" i="10"/>
  <c r="DE94" i="10"/>
  <c r="DE95" i="10"/>
  <c r="DE96" i="10"/>
  <c r="DE97" i="10"/>
  <c r="DE98" i="10"/>
  <c r="DE99" i="10"/>
  <c r="DE100" i="10"/>
  <c r="DE101" i="10"/>
  <c r="DE102" i="10"/>
  <c r="DE103" i="10"/>
  <c r="DE104" i="10"/>
  <c r="DE105" i="10"/>
  <c r="DE106" i="10"/>
  <c r="DE107" i="10"/>
  <c r="DE108" i="10"/>
  <c r="DE109" i="10"/>
  <c r="DE110" i="10"/>
  <c r="DE111" i="10"/>
  <c r="DE112" i="10"/>
  <c r="DE113" i="10"/>
  <c r="DE114" i="10"/>
  <c r="DE115" i="10"/>
  <c r="DE116" i="10"/>
  <c r="DE117" i="10"/>
  <c r="DE118" i="10"/>
  <c r="DE119" i="10"/>
  <c r="DE120" i="10"/>
  <c r="DE121" i="10"/>
  <c r="DE122" i="10"/>
  <c r="DE123" i="10"/>
  <c r="DE124" i="10"/>
  <c r="DE125" i="10"/>
  <c r="DE126" i="10"/>
  <c r="DE127" i="10"/>
  <c r="DE128" i="10"/>
  <c r="DE129" i="10"/>
  <c r="DE130" i="10"/>
  <c r="DE131" i="10"/>
  <c r="DE132" i="10"/>
  <c r="DE133" i="10"/>
  <c r="DE134" i="10"/>
  <c r="DE135" i="10"/>
  <c r="DE136" i="10"/>
  <c r="DE137" i="10"/>
  <c r="DE138" i="10"/>
  <c r="DE139" i="10"/>
  <c r="DE140" i="10"/>
  <c r="DE141" i="10"/>
  <c r="DE142" i="10"/>
  <c r="DE143" i="10"/>
  <c r="DE144" i="10"/>
  <c r="DE145" i="10"/>
  <c r="DE146" i="10"/>
  <c r="DE147" i="10"/>
  <c r="DE148" i="10"/>
  <c r="DE149" i="10"/>
  <c r="DE150" i="10"/>
  <c r="DE151" i="10"/>
  <c r="DE152" i="10"/>
  <c r="DE153" i="10"/>
  <c r="DE154" i="10"/>
  <c r="DE155" i="10"/>
  <c r="DE156" i="10"/>
  <c r="DE157" i="10"/>
  <c r="DE158" i="10"/>
  <c r="DE159" i="10"/>
  <c r="DE160" i="10"/>
  <c r="DE161" i="10"/>
  <c r="DE162" i="10"/>
  <c r="DE163" i="10"/>
  <c r="DE164" i="10"/>
  <c r="DE165" i="10"/>
  <c r="DE166" i="10"/>
  <c r="DE167" i="10"/>
  <c r="DE168" i="10"/>
  <c r="DE169" i="10"/>
  <c r="DE170" i="10"/>
  <c r="DE171" i="10"/>
  <c r="DE172" i="10"/>
  <c r="DE173" i="10"/>
  <c r="DE174" i="10"/>
  <c r="DE175" i="10"/>
  <c r="DE176" i="10"/>
  <c r="DE177" i="10"/>
  <c r="DE178" i="10"/>
  <c r="DE179" i="10"/>
  <c r="DE180" i="10"/>
  <c r="DE181" i="10"/>
  <c r="DE182" i="10"/>
  <c r="DE183" i="10"/>
  <c r="DE184" i="10"/>
  <c r="DE185" i="10"/>
  <c r="DE186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D49" i="10"/>
  <c r="DD50" i="10"/>
  <c r="DD51" i="10"/>
  <c r="DD52" i="10"/>
  <c r="DD53" i="10"/>
  <c r="DD54" i="10"/>
  <c r="DD55" i="10"/>
  <c r="DD56" i="10"/>
  <c r="DD57" i="10"/>
  <c r="DD58" i="10"/>
  <c r="DD59" i="10"/>
  <c r="DD60" i="10"/>
  <c r="DD61" i="10"/>
  <c r="DD62" i="10"/>
  <c r="DD63" i="10"/>
  <c r="DD64" i="10"/>
  <c r="DD65" i="10"/>
  <c r="DD66" i="10"/>
  <c r="DD67" i="10"/>
  <c r="DD68" i="10"/>
  <c r="DD69" i="10"/>
  <c r="DD70" i="10"/>
  <c r="DD71" i="10"/>
  <c r="DD72" i="10"/>
  <c r="DD73" i="10"/>
  <c r="DD74" i="10"/>
  <c r="DD75" i="10"/>
  <c r="DD76" i="10"/>
  <c r="DD77" i="10"/>
  <c r="DD78" i="10"/>
  <c r="DD79" i="10"/>
  <c r="DD80" i="10"/>
  <c r="DD81" i="10"/>
  <c r="DD82" i="10"/>
  <c r="DD83" i="10"/>
  <c r="DD84" i="10"/>
  <c r="DD85" i="10"/>
  <c r="DD86" i="10"/>
  <c r="DD87" i="10"/>
  <c r="DD88" i="10"/>
  <c r="DD89" i="10"/>
  <c r="DD90" i="10"/>
  <c r="DD91" i="10"/>
  <c r="DD92" i="10"/>
  <c r="DD93" i="10"/>
  <c r="DD94" i="10"/>
  <c r="DD95" i="10"/>
  <c r="DD96" i="10"/>
  <c r="DD97" i="10"/>
  <c r="DD98" i="10"/>
  <c r="DD99" i="10"/>
  <c r="DD100" i="10"/>
  <c r="DD101" i="10"/>
  <c r="DD102" i="10"/>
  <c r="DD103" i="10"/>
  <c r="DD104" i="10"/>
  <c r="DD105" i="10"/>
  <c r="DD106" i="10"/>
  <c r="DD107" i="10"/>
  <c r="DD108" i="10"/>
  <c r="DD109" i="10"/>
  <c r="DD110" i="10"/>
  <c r="DD111" i="10"/>
  <c r="DD112" i="10"/>
  <c r="DD113" i="10"/>
  <c r="DD114" i="10"/>
  <c r="DD115" i="10"/>
  <c r="DD116" i="10"/>
  <c r="DD117" i="10"/>
  <c r="DD118" i="10"/>
  <c r="DD119" i="10"/>
  <c r="DD120" i="10"/>
  <c r="DD121" i="10"/>
  <c r="DD122" i="10"/>
  <c r="DD123" i="10"/>
  <c r="DD124" i="10"/>
  <c r="DD125" i="10"/>
  <c r="DD126" i="10"/>
  <c r="DD127" i="10"/>
  <c r="DD128" i="10"/>
  <c r="DD129" i="10"/>
  <c r="DD130" i="10"/>
  <c r="DD131" i="10"/>
  <c r="DD132" i="10"/>
  <c r="DD133" i="10"/>
  <c r="DD134" i="10"/>
  <c r="DD135" i="10"/>
  <c r="DD136" i="10"/>
  <c r="DD137" i="10"/>
  <c r="DD138" i="10"/>
  <c r="DD139" i="10"/>
  <c r="DD140" i="10"/>
  <c r="DD141" i="10"/>
  <c r="DD142" i="10"/>
  <c r="DD143" i="10"/>
  <c r="DD144" i="10"/>
  <c r="DD145" i="10"/>
  <c r="DD146" i="10"/>
  <c r="DD147" i="10"/>
  <c r="DD148" i="10"/>
  <c r="DD149" i="10"/>
  <c r="DD150" i="10"/>
  <c r="DD151" i="10"/>
  <c r="DD152" i="10"/>
  <c r="DD153" i="10"/>
  <c r="DD154" i="10"/>
  <c r="DD155" i="10"/>
  <c r="DD156" i="10"/>
  <c r="DD157" i="10"/>
  <c r="DD158" i="10"/>
  <c r="DD159" i="10"/>
  <c r="DD160" i="10"/>
  <c r="DD161" i="10"/>
  <c r="DD162" i="10"/>
  <c r="DD163" i="10"/>
  <c r="DD164" i="10"/>
  <c r="DD165" i="10"/>
  <c r="DD166" i="10"/>
  <c r="DD167" i="10"/>
  <c r="DD168" i="10"/>
  <c r="DD169" i="10"/>
  <c r="DD170" i="10"/>
  <c r="DD171" i="10"/>
  <c r="DD172" i="10"/>
  <c r="DD173" i="10"/>
  <c r="DD174" i="10"/>
  <c r="DD175" i="10"/>
  <c r="DD176" i="10"/>
  <c r="DD177" i="10"/>
  <c r="DD178" i="10"/>
  <c r="DD179" i="10"/>
  <c r="DD180" i="10"/>
  <c r="DD181" i="10"/>
  <c r="DD182" i="10"/>
  <c r="DD183" i="10"/>
  <c r="DD184" i="10"/>
  <c r="DD185" i="10"/>
  <c r="DD186" i="10"/>
  <c r="DC8" i="10"/>
  <c r="DC9" i="10"/>
  <c r="DC10" i="10"/>
  <c r="DC11" i="10"/>
  <c r="DC12" i="10"/>
  <c r="DC13" i="10"/>
  <c r="DC14" i="10"/>
  <c r="DC15" i="10"/>
  <c r="DC16" i="10"/>
  <c r="DC17" i="10"/>
  <c r="DC18" i="10"/>
  <c r="DC19" i="10"/>
  <c r="DC20" i="10"/>
  <c r="DC21" i="10"/>
  <c r="DC22" i="10"/>
  <c r="DC23" i="10"/>
  <c r="DC24" i="10"/>
  <c r="DC25" i="10"/>
  <c r="DC26" i="10"/>
  <c r="DC27" i="10"/>
  <c r="DC28" i="10"/>
  <c r="DC29" i="10"/>
  <c r="DC30" i="10"/>
  <c r="DC31" i="10"/>
  <c r="DC32" i="10"/>
  <c r="DC33" i="10"/>
  <c r="DC34" i="10"/>
  <c r="DC35" i="10"/>
  <c r="DC36" i="10"/>
  <c r="DC37" i="10"/>
  <c r="DC38" i="10"/>
  <c r="DC39" i="10"/>
  <c r="DC40" i="10"/>
  <c r="DC41" i="10"/>
  <c r="DC42" i="10"/>
  <c r="DC43" i="10"/>
  <c r="DC44" i="10"/>
  <c r="DC45" i="10"/>
  <c r="DC46" i="10"/>
  <c r="DC47" i="10"/>
  <c r="DC48" i="10"/>
  <c r="DC49" i="10"/>
  <c r="DC50" i="10"/>
  <c r="DC51" i="10"/>
  <c r="DC52" i="10"/>
  <c r="DC53" i="10"/>
  <c r="DC54" i="10"/>
  <c r="DC55" i="10"/>
  <c r="DC56" i="10"/>
  <c r="DC57" i="10"/>
  <c r="DC58" i="10"/>
  <c r="DC59" i="10"/>
  <c r="DC60" i="10"/>
  <c r="DC61" i="10"/>
  <c r="DC62" i="10"/>
  <c r="DC63" i="10"/>
  <c r="DC64" i="10"/>
  <c r="DC65" i="10"/>
  <c r="DC66" i="10"/>
  <c r="DC67" i="10"/>
  <c r="DC68" i="10"/>
  <c r="DC69" i="10"/>
  <c r="DC70" i="10"/>
  <c r="DC71" i="10"/>
  <c r="DC72" i="10"/>
  <c r="DC73" i="10"/>
  <c r="DC74" i="10"/>
  <c r="DC75" i="10"/>
  <c r="DC76" i="10"/>
  <c r="DC77" i="10"/>
  <c r="DC78" i="10"/>
  <c r="DC79" i="10"/>
  <c r="DC80" i="10"/>
  <c r="DC81" i="10"/>
  <c r="DC82" i="10"/>
  <c r="DC83" i="10"/>
  <c r="DC84" i="10"/>
  <c r="DC85" i="10"/>
  <c r="DC86" i="10"/>
  <c r="DC87" i="10"/>
  <c r="DC88" i="10"/>
  <c r="DC89" i="10"/>
  <c r="DC90" i="10"/>
  <c r="DC91" i="10"/>
  <c r="DC92" i="10"/>
  <c r="DC93" i="10"/>
  <c r="DC94" i="10"/>
  <c r="DC95" i="10"/>
  <c r="DC96" i="10"/>
  <c r="DC97" i="10"/>
  <c r="DC98" i="10"/>
  <c r="DC99" i="10"/>
  <c r="DC100" i="10"/>
  <c r="DC101" i="10"/>
  <c r="DC102" i="10"/>
  <c r="DC103" i="10"/>
  <c r="DC104" i="10"/>
  <c r="DC105" i="10"/>
  <c r="DC106" i="10"/>
  <c r="DC107" i="10"/>
  <c r="DC108" i="10"/>
  <c r="DC109" i="10"/>
  <c r="DC110" i="10"/>
  <c r="DC111" i="10"/>
  <c r="DC112" i="10"/>
  <c r="DC113" i="10"/>
  <c r="DC114" i="10"/>
  <c r="DC115" i="10"/>
  <c r="DC116" i="10"/>
  <c r="DC117" i="10"/>
  <c r="DC118" i="10"/>
  <c r="DC119" i="10"/>
  <c r="DC120" i="10"/>
  <c r="DC121" i="10"/>
  <c r="DC122" i="10"/>
  <c r="DC123" i="10"/>
  <c r="DC124" i="10"/>
  <c r="DC125" i="10"/>
  <c r="DC126" i="10"/>
  <c r="DC127" i="10"/>
  <c r="DC128" i="10"/>
  <c r="DC129" i="10"/>
  <c r="DC130" i="10"/>
  <c r="DC131" i="10"/>
  <c r="DC132" i="10"/>
  <c r="DC133" i="10"/>
  <c r="DC134" i="10"/>
  <c r="DC135" i="10"/>
  <c r="DC136" i="10"/>
  <c r="DC137" i="10"/>
  <c r="DC138" i="10"/>
  <c r="DC139" i="10"/>
  <c r="DC140" i="10"/>
  <c r="DC141" i="10"/>
  <c r="DC142" i="10"/>
  <c r="DC143" i="10"/>
  <c r="DC144" i="10"/>
  <c r="DC145" i="10"/>
  <c r="DC146" i="10"/>
  <c r="DC147" i="10"/>
  <c r="DC148" i="10"/>
  <c r="DC149" i="10"/>
  <c r="DC150" i="10"/>
  <c r="DC151" i="10"/>
  <c r="DC152" i="10"/>
  <c r="DC153" i="10"/>
  <c r="DC154" i="10"/>
  <c r="DC155" i="10"/>
  <c r="DC156" i="10"/>
  <c r="DC157" i="10"/>
  <c r="DC158" i="10"/>
  <c r="DC159" i="10"/>
  <c r="DC160" i="10"/>
  <c r="DC161" i="10"/>
  <c r="DC162" i="10"/>
  <c r="DC163" i="10"/>
  <c r="DC164" i="10"/>
  <c r="DC165" i="10"/>
  <c r="DC166" i="10"/>
  <c r="DC167" i="10"/>
  <c r="DC168" i="10"/>
  <c r="DC169" i="10"/>
  <c r="DC170" i="10"/>
  <c r="DC171" i="10"/>
  <c r="DC172" i="10"/>
  <c r="DC173" i="10"/>
  <c r="DC174" i="10"/>
  <c r="DC175" i="10"/>
  <c r="DC176" i="10"/>
  <c r="DC177" i="10"/>
  <c r="DC178" i="10"/>
  <c r="DC179" i="10"/>
  <c r="DC180" i="10"/>
  <c r="DC181" i="10"/>
  <c r="DC182" i="10"/>
  <c r="DC183" i="10"/>
  <c r="DC184" i="10"/>
  <c r="DC185" i="10"/>
  <c r="DC186" i="10"/>
  <c r="DB8" i="10"/>
  <c r="DA8" i="10" s="1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56" i="10"/>
  <c r="DB57" i="10"/>
  <c r="DB58" i="10"/>
  <c r="DB59" i="10"/>
  <c r="DB60" i="10"/>
  <c r="DB61" i="10"/>
  <c r="DB62" i="10"/>
  <c r="DB63" i="10"/>
  <c r="DB64" i="10"/>
  <c r="DB65" i="10"/>
  <c r="DB66" i="10"/>
  <c r="DB67" i="10"/>
  <c r="DB68" i="10"/>
  <c r="DB69" i="10"/>
  <c r="DB70" i="10"/>
  <c r="DB71" i="10"/>
  <c r="DB72" i="10"/>
  <c r="DB73" i="10"/>
  <c r="DB74" i="10"/>
  <c r="DB75" i="10"/>
  <c r="DB76" i="10"/>
  <c r="DB77" i="10"/>
  <c r="DB78" i="10"/>
  <c r="DB79" i="10"/>
  <c r="DB80" i="10"/>
  <c r="DB81" i="10"/>
  <c r="DB82" i="10"/>
  <c r="DB83" i="10"/>
  <c r="DB84" i="10"/>
  <c r="DB85" i="10"/>
  <c r="DB86" i="10"/>
  <c r="DB87" i="10"/>
  <c r="DB88" i="10"/>
  <c r="DB89" i="10"/>
  <c r="DB90" i="10"/>
  <c r="DB91" i="10"/>
  <c r="DB92" i="10"/>
  <c r="DB93" i="10"/>
  <c r="DB94" i="10"/>
  <c r="DB95" i="10"/>
  <c r="DB96" i="10"/>
  <c r="DB97" i="10"/>
  <c r="DB98" i="10"/>
  <c r="DB99" i="10"/>
  <c r="DB100" i="10"/>
  <c r="DB101" i="10"/>
  <c r="DB102" i="10"/>
  <c r="DB103" i="10"/>
  <c r="DB104" i="10"/>
  <c r="DB105" i="10"/>
  <c r="DB106" i="10"/>
  <c r="DB107" i="10"/>
  <c r="DB108" i="10"/>
  <c r="DB109" i="10"/>
  <c r="DB110" i="10"/>
  <c r="DB111" i="10"/>
  <c r="DB112" i="10"/>
  <c r="DB113" i="10"/>
  <c r="DB114" i="10"/>
  <c r="DB115" i="10"/>
  <c r="DB116" i="10"/>
  <c r="DB117" i="10"/>
  <c r="DB118" i="10"/>
  <c r="DB119" i="10"/>
  <c r="DB120" i="10"/>
  <c r="DB121" i="10"/>
  <c r="DB122" i="10"/>
  <c r="DB123" i="10"/>
  <c r="DB124" i="10"/>
  <c r="DB125" i="10"/>
  <c r="DB126" i="10"/>
  <c r="DB127" i="10"/>
  <c r="DB128" i="10"/>
  <c r="DB129" i="10"/>
  <c r="DB130" i="10"/>
  <c r="DB131" i="10"/>
  <c r="DB132" i="10"/>
  <c r="DB133" i="10"/>
  <c r="DB134" i="10"/>
  <c r="DB135" i="10"/>
  <c r="DB136" i="10"/>
  <c r="DB137" i="10"/>
  <c r="DB138" i="10"/>
  <c r="DB139" i="10"/>
  <c r="DB140" i="10"/>
  <c r="DB141" i="10"/>
  <c r="DB142" i="10"/>
  <c r="DB143" i="10"/>
  <c r="DB144" i="10"/>
  <c r="DB145" i="10"/>
  <c r="DB146" i="10"/>
  <c r="DB147" i="10"/>
  <c r="DB148" i="10"/>
  <c r="DB149" i="10"/>
  <c r="DB150" i="10"/>
  <c r="DB151" i="10"/>
  <c r="DB152" i="10"/>
  <c r="DB153" i="10"/>
  <c r="DB154" i="10"/>
  <c r="DB155" i="10"/>
  <c r="DB156" i="10"/>
  <c r="DB157" i="10"/>
  <c r="DB158" i="10"/>
  <c r="DB159" i="10"/>
  <c r="DB160" i="10"/>
  <c r="DB161" i="10"/>
  <c r="DB162" i="10"/>
  <c r="DB163" i="10"/>
  <c r="DB164" i="10"/>
  <c r="DB165" i="10"/>
  <c r="DB166" i="10"/>
  <c r="DB167" i="10"/>
  <c r="DB168" i="10"/>
  <c r="DB169" i="10"/>
  <c r="DB170" i="10"/>
  <c r="DB171" i="10"/>
  <c r="DB172" i="10"/>
  <c r="DB173" i="10"/>
  <c r="DB174" i="10"/>
  <c r="DB175" i="10"/>
  <c r="DB176" i="10"/>
  <c r="DB177" i="10"/>
  <c r="DB178" i="10"/>
  <c r="DB179" i="10"/>
  <c r="DB180" i="10"/>
  <c r="DB181" i="10"/>
  <c r="DB182" i="10"/>
  <c r="DB183" i="10"/>
  <c r="DB184" i="10"/>
  <c r="DB185" i="10"/>
  <c r="DB186" i="10"/>
  <c r="DA9" i="10"/>
  <c r="DA10" i="10"/>
  <c r="DA11" i="10"/>
  <c r="DA12" i="10"/>
  <c r="DA13" i="10"/>
  <c r="DA14" i="10"/>
  <c r="DA15" i="10"/>
  <c r="DA16" i="10"/>
  <c r="DA17" i="10"/>
  <c r="DA18" i="10"/>
  <c r="DA19" i="10"/>
  <c r="DA20" i="10"/>
  <c r="DA21" i="10"/>
  <c r="DA22" i="10"/>
  <c r="DA23" i="10"/>
  <c r="DA24" i="10"/>
  <c r="DA25" i="10"/>
  <c r="DA26" i="10"/>
  <c r="DA27" i="10"/>
  <c r="DA28" i="10"/>
  <c r="DA29" i="10"/>
  <c r="DA30" i="10"/>
  <c r="DA31" i="10"/>
  <c r="DA32" i="10"/>
  <c r="DA33" i="10"/>
  <c r="DA34" i="10"/>
  <c r="DA35" i="10"/>
  <c r="DA36" i="10"/>
  <c r="DA37" i="10"/>
  <c r="DA38" i="10"/>
  <c r="DA39" i="10"/>
  <c r="DA40" i="10"/>
  <c r="DA41" i="10"/>
  <c r="DA42" i="10"/>
  <c r="DA43" i="10"/>
  <c r="DA44" i="10"/>
  <c r="DA45" i="10"/>
  <c r="DA46" i="10"/>
  <c r="DA47" i="10"/>
  <c r="DA48" i="10"/>
  <c r="DA49" i="10"/>
  <c r="DA50" i="10"/>
  <c r="DA51" i="10"/>
  <c r="DA52" i="10"/>
  <c r="DA53" i="10"/>
  <c r="DA54" i="10"/>
  <c r="DA55" i="10"/>
  <c r="DA56" i="10"/>
  <c r="DA57" i="10"/>
  <c r="DA58" i="10"/>
  <c r="DA59" i="10"/>
  <c r="DA60" i="10"/>
  <c r="DA61" i="10"/>
  <c r="DA62" i="10"/>
  <c r="DA63" i="10"/>
  <c r="DA64" i="10"/>
  <c r="DA65" i="10"/>
  <c r="DA66" i="10"/>
  <c r="DA67" i="10"/>
  <c r="DA68" i="10"/>
  <c r="DA69" i="10"/>
  <c r="DA70" i="10"/>
  <c r="DA71" i="10"/>
  <c r="DA72" i="10"/>
  <c r="DA73" i="10"/>
  <c r="DA74" i="10"/>
  <c r="DA75" i="10"/>
  <c r="DA76" i="10"/>
  <c r="DA77" i="10"/>
  <c r="DA78" i="10"/>
  <c r="DA79" i="10"/>
  <c r="DA80" i="10"/>
  <c r="DA81" i="10"/>
  <c r="DA82" i="10"/>
  <c r="DA83" i="10"/>
  <c r="DA84" i="10"/>
  <c r="DA85" i="10"/>
  <c r="DA86" i="10"/>
  <c r="DA87" i="10"/>
  <c r="DA88" i="10"/>
  <c r="DA89" i="10"/>
  <c r="DA90" i="10"/>
  <c r="DA91" i="10"/>
  <c r="DA92" i="10"/>
  <c r="DA93" i="10"/>
  <c r="DA94" i="10"/>
  <c r="DA95" i="10"/>
  <c r="DA96" i="10"/>
  <c r="DA97" i="10"/>
  <c r="DA98" i="10"/>
  <c r="DA99" i="10"/>
  <c r="DA100" i="10"/>
  <c r="DA101" i="10"/>
  <c r="DA102" i="10"/>
  <c r="DA103" i="10"/>
  <c r="DA104" i="10"/>
  <c r="DA105" i="10"/>
  <c r="DA106" i="10"/>
  <c r="DA107" i="10"/>
  <c r="DA108" i="10"/>
  <c r="DA109" i="10"/>
  <c r="DA110" i="10"/>
  <c r="DA111" i="10"/>
  <c r="DA112" i="10"/>
  <c r="DA113" i="10"/>
  <c r="DA114" i="10"/>
  <c r="DA115" i="10"/>
  <c r="DA116" i="10"/>
  <c r="DA117" i="10"/>
  <c r="DA118" i="10"/>
  <c r="DA119" i="10"/>
  <c r="DA120" i="10"/>
  <c r="DA121" i="10"/>
  <c r="DA122" i="10"/>
  <c r="DA123" i="10"/>
  <c r="DA124" i="10"/>
  <c r="DA125" i="10"/>
  <c r="DA126" i="10"/>
  <c r="DA127" i="10"/>
  <c r="DA128" i="10"/>
  <c r="DA129" i="10"/>
  <c r="DA130" i="10"/>
  <c r="DA131" i="10"/>
  <c r="DA132" i="10"/>
  <c r="DA133" i="10"/>
  <c r="DA134" i="10"/>
  <c r="DA135" i="10"/>
  <c r="DA136" i="10"/>
  <c r="DA137" i="10"/>
  <c r="DA138" i="10"/>
  <c r="DA139" i="10"/>
  <c r="DA140" i="10"/>
  <c r="DA141" i="10"/>
  <c r="DA142" i="10"/>
  <c r="DA143" i="10"/>
  <c r="DA144" i="10"/>
  <c r="DA145" i="10"/>
  <c r="DA146" i="10"/>
  <c r="DA147" i="10"/>
  <c r="DA148" i="10"/>
  <c r="DA149" i="10"/>
  <c r="DA150" i="10"/>
  <c r="DA151" i="10"/>
  <c r="DA152" i="10"/>
  <c r="DA153" i="10"/>
  <c r="DA154" i="10"/>
  <c r="DA155" i="10"/>
  <c r="DA156" i="10"/>
  <c r="DA157" i="10"/>
  <c r="DA158" i="10"/>
  <c r="DA159" i="10"/>
  <c r="DA160" i="10"/>
  <c r="DA161" i="10"/>
  <c r="DA162" i="10"/>
  <c r="DA163" i="10"/>
  <c r="DA164" i="10"/>
  <c r="DA165" i="10"/>
  <c r="DA166" i="10"/>
  <c r="DA167" i="10"/>
  <c r="DA168" i="10"/>
  <c r="DA169" i="10"/>
  <c r="DA170" i="10"/>
  <c r="DA171" i="10"/>
  <c r="DA172" i="10"/>
  <c r="DA173" i="10"/>
  <c r="DA174" i="10"/>
  <c r="DA175" i="10"/>
  <c r="DA176" i="10"/>
  <c r="DA177" i="10"/>
  <c r="DA178" i="10"/>
  <c r="DA179" i="10"/>
  <c r="DA180" i="10"/>
  <c r="DA181" i="10"/>
  <c r="DA182" i="10"/>
  <c r="DA183" i="10"/>
  <c r="DA184" i="10"/>
  <c r="DA185" i="10"/>
  <c r="DA186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L49" i="10"/>
  <c r="CL50" i="10"/>
  <c r="CL51" i="10"/>
  <c r="CL52" i="10"/>
  <c r="CL53" i="10"/>
  <c r="CL54" i="10"/>
  <c r="CL55" i="10"/>
  <c r="CL56" i="10"/>
  <c r="CL57" i="10"/>
  <c r="CL58" i="10"/>
  <c r="CL59" i="10"/>
  <c r="CL60" i="10"/>
  <c r="CL61" i="10"/>
  <c r="CL62" i="10"/>
  <c r="CL63" i="10"/>
  <c r="CL64" i="10"/>
  <c r="CL65" i="10"/>
  <c r="CL66" i="10"/>
  <c r="CL67" i="10"/>
  <c r="CL68" i="10"/>
  <c r="CL69" i="10"/>
  <c r="CL70" i="10"/>
  <c r="CL71" i="10"/>
  <c r="CL72" i="10"/>
  <c r="CL73" i="10"/>
  <c r="CL74" i="10"/>
  <c r="CL75" i="10"/>
  <c r="CL76" i="10"/>
  <c r="CL77" i="10"/>
  <c r="CL78" i="10"/>
  <c r="CL79" i="10"/>
  <c r="CL80" i="10"/>
  <c r="CL81" i="10"/>
  <c r="CL82" i="10"/>
  <c r="CL83" i="10"/>
  <c r="CL84" i="10"/>
  <c r="CL85" i="10"/>
  <c r="CL86" i="10"/>
  <c r="CL87" i="10"/>
  <c r="CL88" i="10"/>
  <c r="CL89" i="10"/>
  <c r="CL90" i="10"/>
  <c r="CL91" i="10"/>
  <c r="CL92" i="10"/>
  <c r="CL93" i="10"/>
  <c r="CL94" i="10"/>
  <c r="CL95" i="10"/>
  <c r="CL96" i="10"/>
  <c r="CL97" i="10"/>
  <c r="CL98" i="10"/>
  <c r="CL99" i="10"/>
  <c r="CL100" i="10"/>
  <c r="CL101" i="10"/>
  <c r="CL102" i="10"/>
  <c r="CL103" i="10"/>
  <c r="CL104" i="10"/>
  <c r="CL105" i="10"/>
  <c r="CL106" i="10"/>
  <c r="CL107" i="10"/>
  <c r="CL108" i="10"/>
  <c r="CL109" i="10"/>
  <c r="CL110" i="10"/>
  <c r="CL111" i="10"/>
  <c r="CL112" i="10"/>
  <c r="CL113" i="10"/>
  <c r="CL114" i="10"/>
  <c r="CL115" i="10"/>
  <c r="CL116" i="10"/>
  <c r="CL117" i="10"/>
  <c r="CL118" i="10"/>
  <c r="CL119" i="10"/>
  <c r="CL120" i="10"/>
  <c r="CL121" i="10"/>
  <c r="CL122" i="10"/>
  <c r="CL123" i="10"/>
  <c r="CL124" i="10"/>
  <c r="CL125" i="10"/>
  <c r="CL126" i="10"/>
  <c r="CL127" i="10"/>
  <c r="CL128" i="10"/>
  <c r="CL129" i="10"/>
  <c r="CL130" i="10"/>
  <c r="CL131" i="10"/>
  <c r="CL132" i="10"/>
  <c r="CL133" i="10"/>
  <c r="CL134" i="10"/>
  <c r="CL135" i="10"/>
  <c r="CL136" i="10"/>
  <c r="CL137" i="10"/>
  <c r="CL138" i="10"/>
  <c r="CL139" i="10"/>
  <c r="CL140" i="10"/>
  <c r="CL141" i="10"/>
  <c r="CL142" i="10"/>
  <c r="CL143" i="10"/>
  <c r="CL144" i="10"/>
  <c r="CL145" i="10"/>
  <c r="CL146" i="10"/>
  <c r="CL147" i="10"/>
  <c r="CL148" i="10"/>
  <c r="CL149" i="10"/>
  <c r="CL150" i="10"/>
  <c r="CL151" i="10"/>
  <c r="CL152" i="10"/>
  <c r="CL153" i="10"/>
  <c r="CL154" i="10"/>
  <c r="CL155" i="10"/>
  <c r="CL156" i="10"/>
  <c r="CL157" i="10"/>
  <c r="CL158" i="10"/>
  <c r="CL159" i="10"/>
  <c r="CL160" i="10"/>
  <c r="CL161" i="10"/>
  <c r="CL162" i="10"/>
  <c r="CL163" i="10"/>
  <c r="CL164" i="10"/>
  <c r="CL165" i="10"/>
  <c r="CL166" i="10"/>
  <c r="CL167" i="10"/>
  <c r="CL168" i="10"/>
  <c r="CL169" i="10"/>
  <c r="CL170" i="10"/>
  <c r="CL171" i="10"/>
  <c r="CL172" i="10"/>
  <c r="CL173" i="10"/>
  <c r="CL174" i="10"/>
  <c r="CL175" i="10"/>
  <c r="CL176" i="10"/>
  <c r="CL177" i="10"/>
  <c r="CL178" i="10"/>
  <c r="CL179" i="10"/>
  <c r="CL180" i="10"/>
  <c r="CL181" i="10"/>
  <c r="CL182" i="10"/>
  <c r="CL183" i="10"/>
  <c r="CL184" i="10"/>
  <c r="CL185" i="10"/>
  <c r="CL186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K49" i="10"/>
  <c r="CK50" i="10"/>
  <c r="CK51" i="10"/>
  <c r="CK52" i="10"/>
  <c r="CK53" i="10"/>
  <c r="CK54" i="10"/>
  <c r="CK55" i="10"/>
  <c r="CK56" i="10"/>
  <c r="CK57" i="10"/>
  <c r="CK58" i="10"/>
  <c r="CK59" i="10"/>
  <c r="CK60" i="10"/>
  <c r="CK61" i="10"/>
  <c r="CK62" i="10"/>
  <c r="CK63" i="10"/>
  <c r="CK64" i="10"/>
  <c r="CK65" i="10"/>
  <c r="CK66" i="10"/>
  <c r="CK67" i="10"/>
  <c r="CK68" i="10"/>
  <c r="CK69" i="10"/>
  <c r="CK70" i="10"/>
  <c r="CK71" i="10"/>
  <c r="CK72" i="10"/>
  <c r="CK73" i="10"/>
  <c r="CK74" i="10"/>
  <c r="CK75" i="10"/>
  <c r="CK76" i="10"/>
  <c r="CK77" i="10"/>
  <c r="CK78" i="10"/>
  <c r="CK79" i="10"/>
  <c r="CK80" i="10"/>
  <c r="CK81" i="10"/>
  <c r="CK82" i="10"/>
  <c r="CK83" i="10"/>
  <c r="CK84" i="10"/>
  <c r="CK85" i="10"/>
  <c r="CK86" i="10"/>
  <c r="CK87" i="10"/>
  <c r="CK88" i="10"/>
  <c r="CK89" i="10"/>
  <c r="CK90" i="10"/>
  <c r="CK91" i="10"/>
  <c r="CK92" i="10"/>
  <c r="CK93" i="10"/>
  <c r="CK94" i="10"/>
  <c r="CK95" i="10"/>
  <c r="CK96" i="10"/>
  <c r="CK97" i="10"/>
  <c r="CK98" i="10"/>
  <c r="CK99" i="10"/>
  <c r="CK100" i="10"/>
  <c r="CK101" i="10"/>
  <c r="CK102" i="10"/>
  <c r="CK103" i="10"/>
  <c r="CK104" i="10"/>
  <c r="CK105" i="10"/>
  <c r="CK106" i="10"/>
  <c r="CK107" i="10"/>
  <c r="CK108" i="10"/>
  <c r="CK109" i="10"/>
  <c r="CK110" i="10"/>
  <c r="CK111" i="10"/>
  <c r="CK112" i="10"/>
  <c r="CK113" i="10"/>
  <c r="CK114" i="10"/>
  <c r="CK115" i="10"/>
  <c r="CK116" i="10"/>
  <c r="CK117" i="10"/>
  <c r="CK118" i="10"/>
  <c r="CK119" i="10"/>
  <c r="CK120" i="10"/>
  <c r="CK121" i="10"/>
  <c r="CK122" i="10"/>
  <c r="CK123" i="10"/>
  <c r="CK124" i="10"/>
  <c r="CK125" i="10"/>
  <c r="CK126" i="10"/>
  <c r="CK127" i="10"/>
  <c r="CK128" i="10"/>
  <c r="CK129" i="10"/>
  <c r="CK130" i="10"/>
  <c r="CK131" i="10"/>
  <c r="CK132" i="10"/>
  <c r="CK133" i="10"/>
  <c r="CK134" i="10"/>
  <c r="CK135" i="10"/>
  <c r="CK136" i="10"/>
  <c r="CK137" i="10"/>
  <c r="CK138" i="10"/>
  <c r="CK139" i="10"/>
  <c r="CK140" i="10"/>
  <c r="CK141" i="10"/>
  <c r="CK142" i="10"/>
  <c r="CK143" i="10"/>
  <c r="CK144" i="10"/>
  <c r="CK145" i="10"/>
  <c r="CK146" i="10"/>
  <c r="CK147" i="10"/>
  <c r="CK148" i="10"/>
  <c r="CK149" i="10"/>
  <c r="CK150" i="10"/>
  <c r="CK151" i="10"/>
  <c r="CK152" i="10"/>
  <c r="CK153" i="10"/>
  <c r="CK154" i="10"/>
  <c r="CK155" i="10"/>
  <c r="CK156" i="10"/>
  <c r="CK157" i="10"/>
  <c r="CK158" i="10"/>
  <c r="CK159" i="10"/>
  <c r="CK160" i="10"/>
  <c r="CK161" i="10"/>
  <c r="CK162" i="10"/>
  <c r="CK163" i="10"/>
  <c r="CK164" i="10"/>
  <c r="CK165" i="10"/>
  <c r="CK166" i="10"/>
  <c r="CK167" i="10"/>
  <c r="CK168" i="10"/>
  <c r="CK169" i="10"/>
  <c r="CK170" i="10"/>
  <c r="CK171" i="10"/>
  <c r="CK172" i="10"/>
  <c r="CK173" i="10"/>
  <c r="CK174" i="10"/>
  <c r="CK175" i="10"/>
  <c r="CK176" i="10"/>
  <c r="CK177" i="10"/>
  <c r="CK178" i="10"/>
  <c r="CK179" i="10"/>
  <c r="CK180" i="10"/>
  <c r="CK181" i="10"/>
  <c r="CK182" i="10"/>
  <c r="CK183" i="10"/>
  <c r="CK184" i="10"/>
  <c r="CK185" i="10"/>
  <c r="CK186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J49" i="10"/>
  <c r="CJ50" i="10"/>
  <c r="CJ51" i="10"/>
  <c r="CJ52" i="10"/>
  <c r="CJ53" i="10"/>
  <c r="CJ54" i="10"/>
  <c r="CJ55" i="10"/>
  <c r="CJ56" i="10"/>
  <c r="CJ57" i="10"/>
  <c r="CJ58" i="10"/>
  <c r="CJ59" i="10"/>
  <c r="CJ60" i="10"/>
  <c r="CJ61" i="10"/>
  <c r="CJ62" i="10"/>
  <c r="CJ63" i="10"/>
  <c r="CJ64" i="10"/>
  <c r="CJ65" i="10"/>
  <c r="CJ66" i="10"/>
  <c r="CJ67" i="10"/>
  <c r="CJ68" i="10"/>
  <c r="CJ69" i="10"/>
  <c r="CJ70" i="10"/>
  <c r="CJ71" i="10"/>
  <c r="CJ72" i="10"/>
  <c r="CJ73" i="10"/>
  <c r="CJ74" i="10"/>
  <c r="CJ75" i="10"/>
  <c r="CJ76" i="10"/>
  <c r="CJ77" i="10"/>
  <c r="CJ78" i="10"/>
  <c r="CJ79" i="10"/>
  <c r="CJ80" i="10"/>
  <c r="CJ81" i="10"/>
  <c r="CJ82" i="10"/>
  <c r="CJ83" i="10"/>
  <c r="CJ84" i="10"/>
  <c r="CJ85" i="10"/>
  <c r="CJ86" i="10"/>
  <c r="CJ87" i="10"/>
  <c r="CJ88" i="10"/>
  <c r="CJ89" i="10"/>
  <c r="CJ90" i="10"/>
  <c r="CJ91" i="10"/>
  <c r="CJ92" i="10"/>
  <c r="CJ93" i="10"/>
  <c r="CJ94" i="10"/>
  <c r="CJ95" i="10"/>
  <c r="CJ96" i="10"/>
  <c r="CJ97" i="10"/>
  <c r="CJ98" i="10"/>
  <c r="CJ99" i="10"/>
  <c r="CJ100" i="10"/>
  <c r="CJ101" i="10"/>
  <c r="CJ102" i="10"/>
  <c r="CJ103" i="10"/>
  <c r="CJ104" i="10"/>
  <c r="CJ105" i="10"/>
  <c r="CJ106" i="10"/>
  <c r="CJ107" i="10"/>
  <c r="CJ108" i="10"/>
  <c r="CJ109" i="10"/>
  <c r="CJ110" i="10"/>
  <c r="CJ111" i="10"/>
  <c r="CJ112" i="10"/>
  <c r="CJ113" i="10"/>
  <c r="CJ114" i="10"/>
  <c r="CJ115" i="10"/>
  <c r="CJ116" i="10"/>
  <c r="CJ117" i="10"/>
  <c r="CJ118" i="10"/>
  <c r="CJ119" i="10"/>
  <c r="CJ120" i="10"/>
  <c r="CJ121" i="10"/>
  <c r="CJ122" i="10"/>
  <c r="CJ123" i="10"/>
  <c r="CJ124" i="10"/>
  <c r="CJ125" i="10"/>
  <c r="CJ126" i="10"/>
  <c r="CJ127" i="10"/>
  <c r="CJ128" i="10"/>
  <c r="CJ129" i="10"/>
  <c r="CJ130" i="10"/>
  <c r="CJ131" i="10"/>
  <c r="CJ132" i="10"/>
  <c r="CJ133" i="10"/>
  <c r="CJ134" i="10"/>
  <c r="CJ135" i="10"/>
  <c r="CJ136" i="10"/>
  <c r="CJ137" i="10"/>
  <c r="CJ138" i="10"/>
  <c r="CJ139" i="10"/>
  <c r="CJ140" i="10"/>
  <c r="CJ141" i="10"/>
  <c r="CJ142" i="10"/>
  <c r="CJ143" i="10"/>
  <c r="CJ144" i="10"/>
  <c r="CJ145" i="10"/>
  <c r="CJ146" i="10"/>
  <c r="CJ147" i="10"/>
  <c r="CJ148" i="10"/>
  <c r="CJ149" i="10"/>
  <c r="CJ150" i="10"/>
  <c r="CJ151" i="10"/>
  <c r="CJ152" i="10"/>
  <c r="CJ153" i="10"/>
  <c r="CJ154" i="10"/>
  <c r="CJ155" i="10"/>
  <c r="CJ156" i="10"/>
  <c r="CJ157" i="10"/>
  <c r="CJ158" i="10"/>
  <c r="CJ159" i="10"/>
  <c r="CJ160" i="10"/>
  <c r="CJ161" i="10"/>
  <c r="CJ162" i="10"/>
  <c r="CJ163" i="10"/>
  <c r="CJ164" i="10"/>
  <c r="CJ165" i="10"/>
  <c r="CJ166" i="10"/>
  <c r="CJ167" i="10"/>
  <c r="CJ168" i="10"/>
  <c r="CJ169" i="10"/>
  <c r="CJ170" i="10"/>
  <c r="CJ171" i="10"/>
  <c r="CJ172" i="10"/>
  <c r="CJ173" i="10"/>
  <c r="CJ174" i="10"/>
  <c r="CJ175" i="10"/>
  <c r="CJ176" i="10"/>
  <c r="CJ177" i="10"/>
  <c r="CJ178" i="10"/>
  <c r="CJ179" i="10"/>
  <c r="CJ180" i="10"/>
  <c r="CJ181" i="10"/>
  <c r="CJ182" i="10"/>
  <c r="CJ183" i="10"/>
  <c r="CJ184" i="10"/>
  <c r="CJ185" i="10"/>
  <c r="CJ186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132" i="10"/>
  <c r="CI133" i="10"/>
  <c r="CI134" i="10"/>
  <c r="CI135" i="10"/>
  <c r="CI136" i="10"/>
  <c r="CI137" i="10"/>
  <c r="CI138" i="10"/>
  <c r="CI139" i="10"/>
  <c r="CI140" i="10"/>
  <c r="CI141" i="10"/>
  <c r="CI142" i="10"/>
  <c r="CI143" i="10"/>
  <c r="CI144" i="10"/>
  <c r="CI145" i="10"/>
  <c r="CI146" i="10"/>
  <c r="CI147" i="10"/>
  <c r="CI148" i="10"/>
  <c r="CI149" i="10"/>
  <c r="CI150" i="10"/>
  <c r="CI151" i="10"/>
  <c r="CI152" i="10"/>
  <c r="CI153" i="10"/>
  <c r="CI154" i="10"/>
  <c r="CI155" i="10"/>
  <c r="CI156" i="10"/>
  <c r="CI157" i="10"/>
  <c r="CI158" i="10"/>
  <c r="CI159" i="10"/>
  <c r="CI160" i="10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I173" i="10"/>
  <c r="CI174" i="10"/>
  <c r="CI175" i="10"/>
  <c r="CI176" i="10"/>
  <c r="CI177" i="10"/>
  <c r="CI178" i="10"/>
  <c r="CI179" i="10"/>
  <c r="CI180" i="10"/>
  <c r="CI181" i="10"/>
  <c r="CI182" i="10"/>
  <c r="CI183" i="10"/>
  <c r="CI184" i="10"/>
  <c r="CI185" i="10"/>
  <c r="CI186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H43" i="10"/>
  <c r="CH44" i="10"/>
  <c r="CH45" i="10"/>
  <c r="CH46" i="10"/>
  <c r="CH47" i="10"/>
  <c r="CH48" i="10"/>
  <c r="CH49" i="10"/>
  <c r="CH50" i="10"/>
  <c r="CH51" i="10"/>
  <c r="CH52" i="10"/>
  <c r="CH53" i="10"/>
  <c r="CH54" i="10"/>
  <c r="CH55" i="10"/>
  <c r="CH56" i="10"/>
  <c r="CH57" i="10"/>
  <c r="CH58" i="10"/>
  <c r="CH59" i="10"/>
  <c r="CH60" i="10"/>
  <c r="CH61" i="10"/>
  <c r="CH62" i="10"/>
  <c r="CH63" i="10"/>
  <c r="CH64" i="10"/>
  <c r="CH65" i="10"/>
  <c r="CH66" i="10"/>
  <c r="CH67" i="10"/>
  <c r="CH68" i="10"/>
  <c r="CH69" i="10"/>
  <c r="CH70" i="10"/>
  <c r="CH71" i="10"/>
  <c r="CH72" i="10"/>
  <c r="CH73" i="10"/>
  <c r="CH74" i="10"/>
  <c r="CH75" i="10"/>
  <c r="CH76" i="10"/>
  <c r="CH77" i="10"/>
  <c r="CH78" i="10"/>
  <c r="CH79" i="10"/>
  <c r="CH80" i="10"/>
  <c r="CH81" i="10"/>
  <c r="CH82" i="10"/>
  <c r="CH83" i="10"/>
  <c r="CH84" i="10"/>
  <c r="CH85" i="10"/>
  <c r="CH86" i="10"/>
  <c r="CH87" i="10"/>
  <c r="CH88" i="10"/>
  <c r="CH89" i="10"/>
  <c r="CH90" i="10"/>
  <c r="CH91" i="10"/>
  <c r="CH92" i="10"/>
  <c r="CH93" i="10"/>
  <c r="CH94" i="10"/>
  <c r="CH95" i="10"/>
  <c r="CH96" i="10"/>
  <c r="CH97" i="10"/>
  <c r="CH98" i="10"/>
  <c r="CH99" i="10"/>
  <c r="CH100" i="10"/>
  <c r="CH101" i="10"/>
  <c r="CH102" i="10"/>
  <c r="CH103" i="10"/>
  <c r="CH104" i="10"/>
  <c r="CH105" i="10"/>
  <c r="CH106" i="10"/>
  <c r="CH107" i="10"/>
  <c r="CH108" i="10"/>
  <c r="CH109" i="10"/>
  <c r="CH110" i="10"/>
  <c r="CH111" i="10"/>
  <c r="CH112" i="10"/>
  <c r="CH113" i="10"/>
  <c r="CH114" i="10"/>
  <c r="CH115" i="10"/>
  <c r="CH116" i="10"/>
  <c r="CH117" i="10"/>
  <c r="CH118" i="10"/>
  <c r="CH119" i="10"/>
  <c r="CH120" i="10"/>
  <c r="CH121" i="10"/>
  <c r="CH122" i="10"/>
  <c r="CH123" i="10"/>
  <c r="CH124" i="10"/>
  <c r="CH125" i="10"/>
  <c r="CH126" i="10"/>
  <c r="CH127" i="10"/>
  <c r="CH128" i="10"/>
  <c r="CH129" i="10"/>
  <c r="CH130" i="10"/>
  <c r="CH131" i="10"/>
  <c r="CH132" i="10"/>
  <c r="CH133" i="10"/>
  <c r="CH134" i="10"/>
  <c r="CH135" i="10"/>
  <c r="CH136" i="10"/>
  <c r="CH137" i="10"/>
  <c r="CH138" i="10"/>
  <c r="CH139" i="10"/>
  <c r="CH140" i="10"/>
  <c r="CH141" i="10"/>
  <c r="CH142" i="10"/>
  <c r="CH143" i="10"/>
  <c r="CH144" i="10"/>
  <c r="CH145" i="10"/>
  <c r="CH146" i="10"/>
  <c r="CH147" i="10"/>
  <c r="CH148" i="10"/>
  <c r="CH149" i="10"/>
  <c r="CH150" i="10"/>
  <c r="CH151" i="10"/>
  <c r="CH152" i="10"/>
  <c r="CH153" i="10"/>
  <c r="CH154" i="10"/>
  <c r="CH155" i="10"/>
  <c r="CH156" i="10"/>
  <c r="CH157" i="10"/>
  <c r="CH158" i="10"/>
  <c r="CH159" i="10"/>
  <c r="CH160" i="10"/>
  <c r="CH161" i="10"/>
  <c r="CH162" i="10"/>
  <c r="CH163" i="10"/>
  <c r="CH164" i="10"/>
  <c r="CH165" i="10"/>
  <c r="CH166" i="10"/>
  <c r="CH167" i="10"/>
  <c r="CH168" i="10"/>
  <c r="CH169" i="10"/>
  <c r="CH170" i="10"/>
  <c r="CH171" i="10"/>
  <c r="CH172" i="10"/>
  <c r="CH173" i="10"/>
  <c r="CH174" i="10"/>
  <c r="CH175" i="10"/>
  <c r="CH176" i="10"/>
  <c r="CH177" i="10"/>
  <c r="CH178" i="10"/>
  <c r="CH179" i="10"/>
  <c r="CH180" i="10"/>
  <c r="CH181" i="10"/>
  <c r="CH182" i="10"/>
  <c r="CH183" i="10"/>
  <c r="CH184" i="10"/>
  <c r="CH185" i="10"/>
  <c r="CH186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G49" i="10"/>
  <c r="CG50" i="10"/>
  <c r="CG51" i="10"/>
  <c r="CG52" i="10"/>
  <c r="CG53" i="10"/>
  <c r="CG54" i="10"/>
  <c r="CG55" i="10"/>
  <c r="CG56" i="10"/>
  <c r="CG57" i="10"/>
  <c r="CG58" i="10"/>
  <c r="CG59" i="10"/>
  <c r="CG60" i="10"/>
  <c r="CG61" i="10"/>
  <c r="CG62" i="10"/>
  <c r="CG63" i="10"/>
  <c r="CG64" i="10"/>
  <c r="CG65" i="10"/>
  <c r="CG66" i="10"/>
  <c r="CG67" i="10"/>
  <c r="CG68" i="10"/>
  <c r="CG69" i="10"/>
  <c r="CG70" i="10"/>
  <c r="CG71" i="10"/>
  <c r="CG72" i="10"/>
  <c r="CG73" i="10"/>
  <c r="CG74" i="10"/>
  <c r="CG75" i="10"/>
  <c r="CG76" i="10"/>
  <c r="CG77" i="10"/>
  <c r="CG78" i="10"/>
  <c r="CG79" i="10"/>
  <c r="CG80" i="10"/>
  <c r="CG81" i="10"/>
  <c r="CG82" i="10"/>
  <c r="CG83" i="10"/>
  <c r="CG84" i="10"/>
  <c r="CG85" i="10"/>
  <c r="CG86" i="10"/>
  <c r="CG87" i="10"/>
  <c r="CG88" i="10"/>
  <c r="CG89" i="10"/>
  <c r="CG90" i="10"/>
  <c r="CG91" i="10"/>
  <c r="CG92" i="10"/>
  <c r="CG93" i="10"/>
  <c r="CG94" i="10"/>
  <c r="CG95" i="10"/>
  <c r="CG96" i="10"/>
  <c r="CG97" i="10"/>
  <c r="CG98" i="10"/>
  <c r="CG99" i="10"/>
  <c r="CG100" i="10"/>
  <c r="CG101" i="10"/>
  <c r="CG102" i="10"/>
  <c r="CG103" i="10"/>
  <c r="CG104" i="10"/>
  <c r="CG105" i="10"/>
  <c r="CG106" i="10"/>
  <c r="CG107" i="10"/>
  <c r="CG108" i="10"/>
  <c r="CG109" i="10"/>
  <c r="CG110" i="10"/>
  <c r="CG111" i="10"/>
  <c r="CG112" i="10"/>
  <c r="CG113" i="10"/>
  <c r="CG114" i="10"/>
  <c r="CG115" i="10"/>
  <c r="CG116" i="10"/>
  <c r="CG117" i="10"/>
  <c r="CG118" i="10"/>
  <c r="CG119" i="10"/>
  <c r="CG120" i="10"/>
  <c r="CG121" i="10"/>
  <c r="CG122" i="10"/>
  <c r="CG123" i="10"/>
  <c r="CG124" i="10"/>
  <c r="CG125" i="10"/>
  <c r="CG126" i="10"/>
  <c r="CG127" i="10"/>
  <c r="CG128" i="10"/>
  <c r="CG129" i="10"/>
  <c r="CG130" i="10"/>
  <c r="CG131" i="10"/>
  <c r="CG132" i="10"/>
  <c r="CG133" i="10"/>
  <c r="CG134" i="10"/>
  <c r="CG135" i="10"/>
  <c r="CG136" i="10"/>
  <c r="CG137" i="10"/>
  <c r="CG138" i="10"/>
  <c r="CG139" i="10"/>
  <c r="CG140" i="10"/>
  <c r="CG141" i="10"/>
  <c r="CG142" i="10"/>
  <c r="CG143" i="10"/>
  <c r="CG144" i="10"/>
  <c r="CG145" i="10"/>
  <c r="CG146" i="10"/>
  <c r="CG147" i="10"/>
  <c r="CG148" i="10"/>
  <c r="CG149" i="10"/>
  <c r="CG150" i="10"/>
  <c r="CG151" i="10"/>
  <c r="CG152" i="10"/>
  <c r="CG153" i="10"/>
  <c r="CG154" i="10"/>
  <c r="CG155" i="10"/>
  <c r="CG156" i="10"/>
  <c r="CG157" i="10"/>
  <c r="CG158" i="10"/>
  <c r="CG159" i="10"/>
  <c r="CG160" i="10"/>
  <c r="CG161" i="10"/>
  <c r="CG162" i="10"/>
  <c r="CG163" i="10"/>
  <c r="CG164" i="10"/>
  <c r="CG165" i="10"/>
  <c r="CG166" i="10"/>
  <c r="CG167" i="10"/>
  <c r="CG168" i="10"/>
  <c r="CG169" i="10"/>
  <c r="CG170" i="10"/>
  <c r="CG171" i="10"/>
  <c r="CG172" i="10"/>
  <c r="CG173" i="10"/>
  <c r="CG174" i="10"/>
  <c r="CG175" i="10"/>
  <c r="CG176" i="10"/>
  <c r="CG177" i="10"/>
  <c r="CG178" i="10"/>
  <c r="CG179" i="10"/>
  <c r="CG180" i="10"/>
  <c r="CG181" i="10"/>
  <c r="CG182" i="10"/>
  <c r="CG183" i="10"/>
  <c r="CG184" i="10"/>
  <c r="CG185" i="10"/>
  <c r="CG186" i="10"/>
  <c r="CF8" i="10"/>
  <c r="CF9" i="10"/>
  <c r="CF10" i="10"/>
  <c r="CF11" i="10"/>
  <c r="CF12" i="10"/>
  <c r="CF13" i="10"/>
  <c r="CF14" i="10"/>
  <c r="CF15" i="10"/>
  <c r="CF16" i="10"/>
  <c r="CF17" i="10"/>
  <c r="CF18" i="10"/>
  <c r="CF19" i="10"/>
  <c r="CF20" i="10"/>
  <c r="CF21" i="10"/>
  <c r="CF22" i="10"/>
  <c r="CF23" i="10"/>
  <c r="CF24" i="10"/>
  <c r="CF25" i="10"/>
  <c r="CF26" i="10"/>
  <c r="CF27" i="10"/>
  <c r="CF28" i="10"/>
  <c r="CF29" i="10"/>
  <c r="CF30" i="10"/>
  <c r="CF31" i="10"/>
  <c r="CF32" i="10"/>
  <c r="CF33" i="10"/>
  <c r="CF34" i="10"/>
  <c r="CF35" i="10"/>
  <c r="CF36" i="10"/>
  <c r="CF37" i="10"/>
  <c r="CF38" i="10"/>
  <c r="CF39" i="10"/>
  <c r="CF40" i="10"/>
  <c r="CF41" i="10"/>
  <c r="CF42" i="10"/>
  <c r="CF43" i="10"/>
  <c r="CF44" i="10"/>
  <c r="CF45" i="10"/>
  <c r="CF46" i="10"/>
  <c r="CF47" i="10"/>
  <c r="CF48" i="10"/>
  <c r="CF49" i="10"/>
  <c r="CF50" i="10"/>
  <c r="CF51" i="10"/>
  <c r="CF52" i="10"/>
  <c r="CF53" i="10"/>
  <c r="CF54" i="10"/>
  <c r="CF55" i="10"/>
  <c r="CF56" i="10"/>
  <c r="CF57" i="10"/>
  <c r="CF58" i="10"/>
  <c r="CF59" i="10"/>
  <c r="CF60" i="10"/>
  <c r="CF61" i="10"/>
  <c r="CF62" i="10"/>
  <c r="CF63" i="10"/>
  <c r="CF64" i="10"/>
  <c r="CF65" i="10"/>
  <c r="CF66" i="10"/>
  <c r="CF67" i="10"/>
  <c r="CF68" i="10"/>
  <c r="CF69" i="10"/>
  <c r="CF70" i="10"/>
  <c r="CF71" i="10"/>
  <c r="CF72" i="10"/>
  <c r="CF73" i="10"/>
  <c r="CF74" i="10"/>
  <c r="CF75" i="10"/>
  <c r="CF76" i="10"/>
  <c r="CF77" i="10"/>
  <c r="CF78" i="10"/>
  <c r="CF79" i="10"/>
  <c r="CF80" i="10"/>
  <c r="CF81" i="10"/>
  <c r="CF82" i="10"/>
  <c r="CF83" i="10"/>
  <c r="CF84" i="10"/>
  <c r="CF85" i="10"/>
  <c r="CF86" i="10"/>
  <c r="CF87" i="10"/>
  <c r="CF88" i="10"/>
  <c r="CF89" i="10"/>
  <c r="CF90" i="10"/>
  <c r="CF91" i="10"/>
  <c r="CF92" i="10"/>
  <c r="CF93" i="10"/>
  <c r="CF94" i="10"/>
  <c r="CF95" i="10"/>
  <c r="CF96" i="10"/>
  <c r="CF97" i="10"/>
  <c r="CF98" i="10"/>
  <c r="CF99" i="10"/>
  <c r="CF100" i="10"/>
  <c r="CF101" i="10"/>
  <c r="CF102" i="10"/>
  <c r="CF103" i="10"/>
  <c r="CF104" i="10"/>
  <c r="CF105" i="10"/>
  <c r="CF106" i="10"/>
  <c r="CF107" i="10"/>
  <c r="CF108" i="10"/>
  <c r="CF109" i="10"/>
  <c r="CF110" i="10"/>
  <c r="CF111" i="10"/>
  <c r="CF112" i="10"/>
  <c r="CF113" i="10"/>
  <c r="CF114" i="10"/>
  <c r="CF115" i="10"/>
  <c r="CF116" i="10"/>
  <c r="CF117" i="10"/>
  <c r="CF118" i="10"/>
  <c r="CF119" i="10"/>
  <c r="CF120" i="10"/>
  <c r="CF121" i="10"/>
  <c r="CF122" i="10"/>
  <c r="CF123" i="10"/>
  <c r="CF124" i="10"/>
  <c r="CF125" i="10"/>
  <c r="CF126" i="10"/>
  <c r="CF127" i="10"/>
  <c r="CF128" i="10"/>
  <c r="CF129" i="10"/>
  <c r="CF130" i="10"/>
  <c r="CF131" i="10"/>
  <c r="CF132" i="10"/>
  <c r="CF133" i="10"/>
  <c r="CF134" i="10"/>
  <c r="CF135" i="10"/>
  <c r="CF136" i="10"/>
  <c r="CF137" i="10"/>
  <c r="CF138" i="10"/>
  <c r="CF139" i="10"/>
  <c r="CF140" i="10"/>
  <c r="CF141" i="10"/>
  <c r="CF142" i="10"/>
  <c r="CF143" i="10"/>
  <c r="CF144" i="10"/>
  <c r="CF145" i="10"/>
  <c r="CF146" i="10"/>
  <c r="CF147" i="10"/>
  <c r="CF148" i="10"/>
  <c r="CF149" i="10"/>
  <c r="CF150" i="10"/>
  <c r="CF151" i="10"/>
  <c r="CF152" i="10"/>
  <c r="CF153" i="10"/>
  <c r="CF154" i="10"/>
  <c r="CF155" i="10"/>
  <c r="CF156" i="10"/>
  <c r="CF157" i="10"/>
  <c r="CF158" i="10"/>
  <c r="CF159" i="10"/>
  <c r="CF160" i="10"/>
  <c r="CF161" i="10"/>
  <c r="CF162" i="10"/>
  <c r="CF163" i="10"/>
  <c r="CF164" i="10"/>
  <c r="CF165" i="10"/>
  <c r="CF166" i="10"/>
  <c r="CF167" i="10"/>
  <c r="CF168" i="10"/>
  <c r="CF169" i="10"/>
  <c r="CF170" i="10"/>
  <c r="CF171" i="10"/>
  <c r="CF172" i="10"/>
  <c r="CF173" i="10"/>
  <c r="CF174" i="10"/>
  <c r="CF175" i="10"/>
  <c r="CF176" i="10"/>
  <c r="CF177" i="10"/>
  <c r="CF178" i="10"/>
  <c r="CF179" i="10"/>
  <c r="CF180" i="10"/>
  <c r="CF181" i="10"/>
  <c r="CF182" i="10"/>
  <c r="CF183" i="10"/>
  <c r="CF184" i="10"/>
  <c r="CF185" i="10"/>
  <c r="CF186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BK125" i="10"/>
  <c r="BK126" i="10"/>
  <c r="BK127" i="10"/>
  <c r="BK128" i="10"/>
  <c r="BK129" i="10"/>
  <c r="BK130" i="10"/>
  <c r="BK131" i="10"/>
  <c r="BK132" i="10"/>
  <c r="BK133" i="10"/>
  <c r="BK134" i="10"/>
  <c r="BK135" i="10"/>
  <c r="BK136" i="10"/>
  <c r="BK137" i="10"/>
  <c r="BK138" i="10"/>
  <c r="BK139" i="10"/>
  <c r="BK140" i="10"/>
  <c r="BK141" i="10"/>
  <c r="BK142" i="10"/>
  <c r="BK143" i="10"/>
  <c r="BK144" i="10"/>
  <c r="BK145" i="10"/>
  <c r="BK146" i="10"/>
  <c r="BK147" i="10"/>
  <c r="BK148" i="10"/>
  <c r="BK149" i="10"/>
  <c r="BK150" i="10"/>
  <c r="BK151" i="10"/>
  <c r="BK152" i="10"/>
  <c r="BK153" i="10"/>
  <c r="BK154" i="10"/>
  <c r="BK155" i="10"/>
  <c r="BK156" i="10"/>
  <c r="BK157" i="10"/>
  <c r="BK158" i="10"/>
  <c r="BK159" i="10"/>
  <c r="BK160" i="10"/>
  <c r="BK161" i="10"/>
  <c r="BK162" i="10"/>
  <c r="BK163" i="10"/>
  <c r="BK164" i="10"/>
  <c r="BK165" i="10"/>
  <c r="BK166" i="10"/>
  <c r="BK167" i="10"/>
  <c r="BK168" i="10"/>
  <c r="BK169" i="10"/>
  <c r="BK170" i="10"/>
  <c r="BK171" i="10"/>
  <c r="BK172" i="10"/>
  <c r="BK173" i="10"/>
  <c r="BK174" i="10"/>
  <c r="BK175" i="10"/>
  <c r="BK176" i="10"/>
  <c r="BK177" i="10"/>
  <c r="BK178" i="10"/>
  <c r="BK179" i="10"/>
  <c r="BK180" i="10"/>
  <c r="BK181" i="10"/>
  <c r="BK182" i="10"/>
  <c r="BK183" i="10"/>
  <c r="BK184" i="10"/>
  <c r="BK185" i="10"/>
  <c r="BK186" i="10"/>
  <c r="BD8" i="10"/>
  <c r="BD9" i="10"/>
  <c r="BD10" i="10"/>
  <c r="BD11" i="10"/>
  <c r="BD12" i="10"/>
  <c r="BD13" i="10"/>
  <c r="BD14" i="10"/>
  <c r="BD15" i="10"/>
  <c r="BD16" i="10"/>
  <c r="BD17" i="10"/>
  <c r="BD18" i="10"/>
  <c r="BD19" i="10"/>
  <c r="BD20" i="10"/>
  <c r="BD21" i="10"/>
  <c r="BD22" i="10"/>
  <c r="BD23" i="10"/>
  <c r="BD24" i="10"/>
  <c r="BD25" i="10"/>
  <c r="BD26" i="10"/>
  <c r="BD27" i="10"/>
  <c r="BD28" i="10"/>
  <c r="BD29" i="10"/>
  <c r="BD30" i="10"/>
  <c r="BD31" i="10"/>
  <c r="BD32" i="10"/>
  <c r="BD33" i="10"/>
  <c r="BD34" i="10"/>
  <c r="BD35" i="10"/>
  <c r="BD36" i="10"/>
  <c r="BD37" i="10"/>
  <c r="BD38" i="10"/>
  <c r="BD39" i="10"/>
  <c r="BD40" i="10"/>
  <c r="BD41" i="10"/>
  <c r="BD42" i="10"/>
  <c r="BD43" i="10"/>
  <c r="BD44" i="10"/>
  <c r="BD45" i="10"/>
  <c r="BD46" i="10"/>
  <c r="BD47" i="10"/>
  <c r="BD48" i="10"/>
  <c r="BD49" i="10"/>
  <c r="BD50" i="10"/>
  <c r="BD51" i="10"/>
  <c r="BD52" i="10"/>
  <c r="BD53" i="10"/>
  <c r="BD54" i="10"/>
  <c r="BD55" i="10"/>
  <c r="BD56" i="10"/>
  <c r="BD57" i="10"/>
  <c r="BD58" i="10"/>
  <c r="BD59" i="10"/>
  <c r="BD60" i="10"/>
  <c r="BD61" i="10"/>
  <c r="BD62" i="10"/>
  <c r="BD63" i="10"/>
  <c r="BD64" i="10"/>
  <c r="BD65" i="10"/>
  <c r="BD66" i="10"/>
  <c r="BD67" i="10"/>
  <c r="BD68" i="10"/>
  <c r="BD69" i="10"/>
  <c r="BD70" i="10"/>
  <c r="BD71" i="10"/>
  <c r="BD72" i="10"/>
  <c r="BD73" i="10"/>
  <c r="BD74" i="10"/>
  <c r="BD75" i="10"/>
  <c r="BD76" i="10"/>
  <c r="BD77" i="10"/>
  <c r="BD78" i="10"/>
  <c r="BD79" i="10"/>
  <c r="BD80" i="10"/>
  <c r="BD81" i="10"/>
  <c r="BD82" i="10"/>
  <c r="BD83" i="10"/>
  <c r="BD84" i="10"/>
  <c r="BD85" i="10"/>
  <c r="BD86" i="10"/>
  <c r="BD87" i="10"/>
  <c r="BD88" i="10"/>
  <c r="BD89" i="10"/>
  <c r="BD90" i="10"/>
  <c r="BD91" i="10"/>
  <c r="BD92" i="10"/>
  <c r="BD93" i="10"/>
  <c r="BD94" i="10"/>
  <c r="BD95" i="10"/>
  <c r="BD96" i="10"/>
  <c r="BD97" i="10"/>
  <c r="BD98" i="10"/>
  <c r="BD99" i="10"/>
  <c r="BD100" i="10"/>
  <c r="BD101" i="10"/>
  <c r="BD102" i="10"/>
  <c r="BD103" i="10"/>
  <c r="BD104" i="10"/>
  <c r="BD105" i="10"/>
  <c r="BD106" i="10"/>
  <c r="BD107" i="10"/>
  <c r="BD108" i="10"/>
  <c r="BD109" i="10"/>
  <c r="BD110" i="10"/>
  <c r="BD111" i="10"/>
  <c r="BD112" i="10"/>
  <c r="BD113" i="10"/>
  <c r="BD114" i="10"/>
  <c r="BD115" i="10"/>
  <c r="BD116" i="10"/>
  <c r="BD117" i="10"/>
  <c r="BD118" i="10"/>
  <c r="BD119" i="10"/>
  <c r="BD120" i="10"/>
  <c r="BD121" i="10"/>
  <c r="BD122" i="10"/>
  <c r="BD123" i="10"/>
  <c r="BD124" i="10"/>
  <c r="BD125" i="10"/>
  <c r="BD126" i="10"/>
  <c r="BD127" i="10"/>
  <c r="BD128" i="10"/>
  <c r="BD129" i="10"/>
  <c r="BD130" i="10"/>
  <c r="BD131" i="10"/>
  <c r="BD132" i="10"/>
  <c r="BD133" i="10"/>
  <c r="BD134" i="10"/>
  <c r="BD135" i="10"/>
  <c r="BD136" i="10"/>
  <c r="BD137" i="10"/>
  <c r="BD138" i="10"/>
  <c r="BD139" i="10"/>
  <c r="BD140" i="10"/>
  <c r="BD141" i="10"/>
  <c r="BD142" i="10"/>
  <c r="BD143" i="10"/>
  <c r="BD144" i="10"/>
  <c r="BD145" i="10"/>
  <c r="BD146" i="10"/>
  <c r="BD147" i="10"/>
  <c r="BD148" i="10"/>
  <c r="BD149" i="10"/>
  <c r="BD150" i="10"/>
  <c r="BD151" i="10"/>
  <c r="BD152" i="10"/>
  <c r="BD153" i="10"/>
  <c r="BD154" i="10"/>
  <c r="BD155" i="10"/>
  <c r="BD156" i="10"/>
  <c r="BD157" i="10"/>
  <c r="BD158" i="10"/>
  <c r="BD159" i="10"/>
  <c r="BD160" i="10"/>
  <c r="BD161" i="10"/>
  <c r="BD162" i="10"/>
  <c r="BD163" i="10"/>
  <c r="BD164" i="10"/>
  <c r="BD165" i="10"/>
  <c r="BD166" i="10"/>
  <c r="BD167" i="10"/>
  <c r="BD168" i="10"/>
  <c r="BD169" i="10"/>
  <c r="BD170" i="10"/>
  <c r="BD171" i="10"/>
  <c r="BD172" i="10"/>
  <c r="BD173" i="10"/>
  <c r="BD174" i="10"/>
  <c r="BD175" i="10"/>
  <c r="BD176" i="10"/>
  <c r="BD177" i="10"/>
  <c r="BD178" i="10"/>
  <c r="BD179" i="10"/>
  <c r="BD180" i="10"/>
  <c r="BD181" i="10"/>
  <c r="BD182" i="10"/>
  <c r="BD183" i="10"/>
  <c r="BD184" i="10"/>
  <c r="BD185" i="10"/>
  <c r="BD186" i="10"/>
  <c r="BC8" i="10"/>
  <c r="BC9" i="10"/>
  <c r="BC10" i="10"/>
  <c r="BC11" i="10"/>
  <c r="BC12" i="10"/>
  <c r="BC13" i="10"/>
  <c r="BC14" i="10"/>
  <c r="BC15" i="10"/>
  <c r="BC16" i="10"/>
  <c r="BC17" i="10"/>
  <c r="BC18" i="10"/>
  <c r="BC19" i="10"/>
  <c r="BC20" i="10"/>
  <c r="BC21" i="10"/>
  <c r="BC22" i="10"/>
  <c r="BC23" i="10"/>
  <c r="BC24" i="10"/>
  <c r="BC25" i="10"/>
  <c r="BC26" i="10"/>
  <c r="BC27" i="10"/>
  <c r="BC28" i="10"/>
  <c r="BC29" i="10"/>
  <c r="BC30" i="10"/>
  <c r="BC31" i="10"/>
  <c r="BC32" i="10"/>
  <c r="BC33" i="10"/>
  <c r="BC34" i="10"/>
  <c r="BC35" i="10"/>
  <c r="BC36" i="10"/>
  <c r="BC37" i="10"/>
  <c r="BC38" i="10"/>
  <c r="BC39" i="10"/>
  <c r="BC40" i="10"/>
  <c r="BC41" i="10"/>
  <c r="BC42" i="10"/>
  <c r="BC43" i="10"/>
  <c r="BC44" i="10"/>
  <c r="BC45" i="10"/>
  <c r="BC46" i="10"/>
  <c r="BC47" i="10"/>
  <c r="BC48" i="10"/>
  <c r="BC49" i="10"/>
  <c r="BC50" i="10"/>
  <c r="BC51" i="10"/>
  <c r="BC52" i="10"/>
  <c r="BC53" i="10"/>
  <c r="BC54" i="10"/>
  <c r="BC55" i="10"/>
  <c r="BC56" i="10"/>
  <c r="BC57" i="10"/>
  <c r="BC58" i="10"/>
  <c r="BC59" i="10"/>
  <c r="BC60" i="10"/>
  <c r="BC61" i="10"/>
  <c r="BC62" i="10"/>
  <c r="BC63" i="10"/>
  <c r="BC64" i="10"/>
  <c r="BC65" i="10"/>
  <c r="BC66" i="10"/>
  <c r="BC67" i="10"/>
  <c r="BC68" i="10"/>
  <c r="BC69" i="10"/>
  <c r="BC70" i="10"/>
  <c r="BC71" i="10"/>
  <c r="BC72" i="10"/>
  <c r="BC73" i="10"/>
  <c r="BC74" i="10"/>
  <c r="BC75" i="10"/>
  <c r="BC76" i="10"/>
  <c r="BC77" i="10"/>
  <c r="BC78" i="10"/>
  <c r="BC79" i="10"/>
  <c r="BC80" i="10"/>
  <c r="BC81" i="10"/>
  <c r="BC82" i="10"/>
  <c r="BC83" i="10"/>
  <c r="BC84" i="10"/>
  <c r="BC85" i="10"/>
  <c r="BC86" i="10"/>
  <c r="BC87" i="10"/>
  <c r="BC88" i="10"/>
  <c r="BC89" i="10"/>
  <c r="BC90" i="10"/>
  <c r="BC91" i="10"/>
  <c r="BC92" i="10"/>
  <c r="BC93" i="10"/>
  <c r="BC94" i="10"/>
  <c r="BC95" i="10"/>
  <c r="BC96" i="10"/>
  <c r="BC97" i="10"/>
  <c r="BC98" i="10"/>
  <c r="BC99" i="10"/>
  <c r="BC100" i="10"/>
  <c r="BC101" i="10"/>
  <c r="BC102" i="10"/>
  <c r="BC103" i="10"/>
  <c r="BC104" i="10"/>
  <c r="BC105" i="10"/>
  <c r="BC106" i="10"/>
  <c r="BC107" i="10"/>
  <c r="BC108" i="10"/>
  <c r="BC109" i="10"/>
  <c r="BC110" i="10"/>
  <c r="BC111" i="10"/>
  <c r="BC112" i="10"/>
  <c r="BC113" i="10"/>
  <c r="BC114" i="10"/>
  <c r="BC115" i="10"/>
  <c r="BC116" i="10"/>
  <c r="BC117" i="10"/>
  <c r="BC118" i="10"/>
  <c r="BC119" i="10"/>
  <c r="BC120" i="10"/>
  <c r="BC121" i="10"/>
  <c r="BC122" i="10"/>
  <c r="BC123" i="10"/>
  <c r="BC124" i="10"/>
  <c r="BC125" i="10"/>
  <c r="BC126" i="10"/>
  <c r="BC127" i="10"/>
  <c r="BC128" i="10"/>
  <c r="BC129" i="10"/>
  <c r="BC130" i="10"/>
  <c r="BC131" i="10"/>
  <c r="BC132" i="10"/>
  <c r="BC133" i="10"/>
  <c r="BC134" i="10"/>
  <c r="BC135" i="10"/>
  <c r="BC136" i="10"/>
  <c r="BC137" i="10"/>
  <c r="BC138" i="10"/>
  <c r="BC139" i="10"/>
  <c r="BC140" i="10"/>
  <c r="BC141" i="10"/>
  <c r="BC142" i="10"/>
  <c r="BC143" i="10"/>
  <c r="BC144" i="10"/>
  <c r="BC145" i="10"/>
  <c r="BC146" i="10"/>
  <c r="BC147" i="10"/>
  <c r="BC148" i="10"/>
  <c r="BC149" i="10"/>
  <c r="BC150" i="10"/>
  <c r="BC151" i="10"/>
  <c r="BC152" i="10"/>
  <c r="BC153" i="10"/>
  <c r="BC154" i="10"/>
  <c r="BC155" i="10"/>
  <c r="BC156" i="10"/>
  <c r="BC157" i="10"/>
  <c r="BC158" i="10"/>
  <c r="BC159" i="10"/>
  <c r="BC160" i="10"/>
  <c r="BC161" i="10"/>
  <c r="BC162" i="10"/>
  <c r="BC163" i="10"/>
  <c r="BC164" i="10"/>
  <c r="BC165" i="10"/>
  <c r="BC166" i="10"/>
  <c r="BC167" i="10"/>
  <c r="BC168" i="10"/>
  <c r="BC169" i="10"/>
  <c r="BC170" i="10"/>
  <c r="BC171" i="10"/>
  <c r="BC172" i="10"/>
  <c r="BC173" i="10"/>
  <c r="BC174" i="10"/>
  <c r="BC175" i="10"/>
  <c r="BC176" i="10"/>
  <c r="BC177" i="10"/>
  <c r="BC178" i="10"/>
  <c r="BC179" i="10"/>
  <c r="BC180" i="10"/>
  <c r="BC181" i="10"/>
  <c r="BC182" i="10"/>
  <c r="BC183" i="10"/>
  <c r="BC184" i="10"/>
  <c r="BC185" i="10"/>
  <c r="BC186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Y49" i="10"/>
  <c r="CZ49" i="10" s="1"/>
  <c r="CS49" i="10" s="1"/>
  <c r="AY50" i="10"/>
  <c r="CZ50" i="10" s="1"/>
  <c r="CS50" i="10" s="1"/>
  <c r="AY51" i="10"/>
  <c r="CZ51" i="10" s="1"/>
  <c r="CS51" i="10" s="1"/>
  <c r="AY52" i="10"/>
  <c r="CZ52" i="10" s="1"/>
  <c r="CS52" i="10" s="1"/>
  <c r="AY53" i="10"/>
  <c r="CZ53" i="10" s="1"/>
  <c r="CS53" i="10" s="1"/>
  <c r="AY54" i="10"/>
  <c r="CZ54" i="10" s="1"/>
  <c r="CS54" i="10" s="1"/>
  <c r="AY55" i="10"/>
  <c r="CZ55" i="10" s="1"/>
  <c r="CS55" i="10" s="1"/>
  <c r="AY56" i="10"/>
  <c r="CZ56" i="10" s="1"/>
  <c r="CS56" i="10" s="1"/>
  <c r="AY57" i="10"/>
  <c r="CZ57" i="10" s="1"/>
  <c r="CS57" i="10" s="1"/>
  <c r="AY58" i="10"/>
  <c r="CZ58" i="10" s="1"/>
  <c r="CS58" i="10" s="1"/>
  <c r="AY59" i="10"/>
  <c r="CZ59" i="10" s="1"/>
  <c r="CS59" i="10" s="1"/>
  <c r="AY60" i="10"/>
  <c r="CZ60" i="10" s="1"/>
  <c r="CS60" i="10" s="1"/>
  <c r="AY61" i="10"/>
  <c r="CZ61" i="10" s="1"/>
  <c r="CS61" i="10" s="1"/>
  <c r="AY62" i="10"/>
  <c r="CZ62" i="10" s="1"/>
  <c r="CS62" i="10" s="1"/>
  <c r="AY63" i="10"/>
  <c r="CZ63" i="10" s="1"/>
  <c r="CS63" i="10" s="1"/>
  <c r="AY64" i="10"/>
  <c r="CZ64" i="10" s="1"/>
  <c r="CS64" i="10" s="1"/>
  <c r="AY65" i="10"/>
  <c r="CZ65" i="10" s="1"/>
  <c r="CS65" i="10" s="1"/>
  <c r="AY66" i="10"/>
  <c r="CZ66" i="10" s="1"/>
  <c r="CS66" i="10" s="1"/>
  <c r="AY67" i="10"/>
  <c r="CZ67" i="10" s="1"/>
  <c r="CS67" i="10" s="1"/>
  <c r="AY68" i="10"/>
  <c r="CZ68" i="10" s="1"/>
  <c r="CS68" i="10" s="1"/>
  <c r="AY69" i="10"/>
  <c r="CZ69" i="10" s="1"/>
  <c r="CS69" i="10" s="1"/>
  <c r="AY70" i="10"/>
  <c r="CZ70" i="10" s="1"/>
  <c r="CS70" i="10" s="1"/>
  <c r="AY71" i="10"/>
  <c r="CZ71" i="10" s="1"/>
  <c r="CS71" i="10" s="1"/>
  <c r="AY72" i="10"/>
  <c r="CZ72" i="10" s="1"/>
  <c r="CS72" i="10" s="1"/>
  <c r="AY73" i="10"/>
  <c r="CZ73" i="10" s="1"/>
  <c r="CS73" i="10" s="1"/>
  <c r="AY74" i="10"/>
  <c r="CZ74" i="10" s="1"/>
  <c r="CS74" i="10" s="1"/>
  <c r="AY75" i="10"/>
  <c r="CZ75" i="10" s="1"/>
  <c r="CS75" i="10" s="1"/>
  <c r="AY76" i="10"/>
  <c r="CZ76" i="10" s="1"/>
  <c r="CS76" i="10" s="1"/>
  <c r="AY77" i="10"/>
  <c r="CZ77" i="10" s="1"/>
  <c r="CS77" i="10" s="1"/>
  <c r="AY78" i="10"/>
  <c r="CZ78" i="10" s="1"/>
  <c r="CS78" i="10" s="1"/>
  <c r="AY79" i="10"/>
  <c r="CZ79" i="10" s="1"/>
  <c r="CS79" i="10" s="1"/>
  <c r="AY80" i="10"/>
  <c r="CZ80" i="10" s="1"/>
  <c r="CS80" i="10" s="1"/>
  <c r="AY81" i="10"/>
  <c r="CZ81" i="10" s="1"/>
  <c r="CS81" i="10" s="1"/>
  <c r="AY82" i="10"/>
  <c r="CZ82" i="10" s="1"/>
  <c r="CS82" i="10" s="1"/>
  <c r="AY83" i="10"/>
  <c r="CZ83" i="10" s="1"/>
  <c r="CS83" i="10" s="1"/>
  <c r="AY84" i="10"/>
  <c r="CZ84" i="10" s="1"/>
  <c r="CS84" i="10" s="1"/>
  <c r="AY85" i="10"/>
  <c r="CZ85" i="10" s="1"/>
  <c r="CS85" i="10" s="1"/>
  <c r="AY86" i="10"/>
  <c r="CZ86" i="10" s="1"/>
  <c r="CS86" i="10" s="1"/>
  <c r="AY87" i="10"/>
  <c r="CZ87" i="10" s="1"/>
  <c r="CS87" i="10" s="1"/>
  <c r="AY88" i="10"/>
  <c r="CZ88" i="10" s="1"/>
  <c r="CS88" i="10" s="1"/>
  <c r="AY89" i="10"/>
  <c r="CZ89" i="10" s="1"/>
  <c r="CS89" i="10" s="1"/>
  <c r="AY90" i="10"/>
  <c r="CZ90" i="10" s="1"/>
  <c r="CS90" i="10" s="1"/>
  <c r="AY91" i="10"/>
  <c r="CZ91" i="10" s="1"/>
  <c r="CS91" i="10" s="1"/>
  <c r="AY92" i="10"/>
  <c r="CZ92" i="10" s="1"/>
  <c r="CS92" i="10" s="1"/>
  <c r="AY93" i="10"/>
  <c r="CZ93" i="10" s="1"/>
  <c r="CS93" i="10" s="1"/>
  <c r="AY94" i="10"/>
  <c r="CZ94" i="10" s="1"/>
  <c r="CS94" i="10" s="1"/>
  <c r="AY95" i="10"/>
  <c r="CZ95" i="10" s="1"/>
  <c r="CS95" i="10" s="1"/>
  <c r="AY96" i="10"/>
  <c r="CZ96" i="10" s="1"/>
  <c r="CS96" i="10" s="1"/>
  <c r="AY97" i="10"/>
  <c r="CZ97" i="10" s="1"/>
  <c r="CS97" i="10" s="1"/>
  <c r="AY98" i="10"/>
  <c r="CZ98" i="10" s="1"/>
  <c r="CS98" i="10" s="1"/>
  <c r="AY99" i="10"/>
  <c r="CZ99" i="10" s="1"/>
  <c r="CS99" i="10" s="1"/>
  <c r="AY100" i="10"/>
  <c r="CZ100" i="10" s="1"/>
  <c r="CS100" i="10" s="1"/>
  <c r="AY101" i="10"/>
  <c r="CZ101" i="10" s="1"/>
  <c r="CS101" i="10" s="1"/>
  <c r="AY102" i="10"/>
  <c r="CZ102" i="10" s="1"/>
  <c r="CS102" i="10" s="1"/>
  <c r="AY103" i="10"/>
  <c r="CZ103" i="10" s="1"/>
  <c r="CS103" i="10" s="1"/>
  <c r="AY104" i="10"/>
  <c r="CZ104" i="10" s="1"/>
  <c r="CS104" i="10" s="1"/>
  <c r="AY105" i="10"/>
  <c r="CZ105" i="10" s="1"/>
  <c r="CS105" i="10" s="1"/>
  <c r="AY106" i="10"/>
  <c r="CZ106" i="10" s="1"/>
  <c r="CS106" i="10" s="1"/>
  <c r="AY107" i="10"/>
  <c r="CZ107" i="10" s="1"/>
  <c r="CS107" i="10" s="1"/>
  <c r="AY108" i="10"/>
  <c r="CZ108" i="10" s="1"/>
  <c r="CS108" i="10" s="1"/>
  <c r="AY109" i="10"/>
  <c r="CZ109" i="10" s="1"/>
  <c r="CS109" i="10" s="1"/>
  <c r="AY110" i="10"/>
  <c r="CZ110" i="10" s="1"/>
  <c r="CS110" i="10" s="1"/>
  <c r="AY111" i="10"/>
  <c r="CZ111" i="10" s="1"/>
  <c r="CS111" i="10" s="1"/>
  <c r="AY112" i="10"/>
  <c r="CZ112" i="10" s="1"/>
  <c r="CS112" i="10" s="1"/>
  <c r="AY113" i="10"/>
  <c r="CZ113" i="10" s="1"/>
  <c r="CS113" i="10" s="1"/>
  <c r="AY114" i="10"/>
  <c r="CZ114" i="10" s="1"/>
  <c r="CS114" i="10" s="1"/>
  <c r="AY115" i="10"/>
  <c r="CZ115" i="10" s="1"/>
  <c r="CS115" i="10" s="1"/>
  <c r="AY116" i="10"/>
  <c r="CZ116" i="10" s="1"/>
  <c r="CS116" i="10" s="1"/>
  <c r="AY117" i="10"/>
  <c r="CZ117" i="10" s="1"/>
  <c r="CS117" i="10" s="1"/>
  <c r="AY118" i="10"/>
  <c r="CZ118" i="10" s="1"/>
  <c r="CS118" i="10" s="1"/>
  <c r="AY119" i="10"/>
  <c r="CZ119" i="10" s="1"/>
  <c r="CS119" i="10" s="1"/>
  <c r="AY120" i="10"/>
  <c r="CZ120" i="10" s="1"/>
  <c r="CS120" i="10" s="1"/>
  <c r="AY121" i="10"/>
  <c r="CZ121" i="10" s="1"/>
  <c r="CS121" i="10" s="1"/>
  <c r="AY122" i="10"/>
  <c r="CZ122" i="10" s="1"/>
  <c r="CS122" i="10" s="1"/>
  <c r="AY123" i="10"/>
  <c r="CZ123" i="10" s="1"/>
  <c r="CS123" i="10" s="1"/>
  <c r="AY124" i="10"/>
  <c r="CZ124" i="10" s="1"/>
  <c r="CS124" i="10" s="1"/>
  <c r="AY125" i="10"/>
  <c r="CZ125" i="10" s="1"/>
  <c r="CS125" i="10" s="1"/>
  <c r="AY126" i="10"/>
  <c r="CZ126" i="10" s="1"/>
  <c r="CS126" i="10" s="1"/>
  <c r="AY127" i="10"/>
  <c r="CZ127" i="10" s="1"/>
  <c r="CS127" i="10" s="1"/>
  <c r="AY128" i="10"/>
  <c r="CZ128" i="10" s="1"/>
  <c r="CS128" i="10" s="1"/>
  <c r="AY129" i="10"/>
  <c r="CZ129" i="10" s="1"/>
  <c r="CS129" i="10" s="1"/>
  <c r="AY130" i="10"/>
  <c r="CZ130" i="10" s="1"/>
  <c r="CS130" i="10" s="1"/>
  <c r="AY131" i="10"/>
  <c r="CZ131" i="10" s="1"/>
  <c r="CS131" i="10" s="1"/>
  <c r="AY132" i="10"/>
  <c r="CZ132" i="10" s="1"/>
  <c r="CS132" i="10" s="1"/>
  <c r="AY133" i="10"/>
  <c r="CZ133" i="10" s="1"/>
  <c r="CS133" i="10" s="1"/>
  <c r="AY134" i="10"/>
  <c r="CZ134" i="10" s="1"/>
  <c r="CS134" i="10" s="1"/>
  <c r="AY135" i="10"/>
  <c r="CZ135" i="10" s="1"/>
  <c r="CS135" i="10" s="1"/>
  <c r="AY136" i="10"/>
  <c r="CZ136" i="10" s="1"/>
  <c r="CS136" i="10" s="1"/>
  <c r="AY137" i="10"/>
  <c r="CZ137" i="10" s="1"/>
  <c r="CS137" i="10" s="1"/>
  <c r="AY138" i="10"/>
  <c r="CZ138" i="10" s="1"/>
  <c r="CS138" i="10" s="1"/>
  <c r="AY139" i="10"/>
  <c r="CZ139" i="10" s="1"/>
  <c r="CS139" i="10" s="1"/>
  <c r="AY140" i="10"/>
  <c r="CZ140" i="10" s="1"/>
  <c r="CS140" i="10" s="1"/>
  <c r="AY141" i="10"/>
  <c r="CZ141" i="10" s="1"/>
  <c r="CS141" i="10" s="1"/>
  <c r="AY142" i="10"/>
  <c r="CZ142" i="10" s="1"/>
  <c r="CS142" i="10" s="1"/>
  <c r="AY143" i="10"/>
  <c r="CZ143" i="10" s="1"/>
  <c r="CS143" i="10" s="1"/>
  <c r="AY144" i="10"/>
  <c r="CZ144" i="10" s="1"/>
  <c r="CS144" i="10" s="1"/>
  <c r="AY145" i="10"/>
  <c r="CZ145" i="10" s="1"/>
  <c r="CS145" i="10" s="1"/>
  <c r="AY146" i="10"/>
  <c r="CZ146" i="10" s="1"/>
  <c r="CS146" i="10" s="1"/>
  <c r="AY147" i="10"/>
  <c r="CZ147" i="10" s="1"/>
  <c r="CS147" i="10" s="1"/>
  <c r="AY148" i="10"/>
  <c r="CZ148" i="10" s="1"/>
  <c r="CS148" i="10" s="1"/>
  <c r="AY149" i="10"/>
  <c r="CZ149" i="10" s="1"/>
  <c r="CS149" i="10" s="1"/>
  <c r="AY150" i="10"/>
  <c r="CZ150" i="10" s="1"/>
  <c r="CS150" i="10" s="1"/>
  <c r="AY151" i="10"/>
  <c r="CZ151" i="10" s="1"/>
  <c r="CS151" i="10" s="1"/>
  <c r="AY152" i="10"/>
  <c r="CZ152" i="10" s="1"/>
  <c r="CS152" i="10" s="1"/>
  <c r="AY153" i="10"/>
  <c r="CZ153" i="10" s="1"/>
  <c r="CS153" i="10" s="1"/>
  <c r="AY154" i="10"/>
  <c r="CZ154" i="10" s="1"/>
  <c r="CS154" i="10" s="1"/>
  <c r="AY155" i="10"/>
  <c r="CZ155" i="10" s="1"/>
  <c r="CS155" i="10" s="1"/>
  <c r="AY156" i="10"/>
  <c r="CZ156" i="10" s="1"/>
  <c r="CS156" i="10" s="1"/>
  <c r="AY157" i="10"/>
  <c r="CZ157" i="10" s="1"/>
  <c r="CS157" i="10" s="1"/>
  <c r="AY158" i="10"/>
  <c r="CZ158" i="10" s="1"/>
  <c r="CS158" i="10" s="1"/>
  <c r="AY159" i="10"/>
  <c r="CZ159" i="10" s="1"/>
  <c r="CS159" i="10" s="1"/>
  <c r="AY160" i="10"/>
  <c r="CZ160" i="10" s="1"/>
  <c r="CS160" i="10" s="1"/>
  <c r="AY161" i="10"/>
  <c r="CZ161" i="10" s="1"/>
  <c r="CS161" i="10" s="1"/>
  <c r="AY162" i="10"/>
  <c r="CZ162" i="10" s="1"/>
  <c r="CS162" i="10" s="1"/>
  <c r="AY163" i="10"/>
  <c r="CZ163" i="10" s="1"/>
  <c r="CS163" i="10" s="1"/>
  <c r="AY164" i="10"/>
  <c r="CZ164" i="10" s="1"/>
  <c r="CS164" i="10" s="1"/>
  <c r="AY165" i="10"/>
  <c r="CZ165" i="10" s="1"/>
  <c r="CS165" i="10" s="1"/>
  <c r="AY166" i="10"/>
  <c r="CZ166" i="10" s="1"/>
  <c r="CS166" i="10" s="1"/>
  <c r="AY167" i="10"/>
  <c r="CZ167" i="10" s="1"/>
  <c r="CS167" i="10" s="1"/>
  <c r="AY168" i="10"/>
  <c r="CZ168" i="10" s="1"/>
  <c r="CS168" i="10" s="1"/>
  <c r="AY169" i="10"/>
  <c r="CZ169" i="10" s="1"/>
  <c r="CS169" i="10" s="1"/>
  <c r="AY170" i="10"/>
  <c r="CZ170" i="10" s="1"/>
  <c r="CS170" i="10" s="1"/>
  <c r="AY171" i="10"/>
  <c r="CZ171" i="10" s="1"/>
  <c r="CS171" i="10" s="1"/>
  <c r="AY172" i="10"/>
  <c r="CZ172" i="10" s="1"/>
  <c r="CS172" i="10" s="1"/>
  <c r="AY173" i="10"/>
  <c r="CZ173" i="10" s="1"/>
  <c r="CS173" i="10" s="1"/>
  <c r="AY174" i="10"/>
  <c r="CZ174" i="10" s="1"/>
  <c r="CS174" i="10" s="1"/>
  <c r="AY175" i="10"/>
  <c r="CZ175" i="10" s="1"/>
  <c r="CS175" i="10" s="1"/>
  <c r="AY176" i="10"/>
  <c r="CZ176" i="10" s="1"/>
  <c r="CS176" i="10" s="1"/>
  <c r="AY177" i="10"/>
  <c r="CZ177" i="10" s="1"/>
  <c r="CS177" i="10" s="1"/>
  <c r="AY178" i="10"/>
  <c r="CZ178" i="10" s="1"/>
  <c r="CS178" i="10" s="1"/>
  <c r="AY179" i="10"/>
  <c r="CZ179" i="10" s="1"/>
  <c r="CS179" i="10" s="1"/>
  <c r="AY180" i="10"/>
  <c r="CZ180" i="10" s="1"/>
  <c r="CS180" i="10" s="1"/>
  <c r="AY181" i="10"/>
  <c r="CZ181" i="10" s="1"/>
  <c r="CS181" i="10" s="1"/>
  <c r="AY182" i="10"/>
  <c r="CZ182" i="10" s="1"/>
  <c r="CS182" i="10" s="1"/>
  <c r="AY183" i="10"/>
  <c r="CZ183" i="10" s="1"/>
  <c r="CS183" i="10" s="1"/>
  <c r="AY184" i="10"/>
  <c r="CZ184" i="10" s="1"/>
  <c r="CS184" i="10" s="1"/>
  <c r="AY185" i="10"/>
  <c r="CZ185" i="10" s="1"/>
  <c r="CS185" i="10" s="1"/>
  <c r="AY186" i="10"/>
  <c r="CZ186" i="10" s="1"/>
  <c r="CS186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U49" i="10"/>
  <c r="CY49" i="10" s="1"/>
  <c r="CR49" i="10" s="1"/>
  <c r="AU50" i="10"/>
  <c r="CY50" i="10" s="1"/>
  <c r="CR50" i="10" s="1"/>
  <c r="AU51" i="10"/>
  <c r="CY51" i="10" s="1"/>
  <c r="CR51" i="10" s="1"/>
  <c r="AU52" i="10"/>
  <c r="CY52" i="10" s="1"/>
  <c r="CR52" i="10" s="1"/>
  <c r="AU53" i="10"/>
  <c r="CY53" i="10" s="1"/>
  <c r="CR53" i="10" s="1"/>
  <c r="AU54" i="10"/>
  <c r="CY54" i="10" s="1"/>
  <c r="CR54" i="10" s="1"/>
  <c r="AU55" i="10"/>
  <c r="CY55" i="10" s="1"/>
  <c r="CR55" i="10" s="1"/>
  <c r="AU56" i="10"/>
  <c r="CY56" i="10" s="1"/>
  <c r="CR56" i="10" s="1"/>
  <c r="AU57" i="10"/>
  <c r="CY57" i="10" s="1"/>
  <c r="CR57" i="10" s="1"/>
  <c r="AU58" i="10"/>
  <c r="CY58" i="10" s="1"/>
  <c r="CR58" i="10" s="1"/>
  <c r="AU59" i="10"/>
  <c r="CY59" i="10" s="1"/>
  <c r="CR59" i="10" s="1"/>
  <c r="AU60" i="10"/>
  <c r="CY60" i="10" s="1"/>
  <c r="CR60" i="10" s="1"/>
  <c r="AU61" i="10"/>
  <c r="CY61" i="10" s="1"/>
  <c r="CR61" i="10" s="1"/>
  <c r="AU62" i="10"/>
  <c r="CY62" i="10" s="1"/>
  <c r="CR62" i="10" s="1"/>
  <c r="AU63" i="10"/>
  <c r="CY63" i="10" s="1"/>
  <c r="CR63" i="10" s="1"/>
  <c r="AU64" i="10"/>
  <c r="CY64" i="10" s="1"/>
  <c r="CR64" i="10" s="1"/>
  <c r="AU65" i="10"/>
  <c r="CY65" i="10" s="1"/>
  <c r="CR65" i="10" s="1"/>
  <c r="AU66" i="10"/>
  <c r="CY66" i="10" s="1"/>
  <c r="CR66" i="10" s="1"/>
  <c r="AU67" i="10"/>
  <c r="CY67" i="10" s="1"/>
  <c r="CR67" i="10" s="1"/>
  <c r="AU68" i="10"/>
  <c r="CY68" i="10" s="1"/>
  <c r="CR68" i="10" s="1"/>
  <c r="AU69" i="10"/>
  <c r="CY69" i="10" s="1"/>
  <c r="CR69" i="10" s="1"/>
  <c r="AU70" i="10"/>
  <c r="CY70" i="10" s="1"/>
  <c r="CR70" i="10" s="1"/>
  <c r="AU71" i="10"/>
  <c r="CY71" i="10" s="1"/>
  <c r="CR71" i="10" s="1"/>
  <c r="AU72" i="10"/>
  <c r="CY72" i="10" s="1"/>
  <c r="CR72" i="10" s="1"/>
  <c r="AU73" i="10"/>
  <c r="CY73" i="10" s="1"/>
  <c r="CR73" i="10" s="1"/>
  <c r="AU74" i="10"/>
  <c r="CY74" i="10" s="1"/>
  <c r="CR74" i="10" s="1"/>
  <c r="AU75" i="10"/>
  <c r="CY75" i="10" s="1"/>
  <c r="CR75" i="10" s="1"/>
  <c r="AU76" i="10"/>
  <c r="CY76" i="10" s="1"/>
  <c r="CR76" i="10" s="1"/>
  <c r="AU77" i="10"/>
  <c r="CY77" i="10" s="1"/>
  <c r="CR77" i="10" s="1"/>
  <c r="AU78" i="10"/>
  <c r="CY78" i="10" s="1"/>
  <c r="CR78" i="10" s="1"/>
  <c r="AU79" i="10"/>
  <c r="CY79" i="10" s="1"/>
  <c r="CR79" i="10" s="1"/>
  <c r="AU80" i="10"/>
  <c r="CY80" i="10" s="1"/>
  <c r="CR80" i="10" s="1"/>
  <c r="AU81" i="10"/>
  <c r="CY81" i="10" s="1"/>
  <c r="CR81" i="10" s="1"/>
  <c r="AU82" i="10"/>
  <c r="CY82" i="10" s="1"/>
  <c r="CR82" i="10" s="1"/>
  <c r="AU83" i="10"/>
  <c r="CY83" i="10" s="1"/>
  <c r="CR83" i="10" s="1"/>
  <c r="AU84" i="10"/>
  <c r="CY84" i="10" s="1"/>
  <c r="CR84" i="10" s="1"/>
  <c r="AU85" i="10"/>
  <c r="CY85" i="10" s="1"/>
  <c r="CR85" i="10" s="1"/>
  <c r="AU86" i="10"/>
  <c r="CY86" i="10" s="1"/>
  <c r="CR86" i="10" s="1"/>
  <c r="AU87" i="10"/>
  <c r="CY87" i="10" s="1"/>
  <c r="CR87" i="10" s="1"/>
  <c r="AU88" i="10"/>
  <c r="CY88" i="10" s="1"/>
  <c r="CR88" i="10" s="1"/>
  <c r="AU89" i="10"/>
  <c r="CY89" i="10" s="1"/>
  <c r="CR89" i="10" s="1"/>
  <c r="AU90" i="10"/>
  <c r="CY90" i="10" s="1"/>
  <c r="CR90" i="10" s="1"/>
  <c r="AU91" i="10"/>
  <c r="CY91" i="10" s="1"/>
  <c r="CR91" i="10" s="1"/>
  <c r="AU92" i="10"/>
  <c r="CY92" i="10" s="1"/>
  <c r="CR92" i="10" s="1"/>
  <c r="AU93" i="10"/>
  <c r="CY93" i="10" s="1"/>
  <c r="CR93" i="10" s="1"/>
  <c r="AU94" i="10"/>
  <c r="CY94" i="10" s="1"/>
  <c r="CR94" i="10" s="1"/>
  <c r="AU95" i="10"/>
  <c r="CY95" i="10" s="1"/>
  <c r="CR95" i="10" s="1"/>
  <c r="AU96" i="10"/>
  <c r="CY96" i="10" s="1"/>
  <c r="CR96" i="10" s="1"/>
  <c r="AU97" i="10"/>
  <c r="CY97" i="10" s="1"/>
  <c r="CR97" i="10" s="1"/>
  <c r="AU98" i="10"/>
  <c r="CY98" i="10" s="1"/>
  <c r="CR98" i="10" s="1"/>
  <c r="AU99" i="10"/>
  <c r="CY99" i="10" s="1"/>
  <c r="CR99" i="10" s="1"/>
  <c r="AU100" i="10"/>
  <c r="CY100" i="10" s="1"/>
  <c r="CR100" i="10" s="1"/>
  <c r="AU101" i="10"/>
  <c r="CY101" i="10" s="1"/>
  <c r="CR101" i="10" s="1"/>
  <c r="AU102" i="10"/>
  <c r="CY102" i="10" s="1"/>
  <c r="CR102" i="10" s="1"/>
  <c r="AU103" i="10"/>
  <c r="CY103" i="10" s="1"/>
  <c r="CR103" i="10" s="1"/>
  <c r="AU104" i="10"/>
  <c r="CY104" i="10" s="1"/>
  <c r="CR104" i="10" s="1"/>
  <c r="AU105" i="10"/>
  <c r="CY105" i="10" s="1"/>
  <c r="CR105" i="10" s="1"/>
  <c r="AU106" i="10"/>
  <c r="CY106" i="10" s="1"/>
  <c r="CR106" i="10" s="1"/>
  <c r="AU107" i="10"/>
  <c r="CY107" i="10" s="1"/>
  <c r="CR107" i="10" s="1"/>
  <c r="AU108" i="10"/>
  <c r="CY108" i="10" s="1"/>
  <c r="CR108" i="10" s="1"/>
  <c r="AU109" i="10"/>
  <c r="CY109" i="10" s="1"/>
  <c r="CR109" i="10" s="1"/>
  <c r="AU110" i="10"/>
  <c r="CY110" i="10" s="1"/>
  <c r="CR110" i="10" s="1"/>
  <c r="AU111" i="10"/>
  <c r="CY111" i="10" s="1"/>
  <c r="CR111" i="10" s="1"/>
  <c r="AU112" i="10"/>
  <c r="CY112" i="10" s="1"/>
  <c r="CR112" i="10" s="1"/>
  <c r="AU113" i="10"/>
  <c r="CY113" i="10" s="1"/>
  <c r="CR113" i="10" s="1"/>
  <c r="AU114" i="10"/>
  <c r="CY114" i="10" s="1"/>
  <c r="CR114" i="10" s="1"/>
  <c r="AU115" i="10"/>
  <c r="CY115" i="10" s="1"/>
  <c r="CR115" i="10" s="1"/>
  <c r="AU116" i="10"/>
  <c r="CY116" i="10" s="1"/>
  <c r="CR116" i="10" s="1"/>
  <c r="AU117" i="10"/>
  <c r="CY117" i="10" s="1"/>
  <c r="CR117" i="10" s="1"/>
  <c r="AU118" i="10"/>
  <c r="CY118" i="10" s="1"/>
  <c r="CR118" i="10" s="1"/>
  <c r="AU119" i="10"/>
  <c r="CY119" i="10" s="1"/>
  <c r="CR119" i="10" s="1"/>
  <c r="AU120" i="10"/>
  <c r="CY120" i="10" s="1"/>
  <c r="CR120" i="10" s="1"/>
  <c r="AU121" i="10"/>
  <c r="CY121" i="10" s="1"/>
  <c r="CR121" i="10" s="1"/>
  <c r="AU122" i="10"/>
  <c r="CY122" i="10" s="1"/>
  <c r="CR122" i="10" s="1"/>
  <c r="AU123" i="10"/>
  <c r="CY123" i="10" s="1"/>
  <c r="CR123" i="10" s="1"/>
  <c r="AU124" i="10"/>
  <c r="CY124" i="10" s="1"/>
  <c r="CR124" i="10" s="1"/>
  <c r="AU125" i="10"/>
  <c r="CY125" i="10" s="1"/>
  <c r="CR125" i="10" s="1"/>
  <c r="AU126" i="10"/>
  <c r="CY126" i="10" s="1"/>
  <c r="CR126" i="10" s="1"/>
  <c r="AU127" i="10"/>
  <c r="CY127" i="10" s="1"/>
  <c r="CR127" i="10" s="1"/>
  <c r="AU128" i="10"/>
  <c r="CY128" i="10" s="1"/>
  <c r="CR128" i="10" s="1"/>
  <c r="AU129" i="10"/>
  <c r="CY129" i="10" s="1"/>
  <c r="CR129" i="10" s="1"/>
  <c r="AU130" i="10"/>
  <c r="CY130" i="10" s="1"/>
  <c r="CR130" i="10" s="1"/>
  <c r="AU131" i="10"/>
  <c r="CY131" i="10" s="1"/>
  <c r="CR131" i="10" s="1"/>
  <c r="AU132" i="10"/>
  <c r="CY132" i="10" s="1"/>
  <c r="CR132" i="10" s="1"/>
  <c r="AU133" i="10"/>
  <c r="CY133" i="10" s="1"/>
  <c r="CR133" i="10" s="1"/>
  <c r="AU134" i="10"/>
  <c r="CY134" i="10" s="1"/>
  <c r="CR134" i="10" s="1"/>
  <c r="AU135" i="10"/>
  <c r="CY135" i="10" s="1"/>
  <c r="CR135" i="10" s="1"/>
  <c r="AU136" i="10"/>
  <c r="CY136" i="10" s="1"/>
  <c r="CR136" i="10" s="1"/>
  <c r="AU137" i="10"/>
  <c r="CY137" i="10" s="1"/>
  <c r="CR137" i="10" s="1"/>
  <c r="AU138" i="10"/>
  <c r="CY138" i="10" s="1"/>
  <c r="CR138" i="10" s="1"/>
  <c r="AU139" i="10"/>
  <c r="CY139" i="10" s="1"/>
  <c r="CR139" i="10" s="1"/>
  <c r="AU140" i="10"/>
  <c r="CY140" i="10" s="1"/>
  <c r="CR140" i="10" s="1"/>
  <c r="AU141" i="10"/>
  <c r="CY141" i="10" s="1"/>
  <c r="CR141" i="10" s="1"/>
  <c r="AU142" i="10"/>
  <c r="CY142" i="10" s="1"/>
  <c r="CR142" i="10" s="1"/>
  <c r="AU143" i="10"/>
  <c r="CY143" i="10" s="1"/>
  <c r="CR143" i="10" s="1"/>
  <c r="AU144" i="10"/>
  <c r="CY144" i="10" s="1"/>
  <c r="CR144" i="10" s="1"/>
  <c r="AU145" i="10"/>
  <c r="CY145" i="10" s="1"/>
  <c r="CR145" i="10" s="1"/>
  <c r="AU146" i="10"/>
  <c r="CY146" i="10" s="1"/>
  <c r="CR146" i="10" s="1"/>
  <c r="AU147" i="10"/>
  <c r="CY147" i="10" s="1"/>
  <c r="CR147" i="10" s="1"/>
  <c r="AU148" i="10"/>
  <c r="CY148" i="10" s="1"/>
  <c r="CR148" i="10" s="1"/>
  <c r="AU149" i="10"/>
  <c r="CY149" i="10" s="1"/>
  <c r="CR149" i="10" s="1"/>
  <c r="AU150" i="10"/>
  <c r="CY150" i="10" s="1"/>
  <c r="CR150" i="10" s="1"/>
  <c r="AU151" i="10"/>
  <c r="CY151" i="10" s="1"/>
  <c r="CR151" i="10" s="1"/>
  <c r="AU152" i="10"/>
  <c r="CY152" i="10" s="1"/>
  <c r="CR152" i="10" s="1"/>
  <c r="AU153" i="10"/>
  <c r="CY153" i="10" s="1"/>
  <c r="CR153" i="10" s="1"/>
  <c r="AU154" i="10"/>
  <c r="CY154" i="10" s="1"/>
  <c r="CR154" i="10" s="1"/>
  <c r="AU155" i="10"/>
  <c r="CY155" i="10" s="1"/>
  <c r="CR155" i="10" s="1"/>
  <c r="AU156" i="10"/>
  <c r="CY156" i="10" s="1"/>
  <c r="CR156" i="10" s="1"/>
  <c r="AU157" i="10"/>
  <c r="CY157" i="10" s="1"/>
  <c r="CR157" i="10" s="1"/>
  <c r="AU158" i="10"/>
  <c r="CY158" i="10" s="1"/>
  <c r="CR158" i="10" s="1"/>
  <c r="AU159" i="10"/>
  <c r="CY159" i="10" s="1"/>
  <c r="CR159" i="10" s="1"/>
  <c r="AU160" i="10"/>
  <c r="CY160" i="10" s="1"/>
  <c r="CR160" i="10" s="1"/>
  <c r="AU161" i="10"/>
  <c r="CY161" i="10" s="1"/>
  <c r="CR161" i="10" s="1"/>
  <c r="AU162" i="10"/>
  <c r="CY162" i="10" s="1"/>
  <c r="CR162" i="10" s="1"/>
  <c r="AU163" i="10"/>
  <c r="CY163" i="10" s="1"/>
  <c r="CR163" i="10" s="1"/>
  <c r="AU164" i="10"/>
  <c r="CY164" i="10" s="1"/>
  <c r="CR164" i="10" s="1"/>
  <c r="AU165" i="10"/>
  <c r="CY165" i="10" s="1"/>
  <c r="CR165" i="10" s="1"/>
  <c r="AU166" i="10"/>
  <c r="CY166" i="10" s="1"/>
  <c r="CR166" i="10" s="1"/>
  <c r="AU167" i="10"/>
  <c r="CY167" i="10" s="1"/>
  <c r="CR167" i="10" s="1"/>
  <c r="AU168" i="10"/>
  <c r="CY168" i="10" s="1"/>
  <c r="CR168" i="10" s="1"/>
  <c r="AU169" i="10"/>
  <c r="CY169" i="10" s="1"/>
  <c r="CR169" i="10" s="1"/>
  <c r="AU170" i="10"/>
  <c r="CY170" i="10" s="1"/>
  <c r="CR170" i="10" s="1"/>
  <c r="AU171" i="10"/>
  <c r="CY171" i="10" s="1"/>
  <c r="CR171" i="10" s="1"/>
  <c r="AU172" i="10"/>
  <c r="CY172" i="10" s="1"/>
  <c r="CR172" i="10" s="1"/>
  <c r="AU173" i="10"/>
  <c r="CY173" i="10" s="1"/>
  <c r="CR173" i="10" s="1"/>
  <c r="AU174" i="10"/>
  <c r="CY174" i="10" s="1"/>
  <c r="CR174" i="10" s="1"/>
  <c r="AU175" i="10"/>
  <c r="CY175" i="10" s="1"/>
  <c r="CR175" i="10" s="1"/>
  <c r="AU176" i="10"/>
  <c r="CY176" i="10" s="1"/>
  <c r="CR176" i="10" s="1"/>
  <c r="AU177" i="10"/>
  <c r="CY177" i="10" s="1"/>
  <c r="CR177" i="10" s="1"/>
  <c r="AU178" i="10"/>
  <c r="CY178" i="10" s="1"/>
  <c r="CR178" i="10" s="1"/>
  <c r="AU179" i="10"/>
  <c r="CY179" i="10" s="1"/>
  <c r="CR179" i="10" s="1"/>
  <c r="AU180" i="10"/>
  <c r="CY180" i="10" s="1"/>
  <c r="CR180" i="10" s="1"/>
  <c r="AU181" i="10"/>
  <c r="CY181" i="10" s="1"/>
  <c r="CR181" i="10" s="1"/>
  <c r="AU182" i="10"/>
  <c r="CY182" i="10" s="1"/>
  <c r="CR182" i="10" s="1"/>
  <c r="AU183" i="10"/>
  <c r="CY183" i="10" s="1"/>
  <c r="CR183" i="10" s="1"/>
  <c r="AU184" i="10"/>
  <c r="CY184" i="10" s="1"/>
  <c r="CR184" i="10" s="1"/>
  <c r="AU185" i="10"/>
  <c r="CY185" i="10" s="1"/>
  <c r="CR185" i="10" s="1"/>
  <c r="AU186" i="10"/>
  <c r="CY186" i="10" s="1"/>
  <c r="CR186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Q49" i="10"/>
  <c r="CX49" i="10" s="1"/>
  <c r="CQ49" i="10" s="1"/>
  <c r="AQ50" i="10"/>
  <c r="CX50" i="10" s="1"/>
  <c r="CQ50" i="10" s="1"/>
  <c r="AQ51" i="10"/>
  <c r="CX51" i="10" s="1"/>
  <c r="CQ51" i="10" s="1"/>
  <c r="AQ52" i="10"/>
  <c r="CX52" i="10" s="1"/>
  <c r="CQ52" i="10" s="1"/>
  <c r="AQ53" i="10"/>
  <c r="CX53" i="10" s="1"/>
  <c r="CQ53" i="10" s="1"/>
  <c r="AQ54" i="10"/>
  <c r="CX54" i="10" s="1"/>
  <c r="CQ54" i="10" s="1"/>
  <c r="AQ55" i="10"/>
  <c r="CX55" i="10" s="1"/>
  <c r="CQ55" i="10" s="1"/>
  <c r="AQ56" i="10"/>
  <c r="CX56" i="10" s="1"/>
  <c r="CQ56" i="10" s="1"/>
  <c r="AQ57" i="10"/>
  <c r="CX57" i="10" s="1"/>
  <c r="CQ57" i="10" s="1"/>
  <c r="AQ58" i="10"/>
  <c r="CX58" i="10" s="1"/>
  <c r="CQ58" i="10" s="1"/>
  <c r="AQ59" i="10"/>
  <c r="CX59" i="10" s="1"/>
  <c r="CQ59" i="10" s="1"/>
  <c r="AQ60" i="10"/>
  <c r="CX60" i="10" s="1"/>
  <c r="CQ60" i="10" s="1"/>
  <c r="AQ61" i="10"/>
  <c r="CX61" i="10" s="1"/>
  <c r="CQ61" i="10" s="1"/>
  <c r="AQ62" i="10"/>
  <c r="CX62" i="10" s="1"/>
  <c r="CQ62" i="10" s="1"/>
  <c r="AQ63" i="10"/>
  <c r="CX63" i="10" s="1"/>
  <c r="CQ63" i="10" s="1"/>
  <c r="AQ64" i="10"/>
  <c r="CX64" i="10" s="1"/>
  <c r="CQ64" i="10" s="1"/>
  <c r="AQ65" i="10"/>
  <c r="CX65" i="10" s="1"/>
  <c r="CQ65" i="10" s="1"/>
  <c r="AQ66" i="10"/>
  <c r="CX66" i="10" s="1"/>
  <c r="CQ66" i="10" s="1"/>
  <c r="AQ67" i="10"/>
  <c r="CX67" i="10" s="1"/>
  <c r="CQ67" i="10" s="1"/>
  <c r="AQ68" i="10"/>
  <c r="CX68" i="10" s="1"/>
  <c r="CQ68" i="10" s="1"/>
  <c r="AQ69" i="10"/>
  <c r="CX69" i="10" s="1"/>
  <c r="CQ69" i="10" s="1"/>
  <c r="AQ70" i="10"/>
  <c r="CX70" i="10" s="1"/>
  <c r="CQ70" i="10" s="1"/>
  <c r="AQ71" i="10"/>
  <c r="CX71" i="10" s="1"/>
  <c r="CQ71" i="10" s="1"/>
  <c r="AQ72" i="10"/>
  <c r="CX72" i="10" s="1"/>
  <c r="CQ72" i="10" s="1"/>
  <c r="AQ73" i="10"/>
  <c r="CX73" i="10" s="1"/>
  <c r="CQ73" i="10" s="1"/>
  <c r="AQ74" i="10"/>
  <c r="CX74" i="10" s="1"/>
  <c r="CQ74" i="10" s="1"/>
  <c r="AQ75" i="10"/>
  <c r="CX75" i="10" s="1"/>
  <c r="CQ75" i="10" s="1"/>
  <c r="AQ76" i="10"/>
  <c r="CX76" i="10" s="1"/>
  <c r="CQ76" i="10" s="1"/>
  <c r="AQ77" i="10"/>
  <c r="CX77" i="10" s="1"/>
  <c r="CQ77" i="10" s="1"/>
  <c r="AQ78" i="10"/>
  <c r="CX78" i="10" s="1"/>
  <c r="CQ78" i="10" s="1"/>
  <c r="AQ79" i="10"/>
  <c r="CX79" i="10" s="1"/>
  <c r="CQ79" i="10" s="1"/>
  <c r="AQ80" i="10"/>
  <c r="CX80" i="10" s="1"/>
  <c r="CQ80" i="10" s="1"/>
  <c r="AQ81" i="10"/>
  <c r="CX81" i="10" s="1"/>
  <c r="CQ81" i="10" s="1"/>
  <c r="AQ82" i="10"/>
  <c r="CX82" i="10" s="1"/>
  <c r="CQ82" i="10" s="1"/>
  <c r="AQ83" i="10"/>
  <c r="CX83" i="10" s="1"/>
  <c r="CQ83" i="10" s="1"/>
  <c r="AQ84" i="10"/>
  <c r="CX84" i="10" s="1"/>
  <c r="CQ84" i="10" s="1"/>
  <c r="AQ85" i="10"/>
  <c r="CX85" i="10" s="1"/>
  <c r="CQ85" i="10" s="1"/>
  <c r="AQ86" i="10"/>
  <c r="CX86" i="10" s="1"/>
  <c r="CQ86" i="10" s="1"/>
  <c r="AQ87" i="10"/>
  <c r="CX87" i="10" s="1"/>
  <c r="CQ87" i="10" s="1"/>
  <c r="AQ88" i="10"/>
  <c r="CX88" i="10" s="1"/>
  <c r="CQ88" i="10" s="1"/>
  <c r="AQ89" i="10"/>
  <c r="CX89" i="10" s="1"/>
  <c r="CQ89" i="10" s="1"/>
  <c r="AQ90" i="10"/>
  <c r="CX90" i="10" s="1"/>
  <c r="CQ90" i="10" s="1"/>
  <c r="AQ91" i="10"/>
  <c r="CX91" i="10" s="1"/>
  <c r="CQ91" i="10" s="1"/>
  <c r="AQ92" i="10"/>
  <c r="CX92" i="10" s="1"/>
  <c r="CQ92" i="10" s="1"/>
  <c r="AQ93" i="10"/>
  <c r="CX93" i="10" s="1"/>
  <c r="CQ93" i="10" s="1"/>
  <c r="AQ94" i="10"/>
  <c r="CX94" i="10" s="1"/>
  <c r="CQ94" i="10" s="1"/>
  <c r="AQ95" i="10"/>
  <c r="CX95" i="10" s="1"/>
  <c r="CQ95" i="10" s="1"/>
  <c r="AQ96" i="10"/>
  <c r="CX96" i="10" s="1"/>
  <c r="CQ96" i="10" s="1"/>
  <c r="AQ97" i="10"/>
  <c r="CX97" i="10" s="1"/>
  <c r="CQ97" i="10" s="1"/>
  <c r="AQ98" i="10"/>
  <c r="CX98" i="10" s="1"/>
  <c r="CQ98" i="10" s="1"/>
  <c r="AQ99" i="10"/>
  <c r="CX99" i="10" s="1"/>
  <c r="CQ99" i="10" s="1"/>
  <c r="AQ100" i="10"/>
  <c r="CX100" i="10" s="1"/>
  <c r="CQ100" i="10" s="1"/>
  <c r="AQ101" i="10"/>
  <c r="CX101" i="10" s="1"/>
  <c r="CQ101" i="10" s="1"/>
  <c r="AQ102" i="10"/>
  <c r="CX102" i="10" s="1"/>
  <c r="CQ102" i="10" s="1"/>
  <c r="AQ103" i="10"/>
  <c r="CX103" i="10" s="1"/>
  <c r="CQ103" i="10" s="1"/>
  <c r="AQ104" i="10"/>
  <c r="CX104" i="10" s="1"/>
  <c r="CQ104" i="10" s="1"/>
  <c r="AQ105" i="10"/>
  <c r="CX105" i="10" s="1"/>
  <c r="CQ105" i="10" s="1"/>
  <c r="AQ106" i="10"/>
  <c r="CX106" i="10" s="1"/>
  <c r="CQ106" i="10" s="1"/>
  <c r="AQ107" i="10"/>
  <c r="CX107" i="10" s="1"/>
  <c r="CQ107" i="10" s="1"/>
  <c r="AQ108" i="10"/>
  <c r="CX108" i="10" s="1"/>
  <c r="CQ108" i="10" s="1"/>
  <c r="AQ109" i="10"/>
  <c r="CX109" i="10" s="1"/>
  <c r="CQ109" i="10" s="1"/>
  <c r="AQ110" i="10"/>
  <c r="CX110" i="10" s="1"/>
  <c r="CQ110" i="10" s="1"/>
  <c r="AQ111" i="10"/>
  <c r="CX111" i="10" s="1"/>
  <c r="CQ111" i="10" s="1"/>
  <c r="AQ112" i="10"/>
  <c r="CX112" i="10" s="1"/>
  <c r="CQ112" i="10" s="1"/>
  <c r="AQ113" i="10"/>
  <c r="CX113" i="10" s="1"/>
  <c r="CQ113" i="10" s="1"/>
  <c r="AQ114" i="10"/>
  <c r="CX114" i="10" s="1"/>
  <c r="CQ114" i="10" s="1"/>
  <c r="AQ115" i="10"/>
  <c r="CX115" i="10" s="1"/>
  <c r="CQ115" i="10" s="1"/>
  <c r="AQ116" i="10"/>
  <c r="CX116" i="10" s="1"/>
  <c r="CQ116" i="10" s="1"/>
  <c r="AQ117" i="10"/>
  <c r="CX117" i="10" s="1"/>
  <c r="CQ117" i="10" s="1"/>
  <c r="AQ118" i="10"/>
  <c r="CX118" i="10" s="1"/>
  <c r="CQ118" i="10" s="1"/>
  <c r="AQ119" i="10"/>
  <c r="CX119" i="10" s="1"/>
  <c r="CQ119" i="10" s="1"/>
  <c r="AQ120" i="10"/>
  <c r="CX120" i="10" s="1"/>
  <c r="CQ120" i="10" s="1"/>
  <c r="AQ121" i="10"/>
  <c r="CX121" i="10" s="1"/>
  <c r="CQ121" i="10" s="1"/>
  <c r="AQ122" i="10"/>
  <c r="CX122" i="10" s="1"/>
  <c r="CQ122" i="10" s="1"/>
  <c r="AQ123" i="10"/>
  <c r="CX123" i="10" s="1"/>
  <c r="CQ123" i="10" s="1"/>
  <c r="AQ124" i="10"/>
  <c r="CX124" i="10" s="1"/>
  <c r="CQ124" i="10" s="1"/>
  <c r="AQ125" i="10"/>
  <c r="CX125" i="10" s="1"/>
  <c r="CQ125" i="10" s="1"/>
  <c r="AQ126" i="10"/>
  <c r="CX126" i="10" s="1"/>
  <c r="CQ126" i="10" s="1"/>
  <c r="AQ127" i="10"/>
  <c r="CX127" i="10" s="1"/>
  <c r="CQ127" i="10" s="1"/>
  <c r="AQ128" i="10"/>
  <c r="CX128" i="10" s="1"/>
  <c r="CQ128" i="10" s="1"/>
  <c r="AQ129" i="10"/>
  <c r="CX129" i="10" s="1"/>
  <c r="CQ129" i="10" s="1"/>
  <c r="AQ130" i="10"/>
  <c r="CX130" i="10" s="1"/>
  <c r="CQ130" i="10" s="1"/>
  <c r="AQ131" i="10"/>
  <c r="CX131" i="10" s="1"/>
  <c r="CQ131" i="10" s="1"/>
  <c r="AQ132" i="10"/>
  <c r="CX132" i="10" s="1"/>
  <c r="CQ132" i="10" s="1"/>
  <c r="AQ133" i="10"/>
  <c r="CX133" i="10" s="1"/>
  <c r="CQ133" i="10" s="1"/>
  <c r="AQ134" i="10"/>
  <c r="CX134" i="10" s="1"/>
  <c r="CQ134" i="10" s="1"/>
  <c r="AQ135" i="10"/>
  <c r="CX135" i="10" s="1"/>
  <c r="CQ135" i="10" s="1"/>
  <c r="AQ136" i="10"/>
  <c r="CX136" i="10" s="1"/>
  <c r="CQ136" i="10" s="1"/>
  <c r="AQ137" i="10"/>
  <c r="CX137" i="10" s="1"/>
  <c r="CQ137" i="10" s="1"/>
  <c r="AQ138" i="10"/>
  <c r="CX138" i="10" s="1"/>
  <c r="CQ138" i="10" s="1"/>
  <c r="AQ139" i="10"/>
  <c r="CX139" i="10" s="1"/>
  <c r="CQ139" i="10" s="1"/>
  <c r="AQ140" i="10"/>
  <c r="CX140" i="10" s="1"/>
  <c r="CQ140" i="10" s="1"/>
  <c r="AQ141" i="10"/>
  <c r="CX141" i="10" s="1"/>
  <c r="CQ141" i="10" s="1"/>
  <c r="AQ142" i="10"/>
  <c r="CX142" i="10" s="1"/>
  <c r="CQ142" i="10" s="1"/>
  <c r="AQ143" i="10"/>
  <c r="CX143" i="10" s="1"/>
  <c r="CQ143" i="10" s="1"/>
  <c r="AQ144" i="10"/>
  <c r="CX144" i="10" s="1"/>
  <c r="CQ144" i="10" s="1"/>
  <c r="AQ145" i="10"/>
  <c r="CX145" i="10" s="1"/>
  <c r="CQ145" i="10" s="1"/>
  <c r="AQ146" i="10"/>
  <c r="CX146" i="10" s="1"/>
  <c r="CQ146" i="10" s="1"/>
  <c r="AQ147" i="10"/>
  <c r="CX147" i="10" s="1"/>
  <c r="CQ147" i="10" s="1"/>
  <c r="AQ148" i="10"/>
  <c r="CX148" i="10" s="1"/>
  <c r="CQ148" i="10" s="1"/>
  <c r="AQ149" i="10"/>
  <c r="CX149" i="10" s="1"/>
  <c r="CQ149" i="10" s="1"/>
  <c r="AQ150" i="10"/>
  <c r="CX150" i="10" s="1"/>
  <c r="CQ150" i="10" s="1"/>
  <c r="AQ151" i="10"/>
  <c r="CX151" i="10" s="1"/>
  <c r="CQ151" i="10" s="1"/>
  <c r="AQ152" i="10"/>
  <c r="CX152" i="10" s="1"/>
  <c r="CQ152" i="10" s="1"/>
  <c r="AQ153" i="10"/>
  <c r="CX153" i="10" s="1"/>
  <c r="CQ153" i="10" s="1"/>
  <c r="AQ154" i="10"/>
  <c r="CX154" i="10" s="1"/>
  <c r="CQ154" i="10" s="1"/>
  <c r="AQ155" i="10"/>
  <c r="CX155" i="10" s="1"/>
  <c r="CQ155" i="10" s="1"/>
  <c r="AQ156" i="10"/>
  <c r="CX156" i="10" s="1"/>
  <c r="CQ156" i="10" s="1"/>
  <c r="AQ157" i="10"/>
  <c r="CX157" i="10" s="1"/>
  <c r="CQ157" i="10" s="1"/>
  <c r="AQ158" i="10"/>
  <c r="CX158" i="10" s="1"/>
  <c r="CQ158" i="10" s="1"/>
  <c r="AQ159" i="10"/>
  <c r="CX159" i="10" s="1"/>
  <c r="CQ159" i="10" s="1"/>
  <c r="AQ160" i="10"/>
  <c r="CX160" i="10" s="1"/>
  <c r="CQ160" i="10" s="1"/>
  <c r="AQ161" i="10"/>
  <c r="CX161" i="10" s="1"/>
  <c r="CQ161" i="10" s="1"/>
  <c r="AQ162" i="10"/>
  <c r="CX162" i="10" s="1"/>
  <c r="CQ162" i="10" s="1"/>
  <c r="AQ163" i="10"/>
  <c r="CX163" i="10" s="1"/>
  <c r="CQ163" i="10" s="1"/>
  <c r="AQ164" i="10"/>
  <c r="CX164" i="10" s="1"/>
  <c r="CQ164" i="10" s="1"/>
  <c r="AQ165" i="10"/>
  <c r="CX165" i="10" s="1"/>
  <c r="CQ165" i="10" s="1"/>
  <c r="AQ166" i="10"/>
  <c r="CX166" i="10" s="1"/>
  <c r="CQ166" i="10" s="1"/>
  <c r="AQ167" i="10"/>
  <c r="CX167" i="10" s="1"/>
  <c r="CQ167" i="10" s="1"/>
  <c r="AQ168" i="10"/>
  <c r="CX168" i="10" s="1"/>
  <c r="CQ168" i="10" s="1"/>
  <c r="AQ169" i="10"/>
  <c r="CX169" i="10" s="1"/>
  <c r="CQ169" i="10" s="1"/>
  <c r="AQ170" i="10"/>
  <c r="CX170" i="10" s="1"/>
  <c r="CQ170" i="10" s="1"/>
  <c r="AQ171" i="10"/>
  <c r="CX171" i="10" s="1"/>
  <c r="CQ171" i="10" s="1"/>
  <c r="AQ172" i="10"/>
  <c r="CX172" i="10" s="1"/>
  <c r="CQ172" i="10" s="1"/>
  <c r="AQ173" i="10"/>
  <c r="CX173" i="10" s="1"/>
  <c r="CQ173" i="10" s="1"/>
  <c r="AQ174" i="10"/>
  <c r="CX174" i="10" s="1"/>
  <c r="CQ174" i="10" s="1"/>
  <c r="AQ175" i="10"/>
  <c r="CX175" i="10" s="1"/>
  <c r="CQ175" i="10" s="1"/>
  <c r="AQ176" i="10"/>
  <c r="CX176" i="10" s="1"/>
  <c r="CQ176" i="10" s="1"/>
  <c r="AQ177" i="10"/>
  <c r="CX177" i="10" s="1"/>
  <c r="CQ177" i="10" s="1"/>
  <c r="AQ178" i="10"/>
  <c r="CX178" i="10" s="1"/>
  <c r="CQ178" i="10" s="1"/>
  <c r="AQ179" i="10"/>
  <c r="CX179" i="10" s="1"/>
  <c r="CQ179" i="10" s="1"/>
  <c r="AQ180" i="10"/>
  <c r="CX180" i="10" s="1"/>
  <c r="CQ180" i="10" s="1"/>
  <c r="AQ181" i="10"/>
  <c r="CX181" i="10" s="1"/>
  <c r="CQ181" i="10" s="1"/>
  <c r="AQ182" i="10"/>
  <c r="CX182" i="10" s="1"/>
  <c r="CQ182" i="10" s="1"/>
  <c r="AQ183" i="10"/>
  <c r="CX183" i="10" s="1"/>
  <c r="CQ183" i="10" s="1"/>
  <c r="AQ184" i="10"/>
  <c r="CX184" i="10" s="1"/>
  <c r="CQ184" i="10" s="1"/>
  <c r="AQ185" i="10"/>
  <c r="CX185" i="10" s="1"/>
  <c r="CQ185" i="10" s="1"/>
  <c r="AQ186" i="10"/>
  <c r="CX186" i="10" s="1"/>
  <c r="CQ186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M49" i="10"/>
  <c r="CW49" i="10" s="1"/>
  <c r="CP49" i="10" s="1"/>
  <c r="AM50" i="10"/>
  <c r="CW50" i="10" s="1"/>
  <c r="CP50" i="10" s="1"/>
  <c r="AM51" i="10"/>
  <c r="CW51" i="10" s="1"/>
  <c r="CP51" i="10" s="1"/>
  <c r="AM52" i="10"/>
  <c r="CW52" i="10" s="1"/>
  <c r="CP52" i="10" s="1"/>
  <c r="AM53" i="10"/>
  <c r="CW53" i="10" s="1"/>
  <c r="CP53" i="10" s="1"/>
  <c r="AM54" i="10"/>
  <c r="CW54" i="10" s="1"/>
  <c r="CP54" i="10" s="1"/>
  <c r="AM55" i="10"/>
  <c r="CW55" i="10" s="1"/>
  <c r="CP55" i="10" s="1"/>
  <c r="AM56" i="10"/>
  <c r="CW56" i="10" s="1"/>
  <c r="CP56" i="10" s="1"/>
  <c r="AM57" i="10"/>
  <c r="CW57" i="10" s="1"/>
  <c r="CP57" i="10" s="1"/>
  <c r="AM58" i="10"/>
  <c r="CW58" i="10" s="1"/>
  <c r="CP58" i="10" s="1"/>
  <c r="AM59" i="10"/>
  <c r="CW59" i="10" s="1"/>
  <c r="CP59" i="10" s="1"/>
  <c r="AM60" i="10"/>
  <c r="CW60" i="10" s="1"/>
  <c r="CP60" i="10" s="1"/>
  <c r="AM61" i="10"/>
  <c r="CW61" i="10" s="1"/>
  <c r="CP61" i="10" s="1"/>
  <c r="AM62" i="10"/>
  <c r="CW62" i="10" s="1"/>
  <c r="CP62" i="10" s="1"/>
  <c r="AM63" i="10"/>
  <c r="CW63" i="10" s="1"/>
  <c r="CP63" i="10" s="1"/>
  <c r="AM64" i="10"/>
  <c r="CW64" i="10" s="1"/>
  <c r="CP64" i="10" s="1"/>
  <c r="AM65" i="10"/>
  <c r="CW65" i="10" s="1"/>
  <c r="CP65" i="10" s="1"/>
  <c r="AM66" i="10"/>
  <c r="CW66" i="10" s="1"/>
  <c r="CP66" i="10" s="1"/>
  <c r="AM67" i="10"/>
  <c r="CW67" i="10" s="1"/>
  <c r="CP67" i="10" s="1"/>
  <c r="AM68" i="10"/>
  <c r="CW68" i="10" s="1"/>
  <c r="CP68" i="10" s="1"/>
  <c r="AM69" i="10"/>
  <c r="CW69" i="10" s="1"/>
  <c r="CP69" i="10" s="1"/>
  <c r="AM70" i="10"/>
  <c r="CW70" i="10" s="1"/>
  <c r="CP70" i="10" s="1"/>
  <c r="AM71" i="10"/>
  <c r="CW71" i="10" s="1"/>
  <c r="CP71" i="10" s="1"/>
  <c r="AM72" i="10"/>
  <c r="CW72" i="10" s="1"/>
  <c r="CP72" i="10" s="1"/>
  <c r="AM73" i="10"/>
  <c r="CW73" i="10" s="1"/>
  <c r="CP73" i="10" s="1"/>
  <c r="AM74" i="10"/>
  <c r="CW74" i="10" s="1"/>
  <c r="CP74" i="10" s="1"/>
  <c r="AM75" i="10"/>
  <c r="CW75" i="10" s="1"/>
  <c r="CP75" i="10" s="1"/>
  <c r="AM76" i="10"/>
  <c r="CW76" i="10" s="1"/>
  <c r="CP76" i="10" s="1"/>
  <c r="AM77" i="10"/>
  <c r="CW77" i="10" s="1"/>
  <c r="CP77" i="10" s="1"/>
  <c r="AM78" i="10"/>
  <c r="CW78" i="10" s="1"/>
  <c r="CP78" i="10" s="1"/>
  <c r="AM79" i="10"/>
  <c r="CW79" i="10" s="1"/>
  <c r="CP79" i="10" s="1"/>
  <c r="AM80" i="10"/>
  <c r="CW80" i="10" s="1"/>
  <c r="CP80" i="10" s="1"/>
  <c r="AM81" i="10"/>
  <c r="CW81" i="10" s="1"/>
  <c r="CP81" i="10" s="1"/>
  <c r="AM82" i="10"/>
  <c r="CW82" i="10" s="1"/>
  <c r="CP82" i="10" s="1"/>
  <c r="AM83" i="10"/>
  <c r="CW83" i="10" s="1"/>
  <c r="CP83" i="10" s="1"/>
  <c r="AM84" i="10"/>
  <c r="CW84" i="10" s="1"/>
  <c r="CP84" i="10" s="1"/>
  <c r="AM85" i="10"/>
  <c r="CW85" i="10" s="1"/>
  <c r="CP85" i="10" s="1"/>
  <c r="AM86" i="10"/>
  <c r="CW86" i="10" s="1"/>
  <c r="CP86" i="10" s="1"/>
  <c r="AM87" i="10"/>
  <c r="CW87" i="10" s="1"/>
  <c r="CP87" i="10" s="1"/>
  <c r="AM88" i="10"/>
  <c r="CW88" i="10" s="1"/>
  <c r="CP88" i="10" s="1"/>
  <c r="AM89" i="10"/>
  <c r="CW89" i="10" s="1"/>
  <c r="CP89" i="10" s="1"/>
  <c r="AM90" i="10"/>
  <c r="CW90" i="10" s="1"/>
  <c r="CP90" i="10" s="1"/>
  <c r="AM91" i="10"/>
  <c r="CW91" i="10" s="1"/>
  <c r="CP91" i="10" s="1"/>
  <c r="AM92" i="10"/>
  <c r="CW92" i="10" s="1"/>
  <c r="CP92" i="10" s="1"/>
  <c r="AM93" i="10"/>
  <c r="CW93" i="10" s="1"/>
  <c r="CP93" i="10" s="1"/>
  <c r="AM94" i="10"/>
  <c r="CW94" i="10" s="1"/>
  <c r="CP94" i="10" s="1"/>
  <c r="AM95" i="10"/>
  <c r="CW95" i="10" s="1"/>
  <c r="CP95" i="10" s="1"/>
  <c r="AM96" i="10"/>
  <c r="CW96" i="10" s="1"/>
  <c r="CP96" i="10" s="1"/>
  <c r="AM97" i="10"/>
  <c r="CW97" i="10" s="1"/>
  <c r="CP97" i="10" s="1"/>
  <c r="AM98" i="10"/>
  <c r="CW98" i="10" s="1"/>
  <c r="CP98" i="10" s="1"/>
  <c r="AM99" i="10"/>
  <c r="CW99" i="10" s="1"/>
  <c r="CP99" i="10" s="1"/>
  <c r="AM100" i="10"/>
  <c r="CW100" i="10" s="1"/>
  <c r="CP100" i="10" s="1"/>
  <c r="AM101" i="10"/>
  <c r="CW101" i="10" s="1"/>
  <c r="CP101" i="10" s="1"/>
  <c r="AM102" i="10"/>
  <c r="CW102" i="10" s="1"/>
  <c r="CP102" i="10" s="1"/>
  <c r="AM103" i="10"/>
  <c r="CW103" i="10" s="1"/>
  <c r="CP103" i="10" s="1"/>
  <c r="AM104" i="10"/>
  <c r="CW104" i="10" s="1"/>
  <c r="CP104" i="10" s="1"/>
  <c r="AM105" i="10"/>
  <c r="CW105" i="10" s="1"/>
  <c r="CP105" i="10" s="1"/>
  <c r="AM106" i="10"/>
  <c r="CW106" i="10" s="1"/>
  <c r="CP106" i="10" s="1"/>
  <c r="AM107" i="10"/>
  <c r="CW107" i="10" s="1"/>
  <c r="CP107" i="10" s="1"/>
  <c r="AM108" i="10"/>
  <c r="CW108" i="10" s="1"/>
  <c r="CP108" i="10" s="1"/>
  <c r="AM109" i="10"/>
  <c r="CW109" i="10" s="1"/>
  <c r="CP109" i="10" s="1"/>
  <c r="AM110" i="10"/>
  <c r="CW110" i="10" s="1"/>
  <c r="CP110" i="10" s="1"/>
  <c r="AM111" i="10"/>
  <c r="CW111" i="10" s="1"/>
  <c r="CP111" i="10" s="1"/>
  <c r="AM112" i="10"/>
  <c r="CW112" i="10" s="1"/>
  <c r="CP112" i="10" s="1"/>
  <c r="AM113" i="10"/>
  <c r="CW113" i="10" s="1"/>
  <c r="CP113" i="10" s="1"/>
  <c r="AM114" i="10"/>
  <c r="CW114" i="10" s="1"/>
  <c r="CP114" i="10" s="1"/>
  <c r="AM115" i="10"/>
  <c r="CW115" i="10" s="1"/>
  <c r="CP115" i="10" s="1"/>
  <c r="AM116" i="10"/>
  <c r="CW116" i="10" s="1"/>
  <c r="CP116" i="10" s="1"/>
  <c r="AM117" i="10"/>
  <c r="CW117" i="10" s="1"/>
  <c r="CP117" i="10" s="1"/>
  <c r="AM118" i="10"/>
  <c r="CW118" i="10" s="1"/>
  <c r="CP118" i="10" s="1"/>
  <c r="AM119" i="10"/>
  <c r="CW119" i="10" s="1"/>
  <c r="CP119" i="10" s="1"/>
  <c r="AM120" i="10"/>
  <c r="CW120" i="10" s="1"/>
  <c r="CP120" i="10" s="1"/>
  <c r="AM121" i="10"/>
  <c r="CW121" i="10" s="1"/>
  <c r="CP121" i="10" s="1"/>
  <c r="AM122" i="10"/>
  <c r="CW122" i="10" s="1"/>
  <c r="CP122" i="10" s="1"/>
  <c r="AM123" i="10"/>
  <c r="CW123" i="10" s="1"/>
  <c r="CP123" i="10" s="1"/>
  <c r="AM124" i="10"/>
  <c r="CW124" i="10" s="1"/>
  <c r="CP124" i="10" s="1"/>
  <c r="AM125" i="10"/>
  <c r="CW125" i="10" s="1"/>
  <c r="CP125" i="10" s="1"/>
  <c r="AM126" i="10"/>
  <c r="CW126" i="10" s="1"/>
  <c r="CP126" i="10" s="1"/>
  <c r="AM127" i="10"/>
  <c r="CW127" i="10" s="1"/>
  <c r="CP127" i="10" s="1"/>
  <c r="AM128" i="10"/>
  <c r="CW128" i="10" s="1"/>
  <c r="CP128" i="10" s="1"/>
  <c r="AM129" i="10"/>
  <c r="CW129" i="10" s="1"/>
  <c r="CP129" i="10" s="1"/>
  <c r="AM130" i="10"/>
  <c r="CW130" i="10" s="1"/>
  <c r="CP130" i="10" s="1"/>
  <c r="AM131" i="10"/>
  <c r="CW131" i="10" s="1"/>
  <c r="CP131" i="10" s="1"/>
  <c r="AM132" i="10"/>
  <c r="CW132" i="10" s="1"/>
  <c r="CP132" i="10" s="1"/>
  <c r="AM133" i="10"/>
  <c r="CW133" i="10" s="1"/>
  <c r="CP133" i="10" s="1"/>
  <c r="AM134" i="10"/>
  <c r="CW134" i="10" s="1"/>
  <c r="CP134" i="10" s="1"/>
  <c r="AM135" i="10"/>
  <c r="CW135" i="10" s="1"/>
  <c r="CP135" i="10" s="1"/>
  <c r="AM136" i="10"/>
  <c r="CW136" i="10" s="1"/>
  <c r="CP136" i="10" s="1"/>
  <c r="AM137" i="10"/>
  <c r="CW137" i="10" s="1"/>
  <c r="CP137" i="10" s="1"/>
  <c r="AM138" i="10"/>
  <c r="CW138" i="10" s="1"/>
  <c r="CP138" i="10" s="1"/>
  <c r="AM139" i="10"/>
  <c r="CW139" i="10" s="1"/>
  <c r="CP139" i="10" s="1"/>
  <c r="AM140" i="10"/>
  <c r="CW140" i="10" s="1"/>
  <c r="CP140" i="10" s="1"/>
  <c r="AM141" i="10"/>
  <c r="CW141" i="10" s="1"/>
  <c r="CP141" i="10" s="1"/>
  <c r="AM142" i="10"/>
  <c r="CW142" i="10" s="1"/>
  <c r="CP142" i="10" s="1"/>
  <c r="AM143" i="10"/>
  <c r="CW143" i="10" s="1"/>
  <c r="CP143" i="10" s="1"/>
  <c r="AM144" i="10"/>
  <c r="CW144" i="10" s="1"/>
  <c r="CP144" i="10" s="1"/>
  <c r="AM145" i="10"/>
  <c r="CW145" i="10" s="1"/>
  <c r="CP145" i="10" s="1"/>
  <c r="AM146" i="10"/>
  <c r="CW146" i="10" s="1"/>
  <c r="CP146" i="10" s="1"/>
  <c r="AM147" i="10"/>
  <c r="CW147" i="10" s="1"/>
  <c r="CP147" i="10" s="1"/>
  <c r="AM148" i="10"/>
  <c r="CW148" i="10" s="1"/>
  <c r="CP148" i="10" s="1"/>
  <c r="AM149" i="10"/>
  <c r="CW149" i="10" s="1"/>
  <c r="CP149" i="10" s="1"/>
  <c r="AM150" i="10"/>
  <c r="CW150" i="10" s="1"/>
  <c r="CP150" i="10" s="1"/>
  <c r="AM151" i="10"/>
  <c r="CW151" i="10" s="1"/>
  <c r="CP151" i="10" s="1"/>
  <c r="AM152" i="10"/>
  <c r="CW152" i="10" s="1"/>
  <c r="CP152" i="10" s="1"/>
  <c r="AM153" i="10"/>
  <c r="CW153" i="10" s="1"/>
  <c r="CP153" i="10" s="1"/>
  <c r="AM154" i="10"/>
  <c r="CW154" i="10" s="1"/>
  <c r="CP154" i="10" s="1"/>
  <c r="AM155" i="10"/>
  <c r="CW155" i="10" s="1"/>
  <c r="CP155" i="10" s="1"/>
  <c r="AM156" i="10"/>
  <c r="CW156" i="10" s="1"/>
  <c r="CP156" i="10" s="1"/>
  <c r="AM157" i="10"/>
  <c r="CW157" i="10" s="1"/>
  <c r="CP157" i="10" s="1"/>
  <c r="AM158" i="10"/>
  <c r="CW158" i="10" s="1"/>
  <c r="CP158" i="10" s="1"/>
  <c r="AM159" i="10"/>
  <c r="CW159" i="10" s="1"/>
  <c r="CP159" i="10" s="1"/>
  <c r="AM160" i="10"/>
  <c r="CW160" i="10" s="1"/>
  <c r="CP160" i="10" s="1"/>
  <c r="AM161" i="10"/>
  <c r="CW161" i="10" s="1"/>
  <c r="CP161" i="10" s="1"/>
  <c r="AM162" i="10"/>
  <c r="CW162" i="10" s="1"/>
  <c r="CP162" i="10" s="1"/>
  <c r="AM163" i="10"/>
  <c r="CW163" i="10" s="1"/>
  <c r="CP163" i="10" s="1"/>
  <c r="AM164" i="10"/>
  <c r="CW164" i="10" s="1"/>
  <c r="CP164" i="10" s="1"/>
  <c r="AM165" i="10"/>
  <c r="CW165" i="10" s="1"/>
  <c r="CP165" i="10" s="1"/>
  <c r="AM166" i="10"/>
  <c r="CW166" i="10" s="1"/>
  <c r="CP166" i="10" s="1"/>
  <c r="AM167" i="10"/>
  <c r="CW167" i="10" s="1"/>
  <c r="CP167" i="10" s="1"/>
  <c r="AM168" i="10"/>
  <c r="CW168" i="10" s="1"/>
  <c r="CP168" i="10" s="1"/>
  <c r="AM169" i="10"/>
  <c r="CW169" i="10" s="1"/>
  <c r="CP169" i="10" s="1"/>
  <c r="AM170" i="10"/>
  <c r="CW170" i="10" s="1"/>
  <c r="CP170" i="10" s="1"/>
  <c r="AM171" i="10"/>
  <c r="CW171" i="10" s="1"/>
  <c r="CP171" i="10" s="1"/>
  <c r="AM172" i="10"/>
  <c r="CW172" i="10" s="1"/>
  <c r="CP172" i="10" s="1"/>
  <c r="AM173" i="10"/>
  <c r="CW173" i="10" s="1"/>
  <c r="CP173" i="10" s="1"/>
  <c r="AM174" i="10"/>
  <c r="CW174" i="10" s="1"/>
  <c r="CP174" i="10" s="1"/>
  <c r="AM175" i="10"/>
  <c r="CW175" i="10" s="1"/>
  <c r="CP175" i="10" s="1"/>
  <c r="AM176" i="10"/>
  <c r="CW176" i="10" s="1"/>
  <c r="CP176" i="10" s="1"/>
  <c r="AM177" i="10"/>
  <c r="CW177" i="10" s="1"/>
  <c r="CP177" i="10" s="1"/>
  <c r="AM178" i="10"/>
  <c r="CW178" i="10" s="1"/>
  <c r="CP178" i="10" s="1"/>
  <c r="AM179" i="10"/>
  <c r="CW179" i="10" s="1"/>
  <c r="CP179" i="10" s="1"/>
  <c r="AM180" i="10"/>
  <c r="CW180" i="10" s="1"/>
  <c r="CP180" i="10" s="1"/>
  <c r="AM181" i="10"/>
  <c r="CW181" i="10" s="1"/>
  <c r="CP181" i="10" s="1"/>
  <c r="AM182" i="10"/>
  <c r="CW182" i="10" s="1"/>
  <c r="CP182" i="10" s="1"/>
  <c r="AM183" i="10"/>
  <c r="CW183" i="10" s="1"/>
  <c r="CP183" i="10" s="1"/>
  <c r="AM184" i="10"/>
  <c r="CW184" i="10" s="1"/>
  <c r="CP184" i="10" s="1"/>
  <c r="AM185" i="10"/>
  <c r="CW185" i="10" s="1"/>
  <c r="CP185" i="10" s="1"/>
  <c r="AM186" i="10"/>
  <c r="CW186" i="10" s="1"/>
  <c r="CP186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I49" i="10"/>
  <c r="CV49" i="10" s="1"/>
  <c r="CO49" i="10" s="1"/>
  <c r="AI50" i="10"/>
  <c r="CV50" i="10" s="1"/>
  <c r="CO50" i="10" s="1"/>
  <c r="AI51" i="10"/>
  <c r="CV51" i="10" s="1"/>
  <c r="CO51" i="10" s="1"/>
  <c r="AI52" i="10"/>
  <c r="CV52" i="10" s="1"/>
  <c r="CO52" i="10" s="1"/>
  <c r="AI53" i="10"/>
  <c r="CV53" i="10" s="1"/>
  <c r="CO53" i="10" s="1"/>
  <c r="AI54" i="10"/>
  <c r="CV54" i="10" s="1"/>
  <c r="CO54" i="10" s="1"/>
  <c r="AI55" i="10"/>
  <c r="CV55" i="10" s="1"/>
  <c r="CO55" i="10" s="1"/>
  <c r="AI56" i="10"/>
  <c r="CV56" i="10" s="1"/>
  <c r="CO56" i="10" s="1"/>
  <c r="AI57" i="10"/>
  <c r="CV57" i="10" s="1"/>
  <c r="CO57" i="10" s="1"/>
  <c r="AI58" i="10"/>
  <c r="CV58" i="10" s="1"/>
  <c r="CO58" i="10" s="1"/>
  <c r="AI59" i="10"/>
  <c r="CV59" i="10" s="1"/>
  <c r="CO59" i="10" s="1"/>
  <c r="AI60" i="10"/>
  <c r="CV60" i="10" s="1"/>
  <c r="CO60" i="10" s="1"/>
  <c r="AI61" i="10"/>
  <c r="CV61" i="10" s="1"/>
  <c r="CO61" i="10" s="1"/>
  <c r="AI62" i="10"/>
  <c r="CV62" i="10" s="1"/>
  <c r="CO62" i="10" s="1"/>
  <c r="AI63" i="10"/>
  <c r="CV63" i="10" s="1"/>
  <c r="CO63" i="10" s="1"/>
  <c r="AI64" i="10"/>
  <c r="CV64" i="10" s="1"/>
  <c r="CO64" i="10" s="1"/>
  <c r="AI65" i="10"/>
  <c r="CV65" i="10" s="1"/>
  <c r="CO65" i="10" s="1"/>
  <c r="AI66" i="10"/>
  <c r="CV66" i="10" s="1"/>
  <c r="CO66" i="10" s="1"/>
  <c r="AI67" i="10"/>
  <c r="CV67" i="10" s="1"/>
  <c r="CO67" i="10" s="1"/>
  <c r="AI68" i="10"/>
  <c r="CV68" i="10" s="1"/>
  <c r="CO68" i="10" s="1"/>
  <c r="AI69" i="10"/>
  <c r="CV69" i="10" s="1"/>
  <c r="CO69" i="10" s="1"/>
  <c r="AI70" i="10"/>
  <c r="CV70" i="10" s="1"/>
  <c r="CO70" i="10" s="1"/>
  <c r="AI71" i="10"/>
  <c r="CV71" i="10" s="1"/>
  <c r="CO71" i="10" s="1"/>
  <c r="AI72" i="10"/>
  <c r="CV72" i="10" s="1"/>
  <c r="CO72" i="10" s="1"/>
  <c r="AI73" i="10"/>
  <c r="CV73" i="10" s="1"/>
  <c r="CO73" i="10" s="1"/>
  <c r="AI74" i="10"/>
  <c r="CV74" i="10" s="1"/>
  <c r="CO74" i="10" s="1"/>
  <c r="AI75" i="10"/>
  <c r="CV75" i="10" s="1"/>
  <c r="CO75" i="10" s="1"/>
  <c r="AI76" i="10"/>
  <c r="CV76" i="10" s="1"/>
  <c r="CO76" i="10" s="1"/>
  <c r="AI77" i="10"/>
  <c r="CV77" i="10" s="1"/>
  <c r="CO77" i="10" s="1"/>
  <c r="AI78" i="10"/>
  <c r="CV78" i="10" s="1"/>
  <c r="CO78" i="10" s="1"/>
  <c r="AI79" i="10"/>
  <c r="CV79" i="10" s="1"/>
  <c r="CO79" i="10" s="1"/>
  <c r="AI80" i="10"/>
  <c r="CV80" i="10" s="1"/>
  <c r="CO80" i="10" s="1"/>
  <c r="AI81" i="10"/>
  <c r="CV81" i="10" s="1"/>
  <c r="CO81" i="10" s="1"/>
  <c r="AI82" i="10"/>
  <c r="CV82" i="10" s="1"/>
  <c r="CO82" i="10" s="1"/>
  <c r="AI83" i="10"/>
  <c r="CV83" i="10" s="1"/>
  <c r="CO83" i="10" s="1"/>
  <c r="AI84" i="10"/>
  <c r="CV84" i="10" s="1"/>
  <c r="CO84" i="10" s="1"/>
  <c r="AI85" i="10"/>
  <c r="CV85" i="10" s="1"/>
  <c r="CO85" i="10" s="1"/>
  <c r="AI86" i="10"/>
  <c r="CV86" i="10" s="1"/>
  <c r="CO86" i="10" s="1"/>
  <c r="AI87" i="10"/>
  <c r="CV87" i="10" s="1"/>
  <c r="CO87" i="10" s="1"/>
  <c r="AI88" i="10"/>
  <c r="CV88" i="10" s="1"/>
  <c r="CO88" i="10" s="1"/>
  <c r="AI89" i="10"/>
  <c r="CV89" i="10" s="1"/>
  <c r="CO89" i="10" s="1"/>
  <c r="AI90" i="10"/>
  <c r="CV90" i="10" s="1"/>
  <c r="CO90" i="10" s="1"/>
  <c r="AI91" i="10"/>
  <c r="CV91" i="10" s="1"/>
  <c r="CO91" i="10" s="1"/>
  <c r="AI92" i="10"/>
  <c r="CV92" i="10" s="1"/>
  <c r="CO92" i="10" s="1"/>
  <c r="AI93" i="10"/>
  <c r="CV93" i="10" s="1"/>
  <c r="CO93" i="10" s="1"/>
  <c r="AI94" i="10"/>
  <c r="CV94" i="10" s="1"/>
  <c r="CO94" i="10" s="1"/>
  <c r="AI95" i="10"/>
  <c r="CV95" i="10" s="1"/>
  <c r="CO95" i="10" s="1"/>
  <c r="AI96" i="10"/>
  <c r="CV96" i="10" s="1"/>
  <c r="CO96" i="10" s="1"/>
  <c r="AI97" i="10"/>
  <c r="CV97" i="10" s="1"/>
  <c r="CO97" i="10" s="1"/>
  <c r="AI98" i="10"/>
  <c r="CV98" i="10" s="1"/>
  <c r="CO98" i="10" s="1"/>
  <c r="AI99" i="10"/>
  <c r="CV99" i="10" s="1"/>
  <c r="CO99" i="10" s="1"/>
  <c r="AI100" i="10"/>
  <c r="CV100" i="10" s="1"/>
  <c r="CO100" i="10" s="1"/>
  <c r="AI101" i="10"/>
  <c r="CV101" i="10" s="1"/>
  <c r="CO101" i="10" s="1"/>
  <c r="AI102" i="10"/>
  <c r="CV102" i="10" s="1"/>
  <c r="CO102" i="10" s="1"/>
  <c r="AI103" i="10"/>
  <c r="CV103" i="10" s="1"/>
  <c r="CO103" i="10" s="1"/>
  <c r="AI104" i="10"/>
  <c r="CV104" i="10" s="1"/>
  <c r="CO104" i="10" s="1"/>
  <c r="AI105" i="10"/>
  <c r="CV105" i="10" s="1"/>
  <c r="CO105" i="10" s="1"/>
  <c r="AI106" i="10"/>
  <c r="CV106" i="10" s="1"/>
  <c r="CO106" i="10" s="1"/>
  <c r="AI107" i="10"/>
  <c r="CV107" i="10" s="1"/>
  <c r="CO107" i="10" s="1"/>
  <c r="AI108" i="10"/>
  <c r="CV108" i="10" s="1"/>
  <c r="CO108" i="10" s="1"/>
  <c r="AI109" i="10"/>
  <c r="CV109" i="10" s="1"/>
  <c r="CO109" i="10" s="1"/>
  <c r="AI110" i="10"/>
  <c r="CV110" i="10" s="1"/>
  <c r="CO110" i="10" s="1"/>
  <c r="AI111" i="10"/>
  <c r="CV111" i="10" s="1"/>
  <c r="CO111" i="10" s="1"/>
  <c r="AI112" i="10"/>
  <c r="CV112" i="10" s="1"/>
  <c r="CO112" i="10" s="1"/>
  <c r="AI113" i="10"/>
  <c r="CV113" i="10" s="1"/>
  <c r="CO113" i="10" s="1"/>
  <c r="AI114" i="10"/>
  <c r="CV114" i="10" s="1"/>
  <c r="CO114" i="10" s="1"/>
  <c r="AI115" i="10"/>
  <c r="CV115" i="10" s="1"/>
  <c r="CO115" i="10" s="1"/>
  <c r="AI116" i="10"/>
  <c r="CV116" i="10" s="1"/>
  <c r="CO116" i="10" s="1"/>
  <c r="AI117" i="10"/>
  <c r="CV117" i="10" s="1"/>
  <c r="CO117" i="10" s="1"/>
  <c r="AI118" i="10"/>
  <c r="CV118" i="10" s="1"/>
  <c r="CO118" i="10" s="1"/>
  <c r="AI119" i="10"/>
  <c r="CV119" i="10" s="1"/>
  <c r="CO119" i="10" s="1"/>
  <c r="AI120" i="10"/>
  <c r="CV120" i="10" s="1"/>
  <c r="CO120" i="10" s="1"/>
  <c r="AI121" i="10"/>
  <c r="CV121" i="10" s="1"/>
  <c r="CO121" i="10" s="1"/>
  <c r="AI122" i="10"/>
  <c r="CV122" i="10" s="1"/>
  <c r="CO122" i="10" s="1"/>
  <c r="AI123" i="10"/>
  <c r="CV123" i="10" s="1"/>
  <c r="CO123" i="10" s="1"/>
  <c r="AI124" i="10"/>
  <c r="CV124" i="10" s="1"/>
  <c r="CO124" i="10" s="1"/>
  <c r="AI125" i="10"/>
  <c r="CV125" i="10" s="1"/>
  <c r="CO125" i="10" s="1"/>
  <c r="AI126" i="10"/>
  <c r="CV126" i="10" s="1"/>
  <c r="CO126" i="10" s="1"/>
  <c r="AI127" i="10"/>
  <c r="CV127" i="10" s="1"/>
  <c r="CO127" i="10" s="1"/>
  <c r="AI128" i="10"/>
  <c r="CV128" i="10" s="1"/>
  <c r="CO128" i="10" s="1"/>
  <c r="AI129" i="10"/>
  <c r="CV129" i="10" s="1"/>
  <c r="CO129" i="10" s="1"/>
  <c r="AI130" i="10"/>
  <c r="CV130" i="10" s="1"/>
  <c r="CO130" i="10" s="1"/>
  <c r="AI131" i="10"/>
  <c r="CV131" i="10" s="1"/>
  <c r="CO131" i="10" s="1"/>
  <c r="AI132" i="10"/>
  <c r="CV132" i="10" s="1"/>
  <c r="CO132" i="10" s="1"/>
  <c r="AI133" i="10"/>
  <c r="CV133" i="10" s="1"/>
  <c r="CO133" i="10" s="1"/>
  <c r="AI134" i="10"/>
  <c r="CV134" i="10" s="1"/>
  <c r="CO134" i="10" s="1"/>
  <c r="AI135" i="10"/>
  <c r="CV135" i="10" s="1"/>
  <c r="CO135" i="10" s="1"/>
  <c r="AI136" i="10"/>
  <c r="CV136" i="10" s="1"/>
  <c r="CO136" i="10" s="1"/>
  <c r="AI137" i="10"/>
  <c r="CV137" i="10" s="1"/>
  <c r="CO137" i="10" s="1"/>
  <c r="AI138" i="10"/>
  <c r="CV138" i="10" s="1"/>
  <c r="CO138" i="10" s="1"/>
  <c r="AI139" i="10"/>
  <c r="CV139" i="10" s="1"/>
  <c r="CO139" i="10" s="1"/>
  <c r="AI140" i="10"/>
  <c r="CV140" i="10" s="1"/>
  <c r="CO140" i="10" s="1"/>
  <c r="AI141" i="10"/>
  <c r="CV141" i="10" s="1"/>
  <c r="CO141" i="10" s="1"/>
  <c r="AI142" i="10"/>
  <c r="CV142" i="10" s="1"/>
  <c r="CO142" i="10" s="1"/>
  <c r="AI143" i="10"/>
  <c r="CV143" i="10" s="1"/>
  <c r="CO143" i="10" s="1"/>
  <c r="AI144" i="10"/>
  <c r="CV144" i="10" s="1"/>
  <c r="CO144" i="10" s="1"/>
  <c r="AI145" i="10"/>
  <c r="CV145" i="10" s="1"/>
  <c r="CO145" i="10" s="1"/>
  <c r="AI146" i="10"/>
  <c r="CV146" i="10" s="1"/>
  <c r="CO146" i="10" s="1"/>
  <c r="AI147" i="10"/>
  <c r="CV147" i="10" s="1"/>
  <c r="CO147" i="10" s="1"/>
  <c r="AI148" i="10"/>
  <c r="CV148" i="10" s="1"/>
  <c r="CO148" i="10" s="1"/>
  <c r="AI149" i="10"/>
  <c r="CV149" i="10" s="1"/>
  <c r="CO149" i="10" s="1"/>
  <c r="AI150" i="10"/>
  <c r="CV150" i="10" s="1"/>
  <c r="CO150" i="10" s="1"/>
  <c r="AI151" i="10"/>
  <c r="CV151" i="10" s="1"/>
  <c r="CO151" i="10" s="1"/>
  <c r="AI152" i="10"/>
  <c r="CV152" i="10" s="1"/>
  <c r="CO152" i="10" s="1"/>
  <c r="AI153" i="10"/>
  <c r="CV153" i="10" s="1"/>
  <c r="CO153" i="10" s="1"/>
  <c r="AI154" i="10"/>
  <c r="CV154" i="10" s="1"/>
  <c r="CO154" i="10" s="1"/>
  <c r="AI155" i="10"/>
  <c r="CV155" i="10" s="1"/>
  <c r="CO155" i="10" s="1"/>
  <c r="AI156" i="10"/>
  <c r="CV156" i="10" s="1"/>
  <c r="CO156" i="10" s="1"/>
  <c r="AI157" i="10"/>
  <c r="CV157" i="10" s="1"/>
  <c r="CO157" i="10" s="1"/>
  <c r="AI158" i="10"/>
  <c r="CV158" i="10" s="1"/>
  <c r="CO158" i="10" s="1"/>
  <c r="AI159" i="10"/>
  <c r="CV159" i="10" s="1"/>
  <c r="CO159" i="10" s="1"/>
  <c r="AI160" i="10"/>
  <c r="CV160" i="10" s="1"/>
  <c r="CO160" i="10" s="1"/>
  <c r="AI161" i="10"/>
  <c r="CV161" i="10" s="1"/>
  <c r="CO161" i="10" s="1"/>
  <c r="AI162" i="10"/>
  <c r="CV162" i="10" s="1"/>
  <c r="CO162" i="10" s="1"/>
  <c r="AI163" i="10"/>
  <c r="CV163" i="10" s="1"/>
  <c r="CO163" i="10" s="1"/>
  <c r="AI164" i="10"/>
  <c r="CV164" i="10" s="1"/>
  <c r="CO164" i="10" s="1"/>
  <c r="AI165" i="10"/>
  <c r="CV165" i="10" s="1"/>
  <c r="CO165" i="10" s="1"/>
  <c r="AI166" i="10"/>
  <c r="CV166" i="10" s="1"/>
  <c r="CO166" i="10" s="1"/>
  <c r="AI167" i="10"/>
  <c r="CV167" i="10" s="1"/>
  <c r="CO167" i="10" s="1"/>
  <c r="AI168" i="10"/>
  <c r="CV168" i="10" s="1"/>
  <c r="CO168" i="10" s="1"/>
  <c r="AI169" i="10"/>
  <c r="CV169" i="10" s="1"/>
  <c r="CO169" i="10" s="1"/>
  <c r="AI170" i="10"/>
  <c r="CV170" i="10" s="1"/>
  <c r="CO170" i="10" s="1"/>
  <c r="AI171" i="10"/>
  <c r="CV171" i="10" s="1"/>
  <c r="CO171" i="10" s="1"/>
  <c r="AI172" i="10"/>
  <c r="CV172" i="10" s="1"/>
  <c r="CO172" i="10" s="1"/>
  <c r="AI173" i="10"/>
  <c r="CV173" i="10" s="1"/>
  <c r="CO173" i="10" s="1"/>
  <c r="AI174" i="10"/>
  <c r="CV174" i="10" s="1"/>
  <c r="CO174" i="10" s="1"/>
  <c r="AI175" i="10"/>
  <c r="CV175" i="10" s="1"/>
  <c r="CO175" i="10" s="1"/>
  <c r="AI176" i="10"/>
  <c r="CV176" i="10" s="1"/>
  <c r="CO176" i="10" s="1"/>
  <c r="AI177" i="10"/>
  <c r="CV177" i="10" s="1"/>
  <c r="CO177" i="10" s="1"/>
  <c r="AI178" i="10"/>
  <c r="CV178" i="10" s="1"/>
  <c r="CO178" i="10" s="1"/>
  <c r="AI179" i="10"/>
  <c r="CV179" i="10" s="1"/>
  <c r="CO179" i="10" s="1"/>
  <c r="AI180" i="10"/>
  <c r="CV180" i="10" s="1"/>
  <c r="CO180" i="10" s="1"/>
  <c r="AI181" i="10"/>
  <c r="CV181" i="10" s="1"/>
  <c r="CO181" i="10" s="1"/>
  <c r="AI182" i="10"/>
  <c r="CV182" i="10" s="1"/>
  <c r="CO182" i="10" s="1"/>
  <c r="AI183" i="10"/>
  <c r="CV183" i="10" s="1"/>
  <c r="CO183" i="10" s="1"/>
  <c r="AI184" i="10"/>
  <c r="CV184" i="10" s="1"/>
  <c r="CO184" i="10" s="1"/>
  <c r="AI185" i="10"/>
  <c r="CV185" i="10" s="1"/>
  <c r="CO185" i="10" s="1"/>
  <c r="AI186" i="10"/>
  <c r="CV186" i="10" s="1"/>
  <c r="CO186" i="10" s="1"/>
  <c r="AE8" i="10"/>
  <c r="CU8" i="10" s="1"/>
  <c r="AE9" i="10"/>
  <c r="CU9" i="10" s="1"/>
  <c r="AE10" i="10"/>
  <c r="CU10" i="10" s="1"/>
  <c r="AE11" i="10"/>
  <c r="CU11" i="10" s="1"/>
  <c r="AE12" i="10"/>
  <c r="CU12" i="10" s="1"/>
  <c r="AE13" i="10"/>
  <c r="CU13" i="10" s="1"/>
  <c r="AE14" i="10"/>
  <c r="CU14" i="10" s="1"/>
  <c r="AE15" i="10"/>
  <c r="CU15" i="10" s="1"/>
  <c r="AE16" i="10"/>
  <c r="CU16" i="10" s="1"/>
  <c r="AE17" i="10"/>
  <c r="CU17" i="10" s="1"/>
  <c r="AE18" i="10"/>
  <c r="CU18" i="10" s="1"/>
  <c r="AE19" i="10"/>
  <c r="CU19" i="10" s="1"/>
  <c r="AE20" i="10"/>
  <c r="CU20" i="10" s="1"/>
  <c r="AE21" i="10"/>
  <c r="CU21" i="10" s="1"/>
  <c r="AE22" i="10"/>
  <c r="CU22" i="10" s="1"/>
  <c r="AE23" i="10"/>
  <c r="CU23" i="10" s="1"/>
  <c r="AE24" i="10"/>
  <c r="CU24" i="10" s="1"/>
  <c r="AE25" i="10"/>
  <c r="CU25" i="10" s="1"/>
  <c r="AE26" i="10"/>
  <c r="CU26" i="10" s="1"/>
  <c r="AE27" i="10"/>
  <c r="CU27" i="10" s="1"/>
  <c r="AE28" i="10"/>
  <c r="CU28" i="10" s="1"/>
  <c r="AE29" i="10"/>
  <c r="CU29" i="10" s="1"/>
  <c r="AE30" i="10"/>
  <c r="CU30" i="10" s="1"/>
  <c r="AE31" i="10"/>
  <c r="CU31" i="10" s="1"/>
  <c r="AE32" i="10"/>
  <c r="CU32" i="10" s="1"/>
  <c r="AE33" i="10"/>
  <c r="CU33" i="10" s="1"/>
  <c r="AE34" i="10"/>
  <c r="CU34" i="10" s="1"/>
  <c r="AE35" i="10"/>
  <c r="CU35" i="10" s="1"/>
  <c r="AE36" i="10"/>
  <c r="CU36" i="10" s="1"/>
  <c r="AE37" i="10"/>
  <c r="CU37" i="10" s="1"/>
  <c r="AE38" i="10"/>
  <c r="CU38" i="10" s="1"/>
  <c r="AE39" i="10"/>
  <c r="CU39" i="10" s="1"/>
  <c r="AE40" i="10"/>
  <c r="CU40" i="10" s="1"/>
  <c r="AE41" i="10"/>
  <c r="CU41" i="10" s="1"/>
  <c r="AE42" i="10"/>
  <c r="CU42" i="10" s="1"/>
  <c r="AE43" i="10"/>
  <c r="CU43" i="10" s="1"/>
  <c r="AE44" i="10"/>
  <c r="CU44" i="10" s="1"/>
  <c r="AE45" i="10"/>
  <c r="CU45" i="10" s="1"/>
  <c r="AE46" i="10"/>
  <c r="CU46" i="10" s="1"/>
  <c r="AE47" i="10"/>
  <c r="CU47" i="10" s="1"/>
  <c r="AE48" i="10"/>
  <c r="CU48" i="10" s="1"/>
  <c r="AE49" i="10"/>
  <c r="CU49" i="10" s="1"/>
  <c r="AE50" i="10"/>
  <c r="CU50" i="10" s="1"/>
  <c r="AE51" i="10"/>
  <c r="CU51" i="10" s="1"/>
  <c r="AE52" i="10"/>
  <c r="CU52" i="10" s="1"/>
  <c r="AE53" i="10"/>
  <c r="CU53" i="10" s="1"/>
  <c r="AE54" i="10"/>
  <c r="CU54" i="10" s="1"/>
  <c r="AE55" i="10"/>
  <c r="CU55" i="10" s="1"/>
  <c r="AE56" i="10"/>
  <c r="CU56" i="10" s="1"/>
  <c r="AE57" i="10"/>
  <c r="CU57" i="10" s="1"/>
  <c r="AE58" i="10"/>
  <c r="CU58" i="10" s="1"/>
  <c r="AE59" i="10"/>
  <c r="CU59" i="10" s="1"/>
  <c r="AE60" i="10"/>
  <c r="CU60" i="10" s="1"/>
  <c r="AE61" i="10"/>
  <c r="CU61" i="10" s="1"/>
  <c r="AE62" i="10"/>
  <c r="CU62" i="10" s="1"/>
  <c r="AE63" i="10"/>
  <c r="CU63" i="10" s="1"/>
  <c r="AE64" i="10"/>
  <c r="CU64" i="10" s="1"/>
  <c r="AE65" i="10"/>
  <c r="CU65" i="10" s="1"/>
  <c r="AE66" i="10"/>
  <c r="CU66" i="10" s="1"/>
  <c r="AE67" i="10"/>
  <c r="CU67" i="10" s="1"/>
  <c r="AE68" i="10"/>
  <c r="CU68" i="10" s="1"/>
  <c r="AE69" i="10"/>
  <c r="CU69" i="10" s="1"/>
  <c r="AE70" i="10"/>
  <c r="CU70" i="10" s="1"/>
  <c r="AE71" i="10"/>
  <c r="CU71" i="10" s="1"/>
  <c r="AE72" i="10"/>
  <c r="CU72" i="10" s="1"/>
  <c r="AE73" i="10"/>
  <c r="CU73" i="10" s="1"/>
  <c r="AE74" i="10"/>
  <c r="CU74" i="10" s="1"/>
  <c r="AE75" i="10"/>
  <c r="CU75" i="10" s="1"/>
  <c r="AE76" i="10"/>
  <c r="CU76" i="10" s="1"/>
  <c r="AE77" i="10"/>
  <c r="CU77" i="10" s="1"/>
  <c r="AE78" i="10"/>
  <c r="CU78" i="10" s="1"/>
  <c r="AE79" i="10"/>
  <c r="CU79" i="10" s="1"/>
  <c r="AE80" i="10"/>
  <c r="CU80" i="10" s="1"/>
  <c r="AE81" i="10"/>
  <c r="CU81" i="10" s="1"/>
  <c r="AE82" i="10"/>
  <c r="CU82" i="10" s="1"/>
  <c r="AE83" i="10"/>
  <c r="CU83" i="10" s="1"/>
  <c r="AE84" i="10"/>
  <c r="CU84" i="10" s="1"/>
  <c r="AE85" i="10"/>
  <c r="CU85" i="10" s="1"/>
  <c r="AE86" i="10"/>
  <c r="CU86" i="10" s="1"/>
  <c r="AE87" i="10"/>
  <c r="CU87" i="10" s="1"/>
  <c r="AE88" i="10"/>
  <c r="CU88" i="10" s="1"/>
  <c r="AE89" i="10"/>
  <c r="CU89" i="10" s="1"/>
  <c r="AE90" i="10"/>
  <c r="CU90" i="10" s="1"/>
  <c r="AE91" i="10"/>
  <c r="CU91" i="10" s="1"/>
  <c r="AE92" i="10"/>
  <c r="CU92" i="10" s="1"/>
  <c r="AE93" i="10"/>
  <c r="CU93" i="10" s="1"/>
  <c r="AE94" i="10"/>
  <c r="CU94" i="10" s="1"/>
  <c r="AE95" i="10"/>
  <c r="CU95" i="10" s="1"/>
  <c r="AE96" i="10"/>
  <c r="CU96" i="10" s="1"/>
  <c r="AE97" i="10"/>
  <c r="CU97" i="10" s="1"/>
  <c r="AE98" i="10"/>
  <c r="CU98" i="10" s="1"/>
  <c r="AE99" i="10"/>
  <c r="CU99" i="10" s="1"/>
  <c r="AE100" i="10"/>
  <c r="CU100" i="10" s="1"/>
  <c r="AE101" i="10"/>
  <c r="CU101" i="10" s="1"/>
  <c r="AE102" i="10"/>
  <c r="CU102" i="10" s="1"/>
  <c r="AE103" i="10"/>
  <c r="CU103" i="10" s="1"/>
  <c r="AE104" i="10"/>
  <c r="CU104" i="10" s="1"/>
  <c r="AE105" i="10"/>
  <c r="CU105" i="10" s="1"/>
  <c r="AE106" i="10"/>
  <c r="CU106" i="10" s="1"/>
  <c r="AE107" i="10"/>
  <c r="CU107" i="10" s="1"/>
  <c r="AE108" i="10"/>
  <c r="CU108" i="10" s="1"/>
  <c r="AE109" i="10"/>
  <c r="CU109" i="10" s="1"/>
  <c r="AE110" i="10"/>
  <c r="CU110" i="10" s="1"/>
  <c r="AE111" i="10"/>
  <c r="CU111" i="10" s="1"/>
  <c r="AE112" i="10"/>
  <c r="CU112" i="10" s="1"/>
  <c r="AE113" i="10"/>
  <c r="CU113" i="10" s="1"/>
  <c r="AE114" i="10"/>
  <c r="CU114" i="10" s="1"/>
  <c r="AE115" i="10"/>
  <c r="CU115" i="10" s="1"/>
  <c r="AE116" i="10"/>
  <c r="CU116" i="10" s="1"/>
  <c r="AE117" i="10"/>
  <c r="CU117" i="10" s="1"/>
  <c r="AE118" i="10"/>
  <c r="CU118" i="10" s="1"/>
  <c r="AE119" i="10"/>
  <c r="CU119" i="10" s="1"/>
  <c r="AE120" i="10"/>
  <c r="CU120" i="10" s="1"/>
  <c r="AE121" i="10"/>
  <c r="CU121" i="10" s="1"/>
  <c r="AE122" i="10"/>
  <c r="CU122" i="10" s="1"/>
  <c r="AE123" i="10"/>
  <c r="CU123" i="10" s="1"/>
  <c r="AE124" i="10"/>
  <c r="CU124" i="10" s="1"/>
  <c r="AE125" i="10"/>
  <c r="CU125" i="10" s="1"/>
  <c r="AE126" i="10"/>
  <c r="CU126" i="10" s="1"/>
  <c r="AE127" i="10"/>
  <c r="CU127" i="10" s="1"/>
  <c r="AE128" i="10"/>
  <c r="CU128" i="10" s="1"/>
  <c r="AE129" i="10"/>
  <c r="CU129" i="10" s="1"/>
  <c r="AE130" i="10"/>
  <c r="CU130" i="10" s="1"/>
  <c r="AE131" i="10"/>
  <c r="CU131" i="10" s="1"/>
  <c r="AE132" i="10"/>
  <c r="CU132" i="10" s="1"/>
  <c r="AE133" i="10"/>
  <c r="CU133" i="10" s="1"/>
  <c r="AE134" i="10"/>
  <c r="CU134" i="10" s="1"/>
  <c r="AE135" i="10"/>
  <c r="CU135" i="10" s="1"/>
  <c r="AE136" i="10"/>
  <c r="CU136" i="10" s="1"/>
  <c r="AE137" i="10"/>
  <c r="CU137" i="10" s="1"/>
  <c r="AE138" i="10"/>
  <c r="CU138" i="10" s="1"/>
  <c r="AE139" i="10"/>
  <c r="CU139" i="10" s="1"/>
  <c r="AE140" i="10"/>
  <c r="CU140" i="10" s="1"/>
  <c r="AE141" i="10"/>
  <c r="CU141" i="10" s="1"/>
  <c r="AE142" i="10"/>
  <c r="CU142" i="10" s="1"/>
  <c r="AE143" i="10"/>
  <c r="CU143" i="10" s="1"/>
  <c r="AE144" i="10"/>
  <c r="CU144" i="10" s="1"/>
  <c r="AE145" i="10"/>
  <c r="CU145" i="10" s="1"/>
  <c r="AE146" i="10"/>
  <c r="CU146" i="10" s="1"/>
  <c r="AE147" i="10"/>
  <c r="CU147" i="10" s="1"/>
  <c r="AE148" i="10"/>
  <c r="CU148" i="10" s="1"/>
  <c r="AE149" i="10"/>
  <c r="CU149" i="10" s="1"/>
  <c r="AE150" i="10"/>
  <c r="CU150" i="10" s="1"/>
  <c r="AE151" i="10"/>
  <c r="CU151" i="10" s="1"/>
  <c r="AE152" i="10"/>
  <c r="CU152" i="10" s="1"/>
  <c r="AE153" i="10"/>
  <c r="CU153" i="10" s="1"/>
  <c r="AE154" i="10"/>
  <c r="CU154" i="10" s="1"/>
  <c r="AE155" i="10"/>
  <c r="CU155" i="10" s="1"/>
  <c r="AE156" i="10"/>
  <c r="CU156" i="10" s="1"/>
  <c r="AE157" i="10"/>
  <c r="CU157" i="10" s="1"/>
  <c r="AE158" i="10"/>
  <c r="CU158" i="10" s="1"/>
  <c r="AE159" i="10"/>
  <c r="CU159" i="10" s="1"/>
  <c r="AE160" i="10"/>
  <c r="CU160" i="10" s="1"/>
  <c r="AE161" i="10"/>
  <c r="CU161" i="10" s="1"/>
  <c r="AE162" i="10"/>
  <c r="CU162" i="10" s="1"/>
  <c r="AE163" i="10"/>
  <c r="CU163" i="10" s="1"/>
  <c r="AE164" i="10"/>
  <c r="CU164" i="10" s="1"/>
  <c r="AE165" i="10"/>
  <c r="CU165" i="10" s="1"/>
  <c r="AE166" i="10"/>
  <c r="CU166" i="10" s="1"/>
  <c r="AE167" i="10"/>
  <c r="CU167" i="10" s="1"/>
  <c r="AE168" i="10"/>
  <c r="CU168" i="10" s="1"/>
  <c r="AE169" i="10"/>
  <c r="CU169" i="10" s="1"/>
  <c r="AE170" i="10"/>
  <c r="CU170" i="10" s="1"/>
  <c r="AE171" i="10"/>
  <c r="CU171" i="10" s="1"/>
  <c r="AE172" i="10"/>
  <c r="CU172" i="10" s="1"/>
  <c r="AE173" i="10"/>
  <c r="CU173" i="10" s="1"/>
  <c r="AE174" i="10"/>
  <c r="CU174" i="10" s="1"/>
  <c r="AE175" i="10"/>
  <c r="CU175" i="10" s="1"/>
  <c r="AE176" i="10"/>
  <c r="CU176" i="10" s="1"/>
  <c r="AE177" i="10"/>
  <c r="CU177" i="10" s="1"/>
  <c r="AE178" i="10"/>
  <c r="CU178" i="10" s="1"/>
  <c r="AE179" i="10"/>
  <c r="CU179" i="10" s="1"/>
  <c r="AE180" i="10"/>
  <c r="CU180" i="10" s="1"/>
  <c r="AE181" i="10"/>
  <c r="CU181" i="10" s="1"/>
  <c r="AE182" i="10"/>
  <c r="CU182" i="10" s="1"/>
  <c r="AE183" i="10"/>
  <c r="CU183" i="10" s="1"/>
  <c r="AE184" i="10"/>
  <c r="CU184" i="10" s="1"/>
  <c r="AE185" i="10"/>
  <c r="CU185" i="10" s="1"/>
  <c r="AE186" i="10"/>
  <c r="CU186" i="10" s="1"/>
  <c r="AD8" i="10"/>
  <c r="AD9" i="10"/>
  <c r="AD10" i="10"/>
  <c r="AD11" i="10"/>
  <c r="AD12" i="10"/>
  <c r="AD13" i="10"/>
  <c r="AD14" i="10"/>
  <c r="AD15" i="10"/>
  <c r="AD16" i="10"/>
  <c r="AD17" i="10"/>
  <c r="AD18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38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1" i="10"/>
  <c r="AD52" i="10"/>
  <c r="AD53" i="10"/>
  <c r="AD54" i="10"/>
  <c r="AD55" i="10"/>
  <c r="AD56" i="10"/>
  <c r="AD57" i="10"/>
  <c r="AD58" i="10"/>
  <c r="AD59" i="10"/>
  <c r="AD60" i="10"/>
  <c r="AD61" i="10"/>
  <c r="AD62" i="10"/>
  <c r="AD63" i="10"/>
  <c r="AD64" i="10"/>
  <c r="AD65" i="10"/>
  <c r="AD66" i="10"/>
  <c r="AD67" i="10"/>
  <c r="AD68" i="10"/>
  <c r="AD69" i="10"/>
  <c r="AD70" i="10"/>
  <c r="AD71" i="10"/>
  <c r="AD72" i="10"/>
  <c r="AD73" i="10"/>
  <c r="AD74" i="10"/>
  <c r="AD75" i="10"/>
  <c r="AD76" i="10"/>
  <c r="AD77" i="10"/>
  <c r="AD78" i="10"/>
  <c r="AD79" i="10"/>
  <c r="AD80" i="10"/>
  <c r="AD81" i="10"/>
  <c r="AD82" i="10"/>
  <c r="AD83" i="10"/>
  <c r="AD84" i="10"/>
  <c r="AD85" i="10"/>
  <c r="AD86" i="10"/>
  <c r="AD87" i="10"/>
  <c r="AD88" i="10"/>
  <c r="AD89" i="10"/>
  <c r="AD90" i="10"/>
  <c r="AD91" i="10"/>
  <c r="AD92" i="10"/>
  <c r="AD93" i="10"/>
  <c r="AD94" i="10"/>
  <c r="AD95" i="10"/>
  <c r="AD96" i="10"/>
  <c r="AD97" i="10"/>
  <c r="AD98" i="10"/>
  <c r="AD99" i="10"/>
  <c r="AD100" i="10"/>
  <c r="AD101" i="10"/>
  <c r="AD102" i="10"/>
  <c r="AD103" i="10"/>
  <c r="AD104" i="10"/>
  <c r="AD105" i="10"/>
  <c r="AD106" i="10"/>
  <c r="AD107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0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2" i="10"/>
  <c r="AD133" i="10"/>
  <c r="AD134" i="10"/>
  <c r="AD135" i="10"/>
  <c r="AD136" i="10"/>
  <c r="AD137" i="10"/>
  <c r="AD138" i="10"/>
  <c r="AD139" i="10"/>
  <c r="AD140" i="10"/>
  <c r="AD141" i="10"/>
  <c r="AD142" i="10"/>
  <c r="AD143" i="10"/>
  <c r="AD144" i="10"/>
  <c r="AD145" i="10"/>
  <c r="AD146" i="10"/>
  <c r="AD147" i="10"/>
  <c r="AD148" i="10"/>
  <c r="AD149" i="10"/>
  <c r="AD150" i="10"/>
  <c r="AD151" i="10"/>
  <c r="AD152" i="10"/>
  <c r="AD153" i="10"/>
  <c r="AD154" i="10"/>
  <c r="AD155" i="10"/>
  <c r="AD156" i="10"/>
  <c r="AD157" i="10"/>
  <c r="AD158" i="10"/>
  <c r="AD159" i="10"/>
  <c r="AD160" i="10"/>
  <c r="AD161" i="10"/>
  <c r="AD162" i="10"/>
  <c r="AD163" i="10"/>
  <c r="AD164" i="10"/>
  <c r="AD165" i="10"/>
  <c r="AD166" i="10"/>
  <c r="AD167" i="10"/>
  <c r="AD168" i="10"/>
  <c r="AD169" i="10"/>
  <c r="AD170" i="10"/>
  <c r="AD171" i="10"/>
  <c r="AD172" i="10"/>
  <c r="AD173" i="10"/>
  <c r="AD174" i="10"/>
  <c r="AD175" i="10"/>
  <c r="AD176" i="10"/>
  <c r="AD177" i="10"/>
  <c r="AD178" i="10"/>
  <c r="AD179" i="10"/>
  <c r="AD180" i="10"/>
  <c r="AD181" i="10"/>
  <c r="AD182" i="10"/>
  <c r="AD183" i="10"/>
  <c r="AD184" i="10"/>
  <c r="AD185" i="10"/>
  <c r="AD186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Z49" i="10"/>
  <c r="CE49" i="10" s="1"/>
  <c r="BX49" i="10" s="1"/>
  <c r="Z50" i="10"/>
  <c r="CE50" i="10" s="1"/>
  <c r="BX50" i="10" s="1"/>
  <c r="Z51" i="10"/>
  <c r="CE51" i="10" s="1"/>
  <c r="BX51" i="10" s="1"/>
  <c r="Z52" i="10"/>
  <c r="CE52" i="10" s="1"/>
  <c r="BX52" i="10" s="1"/>
  <c r="Z53" i="10"/>
  <c r="CE53" i="10" s="1"/>
  <c r="BX53" i="10" s="1"/>
  <c r="Z54" i="10"/>
  <c r="CE54" i="10" s="1"/>
  <c r="BX54" i="10" s="1"/>
  <c r="Z55" i="10"/>
  <c r="CE55" i="10" s="1"/>
  <c r="BX55" i="10" s="1"/>
  <c r="Z56" i="10"/>
  <c r="CE56" i="10" s="1"/>
  <c r="BX56" i="10" s="1"/>
  <c r="Z57" i="10"/>
  <c r="CE57" i="10" s="1"/>
  <c r="BX57" i="10" s="1"/>
  <c r="Z58" i="10"/>
  <c r="CE58" i="10" s="1"/>
  <c r="BX58" i="10" s="1"/>
  <c r="Z59" i="10"/>
  <c r="CE59" i="10" s="1"/>
  <c r="BX59" i="10" s="1"/>
  <c r="Z60" i="10"/>
  <c r="CE60" i="10" s="1"/>
  <c r="BX60" i="10" s="1"/>
  <c r="Z61" i="10"/>
  <c r="CE61" i="10" s="1"/>
  <c r="BX61" i="10" s="1"/>
  <c r="Z62" i="10"/>
  <c r="CE62" i="10" s="1"/>
  <c r="BX62" i="10" s="1"/>
  <c r="Z63" i="10"/>
  <c r="CE63" i="10" s="1"/>
  <c r="BX63" i="10" s="1"/>
  <c r="Z64" i="10"/>
  <c r="CE64" i="10" s="1"/>
  <c r="BX64" i="10" s="1"/>
  <c r="Z65" i="10"/>
  <c r="CE65" i="10" s="1"/>
  <c r="BX65" i="10" s="1"/>
  <c r="Z66" i="10"/>
  <c r="CE66" i="10" s="1"/>
  <c r="BX66" i="10" s="1"/>
  <c r="Z67" i="10"/>
  <c r="CE67" i="10" s="1"/>
  <c r="BX67" i="10" s="1"/>
  <c r="Z68" i="10"/>
  <c r="CE68" i="10" s="1"/>
  <c r="BX68" i="10" s="1"/>
  <c r="Z69" i="10"/>
  <c r="CE69" i="10" s="1"/>
  <c r="BX69" i="10" s="1"/>
  <c r="Z70" i="10"/>
  <c r="CE70" i="10" s="1"/>
  <c r="BX70" i="10" s="1"/>
  <c r="Z71" i="10"/>
  <c r="CE71" i="10" s="1"/>
  <c r="BX71" i="10" s="1"/>
  <c r="Z72" i="10"/>
  <c r="CE72" i="10" s="1"/>
  <c r="BX72" i="10" s="1"/>
  <c r="Z73" i="10"/>
  <c r="CE73" i="10" s="1"/>
  <c r="BX73" i="10" s="1"/>
  <c r="Z74" i="10"/>
  <c r="CE74" i="10" s="1"/>
  <c r="BX74" i="10" s="1"/>
  <c r="Z75" i="10"/>
  <c r="CE75" i="10" s="1"/>
  <c r="BX75" i="10" s="1"/>
  <c r="Z76" i="10"/>
  <c r="CE76" i="10" s="1"/>
  <c r="BX76" i="10" s="1"/>
  <c r="Z77" i="10"/>
  <c r="CE77" i="10" s="1"/>
  <c r="BX77" i="10" s="1"/>
  <c r="Z78" i="10"/>
  <c r="CE78" i="10" s="1"/>
  <c r="BX78" i="10" s="1"/>
  <c r="Z79" i="10"/>
  <c r="CE79" i="10" s="1"/>
  <c r="BX79" i="10" s="1"/>
  <c r="Z80" i="10"/>
  <c r="CE80" i="10" s="1"/>
  <c r="BX80" i="10" s="1"/>
  <c r="Z81" i="10"/>
  <c r="CE81" i="10" s="1"/>
  <c r="BX81" i="10" s="1"/>
  <c r="Z82" i="10"/>
  <c r="CE82" i="10" s="1"/>
  <c r="BX82" i="10" s="1"/>
  <c r="Z83" i="10"/>
  <c r="CE83" i="10" s="1"/>
  <c r="BX83" i="10" s="1"/>
  <c r="Z84" i="10"/>
  <c r="CE84" i="10" s="1"/>
  <c r="BX84" i="10" s="1"/>
  <c r="Z85" i="10"/>
  <c r="CE85" i="10" s="1"/>
  <c r="BX85" i="10" s="1"/>
  <c r="Z86" i="10"/>
  <c r="CE86" i="10" s="1"/>
  <c r="BX86" i="10" s="1"/>
  <c r="Z87" i="10"/>
  <c r="CE87" i="10" s="1"/>
  <c r="BX87" i="10" s="1"/>
  <c r="Z88" i="10"/>
  <c r="CE88" i="10" s="1"/>
  <c r="BX88" i="10" s="1"/>
  <c r="Z89" i="10"/>
  <c r="CE89" i="10" s="1"/>
  <c r="BX89" i="10" s="1"/>
  <c r="Z90" i="10"/>
  <c r="CE90" i="10" s="1"/>
  <c r="BX90" i="10" s="1"/>
  <c r="Z91" i="10"/>
  <c r="CE91" i="10" s="1"/>
  <c r="BX91" i="10" s="1"/>
  <c r="Z92" i="10"/>
  <c r="CE92" i="10" s="1"/>
  <c r="BX92" i="10" s="1"/>
  <c r="Z93" i="10"/>
  <c r="CE93" i="10" s="1"/>
  <c r="BX93" i="10" s="1"/>
  <c r="Z94" i="10"/>
  <c r="CE94" i="10" s="1"/>
  <c r="BX94" i="10" s="1"/>
  <c r="Z95" i="10"/>
  <c r="CE95" i="10" s="1"/>
  <c r="BX95" i="10" s="1"/>
  <c r="Z96" i="10"/>
  <c r="CE96" i="10" s="1"/>
  <c r="BX96" i="10" s="1"/>
  <c r="Z97" i="10"/>
  <c r="CE97" i="10" s="1"/>
  <c r="BX97" i="10" s="1"/>
  <c r="Z98" i="10"/>
  <c r="CE98" i="10" s="1"/>
  <c r="BX98" i="10" s="1"/>
  <c r="Z99" i="10"/>
  <c r="CE99" i="10" s="1"/>
  <c r="BX99" i="10" s="1"/>
  <c r="Z100" i="10"/>
  <c r="CE100" i="10" s="1"/>
  <c r="BX100" i="10" s="1"/>
  <c r="Z101" i="10"/>
  <c r="CE101" i="10" s="1"/>
  <c r="BX101" i="10" s="1"/>
  <c r="Z102" i="10"/>
  <c r="CE102" i="10" s="1"/>
  <c r="BX102" i="10" s="1"/>
  <c r="Z103" i="10"/>
  <c r="CE103" i="10" s="1"/>
  <c r="BX103" i="10" s="1"/>
  <c r="Z104" i="10"/>
  <c r="CE104" i="10" s="1"/>
  <c r="BX104" i="10" s="1"/>
  <c r="Z105" i="10"/>
  <c r="CE105" i="10" s="1"/>
  <c r="BX105" i="10" s="1"/>
  <c r="Z106" i="10"/>
  <c r="CE106" i="10" s="1"/>
  <c r="BX106" i="10" s="1"/>
  <c r="Z107" i="10"/>
  <c r="CE107" i="10" s="1"/>
  <c r="BX107" i="10" s="1"/>
  <c r="Z108" i="10"/>
  <c r="CE108" i="10" s="1"/>
  <c r="BX108" i="10" s="1"/>
  <c r="Z109" i="10"/>
  <c r="CE109" i="10" s="1"/>
  <c r="BX109" i="10" s="1"/>
  <c r="Z110" i="10"/>
  <c r="CE110" i="10" s="1"/>
  <c r="BX110" i="10" s="1"/>
  <c r="Z111" i="10"/>
  <c r="CE111" i="10" s="1"/>
  <c r="BX111" i="10" s="1"/>
  <c r="Z112" i="10"/>
  <c r="CE112" i="10" s="1"/>
  <c r="BX112" i="10" s="1"/>
  <c r="Z113" i="10"/>
  <c r="CE113" i="10" s="1"/>
  <c r="BX113" i="10" s="1"/>
  <c r="Z114" i="10"/>
  <c r="CE114" i="10" s="1"/>
  <c r="BX114" i="10" s="1"/>
  <c r="Z115" i="10"/>
  <c r="CE115" i="10" s="1"/>
  <c r="BX115" i="10" s="1"/>
  <c r="Z116" i="10"/>
  <c r="CE116" i="10" s="1"/>
  <c r="BX116" i="10" s="1"/>
  <c r="Z117" i="10"/>
  <c r="CE117" i="10" s="1"/>
  <c r="BX117" i="10" s="1"/>
  <c r="Z118" i="10"/>
  <c r="CE118" i="10" s="1"/>
  <c r="BX118" i="10" s="1"/>
  <c r="Z119" i="10"/>
  <c r="CE119" i="10" s="1"/>
  <c r="BX119" i="10" s="1"/>
  <c r="Z120" i="10"/>
  <c r="CE120" i="10" s="1"/>
  <c r="BX120" i="10" s="1"/>
  <c r="Z121" i="10"/>
  <c r="CE121" i="10" s="1"/>
  <c r="BX121" i="10" s="1"/>
  <c r="Z122" i="10"/>
  <c r="CE122" i="10" s="1"/>
  <c r="BX122" i="10" s="1"/>
  <c r="Z123" i="10"/>
  <c r="CE123" i="10" s="1"/>
  <c r="BX123" i="10" s="1"/>
  <c r="Z124" i="10"/>
  <c r="CE124" i="10" s="1"/>
  <c r="BX124" i="10" s="1"/>
  <c r="Z125" i="10"/>
  <c r="CE125" i="10" s="1"/>
  <c r="BX125" i="10" s="1"/>
  <c r="Z126" i="10"/>
  <c r="CE126" i="10" s="1"/>
  <c r="BX126" i="10" s="1"/>
  <c r="Z127" i="10"/>
  <c r="CE127" i="10" s="1"/>
  <c r="BX127" i="10" s="1"/>
  <c r="Z128" i="10"/>
  <c r="CE128" i="10" s="1"/>
  <c r="BX128" i="10" s="1"/>
  <c r="Z129" i="10"/>
  <c r="CE129" i="10" s="1"/>
  <c r="BX129" i="10" s="1"/>
  <c r="Z130" i="10"/>
  <c r="CE130" i="10" s="1"/>
  <c r="BX130" i="10" s="1"/>
  <c r="Z131" i="10"/>
  <c r="CE131" i="10" s="1"/>
  <c r="BX131" i="10" s="1"/>
  <c r="Z132" i="10"/>
  <c r="CE132" i="10" s="1"/>
  <c r="BX132" i="10" s="1"/>
  <c r="Z133" i="10"/>
  <c r="CE133" i="10" s="1"/>
  <c r="BX133" i="10" s="1"/>
  <c r="Z134" i="10"/>
  <c r="CE134" i="10" s="1"/>
  <c r="BX134" i="10" s="1"/>
  <c r="Z135" i="10"/>
  <c r="CE135" i="10" s="1"/>
  <c r="BX135" i="10" s="1"/>
  <c r="Z136" i="10"/>
  <c r="CE136" i="10" s="1"/>
  <c r="BX136" i="10" s="1"/>
  <c r="Z137" i="10"/>
  <c r="CE137" i="10" s="1"/>
  <c r="BX137" i="10" s="1"/>
  <c r="Z138" i="10"/>
  <c r="CE138" i="10" s="1"/>
  <c r="BX138" i="10" s="1"/>
  <c r="Z139" i="10"/>
  <c r="CE139" i="10" s="1"/>
  <c r="BX139" i="10" s="1"/>
  <c r="Z140" i="10"/>
  <c r="CE140" i="10" s="1"/>
  <c r="BX140" i="10" s="1"/>
  <c r="Z141" i="10"/>
  <c r="CE141" i="10" s="1"/>
  <c r="BX141" i="10" s="1"/>
  <c r="Z142" i="10"/>
  <c r="CE142" i="10" s="1"/>
  <c r="BX142" i="10" s="1"/>
  <c r="Z143" i="10"/>
  <c r="CE143" i="10" s="1"/>
  <c r="BX143" i="10" s="1"/>
  <c r="Z144" i="10"/>
  <c r="CE144" i="10" s="1"/>
  <c r="BX144" i="10" s="1"/>
  <c r="Z145" i="10"/>
  <c r="CE145" i="10" s="1"/>
  <c r="BX145" i="10" s="1"/>
  <c r="Z146" i="10"/>
  <c r="CE146" i="10" s="1"/>
  <c r="BX146" i="10" s="1"/>
  <c r="Z147" i="10"/>
  <c r="CE147" i="10" s="1"/>
  <c r="BX147" i="10" s="1"/>
  <c r="Z148" i="10"/>
  <c r="CE148" i="10" s="1"/>
  <c r="BX148" i="10" s="1"/>
  <c r="Z149" i="10"/>
  <c r="CE149" i="10" s="1"/>
  <c r="BX149" i="10" s="1"/>
  <c r="Z150" i="10"/>
  <c r="CE150" i="10" s="1"/>
  <c r="BX150" i="10" s="1"/>
  <c r="Z151" i="10"/>
  <c r="CE151" i="10" s="1"/>
  <c r="BX151" i="10" s="1"/>
  <c r="Z152" i="10"/>
  <c r="CE152" i="10" s="1"/>
  <c r="BX152" i="10" s="1"/>
  <c r="Z153" i="10"/>
  <c r="CE153" i="10" s="1"/>
  <c r="BX153" i="10" s="1"/>
  <c r="Z154" i="10"/>
  <c r="CE154" i="10" s="1"/>
  <c r="BX154" i="10" s="1"/>
  <c r="Z155" i="10"/>
  <c r="CE155" i="10" s="1"/>
  <c r="BX155" i="10" s="1"/>
  <c r="Z156" i="10"/>
  <c r="CE156" i="10" s="1"/>
  <c r="BX156" i="10" s="1"/>
  <c r="Z157" i="10"/>
  <c r="CE157" i="10" s="1"/>
  <c r="BX157" i="10" s="1"/>
  <c r="Z158" i="10"/>
  <c r="CE158" i="10" s="1"/>
  <c r="BX158" i="10" s="1"/>
  <c r="Z159" i="10"/>
  <c r="CE159" i="10" s="1"/>
  <c r="BX159" i="10" s="1"/>
  <c r="Z160" i="10"/>
  <c r="CE160" i="10" s="1"/>
  <c r="BX160" i="10" s="1"/>
  <c r="Z161" i="10"/>
  <c r="CE161" i="10" s="1"/>
  <c r="BX161" i="10" s="1"/>
  <c r="Z162" i="10"/>
  <c r="CE162" i="10" s="1"/>
  <c r="BX162" i="10" s="1"/>
  <c r="Z163" i="10"/>
  <c r="CE163" i="10" s="1"/>
  <c r="BX163" i="10" s="1"/>
  <c r="Z164" i="10"/>
  <c r="CE164" i="10" s="1"/>
  <c r="BX164" i="10" s="1"/>
  <c r="Z165" i="10"/>
  <c r="CE165" i="10" s="1"/>
  <c r="BX165" i="10" s="1"/>
  <c r="Z166" i="10"/>
  <c r="CE166" i="10" s="1"/>
  <c r="BX166" i="10" s="1"/>
  <c r="Z167" i="10"/>
  <c r="CE167" i="10" s="1"/>
  <c r="BX167" i="10" s="1"/>
  <c r="Z168" i="10"/>
  <c r="CE168" i="10" s="1"/>
  <c r="BX168" i="10" s="1"/>
  <c r="Z169" i="10"/>
  <c r="CE169" i="10" s="1"/>
  <c r="BX169" i="10" s="1"/>
  <c r="Z170" i="10"/>
  <c r="CE170" i="10" s="1"/>
  <c r="BX170" i="10" s="1"/>
  <c r="Z171" i="10"/>
  <c r="CE171" i="10" s="1"/>
  <c r="BX171" i="10" s="1"/>
  <c r="Z172" i="10"/>
  <c r="CE172" i="10" s="1"/>
  <c r="BX172" i="10" s="1"/>
  <c r="Z173" i="10"/>
  <c r="CE173" i="10" s="1"/>
  <c r="BX173" i="10" s="1"/>
  <c r="Z174" i="10"/>
  <c r="CE174" i="10" s="1"/>
  <c r="BX174" i="10" s="1"/>
  <c r="Z175" i="10"/>
  <c r="CE175" i="10" s="1"/>
  <c r="BX175" i="10" s="1"/>
  <c r="Z176" i="10"/>
  <c r="CE176" i="10" s="1"/>
  <c r="BX176" i="10" s="1"/>
  <c r="Z177" i="10"/>
  <c r="CE177" i="10" s="1"/>
  <c r="BX177" i="10" s="1"/>
  <c r="Z178" i="10"/>
  <c r="CE178" i="10" s="1"/>
  <c r="BX178" i="10" s="1"/>
  <c r="Z179" i="10"/>
  <c r="CE179" i="10" s="1"/>
  <c r="BX179" i="10" s="1"/>
  <c r="Z180" i="10"/>
  <c r="CE180" i="10" s="1"/>
  <c r="BX180" i="10" s="1"/>
  <c r="Z181" i="10"/>
  <c r="CE181" i="10" s="1"/>
  <c r="BX181" i="10" s="1"/>
  <c r="Z182" i="10"/>
  <c r="CE182" i="10" s="1"/>
  <c r="BX182" i="10" s="1"/>
  <c r="Z183" i="10"/>
  <c r="CE183" i="10" s="1"/>
  <c r="BX183" i="10" s="1"/>
  <c r="Z184" i="10"/>
  <c r="CE184" i="10" s="1"/>
  <c r="BX184" i="10" s="1"/>
  <c r="Z185" i="10"/>
  <c r="CE185" i="10" s="1"/>
  <c r="BX185" i="10" s="1"/>
  <c r="Z186" i="10"/>
  <c r="CE186" i="10" s="1"/>
  <c r="BX186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V49" i="10"/>
  <c r="CD49" i="10" s="1"/>
  <c r="BW49" i="10" s="1"/>
  <c r="V50" i="10"/>
  <c r="CD50" i="10" s="1"/>
  <c r="BW50" i="10" s="1"/>
  <c r="V51" i="10"/>
  <c r="CD51" i="10" s="1"/>
  <c r="BW51" i="10" s="1"/>
  <c r="V52" i="10"/>
  <c r="CD52" i="10" s="1"/>
  <c r="BW52" i="10" s="1"/>
  <c r="V53" i="10"/>
  <c r="CD53" i="10" s="1"/>
  <c r="BW53" i="10" s="1"/>
  <c r="V54" i="10"/>
  <c r="CD54" i="10" s="1"/>
  <c r="BW54" i="10" s="1"/>
  <c r="V55" i="10"/>
  <c r="CD55" i="10" s="1"/>
  <c r="BW55" i="10" s="1"/>
  <c r="V56" i="10"/>
  <c r="CD56" i="10" s="1"/>
  <c r="BW56" i="10" s="1"/>
  <c r="V57" i="10"/>
  <c r="CD57" i="10" s="1"/>
  <c r="BW57" i="10" s="1"/>
  <c r="V58" i="10"/>
  <c r="CD58" i="10" s="1"/>
  <c r="BW58" i="10" s="1"/>
  <c r="V59" i="10"/>
  <c r="CD59" i="10" s="1"/>
  <c r="BW59" i="10" s="1"/>
  <c r="V60" i="10"/>
  <c r="CD60" i="10" s="1"/>
  <c r="BW60" i="10" s="1"/>
  <c r="V61" i="10"/>
  <c r="CD61" i="10" s="1"/>
  <c r="BW61" i="10" s="1"/>
  <c r="V62" i="10"/>
  <c r="CD62" i="10" s="1"/>
  <c r="BW62" i="10" s="1"/>
  <c r="V63" i="10"/>
  <c r="CD63" i="10" s="1"/>
  <c r="BW63" i="10" s="1"/>
  <c r="V64" i="10"/>
  <c r="CD64" i="10" s="1"/>
  <c r="BW64" i="10" s="1"/>
  <c r="V65" i="10"/>
  <c r="CD65" i="10" s="1"/>
  <c r="BW65" i="10" s="1"/>
  <c r="V66" i="10"/>
  <c r="CD66" i="10" s="1"/>
  <c r="BW66" i="10" s="1"/>
  <c r="V67" i="10"/>
  <c r="CD67" i="10" s="1"/>
  <c r="BW67" i="10" s="1"/>
  <c r="V68" i="10"/>
  <c r="CD68" i="10" s="1"/>
  <c r="BW68" i="10" s="1"/>
  <c r="V69" i="10"/>
  <c r="CD69" i="10" s="1"/>
  <c r="BW69" i="10" s="1"/>
  <c r="V70" i="10"/>
  <c r="CD70" i="10" s="1"/>
  <c r="BW70" i="10" s="1"/>
  <c r="V71" i="10"/>
  <c r="CD71" i="10" s="1"/>
  <c r="BW71" i="10" s="1"/>
  <c r="V72" i="10"/>
  <c r="CD72" i="10" s="1"/>
  <c r="BW72" i="10" s="1"/>
  <c r="V73" i="10"/>
  <c r="CD73" i="10" s="1"/>
  <c r="BW73" i="10" s="1"/>
  <c r="V74" i="10"/>
  <c r="CD74" i="10" s="1"/>
  <c r="BW74" i="10" s="1"/>
  <c r="V75" i="10"/>
  <c r="CD75" i="10" s="1"/>
  <c r="BW75" i="10" s="1"/>
  <c r="V76" i="10"/>
  <c r="CD76" i="10" s="1"/>
  <c r="BW76" i="10" s="1"/>
  <c r="V77" i="10"/>
  <c r="CD77" i="10" s="1"/>
  <c r="BW77" i="10" s="1"/>
  <c r="V78" i="10"/>
  <c r="CD78" i="10" s="1"/>
  <c r="BW78" i="10" s="1"/>
  <c r="V79" i="10"/>
  <c r="CD79" i="10" s="1"/>
  <c r="BW79" i="10" s="1"/>
  <c r="V80" i="10"/>
  <c r="CD80" i="10" s="1"/>
  <c r="BW80" i="10" s="1"/>
  <c r="V81" i="10"/>
  <c r="CD81" i="10" s="1"/>
  <c r="BW81" i="10" s="1"/>
  <c r="V82" i="10"/>
  <c r="CD82" i="10" s="1"/>
  <c r="BW82" i="10" s="1"/>
  <c r="V83" i="10"/>
  <c r="CD83" i="10" s="1"/>
  <c r="BW83" i="10" s="1"/>
  <c r="V84" i="10"/>
  <c r="CD84" i="10" s="1"/>
  <c r="BW84" i="10" s="1"/>
  <c r="V85" i="10"/>
  <c r="CD85" i="10" s="1"/>
  <c r="BW85" i="10" s="1"/>
  <c r="V86" i="10"/>
  <c r="CD86" i="10" s="1"/>
  <c r="BW86" i="10" s="1"/>
  <c r="V87" i="10"/>
  <c r="CD87" i="10" s="1"/>
  <c r="BW87" i="10" s="1"/>
  <c r="V88" i="10"/>
  <c r="CD88" i="10" s="1"/>
  <c r="BW88" i="10" s="1"/>
  <c r="V89" i="10"/>
  <c r="CD89" i="10" s="1"/>
  <c r="BW89" i="10" s="1"/>
  <c r="V90" i="10"/>
  <c r="CD90" i="10" s="1"/>
  <c r="BW90" i="10" s="1"/>
  <c r="V91" i="10"/>
  <c r="CD91" i="10" s="1"/>
  <c r="BW91" i="10" s="1"/>
  <c r="V92" i="10"/>
  <c r="CD92" i="10" s="1"/>
  <c r="BW92" i="10" s="1"/>
  <c r="V93" i="10"/>
  <c r="CD93" i="10" s="1"/>
  <c r="BW93" i="10" s="1"/>
  <c r="V94" i="10"/>
  <c r="CD94" i="10" s="1"/>
  <c r="BW94" i="10" s="1"/>
  <c r="V95" i="10"/>
  <c r="CD95" i="10" s="1"/>
  <c r="BW95" i="10" s="1"/>
  <c r="V96" i="10"/>
  <c r="CD96" i="10" s="1"/>
  <c r="BW96" i="10" s="1"/>
  <c r="V97" i="10"/>
  <c r="CD97" i="10" s="1"/>
  <c r="BW97" i="10" s="1"/>
  <c r="V98" i="10"/>
  <c r="CD98" i="10" s="1"/>
  <c r="BW98" i="10" s="1"/>
  <c r="V99" i="10"/>
  <c r="CD99" i="10" s="1"/>
  <c r="BW99" i="10" s="1"/>
  <c r="V100" i="10"/>
  <c r="CD100" i="10" s="1"/>
  <c r="BW100" i="10" s="1"/>
  <c r="V101" i="10"/>
  <c r="CD101" i="10" s="1"/>
  <c r="BW101" i="10" s="1"/>
  <c r="V102" i="10"/>
  <c r="CD102" i="10" s="1"/>
  <c r="BW102" i="10" s="1"/>
  <c r="V103" i="10"/>
  <c r="CD103" i="10" s="1"/>
  <c r="BW103" i="10" s="1"/>
  <c r="V104" i="10"/>
  <c r="CD104" i="10" s="1"/>
  <c r="BW104" i="10" s="1"/>
  <c r="V105" i="10"/>
  <c r="CD105" i="10" s="1"/>
  <c r="BW105" i="10" s="1"/>
  <c r="V106" i="10"/>
  <c r="CD106" i="10" s="1"/>
  <c r="BW106" i="10" s="1"/>
  <c r="V107" i="10"/>
  <c r="CD107" i="10" s="1"/>
  <c r="BW107" i="10" s="1"/>
  <c r="V108" i="10"/>
  <c r="CD108" i="10" s="1"/>
  <c r="BW108" i="10" s="1"/>
  <c r="V109" i="10"/>
  <c r="CD109" i="10" s="1"/>
  <c r="BW109" i="10" s="1"/>
  <c r="V110" i="10"/>
  <c r="CD110" i="10" s="1"/>
  <c r="BW110" i="10" s="1"/>
  <c r="V111" i="10"/>
  <c r="CD111" i="10" s="1"/>
  <c r="BW111" i="10" s="1"/>
  <c r="V112" i="10"/>
  <c r="CD112" i="10" s="1"/>
  <c r="BW112" i="10" s="1"/>
  <c r="V113" i="10"/>
  <c r="CD113" i="10" s="1"/>
  <c r="BW113" i="10" s="1"/>
  <c r="V114" i="10"/>
  <c r="CD114" i="10" s="1"/>
  <c r="BW114" i="10" s="1"/>
  <c r="V115" i="10"/>
  <c r="CD115" i="10" s="1"/>
  <c r="BW115" i="10" s="1"/>
  <c r="V116" i="10"/>
  <c r="CD116" i="10" s="1"/>
  <c r="BW116" i="10" s="1"/>
  <c r="V117" i="10"/>
  <c r="CD117" i="10" s="1"/>
  <c r="BW117" i="10" s="1"/>
  <c r="V118" i="10"/>
  <c r="CD118" i="10" s="1"/>
  <c r="BW118" i="10" s="1"/>
  <c r="V119" i="10"/>
  <c r="CD119" i="10" s="1"/>
  <c r="BW119" i="10" s="1"/>
  <c r="V120" i="10"/>
  <c r="CD120" i="10" s="1"/>
  <c r="BW120" i="10" s="1"/>
  <c r="V121" i="10"/>
  <c r="CD121" i="10" s="1"/>
  <c r="BW121" i="10" s="1"/>
  <c r="V122" i="10"/>
  <c r="CD122" i="10" s="1"/>
  <c r="BW122" i="10" s="1"/>
  <c r="V123" i="10"/>
  <c r="CD123" i="10" s="1"/>
  <c r="BW123" i="10" s="1"/>
  <c r="V124" i="10"/>
  <c r="CD124" i="10" s="1"/>
  <c r="BW124" i="10" s="1"/>
  <c r="V125" i="10"/>
  <c r="CD125" i="10" s="1"/>
  <c r="BW125" i="10" s="1"/>
  <c r="V126" i="10"/>
  <c r="CD126" i="10" s="1"/>
  <c r="BW126" i="10" s="1"/>
  <c r="V127" i="10"/>
  <c r="CD127" i="10" s="1"/>
  <c r="BW127" i="10" s="1"/>
  <c r="V128" i="10"/>
  <c r="CD128" i="10" s="1"/>
  <c r="BW128" i="10" s="1"/>
  <c r="V129" i="10"/>
  <c r="CD129" i="10" s="1"/>
  <c r="BW129" i="10" s="1"/>
  <c r="V130" i="10"/>
  <c r="CD130" i="10" s="1"/>
  <c r="BW130" i="10" s="1"/>
  <c r="V131" i="10"/>
  <c r="CD131" i="10" s="1"/>
  <c r="BW131" i="10" s="1"/>
  <c r="V132" i="10"/>
  <c r="CD132" i="10" s="1"/>
  <c r="BW132" i="10" s="1"/>
  <c r="V133" i="10"/>
  <c r="CD133" i="10" s="1"/>
  <c r="BW133" i="10" s="1"/>
  <c r="V134" i="10"/>
  <c r="CD134" i="10" s="1"/>
  <c r="BW134" i="10" s="1"/>
  <c r="V135" i="10"/>
  <c r="CD135" i="10" s="1"/>
  <c r="BW135" i="10" s="1"/>
  <c r="V136" i="10"/>
  <c r="CD136" i="10" s="1"/>
  <c r="BW136" i="10" s="1"/>
  <c r="V137" i="10"/>
  <c r="CD137" i="10" s="1"/>
  <c r="BW137" i="10" s="1"/>
  <c r="V138" i="10"/>
  <c r="CD138" i="10" s="1"/>
  <c r="BW138" i="10" s="1"/>
  <c r="V139" i="10"/>
  <c r="CD139" i="10" s="1"/>
  <c r="BW139" i="10" s="1"/>
  <c r="V140" i="10"/>
  <c r="CD140" i="10" s="1"/>
  <c r="BW140" i="10" s="1"/>
  <c r="V141" i="10"/>
  <c r="CD141" i="10" s="1"/>
  <c r="BW141" i="10" s="1"/>
  <c r="V142" i="10"/>
  <c r="CD142" i="10" s="1"/>
  <c r="BW142" i="10" s="1"/>
  <c r="V143" i="10"/>
  <c r="CD143" i="10" s="1"/>
  <c r="BW143" i="10" s="1"/>
  <c r="V144" i="10"/>
  <c r="CD144" i="10" s="1"/>
  <c r="BW144" i="10" s="1"/>
  <c r="V145" i="10"/>
  <c r="CD145" i="10" s="1"/>
  <c r="BW145" i="10" s="1"/>
  <c r="V146" i="10"/>
  <c r="CD146" i="10" s="1"/>
  <c r="BW146" i="10" s="1"/>
  <c r="V147" i="10"/>
  <c r="CD147" i="10" s="1"/>
  <c r="BW147" i="10" s="1"/>
  <c r="V148" i="10"/>
  <c r="CD148" i="10" s="1"/>
  <c r="BW148" i="10" s="1"/>
  <c r="V149" i="10"/>
  <c r="CD149" i="10" s="1"/>
  <c r="BW149" i="10" s="1"/>
  <c r="V150" i="10"/>
  <c r="CD150" i="10" s="1"/>
  <c r="BW150" i="10" s="1"/>
  <c r="V151" i="10"/>
  <c r="CD151" i="10" s="1"/>
  <c r="BW151" i="10" s="1"/>
  <c r="V152" i="10"/>
  <c r="CD152" i="10" s="1"/>
  <c r="BW152" i="10" s="1"/>
  <c r="V153" i="10"/>
  <c r="CD153" i="10" s="1"/>
  <c r="BW153" i="10" s="1"/>
  <c r="V154" i="10"/>
  <c r="CD154" i="10" s="1"/>
  <c r="BW154" i="10" s="1"/>
  <c r="V155" i="10"/>
  <c r="CD155" i="10" s="1"/>
  <c r="BW155" i="10" s="1"/>
  <c r="V156" i="10"/>
  <c r="CD156" i="10" s="1"/>
  <c r="BW156" i="10" s="1"/>
  <c r="V157" i="10"/>
  <c r="CD157" i="10" s="1"/>
  <c r="BW157" i="10" s="1"/>
  <c r="V158" i="10"/>
  <c r="CD158" i="10" s="1"/>
  <c r="BW158" i="10" s="1"/>
  <c r="V159" i="10"/>
  <c r="CD159" i="10" s="1"/>
  <c r="BW159" i="10" s="1"/>
  <c r="V160" i="10"/>
  <c r="CD160" i="10" s="1"/>
  <c r="BW160" i="10" s="1"/>
  <c r="V161" i="10"/>
  <c r="CD161" i="10" s="1"/>
  <c r="BW161" i="10" s="1"/>
  <c r="V162" i="10"/>
  <c r="CD162" i="10" s="1"/>
  <c r="BW162" i="10" s="1"/>
  <c r="V163" i="10"/>
  <c r="CD163" i="10" s="1"/>
  <c r="BW163" i="10" s="1"/>
  <c r="V164" i="10"/>
  <c r="CD164" i="10" s="1"/>
  <c r="BW164" i="10" s="1"/>
  <c r="V165" i="10"/>
  <c r="CD165" i="10" s="1"/>
  <c r="BW165" i="10" s="1"/>
  <c r="V166" i="10"/>
  <c r="CD166" i="10" s="1"/>
  <c r="BW166" i="10" s="1"/>
  <c r="V167" i="10"/>
  <c r="CD167" i="10" s="1"/>
  <c r="BW167" i="10" s="1"/>
  <c r="V168" i="10"/>
  <c r="CD168" i="10" s="1"/>
  <c r="BW168" i="10" s="1"/>
  <c r="V169" i="10"/>
  <c r="CD169" i="10" s="1"/>
  <c r="BW169" i="10" s="1"/>
  <c r="V170" i="10"/>
  <c r="CD170" i="10" s="1"/>
  <c r="BW170" i="10" s="1"/>
  <c r="V171" i="10"/>
  <c r="CD171" i="10" s="1"/>
  <c r="BW171" i="10" s="1"/>
  <c r="V172" i="10"/>
  <c r="CD172" i="10" s="1"/>
  <c r="BW172" i="10" s="1"/>
  <c r="V173" i="10"/>
  <c r="CD173" i="10" s="1"/>
  <c r="BW173" i="10" s="1"/>
  <c r="V174" i="10"/>
  <c r="CD174" i="10" s="1"/>
  <c r="BW174" i="10" s="1"/>
  <c r="V175" i="10"/>
  <c r="CD175" i="10" s="1"/>
  <c r="BW175" i="10" s="1"/>
  <c r="V176" i="10"/>
  <c r="CD176" i="10" s="1"/>
  <c r="BW176" i="10" s="1"/>
  <c r="V177" i="10"/>
  <c r="CD177" i="10" s="1"/>
  <c r="BW177" i="10" s="1"/>
  <c r="V178" i="10"/>
  <c r="CD178" i="10" s="1"/>
  <c r="BW178" i="10" s="1"/>
  <c r="V179" i="10"/>
  <c r="CD179" i="10" s="1"/>
  <c r="BW179" i="10" s="1"/>
  <c r="V180" i="10"/>
  <c r="CD180" i="10" s="1"/>
  <c r="BW180" i="10" s="1"/>
  <c r="V181" i="10"/>
  <c r="CD181" i="10" s="1"/>
  <c r="BW181" i="10" s="1"/>
  <c r="V182" i="10"/>
  <c r="CD182" i="10" s="1"/>
  <c r="BW182" i="10" s="1"/>
  <c r="V183" i="10"/>
  <c r="CD183" i="10" s="1"/>
  <c r="BW183" i="10" s="1"/>
  <c r="V184" i="10"/>
  <c r="CD184" i="10" s="1"/>
  <c r="BW184" i="10" s="1"/>
  <c r="V185" i="10"/>
  <c r="CD185" i="10" s="1"/>
  <c r="BW185" i="10" s="1"/>
  <c r="V186" i="10"/>
  <c r="CD186" i="10" s="1"/>
  <c r="BW186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R49" i="10"/>
  <c r="CC49" i="10" s="1"/>
  <c r="BV49" i="10" s="1"/>
  <c r="R50" i="10"/>
  <c r="CC50" i="10" s="1"/>
  <c r="BV50" i="10" s="1"/>
  <c r="R51" i="10"/>
  <c r="CC51" i="10" s="1"/>
  <c r="BV51" i="10" s="1"/>
  <c r="R52" i="10"/>
  <c r="CC52" i="10" s="1"/>
  <c r="BV52" i="10" s="1"/>
  <c r="R53" i="10"/>
  <c r="CC53" i="10" s="1"/>
  <c r="BV53" i="10" s="1"/>
  <c r="R54" i="10"/>
  <c r="CC54" i="10" s="1"/>
  <c r="BV54" i="10" s="1"/>
  <c r="R55" i="10"/>
  <c r="CC55" i="10" s="1"/>
  <c r="BV55" i="10" s="1"/>
  <c r="R56" i="10"/>
  <c r="CC56" i="10" s="1"/>
  <c r="BV56" i="10" s="1"/>
  <c r="R57" i="10"/>
  <c r="CC57" i="10" s="1"/>
  <c r="BV57" i="10" s="1"/>
  <c r="R58" i="10"/>
  <c r="CC58" i="10" s="1"/>
  <c r="BV58" i="10" s="1"/>
  <c r="R59" i="10"/>
  <c r="CC59" i="10" s="1"/>
  <c r="BV59" i="10" s="1"/>
  <c r="R60" i="10"/>
  <c r="CC60" i="10" s="1"/>
  <c r="BV60" i="10" s="1"/>
  <c r="R61" i="10"/>
  <c r="CC61" i="10" s="1"/>
  <c r="BV61" i="10" s="1"/>
  <c r="R62" i="10"/>
  <c r="CC62" i="10" s="1"/>
  <c r="BV62" i="10" s="1"/>
  <c r="R63" i="10"/>
  <c r="CC63" i="10" s="1"/>
  <c r="BV63" i="10" s="1"/>
  <c r="R64" i="10"/>
  <c r="CC64" i="10" s="1"/>
  <c r="BV64" i="10" s="1"/>
  <c r="R65" i="10"/>
  <c r="CC65" i="10" s="1"/>
  <c r="BV65" i="10" s="1"/>
  <c r="R66" i="10"/>
  <c r="CC66" i="10" s="1"/>
  <c r="BV66" i="10" s="1"/>
  <c r="R67" i="10"/>
  <c r="CC67" i="10" s="1"/>
  <c r="BV67" i="10" s="1"/>
  <c r="R68" i="10"/>
  <c r="CC68" i="10" s="1"/>
  <c r="BV68" i="10" s="1"/>
  <c r="R69" i="10"/>
  <c r="CC69" i="10" s="1"/>
  <c r="BV69" i="10" s="1"/>
  <c r="R70" i="10"/>
  <c r="CC70" i="10" s="1"/>
  <c r="BV70" i="10" s="1"/>
  <c r="R71" i="10"/>
  <c r="CC71" i="10" s="1"/>
  <c r="BV71" i="10" s="1"/>
  <c r="R72" i="10"/>
  <c r="CC72" i="10" s="1"/>
  <c r="BV72" i="10" s="1"/>
  <c r="R73" i="10"/>
  <c r="CC73" i="10" s="1"/>
  <c r="BV73" i="10" s="1"/>
  <c r="R74" i="10"/>
  <c r="CC74" i="10" s="1"/>
  <c r="BV74" i="10" s="1"/>
  <c r="R75" i="10"/>
  <c r="CC75" i="10" s="1"/>
  <c r="BV75" i="10" s="1"/>
  <c r="R76" i="10"/>
  <c r="CC76" i="10" s="1"/>
  <c r="BV76" i="10" s="1"/>
  <c r="R77" i="10"/>
  <c r="CC77" i="10" s="1"/>
  <c r="BV77" i="10" s="1"/>
  <c r="R78" i="10"/>
  <c r="CC78" i="10" s="1"/>
  <c r="BV78" i="10" s="1"/>
  <c r="R79" i="10"/>
  <c r="CC79" i="10" s="1"/>
  <c r="BV79" i="10" s="1"/>
  <c r="R80" i="10"/>
  <c r="CC80" i="10" s="1"/>
  <c r="BV80" i="10" s="1"/>
  <c r="R81" i="10"/>
  <c r="CC81" i="10" s="1"/>
  <c r="BV81" i="10" s="1"/>
  <c r="R82" i="10"/>
  <c r="CC82" i="10" s="1"/>
  <c r="BV82" i="10" s="1"/>
  <c r="R83" i="10"/>
  <c r="CC83" i="10" s="1"/>
  <c r="BV83" i="10" s="1"/>
  <c r="R84" i="10"/>
  <c r="CC84" i="10" s="1"/>
  <c r="BV84" i="10" s="1"/>
  <c r="R85" i="10"/>
  <c r="CC85" i="10" s="1"/>
  <c r="BV85" i="10" s="1"/>
  <c r="R86" i="10"/>
  <c r="CC86" i="10" s="1"/>
  <c r="BV86" i="10" s="1"/>
  <c r="R87" i="10"/>
  <c r="CC87" i="10" s="1"/>
  <c r="BV87" i="10" s="1"/>
  <c r="R88" i="10"/>
  <c r="CC88" i="10" s="1"/>
  <c r="BV88" i="10" s="1"/>
  <c r="R89" i="10"/>
  <c r="CC89" i="10" s="1"/>
  <c r="BV89" i="10" s="1"/>
  <c r="R90" i="10"/>
  <c r="CC90" i="10" s="1"/>
  <c r="BV90" i="10" s="1"/>
  <c r="R91" i="10"/>
  <c r="CC91" i="10" s="1"/>
  <c r="BV91" i="10" s="1"/>
  <c r="R92" i="10"/>
  <c r="CC92" i="10" s="1"/>
  <c r="BV92" i="10" s="1"/>
  <c r="R93" i="10"/>
  <c r="CC93" i="10" s="1"/>
  <c r="BV93" i="10" s="1"/>
  <c r="R94" i="10"/>
  <c r="CC94" i="10" s="1"/>
  <c r="BV94" i="10" s="1"/>
  <c r="R95" i="10"/>
  <c r="CC95" i="10" s="1"/>
  <c r="BV95" i="10" s="1"/>
  <c r="R96" i="10"/>
  <c r="CC96" i="10" s="1"/>
  <c r="BV96" i="10" s="1"/>
  <c r="R97" i="10"/>
  <c r="CC97" i="10" s="1"/>
  <c r="BV97" i="10" s="1"/>
  <c r="R98" i="10"/>
  <c r="CC98" i="10" s="1"/>
  <c r="BV98" i="10" s="1"/>
  <c r="R99" i="10"/>
  <c r="CC99" i="10" s="1"/>
  <c r="BV99" i="10" s="1"/>
  <c r="R100" i="10"/>
  <c r="CC100" i="10" s="1"/>
  <c r="BV100" i="10" s="1"/>
  <c r="R101" i="10"/>
  <c r="CC101" i="10" s="1"/>
  <c r="BV101" i="10" s="1"/>
  <c r="R102" i="10"/>
  <c r="CC102" i="10" s="1"/>
  <c r="BV102" i="10" s="1"/>
  <c r="R103" i="10"/>
  <c r="CC103" i="10" s="1"/>
  <c r="BV103" i="10" s="1"/>
  <c r="R104" i="10"/>
  <c r="CC104" i="10" s="1"/>
  <c r="BV104" i="10" s="1"/>
  <c r="R105" i="10"/>
  <c r="CC105" i="10" s="1"/>
  <c r="BV105" i="10" s="1"/>
  <c r="R106" i="10"/>
  <c r="CC106" i="10" s="1"/>
  <c r="BV106" i="10" s="1"/>
  <c r="R107" i="10"/>
  <c r="CC107" i="10" s="1"/>
  <c r="BV107" i="10" s="1"/>
  <c r="R108" i="10"/>
  <c r="CC108" i="10" s="1"/>
  <c r="BV108" i="10" s="1"/>
  <c r="R109" i="10"/>
  <c r="CC109" i="10" s="1"/>
  <c r="BV109" i="10" s="1"/>
  <c r="R110" i="10"/>
  <c r="CC110" i="10" s="1"/>
  <c r="BV110" i="10" s="1"/>
  <c r="R111" i="10"/>
  <c r="CC111" i="10" s="1"/>
  <c r="BV111" i="10" s="1"/>
  <c r="R112" i="10"/>
  <c r="CC112" i="10" s="1"/>
  <c r="BV112" i="10" s="1"/>
  <c r="R113" i="10"/>
  <c r="CC113" i="10" s="1"/>
  <c r="BV113" i="10" s="1"/>
  <c r="R114" i="10"/>
  <c r="CC114" i="10" s="1"/>
  <c r="BV114" i="10" s="1"/>
  <c r="R115" i="10"/>
  <c r="CC115" i="10" s="1"/>
  <c r="BV115" i="10" s="1"/>
  <c r="R116" i="10"/>
  <c r="CC116" i="10" s="1"/>
  <c r="BV116" i="10" s="1"/>
  <c r="R117" i="10"/>
  <c r="CC117" i="10" s="1"/>
  <c r="BV117" i="10" s="1"/>
  <c r="R118" i="10"/>
  <c r="CC118" i="10" s="1"/>
  <c r="BV118" i="10" s="1"/>
  <c r="R119" i="10"/>
  <c r="CC119" i="10" s="1"/>
  <c r="BV119" i="10" s="1"/>
  <c r="R120" i="10"/>
  <c r="CC120" i="10" s="1"/>
  <c r="BV120" i="10" s="1"/>
  <c r="R121" i="10"/>
  <c r="CC121" i="10" s="1"/>
  <c r="BV121" i="10" s="1"/>
  <c r="R122" i="10"/>
  <c r="CC122" i="10" s="1"/>
  <c r="BV122" i="10" s="1"/>
  <c r="R123" i="10"/>
  <c r="CC123" i="10" s="1"/>
  <c r="BV123" i="10" s="1"/>
  <c r="R124" i="10"/>
  <c r="CC124" i="10" s="1"/>
  <c r="BV124" i="10" s="1"/>
  <c r="R125" i="10"/>
  <c r="CC125" i="10" s="1"/>
  <c r="BV125" i="10" s="1"/>
  <c r="R126" i="10"/>
  <c r="CC126" i="10" s="1"/>
  <c r="BV126" i="10" s="1"/>
  <c r="R127" i="10"/>
  <c r="CC127" i="10" s="1"/>
  <c r="BV127" i="10" s="1"/>
  <c r="R128" i="10"/>
  <c r="CC128" i="10" s="1"/>
  <c r="BV128" i="10" s="1"/>
  <c r="R129" i="10"/>
  <c r="CC129" i="10" s="1"/>
  <c r="BV129" i="10" s="1"/>
  <c r="R130" i="10"/>
  <c r="CC130" i="10" s="1"/>
  <c r="BV130" i="10" s="1"/>
  <c r="R131" i="10"/>
  <c r="CC131" i="10" s="1"/>
  <c r="BV131" i="10" s="1"/>
  <c r="R132" i="10"/>
  <c r="CC132" i="10" s="1"/>
  <c r="BV132" i="10" s="1"/>
  <c r="R133" i="10"/>
  <c r="CC133" i="10" s="1"/>
  <c r="BV133" i="10" s="1"/>
  <c r="R134" i="10"/>
  <c r="CC134" i="10" s="1"/>
  <c r="BV134" i="10" s="1"/>
  <c r="R135" i="10"/>
  <c r="CC135" i="10" s="1"/>
  <c r="BV135" i="10" s="1"/>
  <c r="R136" i="10"/>
  <c r="CC136" i="10" s="1"/>
  <c r="BV136" i="10" s="1"/>
  <c r="R137" i="10"/>
  <c r="CC137" i="10" s="1"/>
  <c r="BV137" i="10" s="1"/>
  <c r="R138" i="10"/>
  <c r="CC138" i="10" s="1"/>
  <c r="BV138" i="10" s="1"/>
  <c r="R139" i="10"/>
  <c r="CC139" i="10" s="1"/>
  <c r="BV139" i="10" s="1"/>
  <c r="R140" i="10"/>
  <c r="CC140" i="10" s="1"/>
  <c r="BV140" i="10" s="1"/>
  <c r="R141" i="10"/>
  <c r="CC141" i="10" s="1"/>
  <c r="BV141" i="10" s="1"/>
  <c r="R142" i="10"/>
  <c r="CC142" i="10" s="1"/>
  <c r="BV142" i="10" s="1"/>
  <c r="R143" i="10"/>
  <c r="CC143" i="10" s="1"/>
  <c r="BV143" i="10" s="1"/>
  <c r="R144" i="10"/>
  <c r="CC144" i="10" s="1"/>
  <c r="BV144" i="10" s="1"/>
  <c r="R145" i="10"/>
  <c r="CC145" i="10" s="1"/>
  <c r="BV145" i="10" s="1"/>
  <c r="R146" i="10"/>
  <c r="CC146" i="10" s="1"/>
  <c r="BV146" i="10" s="1"/>
  <c r="R147" i="10"/>
  <c r="CC147" i="10" s="1"/>
  <c r="BV147" i="10" s="1"/>
  <c r="R148" i="10"/>
  <c r="CC148" i="10" s="1"/>
  <c r="BV148" i="10" s="1"/>
  <c r="R149" i="10"/>
  <c r="CC149" i="10" s="1"/>
  <c r="BV149" i="10" s="1"/>
  <c r="R150" i="10"/>
  <c r="CC150" i="10" s="1"/>
  <c r="BV150" i="10" s="1"/>
  <c r="R151" i="10"/>
  <c r="CC151" i="10" s="1"/>
  <c r="BV151" i="10" s="1"/>
  <c r="R152" i="10"/>
  <c r="CC152" i="10" s="1"/>
  <c r="BV152" i="10" s="1"/>
  <c r="R153" i="10"/>
  <c r="CC153" i="10" s="1"/>
  <c r="BV153" i="10" s="1"/>
  <c r="R154" i="10"/>
  <c r="CC154" i="10" s="1"/>
  <c r="BV154" i="10" s="1"/>
  <c r="R155" i="10"/>
  <c r="CC155" i="10" s="1"/>
  <c r="BV155" i="10" s="1"/>
  <c r="R156" i="10"/>
  <c r="CC156" i="10" s="1"/>
  <c r="BV156" i="10" s="1"/>
  <c r="R157" i="10"/>
  <c r="CC157" i="10" s="1"/>
  <c r="BV157" i="10" s="1"/>
  <c r="R158" i="10"/>
  <c r="CC158" i="10" s="1"/>
  <c r="BV158" i="10" s="1"/>
  <c r="R159" i="10"/>
  <c r="CC159" i="10" s="1"/>
  <c r="BV159" i="10" s="1"/>
  <c r="R160" i="10"/>
  <c r="CC160" i="10" s="1"/>
  <c r="BV160" i="10" s="1"/>
  <c r="R161" i="10"/>
  <c r="CC161" i="10" s="1"/>
  <c r="BV161" i="10" s="1"/>
  <c r="R162" i="10"/>
  <c r="CC162" i="10" s="1"/>
  <c r="BV162" i="10" s="1"/>
  <c r="R163" i="10"/>
  <c r="CC163" i="10" s="1"/>
  <c r="BV163" i="10" s="1"/>
  <c r="R164" i="10"/>
  <c r="CC164" i="10" s="1"/>
  <c r="BV164" i="10" s="1"/>
  <c r="R165" i="10"/>
  <c r="CC165" i="10" s="1"/>
  <c r="BV165" i="10" s="1"/>
  <c r="R166" i="10"/>
  <c r="CC166" i="10" s="1"/>
  <c r="BV166" i="10" s="1"/>
  <c r="R167" i="10"/>
  <c r="CC167" i="10" s="1"/>
  <c r="BV167" i="10" s="1"/>
  <c r="R168" i="10"/>
  <c r="CC168" i="10" s="1"/>
  <c r="BV168" i="10" s="1"/>
  <c r="R169" i="10"/>
  <c r="CC169" i="10" s="1"/>
  <c r="BV169" i="10" s="1"/>
  <c r="R170" i="10"/>
  <c r="CC170" i="10" s="1"/>
  <c r="BV170" i="10" s="1"/>
  <c r="R171" i="10"/>
  <c r="CC171" i="10" s="1"/>
  <c r="BV171" i="10" s="1"/>
  <c r="R172" i="10"/>
  <c r="CC172" i="10" s="1"/>
  <c r="BV172" i="10" s="1"/>
  <c r="R173" i="10"/>
  <c r="CC173" i="10" s="1"/>
  <c r="BV173" i="10" s="1"/>
  <c r="R174" i="10"/>
  <c r="CC174" i="10" s="1"/>
  <c r="BV174" i="10" s="1"/>
  <c r="R175" i="10"/>
  <c r="CC175" i="10" s="1"/>
  <c r="BV175" i="10" s="1"/>
  <c r="R176" i="10"/>
  <c r="CC176" i="10" s="1"/>
  <c r="BV176" i="10" s="1"/>
  <c r="R177" i="10"/>
  <c r="CC177" i="10" s="1"/>
  <c r="BV177" i="10" s="1"/>
  <c r="R178" i="10"/>
  <c r="CC178" i="10" s="1"/>
  <c r="BV178" i="10" s="1"/>
  <c r="R179" i="10"/>
  <c r="CC179" i="10" s="1"/>
  <c r="BV179" i="10" s="1"/>
  <c r="R180" i="10"/>
  <c r="CC180" i="10" s="1"/>
  <c r="BV180" i="10" s="1"/>
  <c r="R181" i="10"/>
  <c r="CC181" i="10" s="1"/>
  <c r="BV181" i="10" s="1"/>
  <c r="R182" i="10"/>
  <c r="CC182" i="10" s="1"/>
  <c r="BV182" i="10" s="1"/>
  <c r="R183" i="10"/>
  <c r="CC183" i="10" s="1"/>
  <c r="BV183" i="10" s="1"/>
  <c r="R184" i="10"/>
  <c r="CC184" i="10" s="1"/>
  <c r="BV184" i="10" s="1"/>
  <c r="R185" i="10"/>
  <c r="CC185" i="10" s="1"/>
  <c r="BV185" i="10" s="1"/>
  <c r="R186" i="10"/>
  <c r="CC186" i="10" s="1"/>
  <c r="BV186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N49" i="10"/>
  <c r="CB49" i="10" s="1"/>
  <c r="BU49" i="10" s="1"/>
  <c r="N50" i="10"/>
  <c r="CB50" i="10" s="1"/>
  <c r="BU50" i="10" s="1"/>
  <c r="N51" i="10"/>
  <c r="CB51" i="10" s="1"/>
  <c r="BU51" i="10" s="1"/>
  <c r="N52" i="10"/>
  <c r="CB52" i="10" s="1"/>
  <c r="BU52" i="10" s="1"/>
  <c r="N53" i="10"/>
  <c r="CB53" i="10" s="1"/>
  <c r="BU53" i="10" s="1"/>
  <c r="N54" i="10"/>
  <c r="CB54" i="10" s="1"/>
  <c r="BU54" i="10" s="1"/>
  <c r="N55" i="10"/>
  <c r="CB55" i="10" s="1"/>
  <c r="BU55" i="10" s="1"/>
  <c r="N56" i="10"/>
  <c r="CB56" i="10" s="1"/>
  <c r="BU56" i="10" s="1"/>
  <c r="N57" i="10"/>
  <c r="CB57" i="10" s="1"/>
  <c r="BU57" i="10" s="1"/>
  <c r="N58" i="10"/>
  <c r="CB58" i="10" s="1"/>
  <c r="BU58" i="10" s="1"/>
  <c r="N59" i="10"/>
  <c r="CB59" i="10" s="1"/>
  <c r="BU59" i="10" s="1"/>
  <c r="N60" i="10"/>
  <c r="CB60" i="10" s="1"/>
  <c r="BU60" i="10" s="1"/>
  <c r="N61" i="10"/>
  <c r="CB61" i="10" s="1"/>
  <c r="BU61" i="10" s="1"/>
  <c r="N62" i="10"/>
  <c r="CB62" i="10" s="1"/>
  <c r="BU62" i="10" s="1"/>
  <c r="N63" i="10"/>
  <c r="CB63" i="10" s="1"/>
  <c r="BU63" i="10" s="1"/>
  <c r="N64" i="10"/>
  <c r="CB64" i="10" s="1"/>
  <c r="BU64" i="10" s="1"/>
  <c r="N65" i="10"/>
  <c r="CB65" i="10" s="1"/>
  <c r="BU65" i="10" s="1"/>
  <c r="N66" i="10"/>
  <c r="CB66" i="10" s="1"/>
  <c r="BU66" i="10" s="1"/>
  <c r="N67" i="10"/>
  <c r="CB67" i="10" s="1"/>
  <c r="BU67" i="10" s="1"/>
  <c r="N68" i="10"/>
  <c r="CB68" i="10" s="1"/>
  <c r="BU68" i="10" s="1"/>
  <c r="N69" i="10"/>
  <c r="CB69" i="10" s="1"/>
  <c r="BU69" i="10" s="1"/>
  <c r="N70" i="10"/>
  <c r="CB70" i="10" s="1"/>
  <c r="BU70" i="10" s="1"/>
  <c r="N71" i="10"/>
  <c r="CB71" i="10" s="1"/>
  <c r="BU71" i="10" s="1"/>
  <c r="N72" i="10"/>
  <c r="CB72" i="10" s="1"/>
  <c r="BU72" i="10" s="1"/>
  <c r="N73" i="10"/>
  <c r="CB73" i="10" s="1"/>
  <c r="BU73" i="10" s="1"/>
  <c r="N74" i="10"/>
  <c r="CB74" i="10" s="1"/>
  <c r="BU74" i="10" s="1"/>
  <c r="N75" i="10"/>
  <c r="CB75" i="10" s="1"/>
  <c r="BU75" i="10" s="1"/>
  <c r="N76" i="10"/>
  <c r="CB76" i="10" s="1"/>
  <c r="BU76" i="10" s="1"/>
  <c r="N77" i="10"/>
  <c r="CB77" i="10" s="1"/>
  <c r="BU77" i="10" s="1"/>
  <c r="N78" i="10"/>
  <c r="CB78" i="10" s="1"/>
  <c r="BU78" i="10" s="1"/>
  <c r="N79" i="10"/>
  <c r="CB79" i="10" s="1"/>
  <c r="BU79" i="10" s="1"/>
  <c r="N80" i="10"/>
  <c r="CB80" i="10" s="1"/>
  <c r="BU80" i="10" s="1"/>
  <c r="N81" i="10"/>
  <c r="CB81" i="10" s="1"/>
  <c r="BU81" i="10" s="1"/>
  <c r="N82" i="10"/>
  <c r="CB82" i="10" s="1"/>
  <c r="BU82" i="10" s="1"/>
  <c r="N83" i="10"/>
  <c r="CB83" i="10" s="1"/>
  <c r="BU83" i="10" s="1"/>
  <c r="N84" i="10"/>
  <c r="CB84" i="10" s="1"/>
  <c r="BU84" i="10" s="1"/>
  <c r="N85" i="10"/>
  <c r="CB85" i="10" s="1"/>
  <c r="BU85" i="10" s="1"/>
  <c r="N86" i="10"/>
  <c r="CB86" i="10" s="1"/>
  <c r="BU86" i="10" s="1"/>
  <c r="N87" i="10"/>
  <c r="CB87" i="10" s="1"/>
  <c r="BU87" i="10" s="1"/>
  <c r="N88" i="10"/>
  <c r="CB88" i="10" s="1"/>
  <c r="BU88" i="10" s="1"/>
  <c r="N89" i="10"/>
  <c r="CB89" i="10" s="1"/>
  <c r="BU89" i="10" s="1"/>
  <c r="N90" i="10"/>
  <c r="CB90" i="10" s="1"/>
  <c r="BU90" i="10" s="1"/>
  <c r="N91" i="10"/>
  <c r="CB91" i="10" s="1"/>
  <c r="BU91" i="10" s="1"/>
  <c r="N92" i="10"/>
  <c r="CB92" i="10" s="1"/>
  <c r="BU92" i="10" s="1"/>
  <c r="N93" i="10"/>
  <c r="CB93" i="10" s="1"/>
  <c r="BU93" i="10" s="1"/>
  <c r="N94" i="10"/>
  <c r="CB94" i="10" s="1"/>
  <c r="BU94" i="10" s="1"/>
  <c r="N95" i="10"/>
  <c r="CB95" i="10" s="1"/>
  <c r="BU95" i="10" s="1"/>
  <c r="N96" i="10"/>
  <c r="CB96" i="10" s="1"/>
  <c r="BU96" i="10" s="1"/>
  <c r="N97" i="10"/>
  <c r="CB97" i="10" s="1"/>
  <c r="BU97" i="10" s="1"/>
  <c r="N98" i="10"/>
  <c r="CB98" i="10" s="1"/>
  <c r="BU98" i="10" s="1"/>
  <c r="N99" i="10"/>
  <c r="CB99" i="10" s="1"/>
  <c r="BU99" i="10" s="1"/>
  <c r="N100" i="10"/>
  <c r="CB100" i="10" s="1"/>
  <c r="BU100" i="10" s="1"/>
  <c r="N101" i="10"/>
  <c r="CB101" i="10" s="1"/>
  <c r="BU101" i="10" s="1"/>
  <c r="N102" i="10"/>
  <c r="CB102" i="10" s="1"/>
  <c r="BU102" i="10" s="1"/>
  <c r="N103" i="10"/>
  <c r="CB103" i="10" s="1"/>
  <c r="BU103" i="10" s="1"/>
  <c r="N104" i="10"/>
  <c r="CB104" i="10" s="1"/>
  <c r="BU104" i="10" s="1"/>
  <c r="N105" i="10"/>
  <c r="CB105" i="10" s="1"/>
  <c r="BU105" i="10" s="1"/>
  <c r="N106" i="10"/>
  <c r="CB106" i="10" s="1"/>
  <c r="BU106" i="10" s="1"/>
  <c r="N107" i="10"/>
  <c r="CB107" i="10" s="1"/>
  <c r="BU107" i="10" s="1"/>
  <c r="N108" i="10"/>
  <c r="CB108" i="10" s="1"/>
  <c r="BU108" i="10" s="1"/>
  <c r="N109" i="10"/>
  <c r="CB109" i="10" s="1"/>
  <c r="BU109" i="10" s="1"/>
  <c r="N110" i="10"/>
  <c r="CB110" i="10" s="1"/>
  <c r="BU110" i="10" s="1"/>
  <c r="N111" i="10"/>
  <c r="CB111" i="10" s="1"/>
  <c r="BU111" i="10" s="1"/>
  <c r="N112" i="10"/>
  <c r="CB112" i="10" s="1"/>
  <c r="BU112" i="10" s="1"/>
  <c r="N113" i="10"/>
  <c r="CB113" i="10" s="1"/>
  <c r="BU113" i="10" s="1"/>
  <c r="N114" i="10"/>
  <c r="CB114" i="10" s="1"/>
  <c r="BU114" i="10" s="1"/>
  <c r="N115" i="10"/>
  <c r="CB115" i="10" s="1"/>
  <c r="BU115" i="10" s="1"/>
  <c r="N116" i="10"/>
  <c r="CB116" i="10" s="1"/>
  <c r="BU116" i="10" s="1"/>
  <c r="N117" i="10"/>
  <c r="CB117" i="10" s="1"/>
  <c r="BU117" i="10" s="1"/>
  <c r="N118" i="10"/>
  <c r="CB118" i="10" s="1"/>
  <c r="BU118" i="10" s="1"/>
  <c r="N119" i="10"/>
  <c r="CB119" i="10" s="1"/>
  <c r="BU119" i="10" s="1"/>
  <c r="N120" i="10"/>
  <c r="CB120" i="10" s="1"/>
  <c r="BU120" i="10" s="1"/>
  <c r="N121" i="10"/>
  <c r="CB121" i="10" s="1"/>
  <c r="BU121" i="10" s="1"/>
  <c r="N122" i="10"/>
  <c r="CB122" i="10" s="1"/>
  <c r="BU122" i="10" s="1"/>
  <c r="N123" i="10"/>
  <c r="CB123" i="10" s="1"/>
  <c r="BU123" i="10" s="1"/>
  <c r="N124" i="10"/>
  <c r="CB124" i="10" s="1"/>
  <c r="BU124" i="10" s="1"/>
  <c r="N125" i="10"/>
  <c r="CB125" i="10" s="1"/>
  <c r="BU125" i="10" s="1"/>
  <c r="N126" i="10"/>
  <c r="CB126" i="10" s="1"/>
  <c r="BU126" i="10" s="1"/>
  <c r="N127" i="10"/>
  <c r="CB127" i="10" s="1"/>
  <c r="BU127" i="10" s="1"/>
  <c r="N128" i="10"/>
  <c r="CB128" i="10" s="1"/>
  <c r="BU128" i="10" s="1"/>
  <c r="N129" i="10"/>
  <c r="CB129" i="10" s="1"/>
  <c r="BU129" i="10" s="1"/>
  <c r="N130" i="10"/>
  <c r="CB130" i="10" s="1"/>
  <c r="BU130" i="10" s="1"/>
  <c r="N131" i="10"/>
  <c r="CB131" i="10" s="1"/>
  <c r="BU131" i="10" s="1"/>
  <c r="N132" i="10"/>
  <c r="CB132" i="10" s="1"/>
  <c r="BU132" i="10" s="1"/>
  <c r="N133" i="10"/>
  <c r="CB133" i="10" s="1"/>
  <c r="BU133" i="10" s="1"/>
  <c r="N134" i="10"/>
  <c r="CB134" i="10" s="1"/>
  <c r="BU134" i="10" s="1"/>
  <c r="N135" i="10"/>
  <c r="CB135" i="10" s="1"/>
  <c r="BU135" i="10" s="1"/>
  <c r="N136" i="10"/>
  <c r="CB136" i="10" s="1"/>
  <c r="BU136" i="10" s="1"/>
  <c r="N137" i="10"/>
  <c r="CB137" i="10" s="1"/>
  <c r="BU137" i="10" s="1"/>
  <c r="N138" i="10"/>
  <c r="CB138" i="10" s="1"/>
  <c r="BU138" i="10" s="1"/>
  <c r="N139" i="10"/>
  <c r="CB139" i="10" s="1"/>
  <c r="BU139" i="10" s="1"/>
  <c r="N140" i="10"/>
  <c r="CB140" i="10" s="1"/>
  <c r="BU140" i="10" s="1"/>
  <c r="N141" i="10"/>
  <c r="CB141" i="10" s="1"/>
  <c r="BU141" i="10" s="1"/>
  <c r="N142" i="10"/>
  <c r="CB142" i="10" s="1"/>
  <c r="BU142" i="10" s="1"/>
  <c r="N143" i="10"/>
  <c r="CB143" i="10" s="1"/>
  <c r="BU143" i="10" s="1"/>
  <c r="N144" i="10"/>
  <c r="CB144" i="10" s="1"/>
  <c r="BU144" i="10" s="1"/>
  <c r="N145" i="10"/>
  <c r="CB145" i="10" s="1"/>
  <c r="BU145" i="10" s="1"/>
  <c r="N146" i="10"/>
  <c r="CB146" i="10" s="1"/>
  <c r="BU146" i="10" s="1"/>
  <c r="N147" i="10"/>
  <c r="CB147" i="10" s="1"/>
  <c r="BU147" i="10" s="1"/>
  <c r="N148" i="10"/>
  <c r="CB148" i="10" s="1"/>
  <c r="BU148" i="10" s="1"/>
  <c r="N149" i="10"/>
  <c r="CB149" i="10" s="1"/>
  <c r="BU149" i="10" s="1"/>
  <c r="N150" i="10"/>
  <c r="CB150" i="10" s="1"/>
  <c r="BU150" i="10" s="1"/>
  <c r="N151" i="10"/>
  <c r="CB151" i="10" s="1"/>
  <c r="BU151" i="10" s="1"/>
  <c r="N152" i="10"/>
  <c r="CB152" i="10" s="1"/>
  <c r="BU152" i="10" s="1"/>
  <c r="N153" i="10"/>
  <c r="CB153" i="10" s="1"/>
  <c r="BU153" i="10" s="1"/>
  <c r="N154" i="10"/>
  <c r="CB154" i="10" s="1"/>
  <c r="BU154" i="10" s="1"/>
  <c r="N155" i="10"/>
  <c r="CB155" i="10" s="1"/>
  <c r="BU155" i="10" s="1"/>
  <c r="N156" i="10"/>
  <c r="CB156" i="10" s="1"/>
  <c r="BU156" i="10" s="1"/>
  <c r="N157" i="10"/>
  <c r="CB157" i="10" s="1"/>
  <c r="BU157" i="10" s="1"/>
  <c r="N158" i="10"/>
  <c r="CB158" i="10" s="1"/>
  <c r="BU158" i="10" s="1"/>
  <c r="N159" i="10"/>
  <c r="CB159" i="10" s="1"/>
  <c r="BU159" i="10" s="1"/>
  <c r="N160" i="10"/>
  <c r="CB160" i="10" s="1"/>
  <c r="BU160" i="10" s="1"/>
  <c r="N161" i="10"/>
  <c r="CB161" i="10" s="1"/>
  <c r="BU161" i="10" s="1"/>
  <c r="N162" i="10"/>
  <c r="CB162" i="10" s="1"/>
  <c r="BU162" i="10" s="1"/>
  <c r="N163" i="10"/>
  <c r="CB163" i="10" s="1"/>
  <c r="BU163" i="10" s="1"/>
  <c r="N164" i="10"/>
  <c r="CB164" i="10" s="1"/>
  <c r="BU164" i="10" s="1"/>
  <c r="N165" i="10"/>
  <c r="CB165" i="10" s="1"/>
  <c r="BU165" i="10" s="1"/>
  <c r="N166" i="10"/>
  <c r="CB166" i="10" s="1"/>
  <c r="BU166" i="10" s="1"/>
  <c r="N167" i="10"/>
  <c r="CB167" i="10" s="1"/>
  <c r="BU167" i="10" s="1"/>
  <c r="N168" i="10"/>
  <c r="CB168" i="10" s="1"/>
  <c r="BU168" i="10" s="1"/>
  <c r="N169" i="10"/>
  <c r="CB169" i="10" s="1"/>
  <c r="BU169" i="10" s="1"/>
  <c r="N170" i="10"/>
  <c r="CB170" i="10" s="1"/>
  <c r="BU170" i="10" s="1"/>
  <c r="N171" i="10"/>
  <c r="CB171" i="10" s="1"/>
  <c r="BU171" i="10" s="1"/>
  <c r="N172" i="10"/>
  <c r="CB172" i="10" s="1"/>
  <c r="BU172" i="10" s="1"/>
  <c r="N173" i="10"/>
  <c r="CB173" i="10" s="1"/>
  <c r="BU173" i="10" s="1"/>
  <c r="N174" i="10"/>
  <c r="CB174" i="10" s="1"/>
  <c r="BU174" i="10" s="1"/>
  <c r="N175" i="10"/>
  <c r="CB175" i="10" s="1"/>
  <c r="BU175" i="10" s="1"/>
  <c r="N176" i="10"/>
  <c r="CB176" i="10" s="1"/>
  <c r="BU176" i="10" s="1"/>
  <c r="N177" i="10"/>
  <c r="CB177" i="10" s="1"/>
  <c r="BU177" i="10" s="1"/>
  <c r="N178" i="10"/>
  <c r="CB178" i="10" s="1"/>
  <c r="BU178" i="10" s="1"/>
  <c r="N179" i="10"/>
  <c r="CB179" i="10" s="1"/>
  <c r="BU179" i="10" s="1"/>
  <c r="N180" i="10"/>
  <c r="CB180" i="10" s="1"/>
  <c r="BU180" i="10" s="1"/>
  <c r="N181" i="10"/>
  <c r="CB181" i="10" s="1"/>
  <c r="BU181" i="10" s="1"/>
  <c r="N182" i="10"/>
  <c r="CB182" i="10" s="1"/>
  <c r="BU182" i="10" s="1"/>
  <c r="N183" i="10"/>
  <c r="CB183" i="10" s="1"/>
  <c r="BU183" i="10" s="1"/>
  <c r="N184" i="10"/>
  <c r="CB184" i="10" s="1"/>
  <c r="BU184" i="10" s="1"/>
  <c r="N185" i="10"/>
  <c r="CB185" i="10" s="1"/>
  <c r="BU185" i="10" s="1"/>
  <c r="N186" i="10"/>
  <c r="CB186" i="10" s="1"/>
  <c r="BU186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J49" i="10"/>
  <c r="CA49" i="10" s="1"/>
  <c r="BT49" i="10" s="1"/>
  <c r="J50" i="10"/>
  <c r="CA50" i="10" s="1"/>
  <c r="BT50" i="10" s="1"/>
  <c r="J51" i="10"/>
  <c r="CA51" i="10" s="1"/>
  <c r="BT51" i="10" s="1"/>
  <c r="J52" i="10"/>
  <c r="CA52" i="10" s="1"/>
  <c r="BT52" i="10" s="1"/>
  <c r="J53" i="10"/>
  <c r="CA53" i="10" s="1"/>
  <c r="BT53" i="10" s="1"/>
  <c r="J54" i="10"/>
  <c r="CA54" i="10" s="1"/>
  <c r="BT54" i="10" s="1"/>
  <c r="J55" i="10"/>
  <c r="CA55" i="10" s="1"/>
  <c r="BT55" i="10" s="1"/>
  <c r="J56" i="10"/>
  <c r="CA56" i="10" s="1"/>
  <c r="BT56" i="10" s="1"/>
  <c r="J57" i="10"/>
  <c r="CA57" i="10" s="1"/>
  <c r="BT57" i="10" s="1"/>
  <c r="J58" i="10"/>
  <c r="CA58" i="10" s="1"/>
  <c r="BT58" i="10" s="1"/>
  <c r="J59" i="10"/>
  <c r="CA59" i="10" s="1"/>
  <c r="BT59" i="10" s="1"/>
  <c r="J60" i="10"/>
  <c r="CA60" i="10" s="1"/>
  <c r="BT60" i="10" s="1"/>
  <c r="J61" i="10"/>
  <c r="CA61" i="10" s="1"/>
  <c r="BT61" i="10" s="1"/>
  <c r="J62" i="10"/>
  <c r="CA62" i="10" s="1"/>
  <c r="BT62" i="10" s="1"/>
  <c r="J63" i="10"/>
  <c r="CA63" i="10" s="1"/>
  <c r="BT63" i="10" s="1"/>
  <c r="J64" i="10"/>
  <c r="CA64" i="10" s="1"/>
  <c r="BT64" i="10" s="1"/>
  <c r="J65" i="10"/>
  <c r="CA65" i="10" s="1"/>
  <c r="BT65" i="10" s="1"/>
  <c r="J66" i="10"/>
  <c r="CA66" i="10" s="1"/>
  <c r="BT66" i="10" s="1"/>
  <c r="J67" i="10"/>
  <c r="CA67" i="10" s="1"/>
  <c r="BT67" i="10" s="1"/>
  <c r="J68" i="10"/>
  <c r="CA68" i="10" s="1"/>
  <c r="BT68" i="10" s="1"/>
  <c r="J69" i="10"/>
  <c r="CA69" i="10" s="1"/>
  <c r="BT69" i="10" s="1"/>
  <c r="J70" i="10"/>
  <c r="CA70" i="10" s="1"/>
  <c r="BT70" i="10" s="1"/>
  <c r="J71" i="10"/>
  <c r="CA71" i="10" s="1"/>
  <c r="BT71" i="10" s="1"/>
  <c r="J72" i="10"/>
  <c r="CA72" i="10" s="1"/>
  <c r="BT72" i="10" s="1"/>
  <c r="J73" i="10"/>
  <c r="CA73" i="10" s="1"/>
  <c r="BT73" i="10" s="1"/>
  <c r="J74" i="10"/>
  <c r="CA74" i="10" s="1"/>
  <c r="BT74" i="10" s="1"/>
  <c r="J75" i="10"/>
  <c r="CA75" i="10" s="1"/>
  <c r="BT75" i="10" s="1"/>
  <c r="J76" i="10"/>
  <c r="CA76" i="10" s="1"/>
  <c r="BT76" i="10" s="1"/>
  <c r="J77" i="10"/>
  <c r="CA77" i="10" s="1"/>
  <c r="BT77" i="10" s="1"/>
  <c r="J78" i="10"/>
  <c r="CA78" i="10" s="1"/>
  <c r="BT78" i="10" s="1"/>
  <c r="J79" i="10"/>
  <c r="CA79" i="10" s="1"/>
  <c r="BT79" i="10" s="1"/>
  <c r="J80" i="10"/>
  <c r="CA80" i="10" s="1"/>
  <c r="BT80" i="10" s="1"/>
  <c r="J81" i="10"/>
  <c r="CA81" i="10" s="1"/>
  <c r="BT81" i="10" s="1"/>
  <c r="J82" i="10"/>
  <c r="CA82" i="10" s="1"/>
  <c r="BT82" i="10" s="1"/>
  <c r="J83" i="10"/>
  <c r="CA83" i="10" s="1"/>
  <c r="BT83" i="10" s="1"/>
  <c r="J84" i="10"/>
  <c r="CA84" i="10" s="1"/>
  <c r="BT84" i="10" s="1"/>
  <c r="J85" i="10"/>
  <c r="CA85" i="10" s="1"/>
  <c r="BT85" i="10" s="1"/>
  <c r="J86" i="10"/>
  <c r="CA86" i="10" s="1"/>
  <c r="BT86" i="10" s="1"/>
  <c r="J87" i="10"/>
  <c r="CA87" i="10" s="1"/>
  <c r="BT87" i="10" s="1"/>
  <c r="J88" i="10"/>
  <c r="CA88" i="10" s="1"/>
  <c r="BT88" i="10" s="1"/>
  <c r="J89" i="10"/>
  <c r="CA89" i="10" s="1"/>
  <c r="BT89" i="10" s="1"/>
  <c r="J90" i="10"/>
  <c r="CA90" i="10" s="1"/>
  <c r="BT90" i="10" s="1"/>
  <c r="J91" i="10"/>
  <c r="CA91" i="10" s="1"/>
  <c r="BT91" i="10" s="1"/>
  <c r="J92" i="10"/>
  <c r="CA92" i="10" s="1"/>
  <c r="BT92" i="10" s="1"/>
  <c r="J93" i="10"/>
  <c r="CA93" i="10" s="1"/>
  <c r="BT93" i="10" s="1"/>
  <c r="J94" i="10"/>
  <c r="CA94" i="10" s="1"/>
  <c r="BT94" i="10" s="1"/>
  <c r="J95" i="10"/>
  <c r="CA95" i="10" s="1"/>
  <c r="BT95" i="10" s="1"/>
  <c r="J96" i="10"/>
  <c r="CA96" i="10" s="1"/>
  <c r="BT96" i="10" s="1"/>
  <c r="J97" i="10"/>
  <c r="CA97" i="10" s="1"/>
  <c r="BT97" i="10" s="1"/>
  <c r="J98" i="10"/>
  <c r="CA98" i="10" s="1"/>
  <c r="BT98" i="10" s="1"/>
  <c r="J99" i="10"/>
  <c r="CA99" i="10" s="1"/>
  <c r="BT99" i="10" s="1"/>
  <c r="J100" i="10"/>
  <c r="CA100" i="10" s="1"/>
  <c r="BT100" i="10" s="1"/>
  <c r="J101" i="10"/>
  <c r="CA101" i="10" s="1"/>
  <c r="BT101" i="10" s="1"/>
  <c r="J102" i="10"/>
  <c r="CA102" i="10" s="1"/>
  <c r="BT102" i="10" s="1"/>
  <c r="J103" i="10"/>
  <c r="CA103" i="10" s="1"/>
  <c r="BT103" i="10" s="1"/>
  <c r="J104" i="10"/>
  <c r="CA104" i="10" s="1"/>
  <c r="BT104" i="10" s="1"/>
  <c r="J105" i="10"/>
  <c r="CA105" i="10" s="1"/>
  <c r="BT105" i="10" s="1"/>
  <c r="J106" i="10"/>
  <c r="CA106" i="10" s="1"/>
  <c r="BT106" i="10" s="1"/>
  <c r="J107" i="10"/>
  <c r="CA107" i="10" s="1"/>
  <c r="BT107" i="10" s="1"/>
  <c r="J108" i="10"/>
  <c r="CA108" i="10" s="1"/>
  <c r="BT108" i="10" s="1"/>
  <c r="J109" i="10"/>
  <c r="CA109" i="10" s="1"/>
  <c r="BT109" i="10" s="1"/>
  <c r="J110" i="10"/>
  <c r="CA110" i="10" s="1"/>
  <c r="BT110" i="10" s="1"/>
  <c r="J111" i="10"/>
  <c r="CA111" i="10" s="1"/>
  <c r="BT111" i="10" s="1"/>
  <c r="J112" i="10"/>
  <c r="CA112" i="10" s="1"/>
  <c r="BT112" i="10" s="1"/>
  <c r="J113" i="10"/>
  <c r="CA113" i="10" s="1"/>
  <c r="BT113" i="10" s="1"/>
  <c r="J114" i="10"/>
  <c r="CA114" i="10" s="1"/>
  <c r="BT114" i="10" s="1"/>
  <c r="J115" i="10"/>
  <c r="CA115" i="10" s="1"/>
  <c r="BT115" i="10" s="1"/>
  <c r="J116" i="10"/>
  <c r="CA116" i="10" s="1"/>
  <c r="BT116" i="10" s="1"/>
  <c r="J117" i="10"/>
  <c r="CA117" i="10" s="1"/>
  <c r="BT117" i="10" s="1"/>
  <c r="J118" i="10"/>
  <c r="CA118" i="10" s="1"/>
  <c r="BT118" i="10" s="1"/>
  <c r="J119" i="10"/>
  <c r="CA119" i="10" s="1"/>
  <c r="BT119" i="10" s="1"/>
  <c r="J120" i="10"/>
  <c r="CA120" i="10" s="1"/>
  <c r="BT120" i="10" s="1"/>
  <c r="J121" i="10"/>
  <c r="CA121" i="10" s="1"/>
  <c r="BT121" i="10" s="1"/>
  <c r="J122" i="10"/>
  <c r="CA122" i="10" s="1"/>
  <c r="BT122" i="10" s="1"/>
  <c r="J123" i="10"/>
  <c r="CA123" i="10" s="1"/>
  <c r="BT123" i="10" s="1"/>
  <c r="J124" i="10"/>
  <c r="CA124" i="10" s="1"/>
  <c r="BT124" i="10" s="1"/>
  <c r="J125" i="10"/>
  <c r="CA125" i="10" s="1"/>
  <c r="BT125" i="10" s="1"/>
  <c r="J126" i="10"/>
  <c r="CA126" i="10" s="1"/>
  <c r="BT126" i="10" s="1"/>
  <c r="J127" i="10"/>
  <c r="CA127" i="10" s="1"/>
  <c r="BT127" i="10" s="1"/>
  <c r="J128" i="10"/>
  <c r="CA128" i="10" s="1"/>
  <c r="BT128" i="10" s="1"/>
  <c r="J129" i="10"/>
  <c r="CA129" i="10" s="1"/>
  <c r="BT129" i="10" s="1"/>
  <c r="J130" i="10"/>
  <c r="CA130" i="10" s="1"/>
  <c r="BT130" i="10" s="1"/>
  <c r="J131" i="10"/>
  <c r="CA131" i="10" s="1"/>
  <c r="BT131" i="10" s="1"/>
  <c r="J132" i="10"/>
  <c r="CA132" i="10" s="1"/>
  <c r="BT132" i="10" s="1"/>
  <c r="J133" i="10"/>
  <c r="CA133" i="10" s="1"/>
  <c r="BT133" i="10" s="1"/>
  <c r="J134" i="10"/>
  <c r="CA134" i="10" s="1"/>
  <c r="BT134" i="10" s="1"/>
  <c r="J135" i="10"/>
  <c r="CA135" i="10" s="1"/>
  <c r="BT135" i="10" s="1"/>
  <c r="J136" i="10"/>
  <c r="CA136" i="10" s="1"/>
  <c r="BT136" i="10" s="1"/>
  <c r="J137" i="10"/>
  <c r="CA137" i="10" s="1"/>
  <c r="BT137" i="10" s="1"/>
  <c r="J138" i="10"/>
  <c r="CA138" i="10" s="1"/>
  <c r="BT138" i="10" s="1"/>
  <c r="J139" i="10"/>
  <c r="CA139" i="10" s="1"/>
  <c r="BT139" i="10" s="1"/>
  <c r="J140" i="10"/>
  <c r="CA140" i="10" s="1"/>
  <c r="BT140" i="10" s="1"/>
  <c r="J141" i="10"/>
  <c r="CA141" i="10" s="1"/>
  <c r="BT141" i="10" s="1"/>
  <c r="J142" i="10"/>
  <c r="CA142" i="10" s="1"/>
  <c r="BT142" i="10" s="1"/>
  <c r="J143" i="10"/>
  <c r="CA143" i="10" s="1"/>
  <c r="BT143" i="10" s="1"/>
  <c r="J144" i="10"/>
  <c r="CA144" i="10" s="1"/>
  <c r="BT144" i="10" s="1"/>
  <c r="J145" i="10"/>
  <c r="CA145" i="10" s="1"/>
  <c r="BT145" i="10" s="1"/>
  <c r="J146" i="10"/>
  <c r="CA146" i="10" s="1"/>
  <c r="BT146" i="10" s="1"/>
  <c r="J147" i="10"/>
  <c r="CA147" i="10" s="1"/>
  <c r="BT147" i="10" s="1"/>
  <c r="J148" i="10"/>
  <c r="CA148" i="10" s="1"/>
  <c r="BT148" i="10" s="1"/>
  <c r="J149" i="10"/>
  <c r="CA149" i="10" s="1"/>
  <c r="BT149" i="10" s="1"/>
  <c r="J150" i="10"/>
  <c r="CA150" i="10" s="1"/>
  <c r="BT150" i="10" s="1"/>
  <c r="J151" i="10"/>
  <c r="CA151" i="10" s="1"/>
  <c r="BT151" i="10" s="1"/>
  <c r="J152" i="10"/>
  <c r="CA152" i="10" s="1"/>
  <c r="BT152" i="10" s="1"/>
  <c r="J153" i="10"/>
  <c r="CA153" i="10" s="1"/>
  <c r="BT153" i="10" s="1"/>
  <c r="J154" i="10"/>
  <c r="CA154" i="10" s="1"/>
  <c r="BT154" i="10" s="1"/>
  <c r="J155" i="10"/>
  <c r="CA155" i="10" s="1"/>
  <c r="BT155" i="10" s="1"/>
  <c r="J156" i="10"/>
  <c r="CA156" i="10" s="1"/>
  <c r="BT156" i="10" s="1"/>
  <c r="J157" i="10"/>
  <c r="CA157" i="10" s="1"/>
  <c r="BT157" i="10" s="1"/>
  <c r="J158" i="10"/>
  <c r="CA158" i="10" s="1"/>
  <c r="BT158" i="10" s="1"/>
  <c r="J159" i="10"/>
  <c r="CA159" i="10" s="1"/>
  <c r="BT159" i="10" s="1"/>
  <c r="J160" i="10"/>
  <c r="CA160" i="10" s="1"/>
  <c r="BT160" i="10" s="1"/>
  <c r="J161" i="10"/>
  <c r="CA161" i="10" s="1"/>
  <c r="BT161" i="10" s="1"/>
  <c r="J162" i="10"/>
  <c r="CA162" i="10" s="1"/>
  <c r="BT162" i="10" s="1"/>
  <c r="J163" i="10"/>
  <c r="CA163" i="10" s="1"/>
  <c r="BT163" i="10" s="1"/>
  <c r="J164" i="10"/>
  <c r="CA164" i="10" s="1"/>
  <c r="BT164" i="10" s="1"/>
  <c r="J165" i="10"/>
  <c r="CA165" i="10" s="1"/>
  <c r="BT165" i="10" s="1"/>
  <c r="J166" i="10"/>
  <c r="CA166" i="10" s="1"/>
  <c r="BT166" i="10" s="1"/>
  <c r="J167" i="10"/>
  <c r="CA167" i="10" s="1"/>
  <c r="BT167" i="10" s="1"/>
  <c r="J168" i="10"/>
  <c r="CA168" i="10" s="1"/>
  <c r="BT168" i="10" s="1"/>
  <c r="J169" i="10"/>
  <c r="CA169" i="10" s="1"/>
  <c r="BT169" i="10" s="1"/>
  <c r="J170" i="10"/>
  <c r="CA170" i="10" s="1"/>
  <c r="BT170" i="10" s="1"/>
  <c r="J171" i="10"/>
  <c r="CA171" i="10" s="1"/>
  <c r="BT171" i="10" s="1"/>
  <c r="J172" i="10"/>
  <c r="CA172" i="10" s="1"/>
  <c r="BT172" i="10" s="1"/>
  <c r="J173" i="10"/>
  <c r="CA173" i="10" s="1"/>
  <c r="BT173" i="10" s="1"/>
  <c r="J174" i="10"/>
  <c r="CA174" i="10" s="1"/>
  <c r="BT174" i="10" s="1"/>
  <c r="J175" i="10"/>
  <c r="CA175" i="10" s="1"/>
  <c r="BT175" i="10" s="1"/>
  <c r="J176" i="10"/>
  <c r="CA176" i="10" s="1"/>
  <c r="BT176" i="10" s="1"/>
  <c r="J177" i="10"/>
  <c r="CA177" i="10" s="1"/>
  <c r="BT177" i="10" s="1"/>
  <c r="J178" i="10"/>
  <c r="CA178" i="10" s="1"/>
  <c r="BT178" i="10" s="1"/>
  <c r="J179" i="10"/>
  <c r="CA179" i="10" s="1"/>
  <c r="BT179" i="10" s="1"/>
  <c r="J180" i="10"/>
  <c r="CA180" i="10" s="1"/>
  <c r="BT180" i="10" s="1"/>
  <c r="J181" i="10"/>
  <c r="CA181" i="10" s="1"/>
  <c r="BT181" i="10" s="1"/>
  <c r="J182" i="10"/>
  <c r="CA182" i="10" s="1"/>
  <c r="BT182" i="10" s="1"/>
  <c r="J183" i="10"/>
  <c r="CA183" i="10" s="1"/>
  <c r="BT183" i="10" s="1"/>
  <c r="J184" i="10"/>
  <c r="CA184" i="10" s="1"/>
  <c r="BT184" i="10" s="1"/>
  <c r="J185" i="10"/>
  <c r="CA185" i="10" s="1"/>
  <c r="BT185" i="10" s="1"/>
  <c r="J186" i="10"/>
  <c r="CA186" i="10" s="1"/>
  <c r="BT186" i="10" s="1"/>
  <c r="F8" i="10"/>
  <c r="BZ8" i="10" s="1"/>
  <c r="BY8" i="10" s="1"/>
  <c r="BR8" i="10" s="1"/>
  <c r="F9" i="10"/>
  <c r="BZ9" i="10" s="1"/>
  <c r="BY9" i="10" s="1"/>
  <c r="BR9" i="10" s="1"/>
  <c r="F10" i="10"/>
  <c r="BZ10" i="10" s="1"/>
  <c r="BY10" i="10" s="1"/>
  <c r="BR10" i="10" s="1"/>
  <c r="F11" i="10"/>
  <c r="BZ11" i="10" s="1"/>
  <c r="BY11" i="10" s="1"/>
  <c r="BR11" i="10" s="1"/>
  <c r="F12" i="10"/>
  <c r="BZ12" i="10" s="1"/>
  <c r="BY12" i="10" s="1"/>
  <c r="BR12" i="10" s="1"/>
  <c r="F13" i="10"/>
  <c r="BZ13" i="10" s="1"/>
  <c r="BY13" i="10" s="1"/>
  <c r="BR13" i="10" s="1"/>
  <c r="F14" i="10"/>
  <c r="BZ14" i="10" s="1"/>
  <c r="BY14" i="10" s="1"/>
  <c r="BR14" i="10" s="1"/>
  <c r="F15" i="10"/>
  <c r="BZ15" i="10" s="1"/>
  <c r="BY15" i="10" s="1"/>
  <c r="BR15" i="10" s="1"/>
  <c r="F16" i="10"/>
  <c r="BZ16" i="10" s="1"/>
  <c r="BY16" i="10" s="1"/>
  <c r="BR16" i="10" s="1"/>
  <c r="F17" i="10"/>
  <c r="BZ17" i="10" s="1"/>
  <c r="BY17" i="10" s="1"/>
  <c r="BR17" i="10" s="1"/>
  <c r="F18" i="10"/>
  <c r="BZ18" i="10" s="1"/>
  <c r="BY18" i="10" s="1"/>
  <c r="BR18" i="10" s="1"/>
  <c r="F19" i="10"/>
  <c r="BZ19" i="10" s="1"/>
  <c r="BY19" i="10" s="1"/>
  <c r="BR19" i="10" s="1"/>
  <c r="F20" i="10"/>
  <c r="BZ20" i="10" s="1"/>
  <c r="BY20" i="10" s="1"/>
  <c r="BR20" i="10" s="1"/>
  <c r="F21" i="10"/>
  <c r="BZ21" i="10" s="1"/>
  <c r="BY21" i="10" s="1"/>
  <c r="BR21" i="10" s="1"/>
  <c r="F22" i="10"/>
  <c r="BZ22" i="10" s="1"/>
  <c r="BY22" i="10" s="1"/>
  <c r="BR22" i="10" s="1"/>
  <c r="F23" i="10"/>
  <c r="BZ23" i="10" s="1"/>
  <c r="BY23" i="10" s="1"/>
  <c r="BR23" i="10" s="1"/>
  <c r="F24" i="10"/>
  <c r="BZ24" i="10" s="1"/>
  <c r="BY24" i="10" s="1"/>
  <c r="BR24" i="10" s="1"/>
  <c r="F25" i="10"/>
  <c r="BZ25" i="10" s="1"/>
  <c r="BY25" i="10" s="1"/>
  <c r="BR25" i="10" s="1"/>
  <c r="F26" i="10"/>
  <c r="BZ26" i="10" s="1"/>
  <c r="BY26" i="10" s="1"/>
  <c r="BR26" i="10" s="1"/>
  <c r="F27" i="10"/>
  <c r="BZ27" i="10" s="1"/>
  <c r="BY27" i="10" s="1"/>
  <c r="BR27" i="10" s="1"/>
  <c r="F28" i="10"/>
  <c r="BZ28" i="10" s="1"/>
  <c r="BY28" i="10" s="1"/>
  <c r="BR28" i="10" s="1"/>
  <c r="F29" i="10"/>
  <c r="BZ29" i="10" s="1"/>
  <c r="BY29" i="10" s="1"/>
  <c r="BR29" i="10" s="1"/>
  <c r="F30" i="10"/>
  <c r="BZ30" i="10" s="1"/>
  <c r="BY30" i="10" s="1"/>
  <c r="BR30" i="10" s="1"/>
  <c r="F31" i="10"/>
  <c r="BZ31" i="10" s="1"/>
  <c r="BY31" i="10" s="1"/>
  <c r="BR31" i="10" s="1"/>
  <c r="F32" i="10"/>
  <c r="BZ32" i="10" s="1"/>
  <c r="BY32" i="10" s="1"/>
  <c r="BR32" i="10" s="1"/>
  <c r="F33" i="10"/>
  <c r="BZ33" i="10" s="1"/>
  <c r="BY33" i="10" s="1"/>
  <c r="BR33" i="10" s="1"/>
  <c r="F34" i="10"/>
  <c r="BZ34" i="10" s="1"/>
  <c r="BY34" i="10" s="1"/>
  <c r="BR34" i="10" s="1"/>
  <c r="F35" i="10"/>
  <c r="BZ35" i="10" s="1"/>
  <c r="BY35" i="10" s="1"/>
  <c r="BR35" i="10" s="1"/>
  <c r="F36" i="10"/>
  <c r="BZ36" i="10" s="1"/>
  <c r="BY36" i="10" s="1"/>
  <c r="BR36" i="10" s="1"/>
  <c r="F37" i="10"/>
  <c r="BZ37" i="10" s="1"/>
  <c r="BY37" i="10" s="1"/>
  <c r="BR37" i="10" s="1"/>
  <c r="F38" i="10"/>
  <c r="BZ38" i="10" s="1"/>
  <c r="BY38" i="10" s="1"/>
  <c r="BR38" i="10" s="1"/>
  <c r="F39" i="10"/>
  <c r="BZ39" i="10" s="1"/>
  <c r="BY39" i="10" s="1"/>
  <c r="BR39" i="10" s="1"/>
  <c r="F40" i="10"/>
  <c r="BZ40" i="10" s="1"/>
  <c r="BY40" i="10" s="1"/>
  <c r="BR40" i="10" s="1"/>
  <c r="F41" i="10"/>
  <c r="BZ41" i="10" s="1"/>
  <c r="BY41" i="10" s="1"/>
  <c r="BR41" i="10" s="1"/>
  <c r="F42" i="10"/>
  <c r="BZ42" i="10" s="1"/>
  <c r="BY42" i="10" s="1"/>
  <c r="BR42" i="10" s="1"/>
  <c r="F43" i="10"/>
  <c r="BZ43" i="10" s="1"/>
  <c r="BY43" i="10" s="1"/>
  <c r="BR43" i="10" s="1"/>
  <c r="F44" i="10"/>
  <c r="BZ44" i="10" s="1"/>
  <c r="BY44" i="10" s="1"/>
  <c r="BR44" i="10" s="1"/>
  <c r="F45" i="10"/>
  <c r="BZ45" i="10" s="1"/>
  <c r="BY45" i="10" s="1"/>
  <c r="BR45" i="10" s="1"/>
  <c r="F46" i="10"/>
  <c r="BZ46" i="10" s="1"/>
  <c r="BY46" i="10" s="1"/>
  <c r="BR46" i="10" s="1"/>
  <c r="F47" i="10"/>
  <c r="BZ47" i="10" s="1"/>
  <c r="BY47" i="10" s="1"/>
  <c r="BR47" i="10" s="1"/>
  <c r="F48" i="10"/>
  <c r="BZ48" i="10" s="1"/>
  <c r="BY48" i="10" s="1"/>
  <c r="BR48" i="10" s="1"/>
  <c r="F49" i="10"/>
  <c r="BZ49" i="10" s="1"/>
  <c r="BY49" i="10" s="1"/>
  <c r="BR49" i="10" s="1"/>
  <c r="F50" i="10"/>
  <c r="BZ50" i="10" s="1"/>
  <c r="BY50" i="10" s="1"/>
  <c r="BR50" i="10" s="1"/>
  <c r="F51" i="10"/>
  <c r="BZ51" i="10" s="1"/>
  <c r="BY51" i="10" s="1"/>
  <c r="BR51" i="10" s="1"/>
  <c r="F52" i="10"/>
  <c r="BZ52" i="10" s="1"/>
  <c r="BY52" i="10" s="1"/>
  <c r="BR52" i="10" s="1"/>
  <c r="F53" i="10"/>
  <c r="BZ53" i="10" s="1"/>
  <c r="BY53" i="10" s="1"/>
  <c r="BR53" i="10" s="1"/>
  <c r="F54" i="10"/>
  <c r="BZ54" i="10" s="1"/>
  <c r="BY54" i="10" s="1"/>
  <c r="BR54" i="10" s="1"/>
  <c r="F55" i="10"/>
  <c r="BZ55" i="10" s="1"/>
  <c r="BY55" i="10" s="1"/>
  <c r="BR55" i="10" s="1"/>
  <c r="F56" i="10"/>
  <c r="BZ56" i="10" s="1"/>
  <c r="BY56" i="10" s="1"/>
  <c r="BR56" i="10" s="1"/>
  <c r="F57" i="10"/>
  <c r="BZ57" i="10" s="1"/>
  <c r="BY57" i="10" s="1"/>
  <c r="BR57" i="10" s="1"/>
  <c r="F58" i="10"/>
  <c r="BZ58" i="10" s="1"/>
  <c r="BY58" i="10" s="1"/>
  <c r="BR58" i="10" s="1"/>
  <c r="F59" i="10"/>
  <c r="BZ59" i="10" s="1"/>
  <c r="BY59" i="10" s="1"/>
  <c r="BR59" i="10" s="1"/>
  <c r="F60" i="10"/>
  <c r="BZ60" i="10" s="1"/>
  <c r="BY60" i="10" s="1"/>
  <c r="BR60" i="10" s="1"/>
  <c r="F61" i="10"/>
  <c r="BZ61" i="10" s="1"/>
  <c r="BY61" i="10" s="1"/>
  <c r="BR61" i="10" s="1"/>
  <c r="F62" i="10"/>
  <c r="BZ62" i="10" s="1"/>
  <c r="BY62" i="10" s="1"/>
  <c r="BR62" i="10" s="1"/>
  <c r="F63" i="10"/>
  <c r="BZ63" i="10" s="1"/>
  <c r="BY63" i="10" s="1"/>
  <c r="BR63" i="10" s="1"/>
  <c r="F64" i="10"/>
  <c r="BZ64" i="10" s="1"/>
  <c r="BY64" i="10" s="1"/>
  <c r="BR64" i="10" s="1"/>
  <c r="F65" i="10"/>
  <c r="BZ65" i="10" s="1"/>
  <c r="BY65" i="10" s="1"/>
  <c r="BR65" i="10" s="1"/>
  <c r="F66" i="10"/>
  <c r="BZ66" i="10" s="1"/>
  <c r="BY66" i="10" s="1"/>
  <c r="BR66" i="10" s="1"/>
  <c r="F67" i="10"/>
  <c r="BZ67" i="10" s="1"/>
  <c r="BY67" i="10" s="1"/>
  <c r="BR67" i="10" s="1"/>
  <c r="F68" i="10"/>
  <c r="BZ68" i="10" s="1"/>
  <c r="BY68" i="10" s="1"/>
  <c r="BR68" i="10" s="1"/>
  <c r="F69" i="10"/>
  <c r="BZ69" i="10" s="1"/>
  <c r="BY69" i="10" s="1"/>
  <c r="BR69" i="10" s="1"/>
  <c r="F70" i="10"/>
  <c r="BZ70" i="10" s="1"/>
  <c r="BY70" i="10" s="1"/>
  <c r="BR70" i="10" s="1"/>
  <c r="F71" i="10"/>
  <c r="BZ71" i="10" s="1"/>
  <c r="BY71" i="10" s="1"/>
  <c r="BR71" i="10" s="1"/>
  <c r="F72" i="10"/>
  <c r="BZ72" i="10" s="1"/>
  <c r="BY72" i="10" s="1"/>
  <c r="BR72" i="10" s="1"/>
  <c r="F73" i="10"/>
  <c r="BZ73" i="10" s="1"/>
  <c r="BY73" i="10" s="1"/>
  <c r="BR73" i="10" s="1"/>
  <c r="F74" i="10"/>
  <c r="BZ74" i="10" s="1"/>
  <c r="BY74" i="10" s="1"/>
  <c r="BR74" i="10" s="1"/>
  <c r="F75" i="10"/>
  <c r="BZ75" i="10" s="1"/>
  <c r="BY75" i="10" s="1"/>
  <c r="BR75" i="10" s="1"/>
  <c r="F76" i="10"/>
  <c r="BZ76" i="10" s="1"/>
  <c r="BY76" i="10" s="1"/>
  <c r="BR76" i="10" s="1"/>
  <c r="F77" i="10"/>
  <c r="BZ77" i="10" s="1"/>
  <c r="BY77" i="10" s="1"/>
  <c r="BR77" i="10" s="1"/>
  <c r="F78" i="10"/>
  <c r="BZ78" i="10" s="1"/>
  <c r="BY78" i="10" s="1"/>
  <c r="BR78" i="10" s="1"/>
  <c r="F79" i="10"/>
  <c r="BZ79" i="10" s="1"/>
  <c r="BY79" i="10" s="1"/>
  <c r="BR79" i="10" s="1"/>
  <c r="F80" i="10"/>
  <c r="BZ80" i="10" s="1"/>
  <c r="BY80" i="10" s="1"/>
  <c r="BR80" i="10" s="1"/>
  <c r="F81" i="10"/>
  <c r="BZ81" i="10" s="1"/>
  <c r="BY81" i="10" s="1"/>
  <c r="BR81" i="10" s="1"/>
  <c r="F82" i="10"/>
  <c r="BZ82" i="10" s="1"/>
  <c r="BY82" i="10" s="1"/>
  <c r="BR82" i="10" s="1"/>
  <c r="F83" i="10"/>
  <c r="BZ83" i="10" s="1"/>
  <c r="BY83" i="10" s="1"/>
  <c r="BR83" i="10" s="1"/>
  <c r="F84" i="10"/>
  <c r="BZ84" i="10" s="1"/>
  <c r="BY84" i="10" s="1"/>
  <c r="BR84" i="10" s="1"/>
  <c r="F85" i="10"/>
  <c r="BZ85" i="10" s="1"/>
  <c r="BY85" i="10" s="1"/>
  <c r="BR85" i="10" s="1"/>
  <c r="F86" i="10"/>
  <c r="BZ86" i="10" s="1"/>
  <c r="BY86" i="10" s="1"/>
  <c r="BR86" i="10" s="1"/>
  <c r="F87" i="10"/>
  <c r="BZ87" i="10" s="1"/>
  <c r="BY87" i="10" s="1"/>
  <c r="BR87" i="10" s="1"/>
  <c r="F88" i="10"/>
  <c r="BZ88" i="10" s="1"/>
  <c r="BY88" i="10" s="1"/>
  <c r="BR88" i="10" s="1"/>
  <c r="F89" i="10"/>
  <c r="BZ89" i="10" s="1"/>
  <c r="BY89" i="10" s="1"/>
  <c r="BR89" i="10" s="1"/>
  <c r="F90" i="10"/>
  <c r="BZ90" i="10" s="1"/>
  <c r="BY90" i="10" s="1"/>
  <c r="BR90" i="10" s="1"/>
  <c r="F91" i="10"/>
  <c r="BZ91" i="10" s="1"/>
  <c r="BY91" i="10" s="1"/>
  <c r="BR91" i="10" s="1"/>
  <c r="F92" i="10"/>
  <c r="BZ92" i="10" s="1"/>
  <c r="BY92" i="10" s="1"/>
  <c r="BR92" i="10" s="1"/>
  <c r="F93" i="10"/>
  <c r="BZ93" i="10" s="1"/>
  <c r="BY93" i="10" s="1"/>
  <c r="BR93" i="10" s="1"/>
  <c r="F94" i="10"/>
  <c r="BZ94" i="10" s="1"/>
  <c r="BY94" i="10" s="1"/>
  <c r="BR94" i="10" s="1"/>
  <c r="F95" i="10"/>
  <c r="BZ95" i="10" s="1"/>
  <c r="BY95" i="10" s="1"/>
  <c r="BR95" i="10" s="1"/>
  <c r="F96" i="10"/>
  <c r="BZ96" i="10" s="1"/>
  <c r="BY96" i="10" s="1"/>
  <c r="BR96" i="10" s="1"/>
  <c r="F97" i="10"/>
  <c r="BZ97" i="10" s="1"/>
  <c r="BY97" i="10" s="1"/>
  <c r="BR97" i="10" s="1"/>
  <c r="F98" i="10"/>
  <c r="BZ98" i="10" s="1"/>
  <c r="BY98" i="10" s="1"/>
  <c r="BR98" i="10" s="1"/>
  <c r="F99" i="10"/>
  <c r="BZ99" i="10" s="1"/>
  <c r="BY99" i="10" s="1"/>
  <c r="BR99" i="10" s="1"/>
  <c r="F100" i="10"/>
  <c r="BZ100" i="10" s="1"/>
  <c r="BY100" i="10" s="1"/>
  <c r="BR100" i="10" s="1"/>
  <c r="F101" i="10"/>
  <c r="BZ101" i="10" s="1"/>
  <c r="BY101" i="10" s="1"/>
  <c r="BR101" i="10" s="1"/>
  <c r="F102" i="10"/>
  <c r="BZ102" i="10" s="1"/>
  <c r="BY102" i="10" s="1"/>
  <c r="BR102" i="10" s="1"/>
  <c r="F103" i="10"/>
  <c r="BZ103" i="10" s="1"/>
  <c r="BY103" i="10" s="1"/>
  <c r="BR103" i="10" s="1"/>
  <c r="F104" i="10"/>
  <c r="BZ104" i="10" s="1"/>
  <c r="BY104" i="10" s="1"/>
  <c r="BR104" i="10" s="1"/>
  <c r="F105" i="10"/>
  <c r="BZ105" i="10" s="1"/>
  <c r="BY105" i="10" s="1"/>
  <c r="BR105" i="10" s="1"/>
  <c r="F106" i="10"/>
  <c r="BZ106" i="10" s="1"/>
  <c r="BY106" i="10" s="1"/>
  <c r="BR106" i="10" s="1"/>
  <c r="F107" i="10"/>
  <c r="BZ107" i="10" s="1"/>
  <c r="BY107" i="10" s="1"/>
  <c r="BR107" i="10" s="1"/>
  <c r="F108" i="10"/>
  <c r="BZ108" i="10" s="1"/>
  <c r="BY108" i="10" s="1"/>
  <c r="BR108" i="10" s="1"/>
  <c r="F109" i="10"/>
  <c r="BZ109" i="10" s="1"/>
  <c r="BY109" i="10" s="1"/>
  <c r="BR109" i="10" s="1"/>
  <c r="F110" i="10"/>
  <c r="BZ110" i="10" s="1"/>
  <c r="BY110" i="10" s="1"/>
  <c r="BR110" i="10" s="1"/>
  <c r="F111" i="10"/>
  <c r="BZ111" i="10" s="1"/>
  <c r="BY111" i="10" s="1"/>
  <c r="BR111" i="10" s="1"/>
  <c r="F112" i="10"/>
  <c r="BZ112" i="10" s="1"/>
  <c r="BY112" i="10" s="1"/>
  <c r="BR112" i="10" s="1"/>
  <c r="F113" i="10"/>
  <c r="BZ113" i="10" s="1"/>
  <c r="BY113" i="10" s="1"/>
  <c r="BR113" i="10" s="1"/>
  <c r="F114" i="10"/>
  <c r="BZ114" i="10" s="1"/>
  <c r="BY114" i="10" s="1"/>
  <c r="BR114" i="10" s="1"/>
  <c r="F115" i="10"/>
  <c r="BZ115" i="10" s="1"/>
  <c r="BY115" i="10" s="1"/>
  <c r="BR115" i="10" s="1"/>
  <c r="F116" i="10"/>
  <c r="BZ116" i="10" s="1"/>
  <c r="BY116" i="10" s="1"/>
  <c r="BR116" i="10" s="1"/>
  <c r="F117" i="10"/>
  <c r="BZ117" i="10" s="1"/>
  <c r="BY117" i="10" s="1"/>
  <c r="BR117" i="10" s="1"/>
  <c r="F118" i="10"/>
  <c r="BZ118" i="10" s="1"/>
  <c r="BY118" i="10" s="1"/>
  <c r="BR118" i="10" s="1"/>
  <c r="F119" i="10"/>
  <c r="BZ119" i="10" s="1"/>
  <c r="BY119" i="10" s="1"/>
  <c r="BR119" i="10" s="1"/>
  <c r="F120" i="10"/>
  <c r="BZ120" i="10" s="1"/>
  <c r="BY120" i="10" s="1"/>
  <c r="BR120" i="10" s="1"/>
  <c r="F121" i="10"/>
  <c r="BZ121" i="10" s="1"/>
  <c r="BY121" i="10" s="1"/>
  <c r="BR121" i="10" s="1"/>
  <c r="F122" i="10"/>
  <c r="BZ122" i="10" s="1"/>
  <c r="BY122" i="10" s="1"/>
  <c r="BR122" i="10" s="1"/>
  <c r="F123" i="10"/>
  <c r="BZ123" i="10" s="1"/>
  <c r="BY123" i="10" s="1"/>
  <c r="BR123" i="10" s="1"/>
  <c r="F124" i="10"/>
  <c r="BZ124" i="10" s="1"/>
  <c r="BY124" i="10" s="1"/>
  <c r="BR124" i="10" s="1"/>
  <c r="F125" i="10"/>
  <c r="BZ125" i="10" s="1"/>
  <c r="BY125" i="10" s="1"/>
  <c r="BR125" i="10" s="1"/>
  <c r="F126" i="10"/>
  <c r="BZ126" i="10" s="1"/>
  <c r="BS126" i="10" s="1"/>
  <c r="F127" i="10"/>
  <c r="BZ127" i="10" s="1"/>
  <c r="BY127" i="10" s="1"/>
  <c r="BR127" i="10" s="1"/>
  <c r="F128" i="10"/>
  <c r="BZ128" i="10" s="1"/>
  <c r="BY128" i="10" s="1"/>
  <c r="BR128" i="10" s="1"/>
  <c r="F129" i="10"/>
  <c r="BZ129" i="10" s="1"/>
  <c r="BY129" i="10" s="1"/>
  <c r="BR129" i="10" s="1"/>
  <c r="F130" i="10"/>
  <c r="BZ130" i="10" s="1"/>
  <c r="BS130" i="10" s="1"/>
  <c r="F131" i="10"/>
  <c r="BZ131" i="10" s="1"/>
  <c r="BY131" i="10" s="1"/>
  <c r="BR131" i="10" s="1"/>
  <c r="F132" i="10"/>
  <c r="BZ132" i="10" s="1"/>
  <c r="BY132" i="10" s="1"/>
  <c r="BR132" i="10" s="1"/>
  <c r="F133" i="10"/>
  <c r="BZ133" i="10" s="1"/>
  <c r="BY133" i="10" s="1"/>
  <c r="BR133" i="10" s="1"/>
  <c r="F134" i="10"/>
  <c r="BZ134" i="10" s="1"/>
  <c r="BS134" i="10" s="1"/>
  <c r="F135" i="10"/>
  <c r="BZ135" i="10" s="1"/>
  <c r="BY135" i="10" s="1"/>
  <c r="BR135" i="10" s="1"/>
  <c r="F136" i="10"/>
  <c r="BZ136" i="10" s="1"/>
  <c r="BY136" i="10" s="1"/>
  <c r="BR136" i="10" s="1"/>
  <c r="F137" i="10"/>
  <c r="BZ137" i="10" s="1"/>
  <c r="BY137" i="10" s="1"/>
  <c r="BR137" i="10" s="1"/>
  <c r="F138" i="10"/>
  <c r="BZ138" i="10" s="1"/>
  <c r="BS138" i="10" s="1"/>
  <c r="F139" i="10"/>
  <c r="BZ139" i="10" s="1"/>
  <c r="BY139" i="10" s="1"/>
  <c r="BR139" i="10" s="1"/>
  <c r="F140" i="10"/>
  <c r="BZ140" i="10" s="1"/>
  <c r="BY140" i="10" s="1"/>
  <c r="BR140" i="10" s="1"/>
  <c r="F141" i="10"/>
  <c r="BZ141" i="10" s="1"/>
  <c r="BY141" i="10" s="1"/>
  <c r="BR141" i="10" s="1"/>
  <c r="F142" i="10"/>
  <c r="BZ142" i="10" s="1"/>
  <c r="BS142" i="10" s="1"/>
  <c r="F143" i="10"/>
  <c r="BZ143" i="10" s="1"/>
  <c r="BY143" i="10" s="1"/>
  <c r="BR143" i="10" s="1"/>
  <c r="F144" i="10"/>
  <c r="BZ144" i="10" s="1"/>
  <c r="BY144" i="10" s="1"/>
  <c r="BR144" i="10" s="1"/>
  <c r="F145" i="10"/>
  <c r="BZ145" i="10" s="1"/>
  <c r="BY145" i="10" s="1"/>
  <c r="BR145" i="10" s="1"/>
  <c r="F146" i="10"/>
  <c r="BZ146" i="10" s="1"/>
  <c r="BS146" i="10" s="1"/>
  <c r="F147" i="10"/>
  <c r="BZ147" i="10" s="1"/>
  <c r="BY147" i="10" s="1"/>
  <c r="BR147" i="10" s="1"/>
  <c r="F148" i="10"/>
  <c r="BZ148" i="10" s="1"/>
  <c r="BY148" i="10" s="1"/>
  <c r="BR148" i="10" s="1"/>
  <c r="F149" i="10"/>
  <c r="BZ149" i="10" s="1"/>
  <c r="BY149" i="10" s="1"/>
  <c r="BR149" i="10" s="1"/>
  <c r="F150" i="10"/>
  <c r="BZ150" i="10" s="1"/>
  <c r="BY150" i="10" s="1"/>
  <c r="BR150" i="10" s="1"/>
  <c r="F151" i="10"/>
  <c r="BZ151" i="10" s="1"/>
  <c r="BY151" i="10" s="1"/>
  <c r="BR151" i="10" s="1"/>
  <c r="F152" i="10"/>
  <c r="BZ152" i="10" s="1"/>
  <c r="BY152" i="10" s="1"/>
  <c r="BR152" i="10" s="1"/>
  <c r="F153" i="10"/>
  <c r="BZ153" i="10" s="1"/>
  <c r="BY153" i="10" s="1"/>
  <c r="BR153" i="10" s="1"/>
  <c r="F154" i="10"/>
  <c r="BZ154" i="10" s="1"/>
  <c r="BY154" i="10" s="1"/>
  <c r="BR154" i="10" s="1"/>
  <c r="F155" i="10"/>
  <c r="BZ155" i="10" s="1"/>
  <c r="BY155" i="10" s="1"/>
  <c r="BR155" i="10" s="1"/>
  <c r="F156" i="10"/>
  <c r="BZ156" i="10" s="1"/>
  <c r="BY156" i="10" s="1"/>
  <c r="BR156" i="10" s="1"/>
  <c r="F157" i="10"/>
  <c r="BZ157" i="10" s="1"/>
  <c r="BY157" i="10" s="1"/>
  <c r="BR157" i="10" s="1"/>
  <c r="F158" i="10"/>
  <c r="BZ158" i="10" s="1"/>
  <c r="BY158" i="10" s="1"/>
  <c r="BR158" i="10" s="1"/>
  <c r="F159" i="10"/>
  <c r="BZ159" i="10" s="1"/>
  <c r="BY159" i="10" s="1"/>
  <c r="BR159" i="10" s="1"/>
  <c r="F160" i="10"/>
  <c r="BZ160" i="10" s="1"/>
  <c r="BY160" i="10" s="1"/>
  <c r="BR160" i="10" s="1"/>
  <c r="F161" i="10"/>
  <c r="BZ161" i="10" s="1"/>
  <c r="BY161" i="10" s="1"/>
  <c r="BR161" i="10" s="1"/>
  <c r="F162" i="10"/>
  <c r="BZ162" i="10" s="1"/>
  <c r="BY162" i="10" s="1"/>
  <c r="BR162" i="10" s="1"/>
  <c r="F163" i="10"/>
  <c r="BZ163" i="10" s="1"/>
  <c r="BY163" i="10" s="1"/>
  <c r="BR163" i="10" s="1"/>
  <c r="F164" i="10"/>
  <c r="BZ164" i="10" s="1"/>
  <c r="BY164" i="10" s="1"/>
  <c r="BR164" i="10" s="1"/>
  <c r="F165" i="10"/>
  <c r="BZ165" i="10" s="1"/>
  <c r="BY165" i="10" s="1"/>
  <c r="BR165" i="10" s="1"/>
  <c r="F166" i="10"/>
  <c r="BZ166" i="10" s="1"/>
  <c r="BY166" i="10" s="1"/>
  <c r="BR166" i="10" s="1"/>
  <c r="F167" i="10"/>
  <c r="BZ167" i="10" s="1"/>
  <c r="BY167" i="10" s="1"/>
  <c r="BR167" i="10" s="1"/>
  <c r="F168" i="10"/>
  <c r="BZ168" i="10" s="1"/>
  <c r="BY168" i="10" s="1"/>
  <c r="BR168" i="10" s="1"/>
  <c r="F169" i="10"/>
  <c r="BZ169" i="10" s="1"/>
  <c r="BY169" i="10" s="1"/>
  <c r="BR169" i="10" s="1"/>
  <c r="F170" i="10"/>
  <c r="BZ170" i="10" s="1"/>
  <c r="BY170" i="10" s="1"/>
  <c r="BR170" i="10" s="1"/>
  <c r="F171" i="10"/>
  <c r="BZ171" i="10" s="1"/>
  <c r="BY171" i="10" s="1"/>
  <c r="BR171" i="10" s="1"/>
  <c r="F172" i="10"/>
  <c r="BZ172" i="10" s="1"/>
  <c r="BY172" i="10" s="1"/>
  <c r="BR172" i="10" s="1"/>
  <c r="F173" i="10"/>
  <c r="BZ173" i="10" s="1"/>
  <c r="BY173" i="10" s="1"/>
  <c r="BR173" i="10" s="1"/>
  <c r="F174" i="10"/>
  <c r="BZ174" i="10" s="1"/>
  <c r="BY174" i="10" s="1"/>
  <c r="BR174" i="10" s="1"/>
  <c r="F175" i="10"/>
  <c r="BZ175" i="10" s="1"/>
  <c r="BY175" i="10" s="1"/>
  <c r="BR175" i="10" s="1"/>
  <c r="F176" i="10"/>
  <c r="BZ176" i="10" s="1"/>
  <c r="BY176" i="10" s="1"/>
  <c r="BR176" i="10" s="1"/>
  <c r="F177" i="10"/>
  <c r="BZ177" i="10" s="1"/>
  <c r="BY177" i="10" s="1"/>
  <c r="BR177" i="10" s="1"/>
  <c r="F178" i="10"/>
  <c r="BZ178" i="10" s="1"/>
  <c r="BY178" i="10" s="1"/>
  <c r="BR178" i="10" s="1"/>
  <c r="F179" i="10"/>
  <c r="BZ179" i="10" s="1"/>
  <c r="BY179" i="10" s="1"/>
  <c r="BR179" i="10" s="1"/>
  <c r="F180" i="10"/>
  <c r="BZ180" i="10" s="1"/>
  <c r="BY180" i="10" s="1"/>
  <c r="BR180" i="10" s="1"/>
  <c r="F181" i="10"/>
  <c r="BZ181" i="10" s="1"/>
  <c r="BY181" i="10" s="1"/>
  <c r="BR181" i="10" s="1"/>
  <c r="F182" i="10"/>
  <c r="BZ182" i="10" s="1"/>
  <c r="BY182" i="10" s="1"/>
  <c r="BR182" i="10" s="1"/>
  <c r="F183" i="10"/>
  <c r="BZ183" i="10" s="1"/>
  <c r="BY183" i="10" s="1"/>
  <c r="BR183" i="10" s="1"/>
  <c r="F184" i="10"/>
  <c r="BZ184" i="10" s="1"/>
  <c r="BY184" i="10" s="1"/>
  <c r="BR184" i="10" s="1"/>
  <c r="F185" i="10"/>
  <c r="BZ185" i="10" s="1"/>
  <c r="BY185" i="10" s="1"/>
  <c r="BR185" i="10" s="1"/>
  <c r="F186" i="10"/>
  <c r="BZ186" i="10" s="1"/>
  <c r="BY186" i="10" s="1"/>
  <c r="BR186" i="10" s="1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M8" i="1"/>
  <c r="AP8" i="1" s="1"/>
  <c r="AM9" i="1"/>
  <c r="AP9" i="1" s="1"/>
  <c r="AM10" i="1"/>
  <c r="AP10" i="1" s="1"/>
  <c r="AM11" i="1"/>
  <c r="AP11" i="1" s="1"/>
  <c r="AM12" i="1"/>
  <c r="AP12" i="1" s="1"/>
  <c r="AM13" i="1"/>
  <c r="AP13" i="1" s="1"/>
  <c r="AM14" i="1"/>
  <c r="AP14" i="1" s="1"/>
  <c r="AM15" i="1"/>
  <c r="AP15" i="1" s="1"/>
  <c r="AM16" i="1"/>
  <c r="AP16" i="1" s="1"/>
  <c r="AM17" i="1"/>
  <c r="AP17" i="1" s="1"/>
  <c r="AM18" i="1"/>
  <c r="AP18" i="1" s="1"/>
  <c r="AM19" i="1"/>
  <c r="AP19" i="1" s="1"/>
  <c r="AM20" i="1"/>
  <c r="AP20" i="1" s="1"/>
  <c r="AM21" i="1"/>
  <c r="AP21" i="1" s="1"/>
  <c r="AM22" i="1"/>
  <c r="AP22" i="1" s="1"/>
  <c r="AM23" i="1"/>
  <c r="AP23" i="1" s="1"/>
  <c r="AM24" i="1"/>
  <c r="AP24" i="1" s="1"/>
  <c r="AM25" i="1"/>
  <c r="AP25" i="1" s="1"/>
  <c r="AM26" i="1"/>
  <c r="AP26" i="1" s="1"/>
  <c r="AM27" i="1"/>
  <c r="AP27" i="1" s="1"/>
  <c r="AM28" i="1"/>
  <c r="AP28" i="1" s="1"/>
  <c r="AM29" i="1"/>
  <c r="AP29" i="1" s="1"/>
  <c r="AM30" i="1"/>
  <c r="AP30" i="1" s="1"/>
  <c r="AM31" i="1"/>
  <c r="AP31" i="1" s="1"/>
  <c r="AM32" i="1"/>
  <c r="AP32" i="1" s="1"/>
  <c r="AM33" i="1"/>
  <c r="AP33" i="1" s="1"/>
  <c r="AM34" i="1"/>
  <c r="AP34" i="1" s="1"/>
  <c r="AM35" i="1"/>
  <c r="AP35" i="1" s="1"/>
  <c r="AM36" i="1"/>
  <c r="AP36" i="1" s="1"/>
  <c r="AM37" i="1"/>
  <c r="AP37" i="1" s="1"/>
  <c r="AM38" i="1"/>
  <c r="AP38" i="1" s="1"/>
  <c r="AM39" i="1"/>
  <c r="AP39" i="1" s="1"/>
  <c r="AM40" i="1"/>
  <c r="AP40" i="1" s="1"/>
  <c r="AM41" i="1"/>
  <c r="AP41" i="1" s="1"/>
  <c r="AM42" i="1"/>
  <c r="AP42" i="1" s="1"/>
  <c r="AM43" i="1"/>
  <c r="AP43" i="1" s="1"/>
  <c r="AM44" i="1"/>
  <c r="AP44" i="1" s="1"/>
  <c r="AM45" i="1"/>
  <c r="AP45" i="1" s="1"/>
  <c r="AM46" i="1"/>
  <c r="AP46" i="1" s="1"/>
  <c r="AM47" i="1"/>
  <c r="AP47" i="1" s="1"/>
  <c r="AM48" i="1"/>
  <c r="AP48" i="1" s="1"/>
  <c r="AM49" i="1"/>
  <c r="AP49" i="1" s="1"/>
  <c r="AM50" i="1"/>
  <c r="AP50" i="1" s="1"/>
  <c r="AM51" i="1"/>
  <c r="AP51" i="1" s="1"/>
  <c r="AM52" i="1"/>
  <c r="AP52" i="1" s="1"/>
  <c r="AM53" i="1"/>
  <c r="AP53" i="1" s="1"/>
  <c r="AM54" i="1"/>
  <c r="AP54" i="1" s="1"/>
  <c r="AM55" i="1"/>
  <c r="AP55" i="1" s="1"/>
  <c r="AM56" i="1"/>
  <c r="AP56" i="1" s="1"/>
  <c r="AM57" i="1"/>
  <c r="AP57" i="1" s="1"/>
  <c r="AM58" i="1"/>
  <c r="AP58" i="1" s="1"/>
  <c r="AM59" i="1"/>
  <c r="AP59" i="1" s="1"/>
  <c r="AM60" i="1"/>
  <c r="AP60" i="1" s="1"/>
  <c r="AM61" i="1"/>
  <c r="AP61" i="1" s="1"/>
  <c r="AM62" i="1"/>
  <c r="AP62" i="1" s="1"/>
  <c r="AM63" i="1"/>
  <c r="AP63" i="1" s="1"/>
  <c r="AM64" i="1"/>
  <c r="AP64" i="1" s="1"/>
  <c r="AM65" i="1"/>
  <c r="AP65" i="1" s="1"/>
  <c r="AM66" i="1"/>
  <c r="AP66" i="1" s="1"/>
  <c r="AM67" i="1"/>
  <c r="AP67" i="1" s="1"/>
  <c r="AM68" i="1"/>
  <c r="AP68" i="1" s="1"/>
  <c r="AM69" i="1"/>
  <c r="AP69" i="1" s="1"/>
  <c r="AM70" i="1"/>
  <c r="AP70" i="1" s="1"/>
  <c r="AM71" i="1"/>
  <c r="AP71" i="1" s="1"/>
  <c r="AM72" i="1"/>
  <c r="AP72" i="1" s="1"/>
  <c r="AM73" i="1"/>
  <c r="AP73" i="1" s="1"/>
  <c r="AM74" i="1"/>
  <c r="AP74" i="1" s="1"/>
  <c r="AM75" i="1"/>
  <c r="AP75" i="1" s="1"/>
  <c r="AM76" i="1"/>
  <c r="AP76" i="1" s="1"/>
  <c r="AM77" i="1"/>
  <c r="AP77" i="1" s="1"/>
  <c r="AM78" i="1"/>
  <c r="AP78" i="1" s="1"/>
  <c r="AM79" i="1"/>
  <c r="AP79" i="1" s="1"/>
  <c r="AM80" i="1"/>
  <c r="AP80" i="1" s="1"/>
  <c r="AM81" i="1"/>
  <c r="AP81" i="1" s="1"/>
  <c r="AM82" i="1"/>
  <c r="AP82" i="1" s="1"/>
  <c r="AM83" i="1"/>
  <c r="AP83" i="1" s="1"/>
  <c r="AM84" i="1"/>
  <c r="AP84" i="1" s="1"/>
  <c r="AM85" i="1"/>
  <c r="AP85" i="1" s="1"/>
  <c r="AM86" i="1"/>
  <c r="AP86" i="1" s="1"/>
  <c r="AM87" i="1"/>
  <c r="AP87" i="1" s="1"/>
  <c r="AM88" i="1"/>
  <c r="AP88" i="1" s="1"/>
  <c r="AM89" i="1"/>
  <c r="AP89" i="1" s="1"/>
  <c r="AM90" i="1"/>
  <c r="AP90" i="1" s="1"/>
  <c r="AM91" i="1"/>
  <c r="AP91" i="1" s="1"/>
  <c r="AM92" i="1"/>
  <c r="AP92" i="1" s="1"/>
  <c r="AM93" i="1"/>
  <c r="AP93" i="1" s="1"/>
  <c r="AM94" i="1"/>
  <c r="AP94" i="1" s="1"/>
  <c r="AM95" i="1"/>
  <c r="AP95" i="1" s="1"/>
  <c r="AM96" i="1"/>
  <c r="AP96" i="1" s="1"/>
  <c r="AM97" i="1"/>
  <c r="AP97" i="1" s="1"/>
  <c r="AM98" i="1"/>
  <c r="AP98" i="1" s="1"/>
  <c r="AM99" i="1"/>
  <c r="AP99" i="1" s="1"/>
  <c r="AM100" i="1"/>
  <c r="AP100" i="1" s="1"/>
  <c r="AM101" i="1"/>
  <c r="AP101" i="1" s="1"/>
  <c r="AM102" i="1"/>
  <c r="AP102" i="1" s="1"/>
  <c r="AM103" i="1"/>
  <c r="AP103" i="1" s="1"/>
  <c r="AM104" i="1"/>
  <c r="AP104" i="1" s="1"/>
  <c r="AM105" i="1"/>
  <c r="AP105" i="1" s="1"/>
  <c r="AM106" i="1"/>
  <c r="AP106" i="1" s="1"/>
  <c r="AM107" i="1"/>
  <c r="AP107" i="1" s="1"/>
  <c r="AM108" i="1"/>
  <c r="AP108" i="1" s="1"/>
  <c r="AM109" i="1"/>
  <c r="AP109" i="1" s="1"/>
  <c r="AM110" i="1"/>
  <c r="AP110" i="1" s="1"/>
  <c r="AM111" i="1"/>
  <c r="AP111" i="1" s="1"/>
  <c r="AM112" i="1"/>
  <c r="AP112" i="1" s="1"/>
  <c r="AM113" i="1"/>
  <c r="AP113" i="1" s="1"/>
  <c r="AM114" i="1"/>
  <c r="AP114" i="1" s="1"/>
  <c r="AM115" i="1"/>
  <c r="AP115" i="1" s="1"/>
  <c r="AM116" i="1"/>
  <c r="AP116" i="1" s="1"/>
  <c r="AM117" i="1"/>
  <c r="AP117" i="1" s="1"/>
  <c r="AM118" i="1"/>
  <c r="AP118" i="1" s="1"/>
  <c r="AM119" i="1"/>
  <c r="AP119" i="1" s="1"/>
  <c r="AM120" i="1"/>
  <c r="AP120" i="1" s="1"/>
  <c r="AM121" i="1"/>
  <c r="AP121" i="1" s="1"/>
  <c r="AM122" i="1"/>
  <c r="AP122" i="1" s="1"/>
  <c r="AM123" i="1"/>
  <c r="AP123" i="1" s="1"/>
  <c r="AM124" i="1"/>
  <c r="AP124" i="1" s="1"/>
  <c r="AM125" i="1"/>
  <c r="AP125" i="1" s="1"/>
  <c r="AM126" i="1"/>
  <c r="AP126" i="1" s="1"/>
  <c r="AM127" i="1"/>
  <c r="AP127" i="1" s="1"/>
  <c r="AM128" i="1"/>
  <c r="AP128" i="1" s="1"/>
  <c r="AM129" i="1"/>
  <c r="AP129" i="1" s="1"/>
  <c r="AM130" i="1"/>
  <c r="AP130" i="1" s="1"/>
  <c r="AM131" i="1"/>
  <c r="AP131" i="1" s="1"/>
  <c r="AM132" i="1"/>
  <c r="AP132" i="1" s="1"/>
  <c r="AM133" i="1"/>
  <c r="AP133" i="1" s="1"/>
  <c r="AM134" i="1"/>
  <c r="AP134" i="1" s="1"/>
  <c r="AM135" i="1"/>
  <c r="AP135" i="1" s="1"/>
  <c r="AM136" i="1"/>
  <c r="AP136" i="1" s="1"/>
  <c r="AM137" i="1"/>
  <c r="AP137" i="1" s="1"/>
  <c r="AM138" i="1"/>
  <c r="AP138" i="1" s="1"/>
  <c r="AM139" i="1"/>
  <c r="AP139" i="1" s="1"/>
  <c r="AM140" i="1"/>
  <c r="AP140" i="1" s="1"/>
  <c r="AM141" i="1"/>
  <c r="AP141" i="1" s="1"/>
  <c r="AM142" i="1"/>
  <c r="AP142" i="1" s="1"/>
  <c r="AM143" i="1"/>
  <c r="AP143" i="1" s="1"/>
  <c r="AM144" i="1"/>
  <c r="AP144" i="1" s="1"/>
  <c r="AM145" i="1"/>
  <c r="AP145" i="1" s="1"/>
  <c r="AM146" i="1"/>
  <c r="AP146" i="1" s="1"/>
  <c r="AM147" i="1"/>
  <c r="AP147" i="1" s="1"/>
  <c r="AM148" i="1"/>
  <c r="AP148" i="1" s="1"/>
  <c r="AM149" i="1"/>
  <c r="AP149" i="1" s="1"/>
  <c r="AM150" i="1"/>
  <c r="AP150" i="1" s="1"/>
  <c r="AM151" i="1"/>
  <c r="AP151" i="1" s="1"/>
  <c r="AM152" i="1"/>
  <c r="AP152" i="1" s="1"/>
  <c r="AM153" i="1"/>
  <c r="AP153" i="1" s="1"/>
  <c r="AM154" i="1"/>
  <c r="AP154" i="1" s="1"/>
  <c r="AM155" i="1"/>
  <c r="AP155" i="1" s="1"/>
  <c r="AM156" i="1"/>
  <c r="AP156" i="1" s="1"/>
  <c r="AM157" i="1"/>
  <c r="AP157" i="1" s="1"/>
  <c r="AM158" i="1"/>
  <c r="AP158" i="1" s="1"/>
  <c r="AM159" i="1"/>
  <c r="AP159" i="1" s="1"/>
  <c r="AM160" i="1"/>
  <c r="AP160" i="1" s="1"/>
  <c r="AM161" i="1"/>
  <c r="AP161" i="1" s="1"/>
  <c r="AM162" i="1"/>
  <c r="AP162" i="1" s="1"/>
  <c r="AM163" i="1"/>
  <c r="AP163" i="1" s="1"/>
  <c r="AM164" i="1"/>
  <c r="AP164" i="1" s="1"/>
  <c r="AM165" i="1"/>
  <c r="AP165" i="1" s="1"/>
  <c r="AM166" i="1"/>
  <c r="AP166" i="1" s="1"/>
  <c r="AM167" i="1"/>
  <c r="AP167" i="1" s="1"/>
  <c r="AM168" i="1"/>
  <c r="AP168" i="1" s="1"/>
  <c r="AM169" i="1"/>
  <c r="AP169" i="1" s="1"/>
  <c r="AM170" i="1"/>
  <c r="AP170" i="1" s="1"/>
  <c r="AM171" i="1"/>
  <c r="AP171" i="1" s="1"/>
  <c r="AM172" i="1"/>
  <c r="AP172" i="1" s="1"/>
  <c r="AM173" i="1"/>
  <c r="AP173" i="1" s="1"/>
  <c r="AM174" i="1"/>
  <c r="AP174" i="1" s="1"/>
  <c r="AM175" i="1"/>
  <c r="AP175" i="1" s="1"/>
  <c r="AM176" i="1"/>
  <c r="AP176" i="1" s="1"/>
  <c r="AM177" i="1"/>
  <c r="AP177" i="1" s="1"/>
  <c r="AM178" i="1"/>
  <c r="AP178" i="1" s="1"/>
  <c r="AM179" i="1"/>
  <c r="AP179" i="1" s="1"/>
  <c r="AM180" i="1"/>
  <c r="AP180" i="1" s="1"/>
  <c r="AM181" i="1"/>
  <c r="AP181" i="1" s="1"/>
  <c r="AM182" i="1"/>
  <c r="AP182" i="1" s="1"/>
  <c r="AM183" i="1"/>
  <c r="AP183" i="1" s="1"/>
  <c r="AM184" i="1"/>
  <c r="AP184" i="1" s="1"/>
  <c r="AM185" i="1"/>
  <c r="AP185" i="1" s="1"/>
  <c r="AM186" i="1"/>
  <c r="AP186" i="1" s="1"/>
  <c r="AI8" i="1"/>
  <c r="AI10" i="1"/>
  <c r="AI12" i="1"/>
  <c r="AI14" i="1"/>
  <c r="AI16" i="1"/>
  <c r="AI18" i="1"/>
  <c r="AI20" i="1"/>
  <c r="AI22" i="1"/>
  <c r="AI24" i="1"/>
  <c r="AI26" i="1"/>
  <c r="AI28" i="1"/>
  <c r="AI30" i="1"/>
  <c r="AI32" i="1"/>
  <c r="AI34" i="1"/>
  <c r="AI36" i="1"/>
  <c r="AI38" i="1"/>
  <c r="AI40" i="1"/>
  <c r="AI42" i="1"/>
  <c r="AI44" i="1"/>
  <c r="AI46" i="1"/>
  <c r="AI48" i="1"/>
  <c r="AI50" i="1"/>
  <c r="AI52" i="1"/>
  <c r="AI54" i="1"/>
  <c r="AI56" i="1"/>
  <c r="AI58" i="1"/>
  <c r="AI60" i="1"/>
  <c r="AI62" i="1"/>
  <c r="AI64" i="1"/>
  <c r="AI66" i="1"/>
  <c r="AI68" i="1"/>
  <c r="AI70" i="1"/>
  <c r="AI72" i="1"/>
  <c r="AI74" i="1"/>
  <c r="AI76" i="1"/>
  <c r="AI78" i="1"/>
  <c r="AI80" i="1"/>
  <c r="AI82" i="1"/>
  <c r="AI84" i="1"/>
  <c r="AI86" i="1"/>
  <c r="AI88" i="1"/>
  <c r="AI90" i="1"/>
  <c r="AI92" i="1"/>
  <c r="AI94" i="1"/>
  <c r="AI96" i="1"/>
  <c r="AI98" i="1"/>
  <c r="AI100" i="1"/>
  <c r="AI102" i="1"/>
  <c r="AI104" i="1"/>
  <c r="AI106" i="1"/>
  <c r="AI108" i="1"/>
  <c r="AI110" i="1"/>
  <c r="AI112" i="1"/>
  <c r="AI114" i="1"/>
  <c r="AI116" i="1"/>
  <c r="AI118" i="1"/>
  <c r="AI120" i="1"/>
  <c r="AI122" i="1"/>
  <c r="AI124" i="1"/>
  <c r="AI126" i="1"/>
  <c r="AI128" i="1"/>
  <c r="AI130" i="1"/>
  <c r="AI132" i="1"/>
  <c r="AI134" i="1"/>
  <c r="AI136" i="1"/>
  <c r="AI138" i="1"/>
  <c r="AI140" i="1"/>
  <c r="AI142" i="1"/>
  <c r="AI144" i="1"/>
  <c r="AI146" i="1"/>
  <c r="AI148" i="1"/>
  <c r="AI150" i="1"/>
  <c r="AI152" i="1"/>
  <c r="AI154" i="1"/>
  <c r="AI156" i="1"/>
  <c r="AI158" i="1"/>
  <c r="AI160" i="1"/>
  <c r="AI162" i="1"/>
  <c r="AI164" i="1"/>
  <c r="AI166" i="1"/>
  <c r="AI168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H8" i="1"/>
  <c r="AH10" i="1"/>
  <c r="AH12" i="1"/>
  <c r="AH14" i="1"/>
  <c r="AH16" i="1"/>
  <c r="AH18" i="1"/>
  <c r="AH20" i="1"/>
  <c r="AH22" i="1"/>
  <c r="AH24" i="1"/>
  <c r="AH26" i="1"/>
  <c r="AH28" i="1"/>
  <c r="AH30" i="1"/>
  <c r="AH32" i="1"/>
  <c r="AH34" i="1"/>
  <c r="AH36" i="1"/>
  <c r="AH38" i="1"/>
  <c r="AH40" i="1"/>
  <c r="AH42" i="1"/>
  <c r="AH44" i="1"/>
  <c r="AH46" i="1"/>
  <c r="AH48" i="1"/>
  <c r="AH50" i="1"/>
  <c r="AH52" i="1"/>
  <c r="AH54" i="1"/>
  <c r="AH56" i="1"/>
  <c r="AH58" i="1"/>
  <c r="AH60" i="1"/>
  <c r="AH62" i="1"/>
  <c r="AH64" i="1"/>
  <c r="AH66" i="1"/>
  <c r="AH68" i="1"/>
  <c r="AH70" i="1"/>
  <c r="AH72" i="1"/>
  <c r="AH74" i="1"/>
  <c r="AH76" i="1"/>
  <c r="AH78" i="1"/>
  <c r="AH80" i="1"/>
  <c r="AH82" i="1"/>
  <c r="AH84" i="1"/>
  <c r="AH86" i="1"/>
  <c r="AH88" i="1"/>
  <c r="AH90" i="1"/>
  <c r="AH92" i="1"/>
  <c r="AH94" i="1"/>
  <c r="AH96" i="1"/>
  <c r="AH98" i="1"/>
  <c r="AH100" i="1"/>
  <c r="AH102" i="1"/>
  <c r="AH104" i="1"/>
  <c r="AH106" i="1"/>
  <c r="AH108" i="1"/>
  <c r="AH110" i="1"/>
  <c r="AH112" i="1"/>
  <c r="AH114" i="1"/>
  <c r="AH116" i="1"/>
  <c r="AH118" i="1"/>
  <c r="AH120" i="1"/>
  <c r="AH122" i="1"/>
  <c r="AH124" i="1"/>
  <c r="AH126" i="1"/>
  <c r="AH128" i="1"/>
  <c r="AH130" i="1"/>
  <c r="AH132" i="1"/>
  <c r="AH134" i="1"/>
  <c r="AH136" i="1"/>
  <c r="AH138" i="1"/>
  <c r="AH140" i="1"/>
  <c r="AH142" i="1"/>
  <c r="AH144" i="1"/>
  <c r="AH146" i="1"/>
  <c r="AH148" i="1"/>
  <c r="AH150" i="1"/>
  <c r="AH152" i="1"/>
  <c r="AH154" i="1"/>
  <c r="AH156" i="1"/>
  <c r="AH158" i="1"/>
  <c r="AH160" i="1"/>
  <c r="AH162" i="1"/>
  <c r="AH164" i="1"/>
  <c r="AH166" i="1"/>
  <c r="AH168" i="1"/>
  <c r="AH170" i="1"/>
  <c r="AH172" i="1"/>
  <c r="AH174" i="1"/>
  <c r="AH176" i="1"/>
  <c r="AH178" i="1"/>
  <c r="AH180" i="1"/>
  <c r="AH182" i="1"/>
  <c r="AH184" i="1"/>
  <c r="AH186" i="1"/>
  <c r="AG8" i="1"/>
  <c r="AG10" i="1"/>
  <c r="AG12" i="1"/>
  <c r="AG14" i="1"/>
  <c r="AG16" i="1"/>
  <c r="AG18" i="1"/>
  <c r="AG20" i="1"/>
  <c r="AG22" i="1"/>
  <c r="AG24" i="1"/>
  <c r="AG26" i="1"/>
  <c r="AG28" i="1"/>
  <c r="AG30" i="1"/>
  <c r="AG32" i="1"/>
  <c r="AG34" i="1"/>
  <c r="AG36" i="1"/>
  <c r="AG38" i="1"/>
  <c r="AG40" i="1"/>
  <c r="AG42" i="1"/>
  <c r="AG44" i="1"/>
  <c r="AG46" i="1"/>
  <c r="AG48" i="1"/>
  <c r="AG50" i="1"/>
  <c r="AG52" i="1"/>
  <c r="AG54" i="1"/>
  <c r="AG56" i="1"/>
  <c r="AG58" i="1"/>
  <c r="AG60" i="1"/>
  <c r="AG62" i="1"/>
  <c r="AG64" i="1"/>
  <c r="AG66" i="1"/>
  <c r="AG68" i="1"/>
  <c r="AG70" i="1"/>
  <c r="AG72" i="1"/>
  <c r="AG74" i="1"/>
  <c r="AG76" i="1"/>
  <c r="AG78" i="1"/>
  <c r="AG80" i="1"/>
  <c r="AG82" i="1"/>
  <c r="AG84" i="1"/>
  <c r="AG86" i="1"/>
  <c r="AG88" i="1"/>
  <c r="AG90" i="1"/>
  <c r="AG92" i="1"/>
  <c r="AG94" i="1"/>
  <c r="AG96" i="1"/>
  <c r="AG98" i="1"/>
  <c r="AG100" i="1"/>
  <c r="AG102" i="1"/>
  <c r="AG104" i="1"/>
  <c r="AG106" i="1"/>
  <c r="AG108" i="1"/>
  <c r="AG110" i="1"/>
  <c r="AG112" i="1"/>
  <c r="AG114" i="1"/>
  <c r="AG116" i="1"/>
  <c r="AG118" i="1"/>
  <c r="AG120" i="1"/>
  <c r="AG122" i="1"/>
  <c r="AG124" i="1"/>
  <c r="AG126" i="1"/>
  <c r="AG128" i="1"/>
  <c r="AG130" i="1"/>
  <c r="AG132" i="1"/>
  <c r="AG134" i="1"/>
  <c r="AG136" i="1"/>
  <c r="AG138" i="1"/>
  <c r="AG140" i="1"/>
  <c r="AG142" i="1"/>
  <c r="AG144" i="1"/>
  <c r="AG146" i="1"/>
  <c r="AG148" i="1"/>
  <c r="AG150" i="1"/>
  <c r="AG152" i="1"/>
  <c r="AG154" i="1"/>
  <c r="AG156" i="1"/>
  <c r="AG158" i="1"/>
  <c r="AG160" i="1"/>
  <c r="AG162" i="1"/>
  <c r="AG164" i="1"/>
  <c r="AG166" i="1"/>
  <c r="AG168" i="1"/>
  <c r="AG170" i="1"/>
  <c r="AG172" i="1"/>
  <c r="AG174" i="1"/>
  <c r="AG176" i="1"/>
  <c r="AG178" i="1"/>
  <c r="AG180" i="1"/>
  <c r="AG182" i="1"/>
  <c r="AG184" i="1"/>
  <c r="AG186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J118" i="1" s="1"/>
  <c r="AC119" i="1"/>
  <c r="AC120" i="1"/>
  <c r="AC121" i="1"/>
  <c r="AC122" i="1"/>
  <c r="AJ122" i="1" s="1"/>
  <c r="AC123" i="1"/>
  <c r="AC124" i="1"/>
  <c r="AC125" i="1"/>
  <c r="AC126" i="1"/>
  <c r="AJ126" i="1" s="1"/>
  <c r="AC127" i="1"/>
  <c r="AC128" i="1"/>
  <c r="AC129" i="1"/>
  <c r="AC130" i="1"/>
  <c r="AJ130" i="1" s="1"/>
  <c r="AC131" i="1"/>
  <c r="AC132" i="1"/>
  <c r="AC133" i="1"/>
  <c r="AC134" i="1"/>
  <c r="AJ134" i="1" s="1"/>
  <c r="AC135" i="1"/>
  <c r="AC136" i="1"/>
  <c r="AC137" i="1"/>
  <c r="AC138" i="1"/>
  <c r="AJ138" i="1" s="1"/>
  <c r="AC139" i="1"/>
  <c r="AC140" i="1"/>
  <c r="AC141" i="1"/>
  <c r="AC142" i="1"/>
  <c r="AJ142" i="1" s="1"/>
  <c r="AC143" i="1"/>
  <c r="AC144" i="1"/>
  <c r="AC145" i="1"/>
  <c r="AC146" i="1"/>
  <c r="AJ146" i="1" s="1"/>
  <c r="AC147" i="1"/>
  <c r="AC148" i="1"/>
  <c r="AC149" i="1"/>
  <c r="AC150" i="1"/>
  <c r="AJ150" i="1" s="1"/>
  <c r="AC151" i="1"/>
  <c r="AC152" i="1"/>
  <c r="AC153" i="1"/>
  <c r="AC154" i="1"/>
  <c r="AJ154" i="1" s="1"/>
  <c r="AC155" i="1"/>
  <c r="AC156" i="1"/>
  <c r="AC157" i="1"/>
  <c r="AC158" i="1"/>
  <c r="AJ158" i="1" s="1"/>
  <c r="AC159" i="1"/>
  <c r="AC160" i="1"/>
  <c r="AC161" i="1"/>
  <c r="AC162" i="1"/>
  <c r="AJ162" i="1" s="1"/>
  <c r="AC163" i="1"/>
  <c r="AC164" i="1"/>
  <c r="AC165" i="1"/>
  <c r="AC166" i="1"/>
  <c r="AJ166" i="1" s="1"/>
  <c r="AC167" i="1"/>
  <c r="AC168" i="1"/>
  <c r="AC169" i="1"/>
  <c r="AC170" i="1"/>
  <c r="AJ170" i="1" s="1"/>
  <c r="AC171" i="1"/>
  <c r="AC172" i="1"/>
  <c r="AJ172" i="1" s="1"/>
  <c r="AC173" i="1"/>
  <c r="AC174" i="1"/>
  <c r="AJ174" i="1" s="1"/>
  <c r="AC175" i="1"/>
  <c r="AC176" i="1"/>
  <c r="AJ176" i="1" s="1"/>
  <c r="AC177" i="1"/>
  <c r="AC178" i="1"/>
  <c r="AJ178" i="1" s="1"/>
  <c r="AC179" i="1"/>
  <c r="AC180" i="1"/>
  <c r="AJ180" i="1" s="1"/>
  <c r="AC181" i="1"/>
  <c r="AC182" i="1"/>
  <c r="AJ182" i="1" s="1"/>
  <c r="AC183" i="1"/>
  <c r="AC184" i="1"/>
  <c r="AJ184" i="1" s="1"/>
  <c r="AC185" i="1"/>
  <c r="AC186" i="1"/>
  <c r="AJ186" i="1" s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P8" i="1"/>
  <c r="AA8" i="1" s="1"/>
  <c r="P9" i="1"/>
  <c r="AA9" i="1" s="1"/>
  <c r="P10" i="1"/>
  <c r="AA10" i="1" s="1"/>
  <c r="P11" i="1"/>
  <c r="AA11" i="1" s="1"/>
  <c r="P12" i="1"/>
  <c r="AA12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P41" i="1"/>
  <c r="AA41" i="1" s="1"/>
  <c r="P42" i="1"/>
  <c r="AA42" i="1" s="1"/>
  <c r="P43" i="1"/>
  <c r="AA43" i="1" s="1"/>
  <c r="P44" i="1"/>
  <c r="AA44" i="1" s="1"/>
  <c r="P45" i="1"/>
  <c r="AA45" i="1" s="1"/>
  <c r="P46" i="1"/>
  <c r="AA46" i="1" s="1"/>
  <c r="P47" i="1"/>
  <c r="AA47" i="1" s="1"/>
  <c r="P48" i="1"/>
  <c r="AA48" i="1" s="1"/>
  <c r="P49" i="1"/>
  <c r="AA49" i="1" s="1"/>
  <c r="P50" i="1"/>
  <c r="AA50" i="1" s="1"/>
  <c r="P51" i="1"/>
  <c r="AA51" i="1" s="1"/>
  <c r="P52" i="1"/>
  <c r="AA52" i="1" s="1"/>
  <c r="P53" i="1"/>
  <c r="AA53" i="1" s="1"/>
  <c r="P54" i="1"/>
  <c r="AA54" i="1" s="1"/>
  <c r="P55" i="1"/>
  <c r="AA55" i="1" s="1"/>
  <c r="P56" i="1"/>
  <c r="AA56" i="1" s="1"/>
  <c r="P57" i="1"/>
  <c r="AA57" i="1" s="1"/>
  <c r="P58" i="1"/>
  <c r="AA58" i="1" s="1"/>
  <c r="P59" i="1"/>
  <c r="AA59" i="1" s="1"/>
  <c r="P60" i="1"/>
  <c r="AA60" i="1" s="1"/>
  <c r="P61" i="1"/>
  <c r="AA61" i="1" s="1"/>
  <c r="P62" i="1"/>
  <c r="AA62" i="1" s="1"/>
  <c r="P63" i="1"/>
  <c r="AA63" i="1" s="1"/>
  <c r="P64" i="1"/>
  <c r="AA64" i="1" s="1"/>
  <c r="P65" i="1"/>
  <c r="AA65" i="1" s="1"/>
  <c r="P66" i="1"/>
  <c r="AA66" i="1" s="1"/>
  <c r="P67" i="1"/>
  <c r="AA67" i="1" s="1"/>
  <c r="P68" i="1"/>
  <c r="AA68" i="1" s="1"/>
  <c r="P69" i="1"/>
  <c r="AA69" i="1" s="1"/>
  <c r="P70" i="1"/>
  <c r="AA70" i="1" s="1"/>
  <c r="P71" i="1"/>
  <c r="AA71" i="1" s="1"/>
  <c r="P72" i="1"/>
  <c r="AA72" i="1" s="1"/>
  <c r="P73" i="1"/>
  <c r="AA73" i="1" s="1"/>
  <c r="P74" i="1"/>
  <c r="AA74" i="1" s="1"/>
  <c r="P75" i="1"/>
  <c r="AA75" i="1" s="1"/>
  <c r="P76" i="1"/>
  <c r="AA76" i="1" s="1"/>
  <c r="P77" i="1"/>
  <c r="AA77" i="1" s="1"/>
  <c r="P78" i="1"/>
  <c r="AA78" i="1" s="1"/>
  <c r="P79" i="1"/>
  <c r="AA79" i="1" s="1"/>
  <c r="P80" i="1"/>
  <c r="AA80" i="1" s="1"/>
  <c r="P81" i="1"/>
  <c r="AA81" i="1" s="1"/>
  <c r="P82" i="1"/>
  <c r="AA82" i="1" s="1"/>
  <c r="P83" i="1"/>
  <c r="AA83" i="1" s="1"/>
  <c r="P84" i="1"/>
  <c r="AA84" i="1" s="1"/>
  <c r="P85" i="1"/>
  <c r="AA85" i="1" s="1"/>
  <c r="P86" i="1"/>
  <c r="AA86" i="1" s="1"/>
  <c r="P87" i="1"/>
  <c r="AA87" i="1" s="1"/>
  <c r="P88" i="1"/>
  <c r="AA88" i="1" s="1"/>
  <c r="P89" i="1"/>
  <c r="AA89" i="1" s="1"/>
  <c r="P90" i="1"/>
  <c r="AA90" i="1" s="1"/>
  <c r="P91" i="1"/>
  <c r="AA91" i="1" s="1"/>
  <c r="P92" i="1"/>
  <c r="AA92" i="1" s="1"/>
  <c r="P93" i="1"/>
  <c r="AA93" i="1" s="1"/>
  <c r="P94" i="1"/>
  <c r="AA94" i="1" s="1"/>
  <c r="P95" i="1"/>
  <c r="AA95" i="1" s="1"/>
  <c r="P96" i="1"/>
  <c r="AA96" i="1" s="1"/>
  <c r="P97" i="1"/>
  <c r="AA97" i="1" s="1"/>
  <c r="P98" i="1"/>
  <c r="AA98" i="1" s="1"/>
  <c r="P99" i="1"/>
  <c r="AA99" i="1" s="1"/>
  <c r="P100" i="1"/>
  <c r="AA100" i="1" s="1"/>
  <c r="P101" i="1"/>
  <c r="AA101" i="1" s="1"/>
  <c r="P102" i="1"/>
  <c r="AA102" i="1" s="1"/>
  <c r="P103" i="1"/>
  <c r="AA103" i="1" s="1"/>
  <c r="P104" i="1"/>
  <c r="AA104" i="1" s="1"/>
  <c r="P105" i="1"/>
  <c r="AA105" i="1" s="1"/>
  <c r="P106" i="1"/>
  <c r="AA106" i="1" s="1"/>
  <c r="P107" i="1"/>
  <c r="AA107" i="1" s="1"/>
  <c r="P108" i="1"/>
  <c r="AA108" i="1" s="1"/>
  <c r="P109" i="1"/>
  <c r="AA109" i="1" s="1"/>
  <c r="P110" i="1"/>
  <c r="AA110" i="1" s="1"/>
  <c r="P111" i="1"/>
  <c r="AA111" i="1" s="1"/>
  <c r="P112" i="1"/>
  <c r="AA112" i="1" s="1"/>
  <c r="P113" i="1"/>
  <c r="AA113" i="1" s="1"/>
  <c r="P114" i="1"/>
  <c r="AA114" i="1" s="1"/>
  <c r="P115" i="1"/>
  <c r="AA115" i="1" s="1"/>
  <c r="P116" i="1"/>
  <c r="AA116" i="1" s="1"/>
  <c r="P117" i="1"/>
  <c r="AA117" i="1" s="1"/>
  <c r="P118" i="1"/>
  <c r="AA118" i="1" s="1"/>
  <c r="P119" i="1"/>
  <c r="AA119" i="1" s="1"/>
  <c r="P120" i="1"/>
  <c r="AA120" i="1" s="1"/>
  <c r="P121" i="1"/>
  <c r="AA121" i="1" s="1"/>
  <c r="P122" i="1"/>
  <c r="AA122" i="1" s="1"/>
  <c r="P123" i="1"/>
  <c r="AA123" i="1" s="1"/>
  <c r="P124" i="1"/>
  <c r="AA124" i="1" s="1"/>
  <c r="P125" i="1"/>
  <c r="AA125" i="1" s="1"/>
  <c r="P126" i="1"/>
  <c r="AA126" i="1" s="1"/>
  <c r="P127" i="1"/>
  <c r="AA127" i="1" s="1"/>
  <c r="P128" i="1"/>
  <c r="AA128" i="1" s="1"/>
  <c r="P129" i="1"/>
  <c r="AA129" i="1" s="1"/>
  <c r="P130" i="1"/>
  <c r="AA130" i="1" s="1"/>
  <c r="P131" i="1"/>
  <c r="AA131" i="1" s="1"/>
  <c r="P132" i="1"/>
  <c r="AA132" i="1" s="1"/>
  <c r="P133" i="1"/>
  <c r="AA133" i="1" s="1"/>
  <c r="P134" i="1"/>
  <c r="AA134" i="1" s="1"/>
  <c r="P135" i="1"/>
  <c r="AA135" i="1" s="1"/>
  <c r="P136" i="1"/>
  <c r="AA136" i="1" s="1"/>
  <c r="P137" i="1"/>
  <c r="AA137" i="1" s="1"/>
  <c r="P138" i="1"/>
  <c r="AA138" i="1" s="1"/>
  <c r="P139" i="1"/>
  <c r="AA139" i="1" s="1"/>
  <c r="P140" i="1"/>
  <c r="AA140" i="1" s="1"/>
  <c r="P141" i="1"/>
  <c r="AA141" i="1" s="1"/>
  <c r="P142" i="1"/>
  <c r="AA142" i="1" s="1"/>
  <c r="P143" i="1"/>
  <c r="AA143" i="1" s="1"/>
  <c r="P144" i="1"/>
  <c r="AA144" i="1" s="1"/>
  <c r="P145" i="1"/>
  <c r="AA145" i="1" s="1"/>
  <c r="P146" i="1"/>
  <c r="AA146" i="1" s="1"/>
  <c r="P147" i="1"/>
  <c r="AA147" i="1" s="1"/>
  <c r="P148" i="1"/>
  <c r="AA148" i="1" s="1"/>
  <c r="P149" i="1"/>
  <c r="AA149" i="1" s="1"/>
  <c r="P150" i="1"/>
  <c r="AA150" i="1" s="1"/>
  <c r="P151" i="1"/>
  <c r="AA151" i="1" s="1"/>
  <c r="P152" i="1"/>
  <c r="AA152" i="1" s="1"/>
  <c r="P153" i="1"/>
  <c r="AA153" i="1" s="1"/>
  <c r="P154" i="1"/>
  <c r="AA154" i="1" s="1"/>
  <c r="P155" i="1"/>
  <c r="AA155" i="1" s="1"/>
  <c r="P156" i="1"/>
  <c r="AA156" i="1" s="1"/>
  <c r="P157" i="1"/>
  <c r="AA157" i="1" s="1"/>
  <c r="P158" i="1"/>
  <c r="AA158" i="1" s="1"/>
  <c r="P159" i="1"/>
  <c r="AA159" i="1" s="1"/>
  <c r="P160" i="1"/>
  <c r="AA160" i="1" s="1"/>
  <c r="P161" i="1"/>
  <c r="AA161" i="1" s="1"/>
  <c r="P162" i="1"/>
  <c r="AA162" i="1" s="1"/>
  <c r="P163" i="1"/>
  <c r="AA163" i="1" s="1"/>
  <c r="P164" i="1"/>
  <c r="AA164" i="1" s="1"/>
  <c r="P165" i="1"/>
  <c r="AA165" i="1" s="1"/>
  <c r="P166" i="1"/>
  <c r="AA166" i="1" s="1"/>
  <c r="P167" i="1"/>
  <c r="AA167" i="1" s="1"/>
  <c r="P168" i="1"/>
  <c r="AA168" i="1" s="1"/>
  <c r="P169" i="1"/>
  <c r="AA169" i="1" s="1"/>
  <c r="P170" i="1"/>
  <c r="AA170" i="1" s="1"/>
  <c r="P171" i="1"/>
  <c r="AA171" i="1" s="1"/>
  <c r="P172" i="1"/>
  <c r="AA172" i="1" s="1"/>
  <c r="P173" i="1"/>
  <c r="AA173" i="1" s="1"/>
  <c r="P174" i="1"/>
  <c r="AA174" i="1" s="1"/>
  <c r="P175" i="1"/>
  <c r="AA175" i="1" s="1"/>
  <c r="P176" i="1"/>
  <c r="AA176" i="1" s="1"/>
  <c r="P177" i="1"/>
  <c r="AA177" i="1" s="1"/>
  <c r="P178" i="1"/>
  <c r="AA178" i="1" s="1"/>
  <c r="P179" i="1"/>
  <c r="AA179" i="1" s="1"/>
  <c r="P180" i="1"/>
  <c r="AA180" i="1" s="1"/>
  <c r="P181" i="1"/>
  <c r="AA181" i="1" s="1"/>
  <c r="P182" i="1"/>
  <c r="AA182" i="1" s="1"/>
  <c r="P183" i="1"/>
  <c r="AA183" i="1" s="1"/>
  <c r="P184" i="1"/>
  <c r="AA184" i="1" s="1"/>
  <c r="P185" i="1"/>
  <c r="AA185" i="1" s="1"/>
  <c r="P186" i="1"/>
  <c r="AA186" i="1" s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H8" i="1"/>
  <c r="K8" i="1" s="1"/>
  <c r="H9" i="1"/>
  <c r="K9" i="1" s="1"/>
  <c r="H10" i="1"/>
  <c r="K10" i="1" s="1"/>
  <c r="H11" i="1"/>
  <c r="K11" i="1" s="1"/>
  <c r="H12" i="1"/>
  <c r="K12" i="1" s="1"/>
  <c r="H13" i="1"/>
  <c r="K13" i="1" s="1"/>
  <c r="H14" i="1"/>
  <c r="K14" i="1" s="1"/>
  <c r="H15" i="1"/>
  <c r="K15" i="1" s="1"/>
  <c r="H16" i="1"/>
  <c r="K16" i="1" s="1"/>
  <c r="H17" i="1"/>
  <c r="K17" i="1" s="1"/>
  <c r="H18" i="1"/>
  <c r="K18" i="1" s="1"/>
  <c r="H19" i="1"/>
  <c r="K19" i="1" s="1"/>
  <c r="H20" i="1"/>
  <c r="K20" i="1" s="1"/>
  <c r="H21" i="1"/>
  <c r="K21" i="1" s="1"/>
  <c r="H22" i="1"/>
  <c r="K22" i="1" s="1"/>
  <c r="H23" i="1"/>
  <c r="K23" i="1" s="1"/>
  <c r="H24" i="1"/>
  <c r="K24" i="1" s="1"/>
  <c r="H25" i="1"/>
  <c r="K25" i="1" s="1"/>
  <c r="H26" i="1"/>
  <c r="K26" i="1" s="1"/>
  <c r="H27" i="1"/>
  <c r="K27" i="1" s="1"/>
  <c r="H28" i="1"/>
  <c r="K28" i="1" s="1"/>
  <c r="H29" i="1"/>
  <c r="K29" i="1" s="1"/>
  <c r="H30" i="1"/>
  <c r="K30" i="1" s="1"/>
  <c r="H31" i="1"/>
  <c r="K31" i="1" s="1"/>
  <c r="H32" i="1"/>
  <c r="K32" i="1" s="1"/>
  <c r="H33" i="1"/>
  <c r="K33" i="1" s="1"/>
  <c r="H34" i="1"/>
  <c r="K34" i="1" s="1"/>
  <c r="H35" i="1"/>
  <c r="K35" i="1" s="1"/>
  <c r="H36" i="1"/>
  <c r="K36" i="1" s="1"/>
  <c r="H37" i="1"/>
  <c r="K37" i="1" s="1"/>
  <c r="H38" i="1"/>
  <c r="K38" i="1" s="1"/>
  <c r="H39" i="1"/>
  <c r="K39" i="1" s="1"/>
  <c r="H40" i="1"/>
  <c r="K40" i="1" s="1"/>
  <c r="H41" i="1"/>
  <c r="K41" i="1" s="1"/>
  <c r="H42" i="1"/>
  <c r="K42" i="1" s="1"/>
  <c r="H43" i="1"/>
  <c r="K43" i="1" s="1"/>
  <c r="H44" i="1"/>
  <c r="K44" i="1" s="1"/>
  <c r="H45" i="1"/>
  <c r="K45" i="1" s="1"/>
  <c r="H46" i="1"/>
  <c r="K46" i="1" s="1"/>
  <c r="H47" i="1"/>
  <c r="K47" i="1" s="1"/>
  <c r="H48" i="1"/>
  <c r="K48" i="1" s="1"/>
  <c r="H49" i="1"/>
  <c r="K49" i="1" s="1"/>
  <c r="H50" i="1"/>
  <c r="K50" i="1" s="1"/>
  <c r="H51" i="1"/>
  <c r="K51" i="1" s="1"/>
  <c r="H52" i="1"/>
  <c r="K52" i="1" s="1"/>
  <c r="H53" i="1"/>
  <c r="K53" i="1" s="1"/>
  <c r="H54" i="1"/>
  <c r="K54" i="1" s="1"/>
  <c r="H55" i="1"/>
  <c r="K55" i="1" s="1"/>
  <c r="H56" i="1"/>
  <c r="K56" i="1" s="1"/>
  <c r="H57" i="1"/>
  <c r="K57" i="1" s="1"/>
  <c r="H58" i="1"/>
  <c r="K58" i="1" s="1"/>
  <c r="H59" i="1"/>
  <c r="K59" i="1" s="1"/>
  <c r="H60" i="1"/>
  <c r="K60" i="1" s="1"/>
  <c r="H61" i="1"/>
  <c r="K61" i="1" s="1"/>
  <c r="H62" i="1"/>
  <c r="K62" i="1" s="1"/>
  <c r="H63" i="1"/>
  <c r="K63" i="1" s="1"/>
  <c r="H64" i="1"/>
  <c r="K64" i="1" s="1"/>
  <c r="H65" i="1"/>
  <c r="K65" i="1" s="1"/>
  <c r="H66" i="1"/>
  <c r="K66" i="1" s="1"/>
  <c r="H67" i="1"/>
  <c r="K67" i="1" s="1"/>
  <c r="H68" i="1"/>
  <c r="K68" i="1" s="1"/>
  <c r="H69" i="1"/>
  <c r="K69" i="1" s="1"/>
  <c r="H70" i="1"/>
  <c r="K70" i="1" s="1"/>
  <c r="H71" i="1"/>
  <c r="K71" i="1" s="1"/>
  <c r="H72" i="1"/>
  <c r="K72" i="1" s="1"/>
  <c r="H73" i="1"/>
  <c r="K73" i="1" s="1"/>
  <c r="H74" i="1"/>
  <c r="K74" i="1" s="1"/>
  <c r="H75" i="1"/>
  <c r="K75" i="1" s="1"/>
  <c r="H76" i="1"/>
  <c r="K76" i="1" s="1"/>
  <c r="H77" i="1"/>
  <c r="K77" i="1" s="1"/>
  <c r="H78" i="1"/>
  <c r="K78" i="1" s="1"/>
  <c r="H79" i="1"/>
  <c r="K79" i="1" s="1"/>
  <c r="H80" i="1"/>
  <c r="K80" i="1" s="1"/>
  <c r="H81" i="1"/>
  <c r="K81" i="1" s="1"/>
  <c r="H82" i="1"/>
  <c r="K82" i="1" s="1"/>
  <c r="H83" i="1"/>
  <c r="K83" i="1" s="1"/>
  <c r="H84" i="1"/>
  <c r="K84" i="1" s="1"/>
  <c r="H85" i="1"/>
  <c r="K85" i="1" s="1"/>
  <c r="H86" i="1"/>
  <c r="K86" i="1" s="1"/>
  <c r="H87" i="1"/>
  <c r="K87" i="1" s="1"/>
  <c r="H88" i="1"/>
  <c r="K88" i="1" s="1"/>
  <c r="H89" i="1"/>
  <c r="K89" i="1" s="1"/>
  <c r="H90" i="1"/>
  <c r="K90" i="1" s="1"/>
  <c r="H91" i="1"/>
  <c r="K91" i="1" s="1"/>
  <c r="H92" i="1"/>
  <c r="K92" i="1" s="1"/>
  <c r="H93" i="1"/>
  <c r="K93" i="1" s="1"/>
  <c r="H94" i="1"/>
  <c r="K94" i="1" s="1"/>
  <c r="H95" i="1"/>
  <c r="K95" i="1" s="1"/>
  <c r="H96" i="1"/>
  <c r="K96" i="1" s="1"/>
  <c r="H97" i="1"/>
  <c r="K97" i="1" s="1"/>
  <c r="H98" i="1"/>
  <c r="K98" i="1" s="1"/>
  <c r="H99" i="1"/>
  <c r="K99" i="1" s="1"/>
  <c r="H100" i="1"/>
  <c r="K100" i="1" s="1"/>
  <c r="H101" i="1"/>
  <c r="K101" i="1" s="1"/>
  <c r="H102" i="1"/>
  <c r="K102" i="1" s="1"/>
  <c r="H103" i="1"/>
  <c r="K103" i="1" s="1"/>
  <c r="H104" i="1"/>
  <c r="K104" i="1" s="1"/>
  <c r="H105" i="1"/>
  <c r="K105" i="1" s="1"/>
  <c r="H106" i="1"/>
  <c r="K106" i="1" s="1"/>
  <c r="H107" i="1"/>
  <c r="K107" i="1" s="1"/>
  <c r="H108" i="1"/>
  <c r="K108" i="1" s="1"/>
  <c r="H109" i="1"/>
  <c r="K109" i="1" s="1"/>
  <c r="H110" i="1"/>
  <c r="K110" i="1" s="1"/>
  <c r="H111" i="1"/>
  <c r="K111" i="1" s="1"/>
  <c r="H112" i="1"/>
  <c r="K112" i="1" s="1"/>
  <c r="H113" i="1"/>
  <c r="K113" i="1" s="1"/>
  <c r="H114" i="1"/>
  <c r="K114" i="1" s="1"/>
  <c r="H115" i="1"/>
  <c r="K115" i="1" s="1"/>
  <c r="H116" i="1"/>
  <c r="K116" i="1" s="1"/>
  <c r="H117" i="1"/>
  <c r="K117" i="1" s="1"/>
  <c r="H118" i="1"/>
  <c r="K118" i="1" s="1"/>
  <c r="H119" i="1"/>
  <c r="K119" i="1" s="1"/>
  <c r="H120" i="1"/>
  <c r="K120" i="1" s="1"/>
  <c r="H121" i="1"/>
  <c r="K121" i="1" s="1"/>
  <c r="H122" i="1"/>
  <c r="K122" i="1" s="1"/>
  <c r="H123" i="1"/>
  <c r="K123" i="1" s="1"/>
  <c r="H124" i="1"/>
  <c r="K124" i="1" s="1"/>
  <c r="H125" i="1"/>
  <c r="K125" i="1" s="1"/>
  <c r="H126" i="1"/>
  <c r="K126" i="1" s="1"/>
  <c r="H127" i="1"/>
  <c r="K127" i="1" s="1"/>
  <c r="H128" i="1"/>
  <c r="K128" i="1" s="1"/>
  <c r="H129" i="1"/>
  <c r="K129" i="1" s="1"/>
  <c r="H130" i="1"/>
  <c r="K130" i="1" s="1"/>
  <c r="H131" i="1"/>
  <c r="K131" i="1" s="1"/>
  <c r="H132" i="1"/>
  <c r="K132" i="1" s="1"/>
  <c r="H133" i="1"/>
  <c r="K133" i="1" s="1"/>
  <c r="H134" i="1"/>
  <c r="K134" i="1" s="1"/>
  <c r="H135" i="1"/>
  <c r="K135" i="1" s="1"/>
  <c r="H136" i="1"/>
  <c r="K136" i="1" s="1"/>
  <c r="H137" i="1"/>
  <c r="K137" i="1" s="1"/>
  <c r="H138" i="1"/>
  <c r="K138" i="1" s="1"/>
  <c r="H139" i="1"/>
  <c r="K139" i="1" s="1"/>
  <c r="H140" i="1"/>
  <c r="K140" i="1" s="1"/>
  <c r="H141" i="1"/>
  <c r="K141" i="1" s="1"/>
  <c r="H142" i="1"/>
  <c r="K142" i="1" s="1"/>
  <c r="H143" i="1"/>
  <c r="K143" i="1" s="1"/>
  <c r="H144" i="1"/>
  <c r="K144" i="1" s="1"/>
  <c r="H145" i="1"/>
  <c r="K145" i="1" s="1"/>
  <c r="H146" i="1"/>
  <c r="K146" i="1" s="1"/>
  <c r="H147" i="1"/>
  <c r="K147" i="1" s="1"/>
  <c r="H148" i="1"/>
  <c r="K148" i="1" s="1"/>
  <c r="H149" i="1"/>
  <c r="K149" i="1" s="1"/>
  <c r="H150" i="1"/>
  <c r="K150" i="1" s="1"/>
  <c r="H151" i="1"/>
  <c r="K151" i="1" s="1"/>
  <c r="H152" i="1"/>
  <c r="K152" i="1" s="1"/>
  <c r="H153" i="1"/>
  <c r="K153" i="1" s="1"/>
  <c r="H154" i="1"/>
  <c r="K154" i="1" s="1"/>
  <c r="H155" i="1"/>
  <c r="K155" i="1" s="1"/>
  <c r="H156" i="1"/>
  <c r="K156" i="1" s="1"/>
  <c r="H157" i="1"/>
  <c r="K157" i="1" s="1"/>
  <c r="H158" i="1"/>
  <c r="K158" i="1" s="1"/>
  <c r="H159" i="1"/>
  <c r="K159" i="1" s="1"/>
  <c r="H160" i="1"/>
  <c r="K160" i="1" s="1"/>
  <c r="H161" i="1"/>
  <c r="K161" i="1" s="1"/>
  <c r="H162" i="1"/>
  <c r="K162" i="1" s="1"/>
  <c r="H163" i="1"/>
  <c r="K163" i="1" s="1"/>
  <c r="H164" i="1"/>
  <c r="K164" i="1" s="1"/>
  <c r="H165" i="1"/>
  <c r="K165" i="1" s="1"/>
  <c r="H166" i="1"/>
  <c r="K166" i="1" s="1"/>
  <c r="H167" i="1"/>
  <c r="K167" i="1" s="1"/>
  <c r="H168" i="1"/>
  <c r="K168" i="1" s="1"/>
  <c r="H169" i="1"/>
  <c r="K169" i="1" s="1"/>
  <c r="H170" i="1"/>
  <c r="K170" i="1" s="1"/>
  <c r="H171" i="1"/>
  <c r="K171" i="1" s="1"/>
  <c r="H172" i="1"/>
  <c r="K172" i="1" s="1"/>
  <c r="H173" i="1"/>
  <c r="K173" i="1" s="1"/>
  <c r="H174" i="1"/>
  <c r="K174" i="1" s="1"/>
  <c r="H175" i="1"/>
  <c r="K175" i="1" s="1"/>
  <c r="H176" i="1"/>
  <c r="K176" i="1" s="1"/>
  <c r="H177" i="1"/>
  <c r="K177" i="1" s="1"/>
  <c r="H178" i="1"/>
  <c r="K178" i="1" s="1"/>
  <c r="H179" i="1"/>
  <c r="K179" i="1" s="1"/>
  <c r="H180" i="1"/>
  <c r="K180" i="1" s="1"/>
  <c r="H181" i="1"/>
  <c r="K181" i="1" s="1"/>
  <c r="H182" i="1"/>
  <c r="K182" i="1" s="1"/>
  <c r="H183" i="1"/>
  <c r="K183" i="1" s="1"/>
  <c r="H184" i="1"/>
  <c r="K184" i="1" s="1"/>
  <c r="H185" i="1"/>
  <c r="K185" i="1" s="1"/>
  <c r="H186" i="1"/>
  <c r="K186" i="1" s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F175" i="5" l="1"/>
  <c r="F173" i="5"/>
  <c r="F167" i="5"/>
  <c r="F165" i="5"/>
  <c r="F159" i="5"/>
  <c r="F157" i="5"/>
  <c r="F151" i="5"/>
  <c r="F149" i="5"/>
  <c r="F143" i="5"/>
  <c r="F141" i="5"/>
  <c r="F135" i="5"/>
  <c r="F133" i="5"/>
  <c r="F127" i="5"/>
  <c r="F125" i="5"/>
  <c r="F119" i="5"/>
  <c r="F117" i="5"/>
  <c r="F111" i="5"/>
  <c r="F109" i="5"/>
  <c r="F103" i="5"/>
  <c r="F101" i="5"/>
  <c r="F95" i="5"/>
  <c r="F93" i="5"/>
  <c r="F87" i="5"/>
  <c r="F85" i="5"/>
  <c r="F79" i="5"/>
  <c r="F77" i="5"/>
  <c r="F71" i="5"/>
  <c r="F69" i="5"/>
  <c r="F63" i="5"/>
  <c r="F61" i="5"/>
  <c r="F55" i="5"/>
  <c r="F53" i="5"/>
  <c r="F47" i="5"/>
  <c r="F45" i="5"/>
  <c r="F39" i="5"/>
  <c r="F37" i="5"/>
  <c r="F31" i="5"/>
  <c r="F29" i="5"/>
  <c r="F23" i="5"/>
  <c r="F21" i="5"/>
  <c r="F15" i="5"/>
  <c r="F13" i="5"/>
  <c r="F186" i="5"/>
  <c r="D186" i="5" s="1"/>
  <c r="F184" i="5"/>
  <c r="D184" i="5" s="1"/>
  <c r="F182" i="5"/>
  <c r="D182" i="5" s="1"/>
  <c r="F178" i="5"/>
  <c r="D178" i="5" s="1"/>
  <c r="F174" i="5"/>
  <c r="D174" i="5" s="1"/>
  <c r="F170" i="5"/>
  <c r="D170" i="5" s="1"/>
  <c r="F166" i="5"/>
  <c r="D166" i="5" s="1"/>
  <c r="F162" i="5"/>
  <c r="D162" i="5" s="1"/>
  <c r="F158" i="5"/>
  <c r="D158" i="5" s="1"/>
  <c r="F154" i="5"/>
  <c r="D154" i="5" s="1"/>
  <c r="F150" i="5"/>
  <c r="D150" i="5" s="1"/>
  <c r="F146" i="5"/>
  <c r="D146" i="5" s="1"/>
  <c r="F142" i="5"/>
  <c r="D142" i="5" s="1"/>
  <c r="F138" i="5"/>
  <c r="D138" i="5" s="1"/>
  <c r="F134" i="5"/>
  <c r="D134" i="5" s="1"/>
  <c r="F130" i="5"/>
  <c r="D130" i="5" s="1"/>
  <c r="F126" i="5"/>
  <c r="D126" i="5" s="1"/>
  <c r="F122" i="5"/>
  <c r="D122" i="5" s="1"/>
  <c r="F118" i="5"/>
  <c r="D118" i="5" s="1"/>
  <c r="F114" i="5"/>
  <c r="D114" i="5" s="1"/>
  <c r="F110" i="5"/>
  <c r="D110" i="5" s="1"/>
  <c r="F106" i="5"/>
  <c r="D106" i="5" s="1"/>
  <c r="F102" i="5"/>
  <c r="D102" i="5" s="1"/>
  <c r="F98" i="5"/>
  <c r="D98" i="5" s="1"/>
  <c r="F94" i="5"/>
  <c r="D94" i="5" s="1"/>
  <c r="F90" i="5"/>
  <c r="D90" i="5" s="1"/>
  <c r="F86" i="5"/>
  <c r="D86" i="5" s="1"/>
  <c r="F82" i="5"/>
  <c r="D82" i="5" s="1"/>
  <c r="F78" i="5"/>
  <c r="D78" i="5" s="1"/>
  <c r="F74" i="5"/>
  <c r="D74" i="5" s="1"/>
  <c r="F70" i="5"/>
  <c r="D70" i="5" s="1"/>
  <c r="F66" i="5"/>
  <c r="D66" i="5" s="1"/>
  <c r="F62" i="5"/>
  <c r="D62" i="5" s="1"/>
  <c r="F58" i="5"/>
  <c r="D58" i="5" s="1"/>
  <c r="F54" i="5"/>
  <c r="D54" i="5" s="1"/>
  <c r="F50" i="5"/>
  <c r="D50" i="5" s="1"/>
  <c r="F46" i="5"/>
  <c r="D46" i="5" s="1"/>
  <c r="F42" i="5"/>
  <c r="D42" i="5" s="1"/>
  <c r="F38" i="5"/>
  <c r="D38" i="5" s="1"/>
  <c r="F34" i="5"/>
  <c r="D34" i="5" s="1"/>
  <c r="F30" i="5"/>
  <c r="D30" i="5" s="1"/>
  <c r="F185" i="5"/>
  <c r="D185" i="5" s="1"/>
  <c r="F183" i="5"/>
  <c r="F181" i="5"/>
  <c r="D181" i="5" s="1"/>
  <c r="F179" i="5"/>
  <c r="F177" i="5"/>
  <c r="D177" i="5" s="1"/>
  <c r="F171" i="5"/>
  <c r="D171" i="5" s="1"/>
  <c r="F169" i="5"/>
  <c r="F163" i="5"/>
  <c r="F161" i="5"/>
  <c r="D161" i="5" s="1"/>
  <c r="F155" i="5"/>
  <c r="D155" i="5" s="1"/>
  <c r="F153" i="5"/>
  <c r="F147" i="5"/>
  <c r="F145" i="5"/>
  <c r="D145" i="5" s="1"/>
  <c r="F139" i="5"/>
  <c r="D139" i="5" s="1"/>
  <c r="F137" i="5"/>
  <c r="F131" i="5"/>
  <c r="F129" i="5"/>
  <c r="D129" i="5" s="1"/>
  <c r="F123" i="5"/>
  <c r="D123" i="5" s="1"/>
  <c r="F121" i="5"/>
  <c r="F115" i="5"/>
  <c r="F113" i="5"/>
  <c r="D113" i="5" s="1"/>
  <c r="F107" i="5"/>
  <c r="D107" i="5" s="1"/>
  <c r="F105" i="5"/>
  <c r="F99" i="5"/>
  <c r="F97" i="5"/>
  <c r="D97" i="5" s="1"/>
  <c r="F91" i="5"/>
  <c r="D91" i="5" s="1"/>
  <c r="F89" i="5"/>
  <c r="F83" i="5"/>
  <c r="D83" i="5" s="1"/>
  <c r="F81" i="5"/>
  <c r="D81" i="5" s="1"/>
  <c r="F75" i="5"/>
  <c r="D75" i="5" s="1"/>
  <c r="F73" i="5"/>
  <c r="D73" i="5" s="1"/>
  <c r="F67" i="5"/>
  <c r="D67" i="5" s="1"/>
  <c r="F65" i="5"/>
  <c r="D65" i="5" s="1"/>
  <c r="F59" i="5"/>
  <c r="D59" i="5" s="1"/>
  <c r="F57" i="5"/>
  <c r="D57" i="5" s="1"/>
  <c r="F51" i="5"/>
  <c r="D51" i="5" s="1"/>
  <c r="F49" i="5"/>
  <c r="D49" i="5" s="1"/>
  <c r="F43" i="5"/>
  <c r="D43" i="5" s="1"/>
  <c r="F41" i="5"/>
  <c r="D41" i="5" s="1"/>
  <c r="F35" i="5"/>
  <c r="D35" i="5" s="1"/>
  <c r="F33" i="5"/>
  <c r="D33" i="5" s="1"/>
  <c r="F27" i="5"/>
  <c r="D27" i="5" s="1"/>
  <c r="F25" i="5"/>
  <c r="D25" i="5" s="1"/>
  <c r="F19" i="5"/>
  <c r="D19" i="5" s="1"/>
  <c r="F17" i="5"/>
  <c r="D17" i="5" s="1"/>
  <c r="F11" i="5"/>
  <c r="D11" i="5" s="1"/>
  <c r="F9" i="5"/>
  <c r="D9" i="5" s="1"/>
  <c r="D183" i="5"/>
  <c r="D179" i="5"/>
  <c r="D169" i="5"/>
  <c r="D163" i="5"/>
  <c r="D153" i="5"/>
  <c r="D147" i="5"/>
  <c r="D137" i="5"/>
  <c r="D131" i="5"/>
  <c r="D121" i="5"/>
  <c r="D115" i="5"/>
  <c r="D105" i="5"/>
  <c r="D99" i="5"/>
  <c r="D89" i="5"/>
  <c r="CR8" i="5"/>
  <c r="O8" i="5" s="1"/>
  <c r="D175" i="5"/>
  <c r="D173" i="5"/>
  <c r="D167" i="5"/>
  <c r="D165" i="5"/>
  <c r="D159" i="5"/>
  <c r="D157" i="5"/>
  <c r="D151" i="5"/>
  <c r="D149" i="5"/>
  <c r="D143" i="5"/>
  <c r="D141" i="5"/>
  <c r="D135" i="5"/>
  <c r="D133" i="5"/>
  <c r="D127" i="5"/>
  <c r="D125" i="5"/>
  <c r="D119" i="5"/>
  <c r="D117" i="5"/>
  <c r="D111" i="5"/>
  <c r="D109" i="5"/>
  <c r="D103" i="5"/>
  <c r="D101" i="5"/>
  <c r="D95" i="5"/>
  <c r="D93" i="5"/>
  <c r="D87" i="5"/>
  <c r="D85" i="5"/>
  <c r="D79" i="5"/>
  <c r="D77" i="5"/>
  <c r="D71" i="5"/>
  <c r="D69" i="5"/>
  <c r="D63" i="5"/>
  <c r="D61" i="5"/>
  <c r="D55" i="5"/>
  <c r="D53" i="5"/>
  <c r="D47" i="5"/>
  <c r="D45" i="5"/>
  <c r="D39" i="5"/>
  <c r="D37" i="5"/>
  <c r="D31" i="5"/>
  <c r="D29" i="5"/>
  <c r="D23" i="5"/>
  <c r="D21" i="5"/>
  <c r="D15" i="5"/>
  <c r="D13" i="5"/>
  <c r="F28" i="5"/>
  <c r="D28" i="5" s="1"/>
  <c r="F26" i="5"/>
  <c r="D26" i="5" s="1"/>
  <c r="F24" i="5"/>
  <c r="D24" i="5" s="1"/>
  <c r="BD22" i="5"/>
  <c r="J22" i="5" s="1"/>
  <c r="F22" i="5" s="1"/>
  <c r="D22" i="5" s="1"/>
  <c r="BD20" i="5"/>
  <c r="J20" i="5" s="1"/>
  <c r="F20" i="5" s="1"/>
  <c r="D20" i="5" s="1"/>
  <c r="BD18" i="5"/>
  <c r="J18" i="5" s="1"/>
  <c r="F18" i="5" s="1"/>
  <c r="D18" i="5" s="1"/>
  <c r="BD16" i="5"/>
  <c r="J16" i="5" s="1"/>
  <c r="F16" i="5" s="1"/>
  <c r="D16" i="5" s="1"/>
  <c r="BD14" i="5"/>
  <c r="J14" i="5" s="1"/>
  <c r="F14" i="5" s="1"/>
  <c r="D14" i="5" s="1"/>
  <c r="BD12" i="5"/>
  <c r="J12" i="5" s="1"/>
  <c r="F12" i="5" s="1"/>
  <c r="D12" i="5" s="1"/>
  <c r="BD10" i="5"/>
  <c r="J10" i="5" s="1"/>
  <c r="F10" i="5" s="1"/>
  <c r="D10" i="5" s="1"/>
  <c r="BD8" i="5"/>
  <c r="J8" i="5" s="1"/>
  <c r="F8" i="5" s="1"/>
  <c r="D8" i="5" s="1"/>
  <c r="P12" i="5"/>
  <c r="P10" i="5"/>
  <c r="P8" i="5"/>
  <c r="AJ168" i="1"/>
  <c r="AJ164" i="1"/>
  <c r="AK164" i="1" s="1"/>
  <c r="AJ160" i="1"/>
  <c r="AJ156" i="1"/>
  <c r="AK156" i="1" s="1"/>
  <c r="AJ152" i="1"/>
  <c r="AJ148" i="1"/>
  <c r="AK148" i="1" s="1"/>
  <c r="AJ144" i="1"/>
  <c r="AJ140" i="1"/>
  <c r="AK140" i="1" s="1"/>
  <c r="AJ136" i="1"/>
  <c r="AJ132" i="1"/>
  <c r="AK132" i="1" s="1"/>
  <c r="AJ128" i="1"/>
  <c r="AJ124" i="1"/>
  <c r="AK124" i="1" s="1"/>
  <c r="AJ120" i="1"/>
  <c r="AJ116" i="1"/>
  <c r="AK116" i="1" s="1"/>
  <c r="D185" i="9"/>
  <c r="AT185" i="4" s="1"/>
  <c r="D185" i="4" s="1"/>
  <c r="D183" i="9"/>
  <c r="AT183" i="4" s="1"/>
  <c r="D183" i="4" s="1"/>
  <c r="AL183" i="1" s="1"/>
  <c r="D181" i="9"/>
  <c r="AT181" i="4" s="1"/>
  <c r="D181" i="4" s="1"/>
  <c r="D179" i="9"/>
  <c r="AT179" i="4" s="1"/>
  <c r="D179" i="4" s="1"/>
  <c r="AH185" i="1"/>
  <c r="AH183" i="1"/>
  <c r="AH181" i="1"/>
  <c r="AH179" i="1"/>
  <c r="D177" i="9"/>
  <c r="AT177" i="4" s="1"/>
  <c r="D177" i="4" s="1"/>
  <c r="D175" i="9"/>
  <c r="AT175" i="4" s="1"/>
  <c r="D175" i="4" s="1"/>
  <c r="AL175" i="1" s="1"/>
  <c r="D173" i="9"/>
  <c r="AT173" i="4" s="1"/>
  <c r="D173" i="4" s="1"/>
  <c r="D171" i="9"/>
  <c r="AT171" i="4" s="1"/>
  <c r="D171" i="4" s="1"/>
  <c r="AL171" i="1" s="1"/>
  <c r="D169" i="9"/>
  <c r="AT169" i="4" s="1"/>
  <c r="D169" i="4" s="1"/>
  <c r="D167" i="9"/>
  <c r="AT167" i="4" s="1"/>
  <c r="D167" i="4" s="1"/>
  <c r="AL167" i="1" s="1"/>
  <c r="D165" i="9"/>
  <c r="AT165" i="4" s="1"/>
  <c r="D165" i="4" s="1"/>
  <c r="D163" i="9"/>
  <c r="AT163" i="4" s="1"/>
  <c r="D163" i="4" s="1"/>
  <c r="D161" i="9"/>
  <c r="AT161" i="4" s="1"/>
  <c r="D161" i="4" s="1"/>
  <c r="D159" i="9"/>
  <c r="AT159" i="4" s="1"/>
  <c r="D159" i="4" s="1"/>
  <c r="AL159" i="1" s="1"/>
  <c r="D157" i="9"/>
  <c r="AT157" i="4" s="1"/>
  <c r="D157" i="4" s="1"/>
  <c r="D155" i="9"/>
  <c r="AT155" i="4" s="1"/>
  <c r="D155" i="4" s="1"/>
  <c r="AL155" i="1" s="1"/>
  <c r="D153" i="9"/>
  <c r="AT153" i="4" s="1"/>
  <c r="D153" i="4" s="1"/>
  <c r="D151" i="9"/>
  <c r="AT151" i="4" s="1"/>
  <c r="D151" i="4" s="1"/>
  <c r="AL151" i="1" s="1"/>
  <c r="D149" i="9"/>
  <c r="AT149" i="4" s="1"/>
  <c r="D149" i="4" s="1"/>
  <c r="D147" i="9"/>
  <c r="AT147" i="4" s="1"/>
  <c r="D147" i="4" s="1"/>
  <c r="D145" i="9"/>
  <c r="AT145" i="4" s="1"/>
  <c r="D145" i="4" s="1"/>
  <c r="D143" i="9"/>
  <c r="AT143" i="4" s="1"/>
  <c r="D143" i="4" s="1"/>
  <c r="AL143" i="1" s="1"/>
  <c r="D141" i="9"/>
  <c r="AT141" i="4" s="1"/>
  <c r="D141" i="4" s="1"/>
  <c r="D139" i="9"/>
  <c r="AT139" i="4" s="1"/>
  <c r="D139" i="4" s="1"/>
  <c r="AL139" i="1" s="1"/>
  <c r="D137" i="9"/>
  <c r="AT137" i="4" s="1"/>
  <c r="D137" i="4" s="1"/>
  <c r="D135" i="9"/>
  <c r="AT135" i="4" s="1"/>
  <c r="D135" i="4" s="1"/>
  <c r="AL135" i="1" s="1"/>
  <c r="D133" i="9"/>
  <c r="AT133" i="4" s="1"/>
  <c r="D133" i="4" s="1"/>
  <c r="D131" i="9"/>
  <c r="AT131" i="4" s="1"/>
  <c r="D131" i="4" s="1"/>
  <c r="D129" i="9"/>
  <c r="AT129" i="4" s="1"/>
  <c r="D129" i="4" s="1"/>
  <c r="D127" i="9"/>
  <c r="AT127" i="4" s="1"/>
  <c r="D127" i="4" s="1"/>
  <c r="AL127" i="1" s="1"/>
  <c r="D125" i="9"/>
  <c r="AT125" i="4" s="1"/>
  <c r="D125" i="4" s="1"/>
  <c r="D123" i="9"/>
  <c r="AT123" i="4" s="1"/>
  <c r="D123" i="4" s="1"/>
  <c r="AL123" i="1" s="1"/>
  <c r="D121" i="9"/>
  <c r="AT121" i="4" s="1"/>
  <c r="D121" i="4" s="1"/>
  <c r="D119" i="9"/>
  <c r="AT119" i="4" s="1"/>
  <c r="D119" i="4" s="1"/>
  <c r="AL119" i="1" s="1"/>
  <c r="D117" i="9"/>
  <c r="AT117" i="4" s="1"/>
  <c r="D117" i="4" s="1"/>
  <c r="D115" i="9"/>
  <c r="AT115" i="4" s="1"/>
  <c r="D115" i="4" s="1"/>
  <c r="D113" i="9"/>
  <c r="AT113" i="4" s="1"/>
  <c r="D113" i="4" s="1"/>
  <c r="D111" i="9"/>
  <c r="AT111" i="4" s="1"/>
  <c r="D111" i="4" s="1"/>
  <c r="AL111" i="1" s="1"/>
  <c r="D109" i="9"/>
  <c r="AT109" i="4" s="1"/>
  <c r="D109" i="4" s="1"/>
  <c r="D107" i="9"/>
  <c r="AT107" i="4" s="1"/>
  <c r="D107" i="4" s="1"/>
  <c r="AL107" i="1" s="1"/>
  <c r="D105" i="9"/>
  <c r="AT105" i="4" s="1"/>
  <c r="D105" i="4" s="1"/>
  <c r="D103" i="9"/>
  <c r="AT103" i="4" s="1"/>
  <c r="D103" i="4" s="1"/>
  <c r="AL103" i="1" s="1"/>
  <c r="D101" i="9"/>
  <c r="AT101" i="4" s="1"/>
  <c r="D101" i="4" s="1"/>
  <c r="D99" i="9"/>
  <c r="AT99" i="4" s="1"/>
  <c r="D99" i="4" s="1"/>
  <c r="D97" i="9"/>
  <c r="AT97" i="4" s="1"/>
  <c r="D97" i="4" s="1"/>
  <c r="D95" i="9"/>
  <c r="AT95" i="4" s="1"/>
  <c r="D95" i="4" s="1"/>
  <c r="AL95" i="1" s="1"/>
  <c r="D93" i="9"/>
  <c r="AT93" i="4" s="1"/>
  <c r="D93" i="4" s="1"/>
  <c r="D91" i="9"/>
  <c r="AT91" i="4" s="1"/>
  <c r="D91" i="4" s="1"/>
  <c r="AL91" i="1" s="1"/>
  <c r="D89" i="9"/>
  <c r="AT89" i="4" s="1"/>
  <c r="D89" i="4" s="1"/>
  <c r="D87" i="9"/>
  <c r="AT87" i="4" s="1"/>
  <c r="D87" i="4" s="1"/>
  <c r="AL87" i="1" s="1"/>
  <c r="D85" i="9"/>
  <c r="AT85" i="4" s="1"/>
  <c r="D85" i="4" s="1"/>
  <c r="D83" i="9"/>
  <c r="AT83" i="4" s="1"/>
  <c r="D83" i="4" s="1"/>
  <c r="D81" i="9"/>
  <c r="AT81" i="4" s="1"/>
  <c r="D81" i="4" s="1"/>
  <c r="D79" i="9"/>
  <c r="AT79" i="4" s="1"/>
  <c r="D79" i="4" s="1"/>
  <c r="AL79" i="1" s="1"/>
  <c r="D77" i="9"/>
  <c r="AT77" i="4" s="1"/>
  <c r="D77" i="4" s="1"/>
  <c r="D75" i="9"/>
  <c r="AT75" i="4" s="1"/>
  <c r="D75" i="4" s="1"/>
  <c r="AL75" i="1" s="1"/>
  <c r="D73" i="9"/>
  <c r="AT73" i="4" s="1"/>
  <c r="D73" i="4" s="1"/>
  <c r="D71" i="9"/>
  <c r="AT71" i="4" s="1"/>
  <c r="D71" i="4" s="1"/>
  <c r="AL71" i="1" s="1"/>
  <c r="D69" i="9"/>
  <c r="AT69" i="4" s="1"/>
  <c r="D69" i="4" s="1"/>
  <c r="D67" i="9"/>
  <c r="AT67" i="4" s="1"/>
  <c r="D67" i="4" s="1"/>
  <c r="D65" i="9"/>
  <c r="AT65" i="4" s="1"/>
  <c r="D65" i="4" s="1"/>
  <c r="D63" i="9"/>
  <c r="AT63" i="4" s="1"/>
  <c r="D63" i="4" s="1"/>
  <c r="AL63" i="1" s="1"/>
  <c r="D61" i="9"/>
  <c r="AT61" i="4" s="1"/>
  <c r="D61" i="4" s="1"/>
  <c r="D59" i="9"/>
  <c r="AT59" i="4" s="1"/>
  <c r="D59" i="4" s="1"/>
  <c r="AL59" i="1" s="1"/>
  <c r="D57" i="9"/>
  <c r="AT57" i="4" s="1"/>
  <c r="D57" i="4" s="1"/>
  <c r="D55" i="9"/>
  <c r="AT55" i="4" s="1"/>
  <c r="D55" i="4" s="1"/>
  <c r="AL55" i="1" s="1"/>
  <c r="D53" i="9"/>
  <c r="AT53" i="4" s="1"/>
  <c r="D53" i="4" s="1"/>
  <c r="D51" i="9"/>
  <c r="AT51" i="4" s="1"/>
  <c r="D51" i="4" s="1"/>
  <c r="D49" i="9"/>
  <c r="AT49" i="4" s="1"/>
  <c r="D49" i="4" s="1"/>
  <c r="D47" i="9"/>
  <c r="AT47" i="4" s="1"/>
  <c r="D47" i="4" s="1"/>
  <c r="AL47" i="1" s="1"/>
  <c r="D45" i="9"/>
  <c r="AT45" i="4" s="1"/>
  <c r="D45" i="4" s="1"/>
  <c r="D43" i="9"/>
  <c r="AT43" i="4" s="1"/>
  <c r="D43" i="4" s="1"/>
  <c r="AL43" i="1" s="1"/>
  <c r="D41" i="9"/>
  <c r="AT41" i="4" s="1"/>
  <c r="D41" i="4" s="1"/>
  <c r="D39" i="9"/>
  <c r="AT39" i="4" s="1"/>
  <c r="D39" i="4" s="1"/>
  <c r="AL39" i="1" s="1"/>
  <c r="D37" i="9"/>
  <c r="AT37" i="4" s="1"/>
  <c r="D37" i="4" s="1"/>
  <c r="D35" i="9"/>
  <c r="AT35" i="4" s="1"/>
  <c r="D35" i="4" s="1"/>
  <c r="D33" i="9"/>
  <c r="AT33" i="4" s="1"/>
  <c r="D33" i="4" s="1"/>
  <c r="D31" i="9"/>
  <c r="AT31" i="4" s="1"/>
  <c r="D31" i="4" s="1"/>
  <c r="AL31" i="1" s="1"/>
  <c r="D29" i="9"/>
  <c r="AT29" i="4" s="1"/>
  <c r="D29" i="4" s="1"/>
  <c r="D27" i="9"/>
  <c r="AT27" i="4" s="1"/>
  <c r="D27" i="4" s="1"/>
  <c r="AL27" i="1" s="1"/>
  <c r="D25" i="9"/>
  <c r="AT25" i="4" s="1"/>
  <c r="D25" i="4" s="1"/>
  <c r="D23" i="9"/>
  <c r="AT23" i="4" s="1"/>
  <c r="D23" i="4" s="1"/>
  <c r="AL23" i="1" s="1"/>
  <c r="D21" i="9"/>
  <c r="AT21" i="4" s="1"/>
  <c r="D21" i="4" s="1"/>
  <c r="D19" i="9"/>
  <c r="AT19" i="4" s="1"/>
  <c r="D19" i="4" s="1"/>
  <c r="D17" i="9"/>
  <c r="AT17" i="4" s="1"/>
  <c r="D17" i="4" s="1"/>
  <c r="D15" i="9"/>
  <c r="AT15" i="4" s="1"/>
  <c r="D15" i="4" s="1"/>
  <c r="AL15" i="1" s="1"/>
  <c r="D13" i="9"/>
  <c r="AT13" i="4" s="1"/>
  <c r="D13" i="4" s="1"/>
  <c r="D11" i="9"/>
  <c r="AT11" i="4" s="1"/>
  <c r="D11" i="4" s="1"/>
  <c r="AL11" i="1" s="1"/>
  <c r="AG11" i="1"/>
  <c r="AJ11" i="1" s="1"/>
  <c r="AK11" i="1" s="1"/>
  <c r="D9" i="9"/>
  <c r="AT9" i="4" s="1"/>
  <c r="D9" i="4" s="1"/>
  <c r="AL9" i="1" s="1"/>
  <c r="AG9" i="1"/>
  <c r="AG177" i="1"/>
  <c r="AG175" i="1"/>
  <c r="AJ175" i="1" s="1"/>
  <c r="AK175" i="1" s="1"/>
  <c r="AG173" i="1"/>
  <c r="AG171" i="1"/>
  <c r="AJ171" i="1" s="1"/>
  <c r="AK171" i="1" s="1"/>
  <c r="AG169" i="1"/>
  <c r="AG167" i="1"/>
  <c r="AJ167" i="1" s="1"/>
  <c r="AK167" i="1" s="1"/>
  <c r="AG165" i="1"/>
  <c r="AG163" i="1"/>
  <c r="AJ163" i="1" s="1"/>
  <c r="AK163" i="1" s="1"/>
  <c r="AG161" i="1"/>
  <c r="AG159" i="1"/>
  <c r="AJ159" i="1" s="1"/>
  <c r="AK159" i="1" s="1"/>
  <c r="AG157" i="1"/>
  <c r="AG155" i="1"/>
  <c r="AJ155" i="1" s="1"/>
  <c r="AK155" i="1" s="1"/>
  <c r="AG153" i="1"/>
  <c r="AG151" i="1"/>
  <c r="AJ151" i="1" s="1"/>
  <c r="AK151" i="1" s="1"/>
  <c r="AG149" i="1"/>
  <c r="AG147" i="1"/>
  <c r="AJ147" i="1" s="1"/>
  <c r="AK147" i="1" s="1"/>
  <c r="AG145" i="1"/>
  <c r="AG143" i="1"/>
  <c r="AJ143" i="1" s="1"/>
  <c r="AK143" i="1" s="1"/>
  <c r="AG141" i="1"/>
  <c r="AG139" i="1"/>
  <c r="AJ139" i="1" s="1"/>
  <c r="AK139" i="1" s="1"/>
  <c r="AG137" i="1"/>
  <c r="AG135" i="1"/>
  <c r="AJ135" i="1" s="1"/>
  <c r="AK135" i="1" s="1"/>
  <c r="AG133" i="1"/>
  <c r="AG131" i="1"/>
  <c r="AJ131" i="1" s="1"/>
  <c r="AK131" i="1" s="1"/>
  <c r="AG129" i="1"/>
  <c r="AG127" i="1"/>
  <c r="AJ127" i="1" s="1"/>
  <c r="AK127" i="1" s="1"/>
  <c r="AG125" i="1"/>
  <c r="AG123" i="1"/>
  <c r="AJ123" i="1" s="1"/>
  <c r="AK123" i="1" s="1"/>
  <c r="AG121" i="1"/>
  <c r="AG119" i="1"/>
  <c r="AJ119" i="1" s="1"/>
  <c r="AK119" i="1" s="1"/>
  <c r="AG117" i="1"/>
  <c r="AG115" i="1"/>
  <c r="AJ115" i="1" s="1"/>
  <c r="AK115" i="1" s="1"/>
  <c r="AG113" i="1"/>
  <c r="AG111" i="1"/>
  <c r="AJ111" i="1" s="1"/>
  <c r="AK111" i="1" s="1"/>
  <c r="AG109" i="1"/>
  <c r="AG107" i="1"/>
  <c r="AJ107" i="1" s="1"/>
  <c r="AK107" i="1" s="1"/>
  <c r="AG105" i="1"/>
  <c r="AG103" i="1"/>
  <c r="AJ103" i="1" s="1"/>
  <c r="AK103" i="1" s="1"/>
  <c r="AG101" i="1"/>
  <c r="AG99" i="1"/>
  <c r="AJ99" i="1" s="1"/>
  <c r="AK99" i="1" s="1"/>
  <c r="AG97" i="1"/>
  <c r="AG95" i="1"/>
  <c r="AJ95" i="1" s="1"/>
  <c r="AK95" i="1" s="1"/>
  <c r="AG93" i="1"/>
  <c r="AG91" i="1"/>
  <c r="AJ91" i="1" s="1"/>
  <c r="AK91" i="1" s="1"/>
  <c r="AG89" i="1"/>
  <c r="AG87" i="1"/>
  <c r="AJ87" i="1" s="1"/>
  <c r="AK87" i="1" s="1"/>
  <c r="AG85" i="1"/>
  <c r="AG83" i="1"/>
  <c r="AJ83" i="1" s="1"/>
  <c r="AK83" i="1" s="1"/>
  <c r="AG81" i="1"/>
  <c r="AG79" i="1"/>
  <c r="AJ79" i="1" s="1"/>
  <c r="AK79" i="1" s="1"/>
  <c r="AG77" i="1"/>
  <c r="AG75" i="1"/>
  <c r="AJ75" i="1" s="1"/>
  <c r="AK75" i="1" s="1"/>
  <c r="AG73" i="1"/>
  <c r="AG71" i="1"/>
  <c r="AJ71" i="1" s="1"/>
  <c r="AK71" i="1" s="1"/>
  <c r="AG69" i="1"/>
  <c r="AG67" i="1"/>
  <c r="AJ67" i="1" s="1"/>
  <c r="AK67" i="1" s="1"/>
  <c r="AG65" i="1"/>
  <c r="AG63" i="1"/>
  <c r="AJ63" i="1" s="1"/>
  <c r="AK63" i="1" s="1"/>
  <c r="AG61" i="1"/>
  <c r="AG59" i="1"/>
  <c r="AJ59" i="1" s="1"/>
  <c r="AK59" i="1" s="1"/>
  <c r="AG57" i="1"/>
  <c r="AG55" i="1"/>
  <c r="AJ55" i="1" s="1"/>
  <c r="AK55" i="1" s="1"/>
  <c r="AG53" i="1"/>
  <c r="AG51" i="1"/>
  <c r="AJ51" i="1" s="1"/>
  <c r="AK51" i="1" s="1"/>
  <c r="AG49" i="1"/>
  <c r="AG47" i="1"/>
  <c r="AJ47" i="1" s="1"/>
  <c r="AK47" i="1" s="1"/>
  <c r="AG45" i="1"/>
  <c r="AG43" i="1"/>
  <c r="AJ43" i="1" s="1"/>
  <c r="AK43" i="1" s="1"/>
  <c r="AG41" i="1"/>
  <c r="AG39" i="1"/>
  <c r="AJ39" i="1" s="1"/>
  <c r="AK39" i="1" s="1"/>
  <c r="AG37" i="1"/>
  <c r="AG35" i="1"/>
  <c r="AJ35" i="1" s="1"/>
  <c r="AK35" i="1" s="1"/>
  <c r="AG33" i="1"/>
  <c r="AG31" i="1"/>
  <c r="AJ31" i="1" s="1"/>
  <c r="AK31" i="1" s="1"/>
  <c r="AG29" i="1"/>
  <c r="AG27" i="1"/>
  <c r="AJ27" i="1" s="1"/>
  <c r="AK27" i="1" s="1"/>
  <c r="AG25" i="1"/>
  <c r="AG23" i="1"/>
  <c r="AJ23" i="1" s="1"/>
  <c r="AK23" i="1" s="1"/>
  <c r="AG21" i="1"/>
  <c r="AG19" i="1"/>
  <c r="AJ19" i="1" s="1"/>
  <c r="AK19" i="1" s="1"/>
  <c r="AG17" i="1"/>
  <c r="AG15" i="1"/>
  <c r="AJ15" i="1" s="1"/>
  <c r="AK15" i="1" s="1"/>
  <c r="AG13" i="1"/>
  <c r="AJ114" i="1"/>
  <c r="AJ112" i="1"/>
  <c r="AK112" i="1" s="1"/>
  <c r="AJ110" i="1"/>
  <c r="AJ108" i="1"/>
  <c r="AK108" i="1" s="1"/>
  <c r="AJ106" i="1"/>
  <c r="AJ104" i="1"/>
  <c r="AK104" i="1" s="1"/>
  <c r="AJ102" i="1"/>
  <c r="AJ100" i="1"/>
  <c r="AK100" i="1" s="1"/>
  <c r="AJ98" i="1"/>
  <c r="AJ96" i="1"/>
  <c r="AK96" i="1" s="1"/>
  <c r="AJ94" i="1"/>
  <c r="AJ92" i="1"/>
  <c r="AK92" i="1" s="1"/>
  <c r="AJ90" i="1"/>
  <c r="AJ88" i="1"/>
  <c r="AK88" i="1" s="1"/>
  <c r="AJ86" i="1"/>
  <c r="AJ84" i="1"/>
  <c r="AK84" i="1" s="1"/>
  <c r="AJ82" i="1"/>
  <c r="AJ80" i="1"/>
  <c r="AK80" i="1" s="1"/>
  <c r="AJ78" i="1"/>
  <c r="AJ76" i="1"/>
  <c r="AK76" i="1" s="1"/>
  <c r="AJ74" i="1"/>
  <c r="AJ72" i="1"/>
  <c r="AK72" i="1" s="1"/>
  <c r="AJ70" i="1"/>
  <c r="AJ68" i="1"/>
  <c r="AK68" i="1" s="1"/>
  <c r="AJ66" i="1"/>
  <c r="AJ64" i="1"/>
  <c r="AK64" i="1" s="1"/>
  <c r="AJ62" i="1"/>
  <c r="AJ60" i="1"/>
  <c r="AK60" i="1" s="1"/>
  <c r="AJ58" i="1"/>
  <c r="AJ56" i="1"/>
  <c r="AK56" i="1" s="1"/>
  <c r="AJ54" i="1"/>
  <c r="AJ52" i="1"/>
  <c r="AK52" i="1" s="1"/>
  <c r="AJ50" i="1"/>
  <c r="AJ48" i="1"/>
  <c r="AK48" i="1" s="1"/>
  <c r="AJ46" i="1"/>
  <c r="AJ44" i="1"/>
  <c r="AK44" i="1" s="1"/>
  <c r="AJ42" i="1"/>
  <c r="AJ40" i="1"/>
  <c r="AK40" i="1" s="1"/>
  <c r="AJ38" i="1"/>
  <c r="AJ36" i="1"/>
  <c r="AK36" i="1" s="1"/>
  <c r="AJ34" i="1"/>
  <c r="AJ32" i="1"/>
  <c r="AK32" i="1" s="1"/>
  <c r="AJ30" i="1"/>
  <c r="AJ28" i="1"/>
  <c r="AK28" i="1" s="1"/>
  <c r="AJ26" i="1"/>
  <c r="AJ24" i="1"/>
  <c r="AK24" i="1" s="1"/>
  <c r="AJ22" i="1"/>
  <c r="AJ20" i="1"/>
  <c r="AK20" i="1" s="1"/>
  <c r="AJ18" i="1"/>
  <c r="AJ16" i="1"/>
  <c r="AK16" i="1" s="1"/>
  <c r="AJ14" i="1"/>
  <c r="AJ12" i="1"/>
  <c r="AK12" i="1" s="1"/>
  <c r="AJ10" i="1"/>
  <c r="AJ8" i="1"/>
  <c r="AK8" i="1" s="1"/>
  <c r="AJ185" i="1"/>
  <c r="AK185" i="1" s="1"/>
  <c r="AJ183" i="1"/>
  <c r="AJ181" i="1"/>
  <c r="AK181" i="1" s="1"/>
  <c r="AJ179" i="1"/>
  <c r="AK179" i="1" s="1"/>
  <c r="AJ177" i="1"/>
  <c r="AK177" i="1" s="1"/>
  <c r="AJ173" i="1"/>
  <c r="AK173" i="1" s="1"/>
  <c r="AJ169" i="1"/>
  <c r="AK169" i="1" s="1"/>
  <c r="AJ165" i="1"/>
  <c r="AK165" i="1" s="1"/>
  <c r="AJ161" i="1"/>
  <c r="AJ157" i="1"/>
  <c r="AK157" i="1" s="1"/>
  <c r="AJ153" i="1"/>
  <c r="AJ149" i="1"/>
  <c r="AJ145" i="1"/>
  <c r="AJ141" i="1"/>
  <c r="AK141" i="1" s="1"/>
  <c r="AJ137" i="1"/>
  <c r="AJ133" i="1"/>
  <c r="AJ129" i="1"/>
  <c r="AJ125" i="1"/>
  <c r="AK125" i="1" s="1"/>
  <c r="AJ121" i="1"/>
  <c r="AJ117" i="1"/>
  <c r="AJ113" i="1"/>
  <c r="AJ109" i="1"/>
  <c r="AK109" i="1" s="1"/>
  <c r="AJ105" i="1"/>
  <c r="AJ101" i="1"/>
  <c r="AJ97" i="1"/>
  <c r="AJ93" i="1"/>
  <c r="AK93" i="1" s="1"/>
  <c r="AJ89" i="1"/>
  <c r="AJ85" i="1"/>
  <c r="AJ81" i="1"/>
  <c r="AJ77" i="1"/>
  <c r="AK77" i="1" s="1"/>
  <c r="AJ73" i="1"/>
  <c r="AJ69" i="1"/>
  <c r="AJ65" i="1"/>
  <c r="AJ61" i="1"/>
  <c r="AK61" i="1" s="1"/>
  <c r="AJ57" i="1"/>
  <c r="AJ53" i="1"/>
  <c r="AJ49" i="1"/>
  <c r="AJ45" i="1"/>
  <c r="AK45" i="1" s="1"/>
  <c r="AJ41" i="1"/>
  <c r="AJ37" i="1"/>
  <c r="AJ33" i="1"/>
  <c r="AJ29" i="1"/>
  <c r="AK29" i="1" s="1"/>
  <c r="AJ25" i="1"/>
  <c r="AJ21" i="1"/>
  <c r="AJ17" i="1"/>
  <c r="AJ13" i="1"/>
  <c r="AK13" i="1" s="1"/>
  <c r="AJ9" i="1"/>
  <c r="D8" i="3"/>
  <c r="CT185" i="10"/>
  <c r="CM185" i="10" s="1"/>
  <c r="CN185" i="10"/>
  <c r="CT183" i="10"/>
  <c r="CM183" i="10" s="1"/>
  <c r="CN183" i="10"/>
  <c r="CT181" i="10"/>
  <c r="CM181" i="10" s="1"/>
  <c r="CN181" i="10"/>
  <c r="CT179" i="10"/>
  <c r="CM179" i="10" s="1"/>
  <c r="CN179" i="10"/>
  <c r="CT177" i="10"/>
  <c r="CM177" i="10" s="1"/>
  <c r="CN177" i="10"/>
  <c r="CT175" i="10"/>
  <c r="CM175" i="10" s="1"/>
  <c r="CN175" i="10"/>
  <c r="CT173" i="10"/>
  <c r="CM173" i="10" s="1"/>
  <c r="CN173" i="10"/>
  <c r="CT171" i="10"/>
  <c r="CM171" i="10" s="1"/>
  <c r="CN171" i="10"/>
  <c r="CT169" i="10"/>
  <c r="CM169" i="10" s="1"/>
  <c r="CN169" i="10"/>
  <c r="CT167" i="10"/>
  <c r="CM167" i="10" s="1"/>
  <c r="CN167" i="10"/>
  <c r="CT165" i="10"/>
  <c r="CM165" i="10" s="1"/>
  <c r="CN165" i="10"/>
  <c r="CT163" i="10"/>
  <c r="CM163" i="10" s="1"/>
  <c r="CN163" i="10"/>
  <c r="CT161" i="10"/>
  <c r="CM161" i="10" s="1"/>
  <c r="CN161" i="10"/>
  <c r="CT159" i="10"/>
  <c r="CM159" i="10" s="1"/>
  <c r="CN159" i="10"/>
  <c r="CT157" i="10"/>
  <c r="CM157" i="10" s="1"/>
  <c r="CN157" i="10"/>
  <c r="CT155" i="10"/>
  <c r="CM155" i="10" s="1"/>
  <c r="CN155" i="10"/>
  <c r="CT153" i="10"/>
  <c r="CM153" i="10" s="1"/>
  <c r="CN153" i="10"/>
  <c r="CT151" i="10"/>
  <c r="CM151" i="10" s="1"/>
  <c r="CN151" i="10"/>
  <c r="CT149" i="10"/>
  <c r="CM149" i="10" s="1"/>
  <c r="CN149" i="10"/>
  <c r="CT147" i="10"/>
  <c r="CM147" i="10" s="1"/>
  <c r="CN147" i="10"/>
  <c r="CT145" i="10"/>
  <c r="CM145" i="10" s="1"/>
  <c r="CN145" i="10"/>
  <c r="CT143" i="10"/>
  <c r="CM143" i="10" s="1"/>
  <c r="CN143" i="10"/>
  <c r="CT141" i="10"/>
  <c r="CM141" i="10" s="1"/>
  <c r="CN141" i="10"/>
  <c r="CT139" i="10"/>
  <c r="CM139" i="10" s="1"/>
  <c r="CN139" i="10"/>
  <c r="CT137" i="10"/>
  <c r="CM137" i="10" s="1"/>
  <c r="CN137" i="10"/>
  <c r="CT135" i="10"/>
  <c r="CM135" i="10" s="1"/>
  <c r="CN135" i="10"/>
  <c r="CT133" i="10"/>
  <c r="CM133" i="10" s="1"/>
  <c r="CN133" i="10"/>
  <c r="CT131" i="10"/>
  <c r="CM131" i="10" s="1"/>
  <c r="CN131" i="10"/>
  <c r="CT129" i="10"/>
  <c r="CM129" i="10" s="1"/>
  <c r="CN129" i="10"/>
  <c r="CT127" i="10"/>
  <c r="CM127" i="10" s="1"/>
  <c r="CN127" i="10"/>
  <c r="CT125" i="10"/>
  <c r="CM125" i="10" s="1"/>
  <c r="CN125" i="10"/>
  <c r="CT123" i="10"/>
  <c r="CM123" i="10" s="1"/>
  <c r="CN123" i="10"/>
  <c r="CT121" i="10"/>
  <c r="CM121" i="10" s="1"/>
  <c r="CN121" i="10"/>
  <c r="CT119" i="10"/>
  <c r="CM119" i="10" s="1"/>
  <c r="CN119" i="10"/>
  <c r="CT117" i="10"/>
  <c r="CM117" i="10" s="1"/>
  <c r="CN117" i="10"/>
  <c r="CT115" i="10"/>
  <c r="CM115" i="10" s="1"/>
  <c r="CN115" i="10"/>
  <c r="CT113" i="10"/>
  <c r="CM113" i="10" s="1"/>
  <c r="CN113" i="10"/>
  <c r="CT111" i="10"/>
  <c r="CM111" i="10" s="1"/>
  <c r="CN111" i="10"/>
  <c r="CT109" i="10"/>
  <c r="CM109" i="10" s="1"/>
  <c r="CN109" i="10"/>
  <c r="CT107" i="10"/>
  <c r="CM107" i="10" s="1"/>
  <c r="CN107" i="10"/>
  <c r="CT105" i="10"/>
  <c r="CM105" i="10" s="1"/>
  <c r="CN105" i="10"/>
  <c r="CT103" i="10"/>
  <c r="CM103" i="10" s="1"/>
  <c r="CN103" i="10"/>
  <c r="CT101" i="10"/>
  <c r="CM101" i="10" s="1"/>
  <c r="CN101" i="10"/>
  <c r="CT99" i="10"/>
  <c r="CM99" i="10" s="1"/>
  <c r="CN99" i="10"/>
  <c r="CT97" i="10"/>
  <c r="CM97" i="10" s="1"/>
  <c r="CN97" i="10"/>
  <c r="CT95" i="10"/>
  <c r="CM95" i="10" s="1"/>
  <c r="CN95" i="10"/>
  <c r="CT93" i="10"/>
  <c r="CM93" i="10" s="1"/>
  <c r="CN93" i="10"/>
  <c r="CT91" i="10"/>
  <c r="CM91" i="10" s="1"/>
  <c r="CN91" i="10"/>
  <c r="CT89" i="10"/>
  <c r="CM89" i="10" s="1"/>
  <c r="CN89" i="10"/>
  <c r="CT87" i="10"/>
  <c r="CM87" i="10" s="1"/>
  <c r="CN87" i="10"/>
  <c r="CT85" i="10"/>
  <c r="CM85" i="10" s="1"/>
  <c r="CN85" i="10"/>
  <c r="CT83" i="10"/>
  <c r="CM83" i="10" s="1"/>
  <c r="CN83" i="10"/>
  <c r="CT81" i="10"/>
  <c r="CM81" i="10" s="1"/>
  <c r="CN81" i="10"/>
  <c r="CT79" i="10"/>
  <c r="CM79" i="10" s="1"/>
  <c r="CN79" i="10"/>
  <c r="CT77" i="10"/>
  <c r="CM77" i="10" s="1"/>
  <c r="CN77" i="10"/>
  <c r="CT75" i="10"/>
  <c r="CM75" i="10" s="1"/>
  <c r="CN75" i="10"/>
  <c r="CT73" i="10"/>
  <c r="CM73" i="10" s="1"/>
  <c r="CN73" i="10"/>
  <c r="CT71" i="10"/>
  <c r="CM71" i="10" s="1"/>
  <c r="CN71" i="10"/>
  <c r="CT69" i="10"/>
  <c r="CM69" i="10" s="1"/>
  <c r="CN69" i="10"/>
  <c r="CT67" i="10"/>
  <c r="CM67" i="10" s="1"/>
  <c r="CN67" i="10"/>
  <c r="CT65" i="10"/>
  <c r="CM65" i="10" s="1"/>
  <c r="CN65" i="10"/>
  <c r="CT63" i="10"/>
  <c r="CM63" i="10" s="1"/>
  <c r="CN63" i="10"/>
  <c r="CT61" i="10"/>
  <c r="CM61" i="10" s="1"/>
  <c r="CN61" i="10"/>
  <c r="CT59" i="10"/>
  <c r="CM59" i="10" s="1"/>
  <c r="CN59" i="10"/>
  <c r="CT57" i="10"/>
  <c r="CM57" i="10" s="1"/>
  <c r="CN57" i="10"/>
  <c r="CT55" i="10"/>
  <c r="CM55" i="10" s="1"/>
  <c r="CN55" i="10"/>
  <c r="CT53" i="10"/>
  <c r="CM53" i="10" s="1"/>
  <c r="CN53" i="10"/>
  <c r="CT51" i="10"/>
  <c r="CM51" i="10" s="1"/>
  <c r="CN51" i="10"/>
  <c r="CT49" i="10"/>
  <c r="CM49" i="10" s="1"/>
  <c r="CN49" i="10"/>
  <c r="CT47" i="10"/>
  <c r="CM47" i="10" s="1"/>
  <c r="CN47" i="10"/>
  <c r="CT45" i="10"/>
  <c r="CM45" i="10" s="1"/>
  <c r="CN45" i="10"/>
  <c r="CT43" i="10"/>
  <c r="CM43" i="10" s="1"/>
  <c r="CN43" i="10"/>
  <c r="CT41" i="10"/>
  <c r="CM41" i="10" s="1"/>
  <c r="CN41" i="10"/>
  <c r="CT39" i="10"/>
  <c r="CM39" i="10" s="1"/>
  <c r="CN39" i="10"/>
  <c r="CT37" i="10"/>
  <c r="CM37" i="10" s="1"/>
  <c r="CN37" i="10"/>
  <c r="CT35" i="10"/>
  <c r="CM35" i="10" s="1"/>
  <c r="CN35" i="10"/>
  <c r="CT33" i="10"/>
  <c r="CM33" i="10" s="1"/>
  <c r="CN33" i="10"/>
  <c r="CT31" i="10"/>
  <c r="CM31" i="10" s="1"/>
  <c r="CN31" i="10"/>
  <c r="CT29" i="10"/>
  <c r="CM29" i="10" s="1"/>
  <c r="CN29" i="10"/>
  <c r="CT27" i="10"/>
  <c r="CM27" i="10" s="1"/>
  <c r="CN27" i="10"/>
  <c r="CT25" i="10"/>
  <c r="CM25" i="10" s="1"/>
  <c r="CN25" i="10"/>
  <c r="CT23" i="10"/>
  <c r="CM23" i="10" s="1"/>
  <c r="CN23" i="10"/>
  <c r="CT21" i="10"/>
  <c r="CM21" i="10" s="1"/>
  <c r="CN21" i="10"/>
  <c r="CT19" i="10"/>
  <c r="CM19" i="10" s="1"/>
  <c r="CN19" i="10"/>
  <c r="CT17" i="10"/>
  <c r="CM17" i="10" s="1"/>
  <c r="CN17" i="10"/>
  <c r="CT15" i="10"/>
  <c r="CM15" i="10" s="1"/>
  <c r="CN15" i="10"/>
  <c r="CT13" i="10"/>
  <c r="CM13" i="10" s="1"/>
  <c r="CN13" i="10"/>
  <c r="CT11" i="10"/>
  <c r="CM11" i="10" s="1"/>
  <c r="CN11" i="10"/>
  <c r="CT9" i="10"/>
  <c r="CM9" i="10" s="1"/>
  <c r="CN9" i="10"/>
  <c r="BS185" i="10"/>
  <c r="BS183" i="10"/>
  <c r="BS181" i="10"/>
  <c r="BS179" i="10"/>
  <c r="BS177" i="10"/>
  <c r="BS175" i="10"/>
  <c r="BS173" i="10"/>
  <c r="BS171" i="10"/>
  <c r="BS169" i="10"/>
  <c r="BS167" i="10"/>
  <c r="BS165" i="10"/>
  <c r="BS163" i="10"/>
  <c r="BS161" i="10"/>
  <c r="BS159" i="10"/>
  <c r="BS157" i="10"/>
  <c r="BS155" i="10"/>
  <c r="BS153" i="10"/>
  <c r="BS151" i="10"/>
  <c r="BS149" i="10"/>
  <c r="BS147" i="10"/>
  <c r="BS145" i="10"/>
  <c r="BS143" i="10"/>
  <c r="BS141" i="10"/>
  <c r="BS139" i="10"/>
  <c r="BS137" i="10"/>
  <c r="BS135" i="10"/>
  <c r="BS133" i="10"/>
  <c r="BS131" i="10"/>
  <c r="BS129" i="10"/>
  <c r="BS127" i="10"/>
  <c r="BS125" i="10"/>
  <c r="BS123" i="10"/>
  <c r="BS121" i="10"/>
  <c r="BS119" i="10"/>
  <c r="BS117" i="10"/>
  <c r="BS115" i="10"/>
  <c r="BS113" i="10"/>
  <c r="BS111" i="10"/>
  <c r="BS109" i="10"/>
  <c r="BS107" i="10"/>
  <c r="BS105" i="10"/>
  <c r="BS103" i="10"/>
  <c r="BS101" i="10"/>
  <c r="BS99" i="10"/>
  <c r="BS97" i="10"/>
  <c r="BS95" i="10"/>
  <c r="BS93" i="10"/>
  <c r="BS91" i="10"/>
  <c r="BS89" i="10"/>
  <c r="BS87" i="10"/>
  <c r="BS85" i="10"/>
  <c r="BS83" i="10"/>
  <c r="BS81" i="10"/>
  <c r="BS79" i="10"/>
  <c r="BS77" i="10"/>
  <c r="BS75" i="10"/>
  <c r="BS73" i="10"/>
  <c r="BS71" i="10"/>
  <c r="BS69" i="10"/>
  <c r="BS67" i="10"/>
  <c r="BS65" i="10"/>
  <c r="BS63" i="10"/>
  <c r="BS61" i="10"/>
  <c r="BS59" i="10"/>
  <c r="BS57" i="10"/>
  <c r="BS55" i="10"/>
  <c r="BS53" i="10"/>
  <c r="BS51" i="10"/>
  <c r="BS49" i="10"/>
  <c r="BS47" i="10"/>
  <c r="BS45" i="10"/>
  <c r="BS43" i="10"/>
  <c r="BS41" i="10"/>
  <c r="BS39" i="10"/>
  <c r="BS37" i="10"/>
  <c r="BS35" i="10"/>
  <c r="BS33" i="10"/>
  <c r="BS31" i="10"/>
  <c r="BS29" i="10"/>
  <c r="BS27" i="10"/>
  <c r="BS25" i="10"/>
  <c r="BS23" i="10"/>
  <c r="BS21" i="10"/>
  <c r="BS19" i="10"/>
  <c r="BS17" i="10"/>
  <c r="BS15" i="10"/>
  <c r="BS13" i="10"/>
  <c r="BS11" i="10"/>
  <c r="BS9" i="10"/>
  <c r="BY146" i="10"/>
  <c r="BR146" i="10" s="1"/>
  <c r="BY142" i="10"/>
  <c r="BR142" i="10" s="1"/>
  <c r="BY138" i="10"/>
  <c r="BR138" i="10" s="1"/>
  <c r="BY134" i="10"/>
  <c r="BR134" i="10" s="1"/>
  <c r="BY130" i="10"/>
  <c r="BR130" i="10" s="1"/>
  <c r="BY126" i="10"/>
  <c r="BR126" i="10" s="1"/>
  <c r="CT186" i="10"/>
  <c r="CM186" i="10" s="1"/>
  <c r="CN186" i="10"/>
  <c r="CT184" i="10"/>
  <c r="CM184" i="10" s="1"/>
  <c r="CN184" i="10"/>
  <c r="CT182" i="10"/>
  <c r="CM182" i="10" s="1"/>
  <c r="CN182" i="10"/>
  <c r="CT180" i="10"/>
  <c r="CM180" i="10" s="1"/>
  <c r="CN180" i="10"/>
  <c r="CT178" i="10"/>
  <c r="CM178" i="10" s="1"/>
  <c r="CN178" i="10"/>
  <c r="CT176" i="10"/>
  <c r="CM176" i="10" s="1"/>
  <c r="CN176" i="10"/>
  <c r="CT174" i="10"/>
  <c r="CM174" i="10" s="1"/>
  <c r="CN174" i="10"/>
  <c r="CT172" i="10"/>
  <c r="CM172" i="10" s="1"/>
  <c r="CN172" i="10"/>
  <c r="CT170" i="10"/>
  <c r="CM170" i="10" s="1"/>
  <c r="CN170" i="10"/>
  <c r="CT168" i="10"/>
  <c r="CM168" i="10" s="1"/>
  <c r="CN168" i="10"/>
  <c r="CT166" i="10"/>
  <c r="CM166" i="10" s="1"/>
  <c r="CN166" i="10"/>
  <c r="CT164" i="10"/>
  <c r="CM164" i="10" s="1"/>
  <c r="CN164" i="10"/>
  <c r="CT162" i="10"/>
  <c r="CM162" i="10" s="1"/>
  <c r="CN162" i="10"/>
  <c r="CT160" i="10"/>
  <c r="CM160" i="10" s="1"/>
  <c r="CN160" i="10"/>
  <c r="CT158" i="10"/>
  <c r="CM158" i="10" s="1"/>
  <c r="CN158" i="10"/>
  <c r="CT156" i="10"/>
  <c r="CM156" i="10" s="1"/>
  <c r="CN156" i="10"/>
  <c r="CT154" i="10"/>
  <c r="CM154" i="10" s="1"/>
  <c r="CN154" i="10"/>
  <c r="CT152" i="10"/>
  <c r="CM152" i="10" s="1"/>
  <c r="CN152" i="10"/>
  <c r="CT150" i="10"/>
  <c r="CM150" i="10" s="1"/>
  <c r="CN150" i="10"/>
  <c r="CT148" i="10"/>
  <c r="CM148" i="10" s="1"/>
  <c r="CN148" i="10"/>
  <c r="CT146" i="10"/>
  <c r="CM146" i="10" s="1"/>
  <c r="CN146" i="10"/>
  <c r="CT144" i="10"/>
  <c r="CM144" i="10" s="1"/>
  <c r="CN144" i="10"/>
  <c r="CT142" i="10"/>
  <c r="CM142" i="10" s="1"/>
  <c r="CN142" i="10"/>
  <c r="CT140" i="10"/>
  <c r="CM140" i="10" s="1"/>
  <c r="CN140" i="10"/>
  <c r="CT138" i="10"/>
  <c r="CM138" i="10" s="1"/>
  <c r="CN138" i="10"/>
  <c r="CT136" i="10"/>
  <c r="CM136" i="10" s="1"/>
  <c r="CN136" i="10"/>
  <c r="CT134" i="10"/>
  <c r="CM134" i="10" s="1"/>
  <c r="CN134" i="10"/>
  <c r="CT132" i="10"/>
  <c r="CM132" i="10" s="1"/>
  <c r="CN132" i="10"/>
  <c r="CT130" i="10"/>
  <c r="CM130" i="10" s="1"/>
  <c r="CN130" i="10"/>
  <c r="CT128" i="10"/>
  <c r="CM128" i="10" s="1"/>
  <c r="CN128" i="10"/>
  <c r="CT126" i="10"/>
  <c r="CM126" i="10" s="1"/>
  <c r="CN126" i="10"/>
  <c r="CT124" i="10"/>
  <c r="CM124" i="10" s="1"/>
  <c r="CN124" i="10"/>
  <c r="CT122" i="10"/>
  <c r="CM122" i="10" s="1"/>
  <c r="CN122" i="10"/>
  <c r="CT120" i="10"/>
  <c r="CM120" i="10" s="1"/>
  <c r="CN120" i="10"/>
  <c r="CT118" i="10"/>
  <c r="CM118" i="10" s="1"/>
  <c r="CN118" i="10"/>
  <c r="CT116" i="10"/>
  <c r="CM116" i="10" s="1"/>
  <c r="CN116" i="10"/>
  <c r="CT114" i="10"/>
  <c r="CM114" i="10" s="1"/>
  <c r="CN114" i="10"/>
  <c r="CT112" i="10"/>
  <c r="CM112" i="10" s="1"/>
  <c r="CN112" i="10"/>
  <c r="CT110" i="10"/>
  <c r="CM110" i="10" s="1"/>
  <c r="CN110" i="10"/>
  <c r="CT108" i="10"/>
  <c r="CM108" i="10" s="1"/>
  <c r="CN108" i="10"/>
  <c r="CT106" i="10"/>
  <c r="CM106" i="10" s="1"/>
  <c r="CN106" i="10"/>
  <c r="CT104" i="10"/>
  <c r="CM104" i="10" s="1"/>
  <c r="CN104" i="10"/>
  <c r="CT102" i="10"/>
  <c r="CM102" i="10" s="1"/>
  <c r="CN102" i="10"/>
  <c r="CT100" i="10"/>
  <c r="CM100" i="10" s="1"/>
  <c r="CN100" i="10"/>
  <c r="CT98" i="10"/>
  <c r="CM98" i="10" s="1"/>
  <c r="CN98" i="10"/>
  <c r="CT96" i="10"/>
  <c r="CM96" i="10" s="1"/>
  <c r="CN96" i="10"/>
  <c r="CT94" i="10"/>
  <c r="CM94" i="10" s="1"/>
  <c r="CN94" i="10"/>
  <c r="CT92" i="10"/>
  <c r="CM92" i="10" s="1"/>
  <c r="CN92" i="10"/>
  <c r="CT90" i="10"/>
  <c r="CM90" i="10" s="1"/>
  <c r="CN90" i="10"/>
  <c r="CT88" i="10"/>
  <c r="CM88" i="10" s="1"/>
  <c r="CN88" i="10"/>
  <c r="CT86" i="10"/>
  <c r="CM86" i="10" s="1"/>
  <c r="CN86" i="10"/>
  <c r="CT84" i="10"/>
  <c r="CM84" i="10" s="1"/>
  <c r="CN84" i="10"/>
  <c r="CT82" i="10"/>
  <c r="CM82" i="10" s="1"/>
  <c r="CN82" i="10"/>
  <c r="CT80" i="10"/>
  <c r="CM80" i="10" s="1"/>
  <c r="CN80" i="10"/>
  <c r="CT78" i="10"/>
  <c r="CM78" i="10" s="1"/>
  <c r="CN78" i="10"/>
  <c r="CT76" i="10"/>
  <c r="CM76" i="10" s="1"/>
  <c r="CN76" i="10"/>
  <c r="CT74" i="10"/>
  <c r="CM74" i="10" s="1"/>
  <c r="CN74" i="10"/>
  <c r="CT72" i="10"/>
  <c r="CM72" i="10" s="1"/>
  <c r="CN72" i="10"/>
  <c r="CT70" i="10"/>
  <c r="CM70" i="10" s="1"/>
  <c r="CN70" i="10"/>
  <c r="CT68" i="10"/>
  <c r="CM68" i="10" s="1"/>
  <c r="CN68" i="10"/>
  <c r="CT66" i="10"/>
  <c r="CM66" i="10" s="1"/>
  <c r="CN66" i="10"/>
  <c r="CT64" i="10"/>
  <c r="CM64" i="10" s="1"/>
  <c r="CN64" i="10"/>
  <c r="CT62" i="10"/>
  <c r="CM62" i="10" s="1"/>
  <c r="CN62" i="10"/>
  <c r="CT60" i="10"/>
  <c r="CM60" i="10" s="1"/>
  <c r="CN60" i="10"/>
  <c r="CT58" i="10"/>
  <c r="CM58" i="10" s="1"/>
  <c r="CN58" i="10"/>
  <c r="CT56" i="10"/>
  <c r="CM56" i="10" s="1"/>
  <c r="CN56" i="10"/>
  <c r="CT54" i="10"/>
  <c r="CM54" i="10" s="1"/>
  <c r="CN54" i="10"/>
  <c r="CT52" i="10"/>
  <c r="CM52" i="10" s="1"/>
  <c r="CN52" i="10"/>
  <c r="CT50" i="10"/>
  <c r="CM50" i="10" s="1"/>
  <c r="CN50" i="10"/>
  <c r="CT48" i="10"/>
  <c r="CM48" i="10" s="1"/>
  <c r="CN48" i="10"/>
  <c r="CT46" i="10"/>
  <c r="CM46" i="10" s="1"/>
  <c r="CN46" i="10"/>
  <c r="CT44" i="10"/>
  <c r="CM44" i="10" s="1"/>
  <c r="CN44" i="10"/>
  <c r="CT42" i="10"/>
  <c r="CM42" i="10" s="1"/>
  <c r="CN42" i="10"/>
  <c r="CT40" i="10"/>
  <c r="CM40" i="10" s="1"/>
  <c r="CN40" i="10"/>
  <c r="CT38" i="10"/>
  <c r="CM38" i="10" s="1"/>
  <c r="CN38" i="10"/>
  <c r="CT36" i="10"/>
  <c r="CM36" i="10" s="1"/>
  <c r="CN36" i="10"/>
  <c r="CT34" i="10"/>
  <c r="CM34" i="10" s="1"/>
  <c r="CN34" i="10"/>
  <c r="CT32" i="10"/>
  <c r="CM32" i="10" s="1"/>
  <c r="CN32" i="10"/>
  <c r="CT30" i="10"/>
  <c r="CM30" i="10" s="1"/>
  <c r="CN30" i="10"/>
  <c r="CT28" i="10"/>
  <c r="CM28" i="10" s="1"/>
  <c r="CN28" i="10"/>
  <c r="CT26" i="10"/>
  <c r="CM26" i="10" s="1"/>
  <c r="CN26" i="10"/>
  <c r="CT24" i="10"/>
  <c r="CM24" i="10" s="1"/>
  <c r="CN24" i="10"/>
  <c r="CT22" i="10"/>
  <c r="CM22" i="10" s="1"/>
  <c r="CN22" i="10"/>
  <c r="CT20" i="10"/>
  <c r="CM20" i="10" s="1"/>
  <c r="CN20" i="10"/>
  <c r="CT18" i="10"/>
  <c r="CM18" i="10" s="1"/>
  <c r="CN18" i="10"/>
  <c r="CT16" i="10"/>
  <c r="CM16" i="10" s="1"/>
  <c r="CN16" i="10"/>
  <c r="CT14" i="10"/>
  <c r="CM14" i="10" s="1"/>
  <c r="CN14" i="10"/>
  <c r="CT12" i="10"/>
  <c r="CM12" i="10" s="1"/>
  <c r="CN12" i="10"/>
  <c r="CT10" i="10"/>
  <c r="CM10" i="10" s="1"/>
  <c r="CN10" i="10"/>
  <c r="CT8" i="10"/>
  <c r="CM8" i="10" s="1"/>
  <c r="CN8" i="10"/>
  <c r="BS186" i="10"/>
  <c r="BS184" i="10"/>
  <c r="BS182" i="10"/>
  <c r="BS180" i="10"/>
  <c r="BS178" i="10"/>
  <c r="BS176" i="10"/>
  <c r="BS174" i="10"/>
  <c r="BS172" i="10"/>
  <c r="BS170" i="10"/>
  <c r="BS168" i="10"/>
  <c r="BS166" i="10"/>
  <c r="BS164" i="10"/>
  <c r="BS162" i="10"/>
  <c r="BS160" i="10"/>
  <c r="BS158" i="10"/>
  <c r="BS156" i="10"/>
  <c r="BS154" i="10"/>
  <c r="BS152" i="10"/>
  <c r="BS150" i="10"/>
  <c r="BS148" i="10"/>
  <c r="BS144" i="10"/>
  <c r="BS140" i="10"/>
  <c r="BS136" i="10"/>
  <c r="BS132" i="10"/>
  <c r="BS128" i="10"/>
  <c r="BS124" i="10"/>
  <c r="BS122" i="10"/>
  <c r="BS120" i="10"/>
  <c r="BS118" i="10"/>
  <c r="BS116" i="10"/>
  <c r="BS114" i="10"/>
  <c r="BS112" i="10"/>
  <c r="BS110" i="10"/>
  <c r="BS108" i="10"/>
  <c r="BS106" i="10"/>
  <c r="BS104" i="10"/>
  <c r="BS102" i="10"/>
  <c r="BS100" i="10"/>
  <c r="BS98" i="10"/>
  <c r="BS96" i="10"/>
  <c r="BS94" i="10"/>
  <c r="BS92" i="10"/>
  <c r="BS90" i="10"/>
  <c r="BS88" i="10"/>
  <c r="BS86" i="10"/>
  <c r="BS84" i="10"/>
  <c r="BS82" i="10"/>
  <c r="BS80" i="10"/>
  <c r="BS78" i="10"/>
  <c r="BS76" i="10"/>
  <c r="BS74" i="10"/>
  <c r="BS72" i="10"/>
  <c r="BS70" i="10"/>
  <c r="BS68" i="10"/>
  <c r="BS66" i="10"/>
  <c r="BS64" i="10"/>
  <c r="BS62" i="10"/>
  <c r="BS60" i="10"/>
  <c r="BS58" i="10"/>
  <c r="BS56" i="10"/>
  <c r="BS54" i="10"/>
  <c r="BS52" i="10"/>
  <c r="BS50" i="10"/>
  <c r="BS48" i="10"/>
  <c r="BS46" i="10"/>
  <c r="BS44" i="10"/>
  <c r="BS42" i="10"/>
  <c r="BS40" i="10"/>
  <c r="BS38" i="10"/>
  <c r="BS36" i="10"/>
  <c r="BS34" i="10"/>
  <c r="BS32" i="10"/>
  <c r="BS30" i="10"/>
  <c r="BS28" i="10"/>
  <c r="BS26" i="10"/>
  <c r="BS24" i="10"/>
  <c r="BS22" i="10"/>
  <c r="BS20" i="10"/>
  <c r="BS18" i="10"/>
  <c r="BS16" i="10"/>
  <c r="BS14" i="10"/>
  <c r="BS12" i="10"/>
  <c r="BS10" i="10"/>
  <c r="BS8" i="10"/>
  <c r="M185" i="1"/>
  <c r="N185" i="1"/>
  <c r="L185" i="1"/>
  <c r="M183" i="1"/>
  <c r="N183" i="1"/>
  <c r="L183" i="1"/>
  <c r="M181" i="1"/>
  <c r="N181" i="1"/>
  <c r="L181" i="1"/>
  <c r="M179" i="1"/>
  <c r="N179" i="1"/>
  <c r="L179" i="1"/>
  <c r="M177" i="1"/>
  <c r="N177" i="1"/>
  <c r="L177" i="1"/>
  <c r="M175" i="1"/>
  <c r="N175" i="1"/>
  <c r="L175" i="1"/>
  <c r="M173" i="1"/>
  <c r="N173" i="1"/>
  <c r="L173" i="1"/>
  <c r="M171" i="1"/>
  <c r="N171" i="1"/>
  <c r="L171" i="1"/>
  <c r="M169" i="1"/>
  <c r="N169" i="1"/>
  <c r="L169" i="1"/>
  <c r="M167" i="1"/>
  <c r="N167" i="1"/>
  <c r="L167" i="1"/>
  <c r="M165" i="1"/>
  <c r="N165" i="1"/>
  <c r="L165" i="1"/>
  <c r="M163" i="1"/>
  <c r="N163" i="1"/>
  <c r="L163" i="1"/>
  <c r="M161" i="1"/>
  <c r="N161" i="1"/>
  <c r="L161" i="1"/>
  <c r="M159" i="1"/>
  <c r="N159" i="1"/>
  <c r="L159" i="1"/>
  <c r="M157" i="1"/>
  <c r="N157" i="1"/>
  <c r="L157" i="1"/>
  <c r="M155" i="1"/>
  <c r="N155" i="1"/>
  <c r="L155" i="1"/>
  <c r="M153" i="1"/>
  <c r="N153" i="1"/>
  <c r="L153" i="1"/>
  <c r="M151" i="1"/>
  <c r="N151" i="1"/>
  <c r="L151" i="1"/>
  <c r="M149" i="1"/>
  <c r="N149" i="1"/>
  <c r="L149" i="1"/>
  <c r="M147" i="1"/>
  <c r="N147" i="1"/>
  <c r="L147" i="1"/>
  <c r="M145" i="1"/>
  <c r="N145" i="1"/>
  <c r="L145" i="1"/>
  <c r="M143" i="1"/>
  <c r="N143" i="1"/>
  <c r="L143" i="1"/>
  <c r="M141" i="1"/>
  <c r="N141" i="1"/>
  <c r="L141" i="1"/>
  <c r="M139" i="1"/>
  <c r="N139" i="1"/>
  <c r="L139" i="1"/>
  <c r="M137" i="1"/>
  <c r="N137" i="1"/>
  <c r="L137" i="1"/>
  <c r="M135" i="1"/>
  <c r="N135" i="1"/>
  <c r="L135" i="1"/>
  <c r="M133" i="1"/>
  <c r="N133" i="1"/>
  <c r="L133" i="1"/>
  <c r="M131" i="1"/>
  <c r="N131" i="1"/>
  <c r="L131" i="1"/>
  <c r="M129" i="1"/>
  <c r="N129" i="1"/>
  <c r="L129" i="1"/>
  <c r="M127" i="1"/>
  <c r="N127" i="1"/>
  <c r="L127" i="1"/>
  <c r="M125" i="1"/>
  <c r="N125" i="1"/>
  <c r="L125" i="1"/>
  <c r="M123" i="1"/>
  <c r="N123" i="1"/>
  <c r="L123" i="1"/>
  <c r="M121" i="1"/>
  <c r="N121" i="1"/>
  <c r="L121" i="1"/>
  <c r="M119" i="1"/>
  <c r="N119" i="1"/>
  <c r="L119" i="1"/>
  <c r="M117" i="1"/>
  <c r="N117" i="1"/>
  <c r="L117" i="1"/>
  <c r="M115" i="1"/>
  <c r="N115" i="1"/>
  <c r="L115" i="1"/>
  <c r="M113" i="1"/>
  <c r="N113" i="1"/>
  <c r="L113" i="1"/>
  <c r="M111" i="1"/>
  <c r="N111" i="1"/>
  <c r="L111" i="1"/>
  <c r="M109" i="1"/>
  <c r="N109" i="1"/>
  <c r="L109" i="1"/>
  <c r="M107" i="1"/>
  <c r="N107" i="1"/>
  <c r="L107" i="1"/>
  <c r="M105" i="1"/>
  <c r="N105" i="1"/>
  <c r="L105" i="1"/>
  <c r="M103" i="1"/>
  <c r="N103" i="1"/>
  <c r="L103" i="1"/>
  <c r="M101" i="1"/>
  <c r="N101" i="1"/>
  <c r="L101" i="1"/>
  <c r="M99" i="1"/>
  <c r="N99" i="1"/>
  <c r="L99" i="1"/>
  <c r="M97" i="1"/>
  <c r="N97" i="1"/>
  <c r="L97" i="1"/>
  <c r="M95" i="1"/>
  <c r="N95" i="1"/>
  <c r="L95" i="1"/>
  <c r="M93" i="1"/>
  <c r="N93" i="1"/>
  <c r="L93" i="1"/>
  <c r="M91" i="1"/>
  <c r="N91" i="1"/>
  <c r="L91" i="1"/>
  <c r="M89" i="1"/>
  <c r="N89" i="1"/>
  <c r="L89" i="1"/>
  <c r="M87" i="1"/>
  <c r="N87" i="1"/>
  <c r="L87" i="1"/>
  <c r="M85" i="1"/>
  <c r="N85" i="1"/>
  <c r="L85" i="1"/>
  <c r="M83" i="1"/>
  <c r="N83" i="1"/>
  <c r="L83" i="1"/>
  <c r="M81" i="1"/>
  <c r="N81" i="1"/>
  <c r="L81" i="1"/>
  <c r="M79" i="1"/>
  <c r="N79" i="1"/>
  <c r="L79" i="1"/>
  <c r="M77" i="1"/>
  <c r="N77" i="1"/>
  <c r="L77" i="1"/>
  <c r="M75" i="1"/>
  <c r="N75" i="1"/>
  <c r="L75" i="1"/>
  <c r="M73" i="1"/>
  <c r="N73" i="1"/>
  <c r="L73" i="1"/>
  <c r="M71" i="1"/>
  <c r="N71" i="1"/>
  <c r="L71" i="1"/>
  <c r="M69" i="1"/>
  <c r="N69" i="1"/>
  <c r="L69" i="1"/>
  <c r="M67" i="1"/>
  <c r="N67" i="1"/>
  <c r="L67" i="1"/>
  <c r="M65" i="1"/>
  <c r="N65" i="1"/>
  <c r="L65" i="1"/>
  <c r="M63" i="1"/>
  <c r="N63" i="1"/>
  <c r="L63" i="1"/>
  <c r="M61" i="1"/>
  <c r="N61" i="1"/>
  <c r="L61" i="1"/>
  <c r="M59" i="1"/>
  <c r="N59" i="1"/>
  <c r="L59" i="1"/>
  <c r="M57" i="1"/>
  <c r="N57" i="1"/>
  <c r="L57" i="1"/>
  <c r="M55" i="1"/>
  <c r="N55" i="1"/>
  <c r="L55" i="1"/>
  <c r="M53" i="1"/>
  <c r="N53" i="1"/>
  <c r="L53" i="1"/>
  <c r="M51" i="1"/>
  <c r="N51" i="1"/>
  <c r="L51" i="1"/>
  <c r="M49" i="1"/>
  <c r="N49" i="1"/>
  <c r="L49" i="1"/>
  <c r="M47" i="1"/>
  <c r="N47" i="1"/>
  <c r="L47" i="1"/>
  <c r="M45" i="1"/>
  <c r="N45" i="1"/>
  <c r="L45" i="1"/>
  <c r="M43" i="1"/>
  <c r="N43" i="1"/>
  <c r="L43" i="1"/>
  <c r="M41" i="1"/>
  <c r="N41" i="1"/>
  <c r="L41" i="1"/>
  <c r="M39" i="1"/>
  <c r="N39" i="1"/>
  <c r="L39" i="1"/>
  <c r="M37" i="1"/>
  <c r="N37" i="1"/>
  <c r="L37" i="1"/>
  <c r="M35" i="1"/>
  <c r="N35" i="1"/>
  <c r="L35" i="1"/>
  <c r="M33" i="1"/>
  <c r="N33" i="1"/>
  <c r="L33" i="1"/>
  <c r="M31" i="1"/>
  <c r="N31" i="1"/>
  <c r="L31" i="1"/>
  <c r="M29" i="1"/>
  <c r="N29" i="1"/>
  <c r="L29" i="1"/>
  <c r="M27" i="1"/>
  <c r="N27" i="1"/>
  <c r="L27" i="1"/>
  <c r="M25" i="1"/>
  <c r="N25" i="1"/>
  <c r="L25" i="1"/>
  <c r="M23" i="1"/>
  <c r="N23" i="1"/>
  <c r="L23" i="1"/>
  <c r="M21" i="1"/>
  <c r="N21" i="1"/>
  <c r="L21" i="1"/>
  <c r="M19" i="1"/>
  <c r="N19" i="1"/>
  <c r="L19" i="1"/>
  <c r="M17" i="1"/>
  <c r="N17" i="1"/>
  <c r="L17" i="1"/>
  <c r="M15" i="1"/>
  <c r="N15" i="1"/>
  <c r="L15" i="1"/>
  <c r="M13" i="1"/>
  <c r="N13" i="1"/>
  <c r="L13" i="1"/>
  <c r="M11" i="1"/>
  <c r="N11" i="1"/>
  <c r="L11" i="1"/>
  <c r="M9" i="1"/>
  <c r="N9" i="1"/>
  <c r="L9" i="1"/>
  <c r="AL185" i="1"/>
  <c r="AB185" i="1"/>
  <c r="AK183" i="1"/>
  <c r="AB183" i="1"/>
  <c r="AL181" i="1"/>
  <c r="AB181" i="1"/>
  <c r="AL179" i="1"/>
  <c r="AB179" i="1"/>
  <c r="AL177" i="1"/>
  <c r="AB177" i="1"/>
  <c r="AB175" i="1"/>
  <c r="AL173" i="1"/>
  <c r="AB173" i="1"/>
  <c r="AB171" i="1"/>
  <c r="AL169" i="1"/>
  <c r="AB169" i="1"/>
  <c r="AB167" i="1"/>
  <c r="AL165" i="1"/>
  <c r="AB165" i="1"/>
  <c r="N186" i="1"/>
  <c r="L186" i="1"/>
  <c r="M186" i="1"/>
  <c r="N184" i="1"/>
  <c r="L184" i="1"/>
  <c r="M184" i="1"/>
  <c r="N182" i="1"/>
  <c r="L182" i="1"/>
  <c r="M182" i="1"/>
  <c r="N180" i="1"/>
  <c r="L180" i="1"/>
  <c r="M180" i="1"/>
  <c r="N178" i="1"/>
  <c r="L178" i="1"/>
  <c r="M178" i="1"/>
  <c r="N176" i="1"/>
  <c r="L176" i="1"/>
  <c r="M176" i="1"/>
  <c r="N174" i="1"/>
  <c r="L174" i="1"/>
  <c r="M174" i="1"/>
  <c r="N172" i="1"/>
  <c r="L172" i="1"/>
  <c r="M172" i="1"/>
  <c r="N170" i="1"/>
  <c r="L170" i="1"/>
  <c r="M170" i="1"/>
  <c r="N168" i="1"/>
  <c r="L168" i="1"/>
  <c r="M168" i="1"/>
  <c r="N166" i="1"/>
  <c r="L166" i="1"/>
  <c r="M166" i="1"/>
  <c r="N164" i="1"/>
  <c r="L164" i="1"/>
  <c r="M164" i="1"/>
  <c r="N162" i="1"/>
  <c r="L162" i="1"/>
  <c r="M162" i="1"/>
  <c r="N160" i="1"/>
  <c r="L160" i="1"/>
  <c r="M160" i="1"/>
  <c r="N158" i="1"/>
  <c r="L158" i="1"/>
  <c r="M158" i="1"/>
  <c r="N156" i="1"/>
  <c r="L156" i="1"/>
  <c r="M156" i="1"/>
  <c r="N154" i="1"/>
  <c r="L154" i="1"/>
  <c r="M154" i="1"/>
  <c r="N152" i="1"/>
  <c r="L152" i="1"/>
  <c r="M152" i="1"/>
  <c r="N150" i="1"/>
  <c r="L150" i="1"/>
  <c r="M150" i="1"/>
  <c r="N148" i="1"/>
  <c r="L148" i="1"/>
  <c r="M148" i="1"/>
  <c r="N146" i="1"/>
  <c r="L146" i="1"/>
  <c r="M146" i="1"/>
  <c r="N144" i="1"/>
  <c r="L144" i="1"/>
  <c r="M144" i="1"/>
  <c r="N142" i="1"/>
  <c r="L142" i="1"/>
  <c r="M142" i="1"/>
  <c r="N140" i="1"/>
  <c r="L140" i="1"/>
  <c r="M140" i="1"/>
  <c r="N138" i="1"/>
  <c r="L138" i="1"/>
  <c r="M138" i="1"/>
  <c r="N136" i="1"/>
  <c r="L136" i="1"/>
  <c r="M136" i="1"/>
  <c r="N134" i="1"/>
  <c r="L134" i="1"/>
  <c r="M134" i="1"/>
  <c r="N132" i="1"/>
  <c r="L132" i="1"/>
  <c r="M132" i="1"/>
  <c r="N130" i="1"/>
  <c r="L130" i="1"/>
  <c r="M130" i="1"/>
  <c r="N128" i="1"/>
  <c r="L128" i="1"/>
  <c r="M128" i="1"/>
  <c r="N126" i="1"/>
  <c r="L126" i="1"/>
  <c r="M126" i="1"/>
  <c r="N124" i="1"/>
  <c r="L124" i="1"/>
  <c r="M124" i="1"/>
  <c r="N122" i="1"/>
  <c r="L122" i="1"/>
  <c r="M122" i="1"/>
  <c r="N120" i="1"/>
  <c r="L120" i="1"/>
  <c r="M120" i="1"/>
  <c r="N118" i="1"/>
  <c r="L118" i="1"/>
  <c r="M118" i="1"/>
  <c r="N116" i="1"/>
  <c r="L116" i="1"/>
  <c r="M116" i="1"/>
  <c r="N114" i="1"/>
  <c r="L114" i="1"/>
  <c r="M114" i="1"/>
  <c r="N112" i="1"/>
  <c r="L112" i="1"/>
  <c r="M112" i="1"/>
  <c r="N110" i="1"/>
  <c r="L110" i="1"/>
  <c r="M110" i="1"/>
  <c r="N108" i="1"/>
  <c r="L108" i="1"/>
  <c r="M108" i="1"/>
  <c r="N106" i="1"/>
  <c r="L106" i="1"/>
  <c r="M106" i="1"/>
  <c r="N104" i="1"/>
  <c r="L104" i="1"/>
  <c r="M104" i="1"/>
  <c r="N102" i="1"/>
  <c r="L102" i="1"/>
  <c r="M102" i="1"/>
  <c r="N100" i="1"/>
  <c r="L100" i="1"/>
  <c r="M100" i="1"/>
  <c r="N98" i="1"/>
  <c r="L98" i="1"/>
  <c r="M98" i="1"/>
  <c r="N96" i="1"/>
  <c r="L96" i="1"/>
  <c r="M96" i="1"/>
  <c r="N94" i="1"/>
  <c r="L94" i="1"/>
  <c r="M94" i="1"/>
  <c r="N92" i="1"/>
  <c r="L92" i="1"/>
  <c r="M92" i="1"/>
  <c r="N90" i="1"/>
  <c r="L90" i="1"/>
  <c r="M90" i="1"/>
  <c r="N88" i="1"/>
  <c r="L88" i="1"/>
  <c r="M88" i="1"/>
  <c r="N86" i="1"/>
  <c r="L86" i="1"/>
  <c r="M86" i="1"/>
  <c r="N84" i="1"/>
  <c r="L84" i="1"/>
  <c r="M84" i="1"/>
  <c r="N82" i="1"/>
  <c r="L82" i="1"/>
  <c r="M82" i="1"/>
  <c r="N80" i="1"/>
  <c r="L80" i="1"/>
  <c r="M80" i="1"/>
  <c r="N78" i="1"/>
  <c r="L78" i="1"/>
  <c r="M78" i="1"/>
  <c r="N76" i="1"/>
  <c r="L76" i="1"/>
  <c r="M76" i="1"/>
  <c r="N74" i="1"/>
  <c r="L74" i="1"/>
  <c r="M74" i="1"/>
  <c r="N72" i="1"/>
  <c r="L72" i="1"/>
  <c r="M72" i="1"/>
  <c r="N70" i="1"/>
  <c r="L70" i="1"/>
  <c r="M70" i="1"/>
  <c r="N68" i="1"/>
  <c r="L68" i="1"/>
  <c r="M68" i="1"/>
  <c r="N66" i="1"/>
  <c r="L66" i="1"/>
  <c r="M66" i="1"/>
  <c r="N64" i="1"/>
  <c r="L64" i="1"/>
  <c r="M64" i="1"/>
  <c r="N62" i="1"/>
  <c r="L62" i="1"/>
  <c r="M62" i="1"/>
  <c r="N60" i="1"/>
  <c r="L60" i="1"/>
  <c r="M60" i="1"/>
  <c r="N58" i="1"/>
  <c r="L58" i="1"/>
  <c r="M58" i="1"/>
  <c r="N56" i="1"/>
  <c r="L56" i="1"/>
  <c r="M56" i="1"/>
  <c r="N54" i="1"/>
  <c r="L54" i="1"/>
  <c r="M54" i="1"/>
  <c r="N52" i="1"/>
  <c r="L52" i="1"/>
  <c r="M52" i="1"/>
  <c r="N50" i="1"/>
  <c r="L50" i="1"/>
  <c r="M50" i="1"/>
  <c r="N48" i="1"/>
  <c r="L48" i="1"/>
  <c r="M48" i="1"/>
  <c r="N46" i="1"/>
  <c r="L46" i="1"/>
  <c r="M46" i="1"/>
  <c r="N44" i="1"/>
  <c r="L44" i="1"/>
  <c r="M44" i="1"/>
  <c r="N42" i="1"/>
  <c r="L42" i="1"/>
  <c r="M42" i="1"/>
  <c r="N40" i="1"/>
  <c r="L40" i="1"/>
  <c r="M40" i="1"/>
  <c r="N38" i="1"/>
  <c r="L38" i="1"/>
  <c r="M38" i="1"/>
  <c r="N36" i="1"/>
  <c r="L36" i="1"/>
  <c r="M36" i="1"/>
  <c r="N34" i="1"/>
  <c r="L34" i="1"/>
  <c r="M34" i="1"/>
  <c r="N32" i="1"/>
  <c r="L32" i="1"/>
  <c r="M32" i="1"/>
  <c r="N30" i="1"/>
  <c r="L30" i="1"/>
  <c r="M30" i="1"/>
  <c r="N28" i="1"/>
  <c r="L28" i="1"/>
  <c r="M28" i="1"/>
  <c r="N26" i="1"/>
  <c r="L26" i="1"/>
  <c r="M26" i="1"/>
  <c r="N24" i="1"/>
  <c r="L24" i="1"/>
  <c r="M24" i="1"/>
  <c r="N22" i="1"/>
  <c r="L22" i="1"/>
  <c r="M22" i="1"/>
  <c r="N20" i="1"/>
  <c r="L20" i="1"/>
  <c r="M20" i="1"/>
  <c r="N18" i="1"/>
  <c r="L18" i="1"/>
  <c r="M18" i="1"/>
  <c r="N16" i="1"/>
  <c r="L16" i="1"/>
  <c r="M16" i="1"/>
  <c r="N14" i="1"/>
  <c r="L14" i="1"/>
  <c r="M14" i="1"/>
  <c r="N12" i="1"/>
  <c r="L12" i="1"/>
  <c r="M12" i="1"/>
  <c r="N10" i="1"/>
  <c r="L10" i="1"/>
  <c r="M10" i="1"/>
  <c r="N8" i="1"/>
  <c r="L8" i="1"/>
  <c r="M8" i="1"/>
  <c r="AK186" i="1"/>
  <c r="AL186" i="1"/>
  <c r="AB186" i="1"/>
  <c r="AL184" i="1"/>
  <c r="AK184" i="1"/>
  <c r="AB184" i="1"/>
  <c r="AK182" i="1"/>
  <c r="AL182" i="1"/>
  <c r="AB182" i="1"/>
  <c r="AL180" i="1"/>
  <c r="AK180" i="1"/>
  <c r="AB180" i="1"/>
  <c r="AK178" i="1"/>
  <c r="AL178" i="1"/>
  <c r="AB178" i="1"/>
  <c r="AL176" i="1"/>
  <c r="AK176" i="1"/>
  <c r="AB176" i="1"/>
  <c r="AK174" i="1"/>
  <c r="AL174" i="1"/>
  <c r="AB174" i="1"/>
  <c r="AL172" i="1"/>
  <c r="AK172" i="1"/>
  <c r="AB172" i="1"/>
  <c r="AK170" i="1"/>
  <c r="AL170" i="1"/>
  <c r="AB170" i="1"/>
  <c r="AL163" i="1"/>
  <c r="AB163" i="1"/>
  <c r="AL161" i="1"/>
  <c r="AK161" i="1"/>
  <c r="AB161" i="1"/>
  <c r="AB159" i="1"/>
  <c r="AL157" i="1"/>
  <c r="AB157" i="1"/>
  <c r="AB155" i="1"/>
  <c r="AL153" i="1"/>
  <c r="AK153" i="1"/>
  <c r="AB153" i="1"/>
  <c r="AB151" i="1"/>
  <c r="AL149" i="1"/>
  <c r="AK149" i="1"/>
  <c r="AB149" i="1"/>
  <c r="AL147" i="1"/>
  <c r="AB147" i="1"/>
  <c r="AL145" i="1"/>
  <c r="AK145" i="1"/>
  <c r="AB145" i="1"/>
  <c r="AB143" i="1"/>
  <c r="AL141" i="1"/>
  <c r="AB141" i="1"/>
  <c r="AB139" i="1"/>
  <c r="AL137" i="1"/>
  <c r="AK137" i="1"/>
  <c r="AB137" i="1"/>
  <c r="AB135" i="1"/>
  <c r="AL133" i="1"/>
  <c r="AK133" i="1"/>
  <c r="AB133" i="1"/>
  <c r="AL131" i="1"/>
  <c r="AB131" i="1"/>
  <c r="AL129" i="1"/>
  <c r="AK129" i="1"/>
  <c r="AB129" i="1"/>
  <c r="AB127" i="1"/>
  <c r="AL125" i="1"/>
  <c r="AB125" i="1"/>
  <c r="AB123" i="1"/>
  <c r="AL121" i="1"/>
  <c r="AK121" i="1"/>
  <c r="AB121" i="1"/>
  <c r="AB119" i="1"/>
  <c r="AL117" i="1"/>
  <c r="AK117" i="1"/>
  <c r="AB117" i="1"/>
  <c r="AL115" i="1"/>
  <c r="AB115" i="1"/>
  <c r="AL113" i="1"/>
  <c r="AK113" i="1"/>
  <c r="AB113" i="1"/>
  <c r="AB111" i="1"/>
  <c r="AL109" i="1"/>
  <c r="AB109" i="1"/>
  <c r="AB107" i="1"/>
  <c r="AL105" i="1"/>
  <c r="AK105" i="1"/>
  <c r="AB105" i="1"/>
  <c r="AB103" i="1"/>
  <c r="AL101" i="1"/>
  <c r="AK101" i="1"/>
  <c r="AB101" i="1"/>
  <c r="AL99" i="1"/>
  <c r="AB99" i="1"/>
  <c r="AL97" i="1"/>
  <c r="AK97" i="1"/>
  <c r="AB97" i="1"/>
  <c r="AB95" i="1"/>
  <c r="AL93" i="1"/>
  <c r="AB93" i="1"/>
  <c r="AB91" i="1"/>
  <c r="AL89" i="1"/>
  <c r="AK89" i="1"/>
  <c r="AB89" i="1"/>
  <c r="AB87" i="1"/>
  <c r="AL85" i="1"/>
  <c r="AK85" i="1"/>
  <c r="AB85" i="1"/>
  <c r="AL83" i="1"/>
  <c r="AB83" i="1"/>
  <c r="AL81" i="1"/>
  <c r="AK81" i="1"/>
  <c r="AB81" i="1"/>
  <c r="AB79" i="1"/>
  <c r="AL77" i="1"/>
  <c r="AB77" i="1"/>
  <c r="AB75" i="1"/>
  <c r="AL73" i="1"/>
  <c r="AK73" i="1"/>
  <c r="AB73" i="1"/>
  <c r="AB71" i="1"/>
  <c r="AL69" i="1"/>
  <c r="AK69" i="1"/>
  <c r="AB69" i="1"/>
  <c r="AL67" i="1"/>
  <c r="AB67" i="1"/>
  <c r="AL65" i="1"/>
  <c r="AK65" i="1"/>
  <c r="AB65" i="1"/>
  <c r="AB63" i="1"/>
  <c r="AL61" i="1"/>
  <c r="AB61" i="1"/>
  <c r="AB59" i="1"/>
  <c r="AL57" i="1"/>
  <c r="AK57" i="1"/>
  <c r="AB57" i="1"/>
  <c r="AB55" i="1"/>
  <c r="AL53" i="1"/>
  <c r="AK53" i="1"/>
  <c r="AB53" i="1"/>
  <c r="AL51" i="1"/>
  <c r="AB51" i="1"/>
  <c r="AL49" i="1"/>
  <c r="AK49" i="1"/>
  <c r="AB49" i="1"/>
  <c r="AB47" i="1"/>
  <c r="AL45" i="1"/>
  <c r="AB45" i="1"/>
  <c r="AB43" i="1"/>
  <c r="AL41" i="1"/>
  <c r="AK41" i="1"/>
  <c r="AB41" i="1"/>
  <c r="AB39" i="1"/>
  <c r="AL37" i="1"/>
  <c r="AK37" i="1"/>
  <c r="AB37" i="1"/>
  <c r="AL35" i="1"/>
  <c r="AB35" i="1"/>
  <c r="AL33" i="1"/>
  <c r="AK33" i="1"/>
  <c r="AB33" i="1"/>
  <c r="AB31" i="1"/>
  <c r="AL29" i="1"/>
  <c r="AB29" i="1"/>
  <c r="AB27" i="1"/>
  <c r="AL25" i="1"/>
  <c r="AK25" i="1"/>
  <c r="AB25" i="1"/>
  <c r="AB23" i="1"/>
  <c r="AL21" i="1"/>
  <c r="AK21" i="1"/>
  <c r="AB21" i="1"/>
  <c r="AL19" i="1"/>
  <c r="AB19" i="1"/>
  <c r="AL17" i="1"/>
  <c r="AK17" i="1"/>
  <c r="AB17" i="1"/>
  <c r="AB15" i="1"/>
  <c r="AL13" i="1"/>
  <c r="AB13" i="1"/>
  <c r="AB11" i="1"/>
  <c r="AK9" i="1"/>
  <c r="AB9" i="1"/>
  <c r="AL168" i="1"/>
  <c r="AK168" i="1"/>
  <c r="AB168" i="1"/>
  <c r="AK166" i="1"/>
  <c r="AL166" i="1"/>
  <c r="AB166" i="1"/>
  <c r="AL164" i="1"/>
  <c r="AB164" i="1"/>
  <c r="AK162" i="1"/>
  <c r="AL162" i="1"/>
  <c r="AB162" i="1"/>
  <c r="AL160" i="1"/>
  <c r="AK160" i="1"/>
  <c r="AB160" i="1"/>
  <c r="AL158" i="1"/>
  <c r="AK158" i="1"/>
  <c r="AB158" i="1"/>
  <c r="AL156" i="1"/>
  <c r="AB156" i="1"/>
  <c r="AL154" i="1"/>
  <c r="AK154" i="1"/>
  <c r="AB154" i="1"/>
  <c r="AL152" i="1"/>
  <c r="AK152" i="1"/>
  <c r="AB152" i="1"/>
  <c r="AL150" i="1"/>
  <c r="AK150" i="1"/>
  <c r="AB150" i="1"/>
  <c r="AL148" i="1"/>
  <c r="AB148" i="1"/>
  <c r="AL146" i="1"/>
  <c r="AK146" i="1"/>
  <c r="AB146" i="1"/>
  <c r="AL144" i="1"/>
  <c r="AK144" i="1"/>
  <c r="AB144" i="1"/>
  <c r="AL142" i="1"/>
  <c r="AK142" i="1"/>
  <c r="AB142" i="1"/>
  <c r="AL140" i="1"/>
  <c r="AB140" i="1"/>
  <c r="AL138" i="1"/>
  <c r="AK138" i="1"/>
  <c r="AB138" i="1"/>
  <c r="AL136" i="1"/>
  <c r="AK136" i="1"/>
  <c r="AB136" i="1"/>
  <c r="AL134" i="1"/>
  <c r="AK134" i="1"/>
  <c r="AB134" i="1"/>
  <c r="AL132" i="1"/>
  <c r="AB132" i="1"/>
  <c r="AL130" i="1"/>
  <c r="AK130" i="1"/>
  <c r="AB130" i="1"/>
  <c r="AL128" i="1"/>
  <c r="AK128" i="1"/>
  <c r="AB128" i="1"/>
  <c r="AL126" i="1"/>
  <c r="AK126" i="1"/>
  <c r="AB126" i="1"/>
  <c r="AL124" i="1"/>
  <c r="AB124" i="1"/>
  <c r="AL122" i="1"/>
  <c r="AK122" i="1"/>
  <c r="AB122" i="1"/>
  <c r="AL120" i="1"/>
  <c r="AK120" i="1"/>
  <c r="AB120" i="1"/>
  <c r="AL118" i="1"/>
  <c r="AK118" i="1"/>
  <c r="AB118" i="1"/>
  <c r="AL116" i="1"/>
  <c r="AB116" i="1"/>
  <c r="AL114" i="1"/>
  <c r="AK114" i="1"/>
  <c r="AB114" i="1"/>
  <c r="AL112" i="1"/>
  <c r="AB112" i="1"/>
  <c r="AL110" i="1"/>
  <c r="AK110" i="1"/>
  <c r="AB110" i="1"/>
  <c r="AL108" i="1"/>
  <c r="AB108" i="1"/>
  <c r="AL106" i="1"/>
  <c r="AK106" i="1"/>
  <c r="AB106" i="1"/>
  <c r="AL104" i="1"/>
  <c r="AB104" i="1"/>
  <c r="AL102" i="1"/>
  <c r="AK102" i="1"/>
  <c r="AB102" i="1"/>
  <c r="AL100" i="1"/>
  <c r="AB100" i="1"/>
  <c r="AL98" i="1"/>
  <c r="AK98" i="1"/>
  <c r="AB98" i="1"/>
  <c r="AL96" i="1"/>
  <c r="AB96" i="1"/>
  <c r="AL94" i="1"/>
  <c r="AK94" i="1"/>
  <c r="AB94" i="1"/>
  <c r="AL92" i="1"/>
  <c r="AB92" i="1"/>
  <c r="AL90" i="1"/>
  <c r="AK90" i="1"/>
  <c r="AB90" i="1"/>
  <c r="AL88" i="1"/>
  <c r="AB88" i="1"/>
  <c r="AL86" i="1"/>
  <c r="AK86" i="1"/>
  <c r="AB86" i="1"/>
  <c r="AL84" i="1"/>
  <c r="AB84" i="1"/>
  <c r="AL82" i="1"/>
  <c r="AK82" i="1"/>
  <c r="AB82" i="1"/>
  <c r="AL80" i="1"/>
  <c r="AB80" i="1"/>
  <c r="AL78" i="1"/>
  <c r="AK78" i="1"/>
  <c r="AB78" i="1"/>
  <c r="AL76" i="1"/>
  <c r="AB76" i="1"/>
  <c r="AL74" i="1"/>
  <c r="AK74" i="1"/>
  <c r="AB74" i="1"/>
  <c r="AL72" i="1"/>
  <c r="AB72" i="1"/>
  <c r="AL70" i="1"/>
  <c r="AK70" i="1"/>
  <c r="AB70" i="1"/>
  <c r="AL68" i="1"/>
  <c r="AB68" i="1"/>
  <c r="AL66" i="1"/>
  <c r="AK66" i="1"/>
  <c r="AB66" i="1"/>
  <c r="AL64" i="1"/>
  <c r="AB64" i="1"/>
  <c r="AL62" i="1"/>
  <c r="AK62" i="1"/>
  <c r="AB62" i="1"/>
  <c r="AL60" i="1"/>
  <c r="AB60" i="1"/>
  <c r="AL58" i="1"/>
  <c r="AK58" i="1"/>
  <c r="AB58" i="1"/>
  <c r="AL56" i="1"/>
  <c r="AB56" i="1"/>
  <c r="AL54" i="1"/>
  <c r="AK54" i="1"/>
  <c r="AB54" i="1"/>
  <c r="AL52" i="1"/>
  <c r="AB52" i="1"/>
  <c r="AL50" i="1"/>
  <c r="AK50" i="1"/>
  <c r="AB50" i="1"/>
  <c r="AL48" i="1"/>
  <c r="AB48" i="1"/>
  <c r="AL46" i="1"/>
  <c r="AK46" i="1"/>
  <c r="AB46" i="1"/>
  <c r="AL44" i="1"/>
  <c r="AB44" i="1"/>
  <c r="AL42" i="1"/>
  <c r="AK42" i="1"/>
  <c r="AB42" i="1"/>
  <c r="AL40" i="1"/>
  <c r="AB40" i="1"/>
  <c r="AL38" i="1"/>
  <c r="AK38" i="1"/>
  <c r="AB38" i="1"/>
  <c r="AL36" i="1"/>
  <c r="AB36" i="1"/>
  <c r="AL34" i="1"/>
  <c r="AK34" i="1"/>
  <c r="AB34" i="1"/>
  <c r="AL32" i="1"/>
  <c r="AB32" i="1"/>
  <c r="AL30" i="1"/>
  <c r="AK30" i="1"/>
  <c r="AB30" i="1"/>
  <c r="AL28" i="1"/>
  <c r="AB28" i="1"/>
  <c r="AL26" i="1"/>
  <c r="AK26" i="1"/>
  <c r="AB26" i="1"/>
  <c r="AL24" i="1"/>
  <c r="AB24" i="1"/>
  <c r="AL22" i="1"/>
  <c r="AK22" i="1"/>
  <c r="AB22" i="1"/>
  <c r="AL20" i="1"/>
  <c r="AB20" i="1"/>
  <c r="AL18" i="1"/>
  <c r="AK18" i="1"/>
  <c r="AB18" i="1"/>
  <c r="AL16" i="1"/>
  <c r="AB16" i="1"/>
  <c r="AL14" i="1"/>
  <c r="AK14" i="1"/>
  <c r="AB14" i="1"/>
  <c r="AL12" i="1"/>
  <c r="AB12" i="1"/>
  <c r="AL10" i="1"/>
  <c r="AK10" i="1"/>
  <c r="AB10" i="1"/>
  <c r="AL8" i="1"/>
  <c r="AB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EU7" i="9"/>
  <c r="AI7" i="1" s="1"/>
  <c r="S7" i="9"/>
  <c r="BI7" i="4" s="1"/>
  <c r="S7" i="4" s="1"/>
  <c r="P7" i="9"/>
  <c r="BF7" i="4" s="1"/>
  <c r="P7" i="4" s="1"/>
  <c r="BO7" i="9"/>
  <c r="AE7" i="1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I7" i="9"/>
  <c r="AY7" i="4" s="1"/>
  <c r="I7" i="4" s="1"/>
  <c r="M7" i="9"/>
  <c r="BC7" i="4" s="1"/>
  <c r="M7" i="4" s="1"/>
  <c r="Y7" i="9"/>
  <c r="AC7" i="1" s="1"/>
  <c r="N7" i="9"/>
  <c r="BD7" i="4" s="1"/>
  <c r="N7" i="4" s="1"/>
  <c r="T7" i="9"/>
  <c r="BJ7" i="4" s="1"/>
  <c r="T7" i="4" s="1"/>
  <c r="X7" i="9"/>
  <c r="BN7" i="4" s="1"/>
  <c r="X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DI7" i="10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J7" i="10"/>
  <c r="CA7" i="10" s="1"/>
  <c r="BT7" i="10" s="1"/>
  <c r="AQ7" i="10"/>
  <c r="CX7" i="10" s="1"/>
  <c r="CQ7" i="10" s="1"/>
  <c r="DA7" i="10"/>
  <c r="D7" i="1"/>
  <c r="R7" i="1"/>
  <c r="E7" i="9"/>
  <c r="AU7" i="4" s="1"/>
  <c r="E7" i="4" s="1"/>
  <c r="K7" i="9"/>
  <c r="BA7" i="4" s="1"/>
  <c r="K7" i="4" s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20" i="13"/>
  <c r="AA57" i="13"/>
  <c r="AA137" i="13"/>
  <c r="AA239" i="13"/>
  <c r="AA52" i="13"/>
  <c r="AA120" i="13"/>
  <c r="AA35" i="13"/>
  <c r="AA34" i="13"/>
  <c r="AA10" i="13"/>
  <c r="AA133" i="13"/>
  <c r="AA177" i="13"/>
  <c r="AA27" i="13"/>
  <c r="AA41" i="13"/>
  <c r="AA246" i="13"/>
  <c r="AA7" i="13"/>
  <c r="AA200" i="13"/>
  <c r="AA202" i="13"/>
  <c r="AA99" i="13"/>
  <c r="AA230" i="13"/>
  <c r="AA224" i="13"/>
  <c r="AA38" i="13"/>
  <c r="AA149" i="13"/>
  <c r="AA42" i="13"/>
  <c r="AA112" i="13"/>
  <c r="AA92" i="13"/>
  <c r="AA91" i="13"/>
  <c r="AA195" i="13"/>
  <c r="AA115" i="13"/>
  <c r="AA110" i="13"/>
  <c r="AA240" i="13"/>
  <c r="AA148" i="13"/>
  <c r="AA231" i="13"/>
  <c r="AA116" i="13"/>
  <c r="AA217" i="13"/>
  <c r="AA186" i="13"/>
  <c r="AA179" i="13"/>
  <c r="AA198" i="13"/>
  <c r="AA212" i="13"/>
  <c r="AA154" i="13"/>
  <c r="AA13" i="13"/>
  <c r="AA18" i="13"/>
  <c r="AA37" i="13"/>
  <c r="AA49" i="13"/>
  <c r="AA169" i="13"/>
  <c r="AA107" i="13"/>
  <c r="AA25" i="13"/>
  <c r="AA73" i="13"/>
  <c r="AA193" i="13"/>
  <c r="AA151" i="13"/>
  <c r="AA76" i="13"/>
  <c r="AA175" i="13"/>
  <c r="AA223" i="13"/>
  <c r="AA60" i="13"/>
  <c r="AA183" i="13"/>
  <c r="AA165" i="13"/>
  <c r="AA43" i="13"/>
  <c r="AA211" i="13"/>
  <c r="AA114" i="13"/>
  <c r="AA219" i="13"/>
  <c r="AA207" i="13"/>
  <c r="AA162" i="13"/>
  <c r="AA127" i="13"/>
  <c r="AA121" i="13"/>
  <c r="AA117" i="13"/>
  <c r="AA28" i="13"/>
  <c r="AA176" i="13"/>
  <c r="AA180" i="13"/>
  <c r="AA82" i="13"/>
  <c r="AA228" i="13"/>
  <c r="AA170" i="13"/>
  <c r="AA225" i="13"/>
  <c r="AA215" i="13"/>
  <c r="AA161" i="13"/>
  <c r="AA68" i="13"/>
  <c r="AA208" i="13"/>
  <c r="AA124" i="13"/>
  <c r="AA204" i="13"/>
  <c r="AA249" i="13"/>
  <c r="AA157" i="13"/>
  <c r="AA58" i="13"/>
  <c r="AA218" i="13"/>
  <c r="AA84" i="13"/>
  <c r="AA123" i="13"/>
  <c r="AA132" i="13"/>
  <c r="AA192" i="13"/>
  <c r="AA24" i="13"/>
  <c r="AA158" i="13"/>
  <c r="AA54" i="13"/>
  <c r="AA140" i="13"/>
  <c r="AA142" i="13"/>
  <c r="AA185" i="13"/>
  <c r="AA173" i="13"/>
  <c r="AA44" i="13"/>
  <c r="AA181" i="13"/>
  <c r="AA32" i="13"/>
  <c r="AA145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53" i="13"/>
  <c r="AA22" i="13"/>
  <c r="AA5" i="13"/>
  <c r="AA229" i="13"/>
  <c r="AA221" i="13"/>
  <c r="AA167" i="13"/>
  <c r="AA23" i="13"/>
  <c r="AA79" i="13"/>
  <c r="AA102" i="13"/>
  <c r="AA220" i="13"/>
  <c r="AA235" i="13"/>
  <c r="AA122" i="13"/>
  <c r="AA63" i="13"/>
  <c r="AA205" i="13"/>
  <c r="AA50" i="13"/>
  <c r="AA135" i="13"/>
  <c r="AA2" i="13"/>
  <c r="AA86" i="13"/>
  <c r="AA234" i="13"/>
  <c r="AA131" i="13"/>
  <c r="AA206" i="13"/>
  <c r="AA16" i="13"/>
  <c r="AA67" i="13"/>
  <c r="AA46" i="13"/>
  <c r="AA56" i="13"/>
  <c r="AA89" i="13"/>
  <c r="AA194" i="13"/>
  <c r="AA90" i="13"/>
  <c r="AA150" i="13"/>
  <c r="AA65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138" i="13"/>
  <c r="BC7" i="10" l="1"/>
  <c r="I7" i="1" s="1"/>
  <c r="T7" i="8"/>
  <c r="CB7" i="8"/>
  <c r="Z7" i="3"/>
  <c r="BM7" i="8"/>
  <c r="AX7" i="8"/>
  <c r="E7" i="8"/>
  <c r="AP7" i="1"/>
  <c r="AJ7" i="1"/>
  <c r="O7" i="3"/>
  <c r="DZ7" i="8"/>
  <c r="DF7" i="8"/>
  <c r="CQ7" i="8"/>
  <c r="AI7" i="8"/>
  <c r="AD7" i="10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M17" i="14"/>
  <c r="M16" i="14"/>
  <c r="M20" i="14"/>
  <c r="M37" i="14"/>
  <c r="M26" i="14"/>
  <c r="F8" i="14"/>
  <c r="C10" i="14"/>
  <c r="M35" i="14"/>
  <c r="F40" i="14"/>
  <c r="C38" i="14"/>
  <c r="M8" i="14"/>
  <c r="I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C39" i="14"/>
  <c r="M21" i="14"/>
  <c r="I37" i="14"/>
  <c r="M36" i="14"/>
  <c r="I17" i="14"/>
  <c r="M33" i="14"/>
  <c r="M25" i="14"/>
  <c r="M30" i="14"/>
  <c r="C16" i="14"/>
  <c r="C24" i="14"/>
  <c r="M23" i="14"/>
  <c r="M12" i="14"/>
  <c r="C20" i="14"/>
  <c r="D7" i="10" l="1"/>
  <c r="D7" i="8"/>
  <c r="H7" i="1"/>
  <c r="K7" i="1" s="1"/>
  <c r="L7" i="1" s="1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F21" i="14"/>
  <c r="I8" i="14"/>
  <c r="M10" i="14"/>
  <c r="C26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<sst xmlns="http://schemas.openxmlformats.org/spreadsheetml/2006/main" count="17253" uniqueCount="1300">
  <si>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</si>
  <si>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</si>
  <si>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</si>
  <si>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</si>
  <si>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</si>
  <si>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</si>
  <si>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</si>
  <si>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</si>
  <si>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</si>
  <si>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</si>
  <si>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</si>
  <si>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</si>
  <si>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</si>
  <si>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</si>
  <si>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</si>
  <si>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</si>
  <si>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</si>
  <si>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</si>
  <si>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</si>
  <si>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</si>
  <si>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</si>
  <si>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</si>
  <si>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</si>
  <si>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</si>
  <si>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</si>
  <si>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</si>
  <si>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</si>
  <si>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</si>
  <si>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</si>
  <si>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</si>
  <si>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</si>
  <si>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</si>
  <si>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</si>
  <si>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</si>
  <si>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</si>
  <si>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</si>
  <si>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</si>
  <si>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</si>
  <si>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</si>
  <si>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</si>
  <si>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</si>
  <si>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</si>
  <si>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</si>
  <si>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</si>
  <si>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</si>
  <si>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</si>
  <si>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</si>
  <si>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</si>
  <si>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</si>
  <si>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</si>
  <si>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</si>
  <si>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</si>
  <si>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</si>
  <si>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</si>
  <si>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</si>
  <si>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</si>
  <si>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</si>
  <si>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</si>
  <si>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</si>
  <si>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</si>
  <si>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</si>
  <si>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</si>
  <si>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</si>
  <si>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</si>
  <si>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</si>
  <si>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</si>
  <si>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</si>
  <si>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</si>
  <si>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</si>
  <si>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</si>
  <si>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</si>
  <si>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</si>
  <si>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</si>
  <si>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</si>
  <si>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</si>
  <si>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</si>
  <si>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</si>
  <si>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</si>
  <si>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</si>
  <si>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</si>
  <si>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</si>
  <si>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</si>
  <si>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</si>
  <si>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</si>
  <si>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</si>
  <si>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</si>
  <si>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</si>
  <si>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</si>
  <si>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</si>
  <si>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</si>
  <si>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</si>
  <si>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</si>
  <si>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</si>
  <si>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</si>
  <si>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</si>
  <si>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</si>
  <si>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</si>
  <si>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</si>
  <si>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</si>
  <si>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</si>
  <si>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</si>
  <si>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</si>
  <si>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</si>
  <si>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</si>
  <si>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</si>
  <si>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</si>
  <si>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</si>
  <si>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</si>
  <si>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</si>
  <si>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</si>
  <si>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</si>
  <si>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</si>
  <si>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</si>
  <si>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</si>
  <si>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</si>
  <si>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</si>
  <si>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</si>
  <si>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</si>
  <si>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</si>
  <si>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</si>
  <si>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</si>
  <si>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</si>
  <si>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</si>
  <si>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</si>
  <si>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</si>
  <si>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</si>
  <si>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</si>
  <si>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</si>
  <si>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</si>
  <si>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</si>
  <si>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</si>
  <si>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</si>
  <si>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</si>
  <si>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</si>
  <si>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</si>
  <si>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</si>
  <si>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</si>
  <si>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</si>
  <si>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</si>
  <si>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</si>
  <si>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</si>
  <si>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</si>
  <si>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</si>
  <si>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</si>
  <si>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</si>
  <si>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</si>
  <si>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</si>
  <si>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</si>
  <si>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</si>
  <si>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</si>
  <si>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</si>
  <si>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</si>
  <si>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</si>
  <si>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</si>
  <si>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</si>
  <si>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</si>
  <si>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</si>
  <si>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</si>
  <si>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</si>
  <si>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</si>
  <si>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</si>
  <si>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</si>
  <si>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</si>
  <si>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</si>
  <si>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</si>
  <si>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</si>
  <si>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</si>
  <si>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</si>
  <si>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</si>
  <si>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</si>
  <si>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</si>
  <si>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</si>
  <si>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</si>
  <si>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</si>
  <si>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</si>
  <si>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</si>
  <si>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</si>
  <si>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</si>
  <si>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</si>
  <si>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</si>
  <si>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</si>
  <si>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</si>
  <si>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</si>
  <si>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</si>
  <si>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</si>
  <si>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</si>
  <si>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</si>
  <si>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</si>
  <si>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</si>
  <si>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</si>
  <si>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</si>
  <si>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</si>
  <si>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</si>
  <si>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</si>
  <si>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</si>
  <si>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</si>
  <si>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</si>
  <si>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</si>
  <si>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</si>
  <si>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</si>
  <si>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</si>
  <si>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</si>
  <si>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</si>
  <si>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</si>
  <si>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</si>
  <si>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</si>
  <si>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</si>
  <si>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</si>
  <si>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</si>
  <si>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</si>
  <si>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</si>
  <si>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</si>
  <si>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</si>
  <si>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</si>
  <si>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</si>
  <si>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</si>
  <si>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</si>
  <si>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</si>
  <si>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</si>
  <si>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</si>
  <si>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</si>
  <si>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</si>
  <si>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</si>
  <si>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</si>
  <si>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</si>
  <si>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</si>
  <si>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</si>
  <si>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</si>
  <si>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</si>
  <si>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</si>
  <si>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</si>
  <si>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</si>
  <si>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</si>
  <si>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</si>
  <si>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</si>
  <si>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</si>
  <si>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</si>
  <si>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</si>
  <si>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</si>
  <si>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</si>
  <si>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</si>
  <si>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</si>
  <si>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</si>
  <si>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</si>
  <si>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</si>
  <si>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</si>
  <si>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</si>
  <si>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</si>
  <si>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</si>
  <si>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</si>
  <si>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</si>
  <si>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</si>
  <si>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</si>
  <si>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</si>
  <si>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</si>
  <si>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</si>
  <si>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</si>
  <si>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</si>
  <si>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</si>
  <si>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</si>
  <si>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</si>
  <si>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</si>
  <si>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</si>
  <si>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</si>
  <si>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</si>
  <si>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</si>
  <si>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</si>
  <si>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</si>
  <si>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</si>
  <si>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</si>
  <si>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</si>
  <si>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</si>
  <si>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</si>
  <si>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</si>
  <si>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</si>
  <si>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</si>
  <si>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</si>
  <si>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</si>
  <si>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</si>
  <si>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</si>
  <si>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</si>
  <si>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</si>
  <si>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</si>
  <si>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</si>
  <si>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</si>
  <si>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</si>
  <si>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</si>
  <si>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</si>
  <si>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</si>
  <si>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</si>
  <si>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</si>
  <si>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</si>
  <si>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</si>
  <si>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</si>
  <si>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</si>
  <si>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</si>
  <si>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</si>
  <si>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</si>
  <si>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</si>
  <si>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</si>
  <si>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</si>
  <si>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</si>
  <si>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</si>
  <si>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</si>
  <si>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</si>
  <si>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</si>
  <si>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</si>
  <si>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</si>
  <si>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</si>
  <si>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</si>
  <si>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</si>
  <si>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</si>
  <si>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</si>
  <si>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</si>
  <si>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</si>
  <si>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</si>
  <si>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</si>
  <si>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</si>
  <si>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</si>
  <si>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</si>
  <si>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</si>
  <si>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</si>
  <si>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</si>
  <si>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</si>
  <si>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</si>
  <si>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</si>
  <si>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</si>
  <si>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</si>
  <si>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</si>
  <si>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</si>
  <si>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</si>
  <si>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</si>
  <si>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</si>
  <si>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</si>
  <si>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</si>
  <si>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</si>
  <si>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</si>
  <si>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</si>
  <si>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</si>
  <si>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</si>
  <si>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</si>
  <si>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</si>
  <si>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</si>
  <si>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</si>
  <si>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</si>
  <si>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</si>
  <si>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</si>
  <si>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</si>
  <si>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</si>
  <si>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</si>
  <si>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</si>
  <si>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</si>
  <si>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</si>
  <si>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</si>
  <si>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</si>
  <si>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</si>
  <si>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</si>
  <si>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</si>
  <si>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</si>
  <si>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</si>
  <si>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</si>
  <si>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</si>
  <si>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</si>
  <si>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</si>
  <si>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</si>
  <si>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</si>
  <si>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</si>
  <si>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</si>
  <si>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</si>
  <si>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</si>
  <si>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</si>
  <si>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</si>
  <si>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</si>
  <si>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</si>
  <si>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</si>
  <si>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</si>
  <si>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</si>
  <si>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</si>
  <si>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</si>
  <si>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</si>
  <si>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</si>
  <si>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</si>
  <si>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</si>
  <si>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</si>
  <si>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</si>
  <si>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</si>
  <si>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</si>
  <si>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</si>
  <si>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</si>
  <si>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</si>
  <si>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</si>
  <si>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</si>
  <si>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</si>
  <si>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</si>
  <si>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</si>
  <si>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</si>
  <si>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</si>
  <si>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</si>
  <si>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</si>
  <si>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</si>
  <si>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</si>
  <si>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</si>
  <si>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</si>
  <si>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</si>
  <si>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</si>
  <si>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</si>
  <si>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</si>
  <si>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</si>
  <si>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</si>
  <si>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</si>
  <si>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</si>
  <si>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</si>
  <si>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</si>
  <si>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</si>
  <si>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</si>
  <si>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</si>
  <si>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</si>
  <si>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</si>
  <si>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</si>
  <si>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</si>
  <si>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</si>
  <si>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</si>
  <si>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</si>
  <si>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</si>
  <si>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</si>
  <si>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</si>
  <si>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</si>
  <si>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</si>
  <si>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</si>
  <si>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</si>
  <si>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</si>
  <si>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</si>
  <si>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</si>
  <si>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</si>
  <si>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</si>
  <si>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</si>
  <si>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</si>
  <si>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</si>
  <si>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</si>
  <si>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</si>
  <si>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</si>
  <si>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</si>
  <si>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</si>
  <si>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</si>
  <si>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</si>
  <si>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</si>
  <si>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</si>
  <si>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</si>
  <si>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</si>
  <si>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</si>
  <si>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</si>
  <si>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</si>
  <si>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</si>
  <si>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</si>
  <si>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</si>
  <si>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</si>
  <si>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</si>
  <si>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</si>
  <si>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</si>
  <si>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</si>
  <si>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</si>
  <si>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</si>
  <si>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</si>
  <si>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</si>
  <si>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</si>
  <si>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</si>
  <si>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</si>
  <si>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</si>
  <si>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</si>
  <si>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</si>
  <si>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</si>
  <si>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</si>
  <si>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</si>
  <si>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</si>
  <si>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</si>
  <si>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</si>
  <si>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</si>
  <si>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</si>
  <si>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</si>
  <si>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</si>
  <si>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</si>
  <si>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</si>
  <si>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</si>
  <si>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</si>
  <si>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</si>
  <si>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</si>
  <si>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</si>
  <si>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</si>
  <si>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</si>
  <si>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</si>
  <si>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</si>
  <si>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</si>
  <si>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</si>
  <si>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</si>
  <si>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</si>
  <si>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</si>
  <si>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</si>
  <si>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</si>
  <si>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</si>
  <si>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</si>
  <si>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</si>
  <si>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</si>
  <si>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</si>
  <si>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</si>
  <si>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</si>
  <si>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</si>
  <si>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</si>
  <si>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</si>
  <si>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</si>
  <si>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</si>
  <si>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</si>
  <si>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</si>
  <si>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</si>
  <si>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</si>
  <si>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</si>
  <si>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</si>
  <si>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</si>
  <si>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</si>
  <si>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</si>
  <si>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</si>
  <si>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</si>
  <si>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</si>
  <si>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</si>
  <si>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</si>
  <si>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</si>
  <si>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</si>
  <si>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</si>
  <si>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</si>
  <si>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</si>
  <si>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</si>
  <si>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</si>
  <si>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</si>
  <si>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</si>
  <si>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</si>
  <si>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</si>
  <si>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</si>
  <si>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</si>
  <si>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</si>
  <si>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</si>
  <si>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</si>
  <si>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</si>
  <si>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</si>
  <si>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</si>
  <si>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</si>
  <si>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</si>
  <si>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</si>
  <si>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</si>
  <si>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</si>
  <si>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</si>
  <si>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</si>
  <si>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</si>
  <si>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</si>
  <si>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</si>
  <si>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</si>
  <si>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</si>
  <si>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</si>
  <si>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</si>
  <si>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</si>
  <si>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</si>
  <si>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</si>
  <si>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</si>
  <si>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</si>
  <si>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</si>
  <si>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</si>
  <si>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</si>
  <si>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</si>
  <si>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</si>
  <si>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</si>
  <si>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</si>
  <si>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</si>
  <si>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</si>
  <si>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</si>
  <si>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</si>
  <si>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</si>
  <si>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</si>
  <si>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</si>
  <si>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</si>
  <si>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</si>
  <si>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</si>
  <si>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</si>
  <si>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</si>
  <si>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</si>
  <si>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</si>
  <si>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</si>
  <si>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</si>
  <si>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</si>
  <si>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</si>
  <si>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</si>
  <si>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</si>
  <si>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</si>
  <si>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</si>
  <si>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</si>
  <si>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</si>
  <si>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</si>
  <si>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</si>
  <si>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</si>
  <si>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</si>
  <si>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</si>
  <si>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</si>
  <si>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</si>
  <si>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</si>
  <si>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</si>
  <si>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</si>
  <si>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</si>
  <si>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</si>
  <si>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</si>
  <si>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</si>
  <si>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</si>
  <si>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</si>
  <si>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</si>
  <si>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</si>
  <si>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</si>
  <si>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</si>
  <si>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</si>
  <si>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</si>
  <si>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</si>
  <si>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</si>
  <si>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</si>
  <si>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</si>
  <si>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</si>
  <si>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</si>
  <si>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</si>
  <si>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</si>
  <si>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</si>
  <si>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</si>
  <si>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</si>
  <si>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</si>
  <si>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</si>
  <si>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</si>
  <si>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</si>
  <si>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</si>
  <si>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</si>
  <si>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</si>
  <si>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</si>
  <si>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</si>
  <si>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</si>
  <si>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</si>
  <si>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</si>
  <si>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</si>
  <si>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</si>
  <si>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</si>
  <si>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</si>
  <si>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</si>
  <si>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</si>
  <si>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</si>
  <si>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</si>
  <si>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</si>
  <si>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</si>
  <si>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</si>
  <si>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</si>
  <si>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</si>
  <si>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</si>
  <si>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</si>
  <si>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</si>
  <si>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</si>
  <si>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</si>
  <si>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</si>
  <si>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</si>
  <si>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</si>
  <si>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</si>
  <si>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</si>
  <si>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</si>
  <si>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</si>
  <si>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</si>
  <si>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</si>
  <si>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</si>
  <si>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</si>
  <si>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</si>
  <si>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</si>
  <si>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</si>
  <si>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</si>
  <si>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</si>
  <si>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</si>
  <si>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</si>
  <si>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</si>
  <si>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</si>
  <si>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</si>
  <si>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</si>
  <si>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</si>
  <si>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</si>
  <si>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</si>
  <si>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</si>
  <si>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</si>
  <si>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</si>
  <si>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</si>
  <si>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</si>
  <si>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</si>
  <si>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</si>
  <si>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</si>
  <si>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</si>
  <si>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</si>
  <si>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</si>
  <si>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</si>
  <si>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</si>
  <si>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</si>
  <si>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</si>
  <si>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</si>
  <si>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</si>
  <si>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</si>
  <si>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</si>
  <si>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</si>
  <si>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</si>
  <si>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</si>
  <si>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</si>
  <si>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</si>
  <si>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</si>
  <si>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</si>
  <si>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</si>
  <si>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</si>
  <si>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</si>
  <si>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</si>
  <si>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</si>
  <si>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</si>
  <si>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</si>
  <si>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</si>
  <si>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</si>
  <si>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</si>
  <si>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</si>
  <si>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</si>
  <si>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</si>
  <si>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</si>
  <si>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</si>
  <si>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</si>
  <si>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</si>
  <si>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</si>
  <si>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</si>
  <si>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</si>
  <si>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</si>
  <si>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</si>
  <si>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</si>
  <si>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</si>
  <si>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</si>
  <si>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</si>
  <si>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</si>
  <si>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</si>
  <si>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</si>
  <si>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</si>
  <si>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</si>
  <si>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</si>
  <si>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</si>
  <si>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</si>
  <si>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</si>
  <si>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</si>
  <si>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</si>
  <si>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</si>
  <si>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北海道</t>
  </si>
  <si>
    <t>01000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</si>
  <si>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</si>
  <si>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</si>
  <si>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</si>
  <si>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</si>
  <si>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</si>
  <si>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</si>
  <si>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</si>
  <si>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</si>
  <si>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</si>
  <si>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</si>
  <si>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</si>
  <si>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</si>
  <si>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01100</t>
  </si>
  <si>
    <t>札幌市</t>
  </si>
  <si>
    <t>011100</t>
  </si>
  <si>
    <t>有る</t>
  </si>
  <si>
    <t>01202</t>
  </si>
  <si>
    <t>函館市</t>
  </si>
  <si>
    <t>011202</t>
  </si>
  <si>
    <t>01203</t>
  </si>
  <si>
    <t>小樽市</t>
  </si>
  <si>
    <t>011203</t>
  </si>
  <si>
    <t>01204</t>
  </si>
  <si>
    <t>旭川市</t>
  </si>
  <si>
    <t>011204</t>
  </si>
  <si>
    <t>01205</t>
  </si>
  <si>
    <t>室蘭市</t>
  </si>
  <si>
    <t>011205</t>
  </si>
  <si>
    <t>01206</t>
  </si>
  <si>
    <t>釧路市</t>
  </si>
  <si>
    <t>011206</t>
  </si>
  <si>
    <t>01207</t>
  </si>
  <si>
    <t>帯広市</t>
  </si>
  <si>
    <t>011207</t>
  </si>
  <si>
    <t>01208</t>
  </si>
  <si>
    <t>北見市</t>
  </si>
  <si>
    <t>011208</t>
  </si>
  <si>
    <t>01209</t>
  </si>
  <si>
    <t>夕張市</t>
  </si>
  <si>
    <t>011209</t>
  </si>
  <si>
    <t>01210</t>
  </si>
  <si>
    <t>岩見沢市</t>
  </si>
  <si>
    <t>011210</t>
  </si>
  <si>
    <t>01211</t>
  </si>
  <si>
    <t>網走市</t>
  </si>
  <si>
    <t>011211</t>
  </si>
  <si>
    <t>01212</t>
  </si>
  <si>
    <t>留萌市</t>
  </si>
  <si>
    <t>011212</t>
  </si>
  <si>
    <t>01213</t>
  </si>
  <si>
    <t>苫小牧市</t>
  </si>
  <si>
    <t>011213</t>
  </si>
  <si>
    <t>01214</t>
  </si>
  <si>
    <t>稚内市</t>
  </si>
  <si>
    <t>011214</t>
  </si>
  <si>
    <t>01215</t>
  </si>
  <si>
    <t>美唄市</t>
  </si>
  <si>
    <t>011215</t>
  </si>
  <si>
    <t>01216</t>
  </si>
  <si>
    <t>芦別市</t>
  </si>
  <si>
    <t>011216</t>
  </si>
  <si>
    <t>01217</t>
  </si>
  <si>
    <t>江別市</t>
  </si>
  <si>
    <t>011217</t>
  </si>
  <si>
    <t>01218</t>
  </si>
  <si>
    <t>赤平市</t>
  </si>
  <si>
    <t>011218</t>
  </si>
  <si>
    <t>01219</t>
  </si>
  <si>
    <t>紋別市</t>
  </si>
  <si>
    <t>011219</t>
  </si>
  <si>
    <t>01220</t>
  </si>
  <si>
    <t>士別市</t>
  </si>
  <si>
    <t>011220</t>
  </si>
  <si>
    <t>01221</t>
  </si>
  <si>
    <t>名寄市</t>
  </si>
  <si>
    <t>011221</t>
  </si>
  <si>
    <t>01222</t>
  </si>
  <si>
    <t>三笠市</t>
  </si>
  <si>
    <t>011222</t>
  </si>
  <si>
    <t>01223</t>
  </si>
  <si>
    <t>根室市</t>
  </si>
  <si>
    <t>011223</t>
  </si>
  <si>
    <t>01224</t>
  </si>
  <si>
    <t>千歳市</t>
  </si>
  <si>
    <t>011224</t>
  </si>
  <si>
    <t>01225</t>
  </si>
  <si>
    <t>滝川市</t>
  </si>
  <si>
    <t>011225</t>
  </si>
  <si>
    <t>01226</t>
  </si>
  <si>
    <t>砂川市</t>
  </si>
  <si>
    <t>011226</t>
  </si>
  <si>
    <t>01227</t>
  </si>
  <si>
    <t>歌志内市</t>
  </si>
  <si>
    <t>011227</t>
  </si>
  <si>
    <t>01228</t>
  </si>
  <si>
    <t>深川市</t>
  </si>
  <si>
    <t>011228</t>
  </si>
  <si>
    <t>01229</t>
  </si>
  <si>
    <t>富良野市</t>
  </si>
  <si>
    <t>011229</t>
  </si>
  <si>
    <t>01230</t>
  </si>
  <si>
    <t>登別市</t>
  </si>
  <si>
    <t>011230</t>
  </si>
  <si>
    <t>01231</t>
  </si>
  <si>
    <t>恵庭市</t>
  </si>
  <si>
    <t>011231</t>
  </si>
  <si>
    <t>01233</t>
  </si>
  <si>
    <t>伊達市</t>
  </si>
  <si>
    <t>011233</t>
  </si>
  <si>
    <t>01234</t>
  </si>
  <si>
    <t>北広島市</t>
  </si>
  <si>
    <t>011234</t>
  </si>
  <si>
    <t>01235</t>
  </si>
  <si>
    <t>石狩市</t>
  </si>
  <si>
    <t>011235</t>
  </si>
  <si>
    <t>01236</t>
  </si>
  <si>
    <t>北斗市</t>
  </si>
  <si>
    <t>011236</t>
  </si>
  <si>
    <t>01303</t>
  </si>
  <si>
    <t>当別町</t>
  </si>
  <si>
    <t>011303</t>
  </si>
  <si>
    <t>無い</t>
  </si>
  <si>
    <t>01304</t>
  </si>
  <si>
    <t>新篠津村</t>
  </si>
  <si>
    <t>011304</t>
  </si>
  <si>
    <t>01331</t>
  </si>
  <si>
    <t>松前町</t>
  </si>
  <si>
    <t>011331</t>
  </si>
  <si>
    <t>01332</t>
  </si>
  <si>
    <t>福島町</t>
  </si>
  <si>
    <t>011332</t>
  </si>
  <si>
    <t>01333</t>
  </si>
  <si>
    <t>知内町</t>
  </si>
  <si>
    <t>011333</t>
  </si>
  <si>
    <t>01334</t>
  </si>
  <si>
    <t>木古内町</t>
  </si>
  <si>
    <t>011334</t>
  </si>
  <si>
    <t>01337</t>
  </si>
  <si>
    <t>七飯町</t>
  </si>
  <si>
    <t>011337</t>
  </si>
  <si>
    <t>01343</t>
  </si>
  <si>
    <t>鹿部町</t>
  </si>
  <si>
    <t>011343</t>
  </si>
  <si>
    <t>01345</t>
  </si>
  <si>
    <t>森町</t>
  </si>
  <si>
    <t>011345</t>
  </si>
  <si>
    <t>01346</t>
  </si>
  <si>
    <t>八雲町</t>
  </si>
  <si>
    <t>011346</t>
  </si>
  <si>
    <t>01347</t>
  </si>
  <si>
    <t>長万部町</t>
  </si>
  <si>
    <t>011347</t>
  </si>
  <si>
    <t>01361</t>
  </si>
  <si>
    <t>江差町</t>
  </si>
  <si>
    <t>011361</t>
  </si>
  <si>
    <t>01362</t>
  </si>
  <si>
    <t>上ノ国町</t>
  </si>
  <si>
    <t>011362</t>
  </si>
  <si>
    <t>01363</t>
  </si>
  <si>
    <t>厚沢部町</t>
  </si>
  <si>
    <t>011363</t>
  </si>
  <si>
    <t>01364</t>
  </si>
  <si>
    <t>乙部町</t>
  </si>
  <si>
    <t>011364</t>
  </si>
  <si>
    <t>01367</t>
  </si>
  <si>
    <t>奥尻町</t>
  </si>
  <si>
    <t>011367</t>
  </si>
  <si>
    <t>01370</t>
  </si>
  <si>
    <t>今金町</t>
  </si>
  <si>
    <t>011370</t>
  </si>
  <si>
    <t>01371</t>
  </si>
  <si>
    <t>せたな町</t>
  </si>
  <si>
    <t>011371</t>
  </si>
  <si>
    <t>01391</t>
  </si>
  <si>
    <t>島牧村</t>
  </si>
  <si>
    <t>011391</t>
  </si>
  <si>
    <t>01392</t>
  </si>
  <si>
    <t>寿都町</t>
  </si>
  <si>
    <t>011392</t>
  </si>
  <si>
    <t>01393</t>
  </si>
  <si>
    <t>黒松内町</t>
  </si>
  <si>
    <t>011393</t>
  </si>
  <si>
    <t>01394</t>
  </si>
  <si>
    <t>蘭越町</t>
  </si>
  <si>
    <t>011394</t>
  </si>
  <si>
    <t>01395</t>
  </si>
  <si>
    <t>ニセコ町</t>
  </si>
  <si>
    <t>011395</t>
  </si>
  <si>
    <t>01396</t>
  </si>
  <si>
    <t>真狩村</t>
  </si>
  <si>
    <t>011396</t>
  </si>
  <si>
    <t>01397</t>
  </si>
  <si>
    <t>留寿都村</t>
  </si>
  <si>
    <t>011397</t>
  </si>
  <si>
    <t>01398</t>
  </si>
  <si>
    <t>喜茂別町</t>
  </si>
  <si>
    <t>011398</t>
  </si>
  <si>
    <t>01399</t>
  </si>
  <si>
    <t>京極町</t>
  </si>
  <si>
    <t>011399</t>
  </si>
  <si>
    <t>01400</t>
  </si>
  <si>
    <t>倶知安町</t>
  </si>
  <si>
    <t>011400</t>
  </si>
  <si>
    <t>01401</t>
  </si>
  <si>
    <t>共和町</t>
  </si>
  <si>
    <t>011401</t>
  </si>
  <si>
    <t>01402</t>
  </si>
  <si>
    <t>岩内町</t>
  </si>
  <si>
    <t>011402</t>
  </si>
  <si>
    <t>01403</t>
  </si>
  <si>
    <t>泊村</t>
  </si>
  <si>
    <t>011403</t>
  </si>
  <si>
    <t>01404</t>
  </si>
  <si>
    <t>神恵内村</t>
  </si>
  <si>
    <t>011404</t>
  </si>
  <si>
    <t>01405</t>
  </si>
  <si>
    <t>積丹町</t>
  </si>
  <si>
    <t>011405</t>
  </si>
  <si>
    <t>01406</t>
  </si>
  <si>
    <t>古平町</t>
  </si>
  <si>
    <t>011406</t>
  </si>
  <si>
    <t>01407</t>
  </si>
  <si>
    <t>仁木町</t>
  </si>
  <si>
    <t>011407</t>
  </si>
  <si>
    <t>01408</t>
  </si>
  <si>
    <t>余市町</t>
  </si>
  <si>
    <t>011408</t>
  </si>
  <si>
    <t>01409</t>
  </si>
  <si>
    <t>赤井川村</t>
  </si>
  <si>
    <t>011409</t>
  </si>
  <si>
    <t>01423</t>
  </si>
  <si>
    <t>南幌町</t>
  </si>
  <si>
    <t>011423</t>
  </si>
  <si>
    <t>01424</t>
  </si>
  <si>
    <t>奈井江町</t>
  </si>
  <si>
    <t>011424</t>
  </si>
  <si>
    <t>01425</t>
  </si>
  <si>
    <t>上砂川町</t>
  </si>
  <si>
    <t>011425</t>
  </si>
  <si>
    <t>01427</t>
  </si>
  <si>
    <t>由仁町</t>
  </si>
  <si>
    <t>011427</t>
  </si>
  <si>
    <t>01428</t>
  </si>
  <si>
    <t>長沼町</t>
  </si>
  <si>
    <t>011428</t>
  </si>
  <si>
    <t>01429</t>
  </si>
  <si>
    <t>栗山町</t>
  </si>
  <si>
    <t>011429</t>
  </si>
  <si>
    <t>01430</t>
  </si>
  <si>
    <t>月形町</t>
  </si>
  <si>
    <t>011430</t>
  </si>
  <si>
    <t>01431</t>
  </si>
  <si>
    <t>浦臼町</t>
  </si>
  <si>
    <t>011431</t>
  </si>
  <si>
    <t>01432</t>
  </si>
  <si>
    <t>新十津川町</t>
  </si>
  <si>
    <t>011432</t>
  </si>
  <si>
    <t>01433</t>
  </si>
  <si>
    <t>妹背牛町</t>
  </si>
  <si>
    <t>011433</t>
  </si>
  <si>
    <t>01434</t>
  </si>
  <si>
    <t>秩父別町</t>
  </si>
  <si>
    <t>011434</t>
  </si>
  <si>
    <t>01436</t>
  </si>
  <si>
    <t>雨竜町</t>
  </si>
  <si>
    <t>011436</t>
  </si>
  <si>
    <t>01437</t>
  </si>
  <si>
    <t>北竜町</t>
  </si>
  <si>
    <t>011437</t>
  </si>
  <si>
    <t>01438</t>
  </si>
  <si>
    <t>沼田町</t>
  </si>
  <si>
    <t>011438</t>
  </si>
  <si>
    <t>01452</t>
  </si>
  <si>
    <t>鷹栖町</t>
  </si>
  <si>
    <t>011452</t>
  </si>
  <si>
    <t>01453</t>
  </si>
  <si>
    <t>東神楽町</t>
  </si>
  <si>
    <t>011453</t>
  </si>
  <si>
    <t>01454</t>
  </si>
  <si>
    <t>当麻町</t>
  </si>
  <si>
    <t>011454</t>
  </si>
  <si>
    <t>01455</t>
  </si>
  <si>
    <t>比布町</t>
  </si>
  <si>
    <t>011455</t>
  </si>
  <si>
    <t>01456</t>
  </si>
  <si>
    <t>愛別町</t>
  </si>
  <si>
    <t>011456</t>
  </si>
  <si>
    <t>01457</t>
  </si>
  <si>
    <t>上川町</t>
  </si>
  <si>
    <t>011457</t>
  </si>
  <si>
    <t>01458</t>
  </si>
  <si>
    <t>東川町</t>
  </si>
  <si>
    <t>011458</t>
  </si>
  <si>
    <t>01459</t>
  </si>
  <si>
    <t>美瑛町</t>
  </si>
  <si>
    <t>011459</t>
  </si>
  <si>
    <t>t</t>
  </si>
  <si>
    <t>01460</t>
  </si>
  <si>
    <t>上富良野町</t>
  </si>
  <si>
    <t>011460</t>
  </si>
  <si>
    <t>01461</t>
  </si>
  <si>
    <t>中富良野町</t>
  </si>
  <si>
    <t>011461</t>
  </si>
  <si>
    <t>01462</t>
  </si>
  <si>
    <t>南富良野町</t>
  </si>
  <si>
    <t>011462</t>
  </si>
  <si>
    <t>01463</t>
  </si>
  <si>
    <t>占冠村</t>
  </si>
  <si>
    <t>011463</t>
  </si>
  <si>
    <t>01464</t>
  </si>
  <si>
    <t>和寒町</t>
  </si>
  <si>
    <t>011464</t>
  </si>
  <si>
    <t>01465</t>
  </si>
  <si>
    <t>剣淵町</t>
  </si>
  <si>
    <t>011465</t>
  </si>
  <si>
    <t>01468</t>
  </si>
  <si>
    <t>下川町</t>
  </si>
  <si>
    <t>011468</t>
  </si>
  <si>
    <t>01469</t>
  </si>
  <si>
    <t>美深町</t>
  </si>
  <si>
    <t>011469</t>
  </si>
  <si>
    <t>01470</t>
  </si>
  <si>
    <t>音威子府村</t>
  </si>
  <si>
    <t>011470</t>
  </si>
  <si>
    <t>01471</t>
  </si>
  <si>
    <t>中川町</t>
  </si>
  <si>
    <t>011471</t>
  </si>
  <si>
    <t>01472</t>
  </si>
  <si>
    <t>幌加内町</t>
  </si>
  <si>
    <t>011472</t>
  </si>
  <si>
    <t>01481</t>
  </si>
  <si>
    <t>増毛町</t>
  </si>
  <si>
    <t>011481</t>
  </si>
  <si>
    <t>01482</t>
  </si>
  <si>
    <t>小平町</t>
  </si>
  <si>
    <t>011482</t>
  </si>
  <si>
    <t>01483</t>
  </si>
  <si>
    <t>苫前町</t>
  </si>
  <si>
    <t>011483</t>
  </si>
  <si>
    <t>01484</t>
  </si>
  <si>
    <t>羽幌町</t>
  </si>
  <si>
    <t>011484</t>
  </si>
  <si>
    <t>01485</t>
  </si>
  <si>
    <t>初山別村</t>
  </si>
  <si>
    <t>011485</t>
  </si>
  <si>
    <t>01486</t>
  </si>
  <si>
    <t>遠別町</t>
  </si>
  <si>
    <t>011486</t>
  </si>
  <si>
    <t>01487</t>
  </si>
  <si>
    <t>天塩町</t>
  </si>
  <si>
    <t>011487</t>
  </si>
  <si>
    <t>01511</t>
  </si>
  <si>
    <t>猿払村</t>
  </si>
  <si>
    <t>011511</t>
  </si>
  <si>
    <t>01512</t>
  </si>
  <si>
    <t>浜頓別町</t>
  </si>
  <si>
    <t>011512</t>
  </si>
  <si>
    <t>01513</t>
  </si>
  <si>
    <t>中頓別町</t>
  </si>
  <si>
    <t>011513</t>
  </si>
  <si>
    <t>01514</t>
  </si>
  <si>
    <t>枝幸町</t>
  </si>
  <si>
    <t>011514</t>
  </si>
  <si>
    <t>01516</t>
  </si>
  <si>
    <t>豊富町</t>
  </si>
  <si>
    <t>011516</t>
  </si>
  <si>
    <t>01517</t>
  </si>
  <si>
    <t>礼文町</t>
  </si>
  <si>
    <t>011517</t>
  </si>
  <si>
    <t>01518</t>
  </si>
  <si>
    <t>利尻町</t>
  </si>
  <si>
    <t>011518</t>
  </si>
  <si>
    <t>01519</t>
  </si>
  <si>
    <t>利尻富士町</t>
  </si>
  <si>
    <t>011519</t>
  </si>
  <si>
    <t>01520</t>
  </si>
  <si>
    <t>幌延町</t>
  </si>
  <si>
    <t>011520</t>
  </si>
  <si>
    <t>01543</t>
  </si>
  <si>
    <t>美幌町</t>
  </si>
  <si>
    <t>011543</t>
  </si>
  <si>
    <t>01544</t>
  </si>
  <si>
    <t>津別町</t>
  </si>
  <si>
    <t>011544</t>
  </si>
  <si>
    <t>01545</t>
  </si>
  <si>
    <t>斜里町</t>
  </si>
  <si>
    <t>011545</t>
  </si>
  <si>
    <t>01546</t>
  </si>
  <si>
    <t>清里町</t>
  </si>
  <si>
    <t>011546</t>
  </si>
  <si>
    <t>01547</t>
  </si>
  <si>
    <t>小清水町</t>
  </si>
  <si>
    <t>011547</t>
  </si>
  <si>
    <t>01549</t>
  </si>
  <si>
    <t>訓子府町</t>
  </si>
  <si>
    <t>011549</t>
  </si>
  <si>
    <t>01550</t>
  </si>
  <si>
    <t>置戸町</t>
  </si>
  <si>
    <t>011550</t>
  </si>
  <si>
    <t>01552</t>
  </si>
  <si>
    <t>佐呂間町</t>
  </si>
  <si>
    <t>011552</t>
  </si>
  <si>
    <t>01555</t>
  </si>
  <si>
    <t>遠軽町</t>
  </si>
  <si>
    <t>011555</t>
  </si>
  <si>
    <t>01559</t>
  </si>
  <si>
    <t>湧別町</t>
  </si>
  <si>
    <t>011559</t>
  </si>
  <si>
    <t>01560</t>
  </si>
  <si>
    <t>滝上町</t>
  </si>
  <si>
    <t>011560</t>
  </si>
  <si>
    <t>01561</t>
  </si>
  <si>
    <t>興部町</t>
  </si>
  <si>
    <t>011561</t>
  </si>
  <si>
    <t>01562</t>
  </si>
  <si>
    <t>西興部村</t>
  </si>
  <si>
    <t>011562</t>
  </si>
  <si>
    <t>01563</t>
  </si>
  <si>
    <t>雄武町</t>
  </si>
  <si>
    <t>011563</t>
  </si>
  <si>
    <t>01564</t>
  </si>
  <si>
    <t>大空町</t>
  </si>
  <si>
    <t>011564</t>
  </si>
  <si>
    <t>01571</t>
  </si>
  <si>
    <t>豊浦町</t>
  </si>
  <si>
    <t>011571</t>
  </si>
  <si>
    <t>01575</t>
  </si>
  <si>
    <t>壮瞥町</t>
  </si>
  <si>
    <t>011575</t>
  </si>
  <si>
    <t>01578</t>
  </si>
  <si>
    <t>白老町</t>
  </si>
  <si>
    <t>011578</t>
  </si>
  <si>
    <t>01581</t>
  </si>
  <si>
    <t>厚真町</t>
  </si>
  <si>
    <t>011581</t>
  </si>
  <si>
    <t>01584</t>
  </si>
  <si>
    <t>洞爺湖町</t>
  </si>
  <si>
    <t>011584</t>
  </si>
  <si>
    <t>01585</t>
  </si>
  <si>
    <t>安平町</t>
  </si>
  <si>
    <t>011585</t>
  </si>
  <si>
    <t>01586</t>
  </si>
  <si>
    <t>むかわ町</t>
  </si>
  <si>
    <t>011586</t>
  </si>
  <si>
    <t>01601</t>
  </si>
  <si>
    <t>日高町</t>
  </si>
  <si>
    <t>011601</t>
  </si>
  <si>
    <t>01602</t>
  </si>
  <si>
    <t>平取町</t>
  </si>
  <si>
    <t>011602</t>
  </si>
  <si>
    <t>01604</t>
  </si>
  <si>
    <t>新冠町</t>
  </si>
  <si>
    <t>011604</t>
  </si>
  <si>
    <t>01607</t>
  </si>
  <si>
    <t>浦河町</t>
  </si>
  <si>
    <t>011607</t>
  </si>
  <si>
    <t>01608</t>
  </si>
  <si>
    <t>様似町</t>
  </si>
  <si>
    <t>011608</t>
  </si>
  <si>
    <t>01609</t>
  </si>
  <si>
    <t>えりも町</t>
  </si>
  <si>
    <t>011609</t>
  </si>
  <si>
    <t>01610</t>
  </si>
  <si>
    <t>新ひだか町</t>
  </si>
  <si>
    <t>011610</t>
  </si>
  <si>
    <t>01631</t>
  </si>
  <si>
    <t>音更町</t>
  </si>
  <si>
    <t>011631</t>
  </si>
  <si>
    <t>01632</t>
  </si>
  <si>
    <t>士幌町</t>
  </si>
  <si>
    <t>011632</t>
  </si>
  <si>
    <t>01633</t>
  </si>
  <si>
    <t>上士幌町</t>
  </si>
  <si>
    <t>011633</t>
  </si>
  <si>
    <t>01634</t>
  </si>
  <si>
    <t>鹿追町</t>
  </si>
  <si>
    <t>011634</t>
  </si>
  <si>
    <t>01635</t>
  </si>
  <si>
    <t>新得町</t>
  </si>
  <si>
    <t>011635</t>
  </si>
  <si>
    <t>01636</t>
  </si>
  <si>
    <t>清水町</t>
  </si>
  <si>
    <t>011636</t>
  </si>
  <si>
    <t>01637</t>
  </si>
  <si>
    <t>芽室町</t>
  </si>
  <si>
    <t>011637</t>
  </si>
  <si>
    <t>01638</t>
  </si>
  <si>
    <t>中札内村</t>
  </si>
  <si>
    <t>011638</t>
  </si>
  <si>
    <t>01639</t>
  </si>
  <si>
    <t>更別村</t>
  </si>
  <si>
    <t>011639</t>
  </si>
  <si>
    <t>01641</t>
  </si>
  <si>
    <t>大樹町</t>
  </si>
  <si>
    <t>011641</t>
  </si>
  <si>
    <t>01642</t>
  </si>
  <si>
    <t>広尾町</t>
  </si>
  <si>
    <t>011642</t>
  </si>
  <si>
    <t>01643</t>
  </si>
  <si>
    <t>幕別町</t>
  </si>
  <si>
    <t>011643</t>
  </si>
  <si>
    <t>01644</t>
  </si>
  <si>
    <t>池田町</t>
  </si>
  <si>
    <t>011644</t>
  </si>
  <si>
    <t>01645</t>
  </si>
  <si>
    <t>豊頃町</t>
  </si>
  <si>
    <t>011645</t>
  </si>
  <si>
    <t>01646</t>
  </si>
  <si>
    <t>本別町</t>
  </si>
  <si>
    <t>011646</t>
  </si>
  <si>
    <t>01647</t>
  </si>
  <si>
    <t>足寄町</t>
  </si>
  <si>
    <t>011647</t>
  </si>
  <si>
    <t>01648</t>
  </si>
  <si>
    <t>陸別町</t>
  </si>
  <si>
    <t>011648</t>
  </si>
  <si>
    <t>01649</t>
  </si>
  <si>
    <t>浦幌町</t>
  </si>
  <si>
    <t>011649</t>
  </si>
  <si>
    <t>01661</t>
  </si>
  <si>
    <t>釧路町</t>
  </si>
  <si>
    <t>011661</t>
  </si>
  <si>
    <t>01662</t>
  </si>
  <si>
    <t>厚岸町</t>
  </si>
  <si>
    <t>011662</t>
  </si>
  <si>
    <t>01663</t>
  </si>
  <si>
    <t>浜中町</t>
  </si>
  <si>
    <t>011663</t>
  </si>
  <si>
    <t>01664</t>
  </si>
  <si>
    <t>標茶町</t>
  </si>
  <si>
    <t>011664</t>
  </si>
  <si>
    <t>01665</t>
  </si>
  <si>
    <t>弟子屈町</t>
  </si>
  <si>
    <t>011665</t>
  </si>
  <si>
    <t>01667</t>
  </si>
  <si>
    <t>鶴居村</t>
  </si>
  <si>
    <t>011667</t>
  </si>
  <si>
    <t>01668</t>
  </si>
  <si>
    <t>白糠町</t>
  </si>
  <si>
    <t>011668</t>
  </si>
  <si>
    <t>01691</t>
  </si>
  <si>
    <t>別海町</t>
  </si>
  <si>
    <t>011691</t>
  </si>
  <si>
    <t>01692</t>
  </si>
  <si>
    <t>中標津町</t>
  </si>
  <si>
    <t>011692</t>
  </si>
  <si>
    <t>01693</t>
  </si>
  <si>
    <t>標津町</t>
  </si>
  <si>
    <t>011693</t>
  </si>
  <si>
    <t>01694</t>
  </si>
  <si>
    <t>羅臼町</t>
  </si>
  <si>
    <t>011694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</si>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</sst>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5370566</v>
      </c>
      <c r="E7" s="306">
        <f>SUM(E$8:E$1000)</f>
        <v>5363769</v>
      </c>
      <c r="F7" s="306">
        <f>SUM(F$8:F$1000)</f>
        <v>6797</v>
      </c>
      <c r="G7" s="306">
        <f>SUM(G$8:G$1000)</f>
        <v>26726</v>
      </c>
      <c r="H7" s="306">
        <f>SUM(ごみ搬入量内訳!E7,+ごみ搬入量内訳!AD7)</f>
        <v>1528063</v>
      </c>
      <c r="I7" s="306">
        <f>ごみ搬入量内訳!BC7</f>
        <v>239356</v>
      </c>
      <c r="J7" s="306">
        <f>資源化量内訳!BO7</f>
        <v>134660</v>
      </c>
      <c r="K7" s="306">
        <f>SUM(H7:J7)</f>
        <v>1902079</v>
      </c>
      <c r="L7" s="306">
        <f>IF(D7&lt;&gt;0,K7/D7/365*1000000,"-")</f>
        <v>970.3214414394597</v>
      </c>
      <c r="M7" s="306">
        <f>IF(D7&lt;&gt;0,(ごみ搬入量内訳!BR7+ごみ処理概要!J7)/ごみ処理概要!D7/365*1000000,"-")</f>
        <v>664.52524972763899</v>
      </c>
      <c r="N7" s="306">
        <f>IF(D7&lt;&gt;0,ごみ搬入量内訳!CM7/ごみ処理概要!D7/365*1000000,"-")</f>
        <v>305.79619171182071</v>
      </c>
      <c r="O7" s="306">
        <f>ごみ搬入量内訳!DH7</f>
        <v>657</v>
      </c>
      <c r="P7" s="306">
        <f>ごみ処理量内訳!E7</f>
        <v>1114013</v>
      </c>
      <c r="Q7" s="306">
        <f>ごみ処理量内訳!N7</f>
        <v>162449</v>
      </c>
      <c r="R7" s="306">
        <f>SUM(S7:Y7)</f>
        <v>456783</v>
      </c>
      <c r="S7" s="306">
        <f>ごみ処理量内訳!G7</f>
        <v>128896</v>
      </c>
      <c r="T7" s="306">
        <f>ごみ処理量内訳!L7</f>
        <v>250696</v>
      </c>
      <c r="U7" s="306">
        <f>ごみ処理量内訳!H7</f>
        <v>30347</v>
      </c>
      <c r="V7" s="306">
        <f>ごみ処理量内訳!I7</f>
        <v>0</v>
      </c>
      <c r="W7" s="306">
        <f>ごみ処理量内訳!J7</f>
        <v>16888</v>
      </c>
      <c r="X7" s="306">
        <f>ごみ処理量内訳!K7</f>
        <v>26334</v>
      </c>
      <c r="Y7" s="306">
        <f>ごみ処理量内訳!M7</f>
        <v>3622</v>
      </c>
      <c r="Z7" s="306">
        <f>資源化量内訳!Y7</f>
        <v>33207</v>
      </c>
      <c r="AA7" s="306">
        <f>SUM(P7,Q7,R7,Z7)</f>
        <v>1766452</v>
      </c>
      <c r="AB7" s="309">
        <f>IF(AA7&lt;&gt;0,(Z7+P7+R7)/AA7*100,"-")</f>
        <v>90.803656142368993</v>
      </c>
      <c r="AC7" s="306">
        <f>施設資源化量内訳!Y7</f>
        <v>22544</v>
      </c>
      <c r="AD7" s="306">
        <f>施設資源化量内訳!AT7</f>
        <v>14298</v>
      </c>
      <c r="AE7" s="306">
        <f>施設資源化量内訳!BO7</f>
        <v>15962</v>
      </c>
      <c r="AF7" s="306">
        <f>施設資源化量内訳!CJ7</f>
        <v>0</v>
      </c>
      <c r="AG7" s="306">
        <f>施設資源化量内訳!DE7</f>
        <v>6023</v>
      </c>
      <c r="AH7" s="306">
        <f>施設資源化量内訳!DZ7</f>
        <v>24778</v>
      </c>
      <c r="AI7" s="306">
        <f>施設資源化量内訳!EU7</f>
        <v>210761</v>
      </c>
      <c r="AJ7" s="306">
        <f>SUM(AC7:AI7)</f>
        <v>294366</v>
      </c>
      <c r="AK7" s="309">
        <f>IF((AA7+J7)&lt;&gt;0,(Z7+AJ7+J7)/(AA7+J7)*100,"-")</f>
        <v>24.313822646956098</v>
      </c>
      <c r="AL7" s="309">
        <f>IF((AA7+J7)&lt;&gt;0,(資源化量内訳!D7-資源化量内訳!R7-資源化量内訳!T7-資源化量内訳!V7-資源化量内訳!U7)/(AA7+J7)*100,"-")</f>
        <v>22.384583338593416</v>
      </c>
      <c r="AM7" s="306">
        <f>ごみ処理量内訳!AA7</f>
        <v>162449</v>
      </c>
      <c r="AN7" s="306">
        <f>ごみ処理量内訳!AB7</f>
        <v>121089</v>
      </c>
      <c r="AO7" s="306">
        <f>ごみ処理量内訳!AC7</f>
        <v>64809</v>
      </c>
      <c r="AP7" s="306">
        <f>SUM(AM7:AO7)</f>
        <v>348347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1947127</v>
      </c>
      <c r="E8" s="292">
        <v>1947127</v>
      </c>
      <c r="F8" s="292">
        <v>0</v>
      </c>
      <c r="G8" s="292">
        <v>11125</v>
      </c>
      <c r="H8" s="292">
        <f>SUM(ごみ搬入量内訳!E8,+ごみ搬入量内訳!AD8)</f>
        <v>525850</v>
      </c>
      <c r="I8" s="292">
        <f>ごみ搬入量内訳!BC8</f>
        <v>65612</v>
      </c>
      <c r="J8" s="292">
        <f>資源化量内訳!BO8</f>
        <v>53974</v>
      </c>
      <c r="K8" s="292">
        <f>SUM(H8:J8)</f>
        <v>645436</v>
      </c>
      <c r="L8" s="295">
        <f>IF(D8&lt;&gt;0,K8/D8/365*1000000,"-")</f>
        <v>908.16767895426347</v>
      </c>
      <c r="M8" s="292">
        <f>IF(D8&lt;&gt;0,(ごみ搬入量内訳!BR8+ごみ処理概要!J8)/ごみ処理概要!D8/365*1000000,"-")</f>
        <v>613.73458335393207</v>
      </c>
      <c r="N8" s="292">
        <f>IF(D8&lt;&gt;0,ごみ搬入量内訳!CM8/ごみ処理概要!D8/365*1000000,"-")</f>
        <v>294.43309560033128</v>
      </c>
      <c r="O8" s="292">
        <f>ごみ搬入量内訳!DH8</f>
        <v>0</v>
      </c>
      <c r="P8" s="292">
        <f>ごみ処理量内訳!E8</f>
        <v>397651</v>
      </c>
      <c r="Q8" s="292">
        <f>ごみ処理量内訳!N8</f>
        <v>33501</v>
      </c>
      <c r="R8" s="292">
        <f>SUM(S8:Y8)</f>
        <v>160309</v>
      </c>
      <c r="S8" s="292">
        <f>ごみ処理量内訳!G8</f>
        <v>42513</v>
      </c>
      <c r="T8" s="292">
        <f>ごみ処理量内訳!L8</f>
        <v>106233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11563</v>
      </c>
      <c r="Y8" s="292">
        <f>ごみ処理量内訳!M8</f>
        <v>0</v>
      </c>
      <c r="Z8" s="292">
        <f>資源化量内訳!Y8</f>
        <v>0</v>
      </c>
      <c r="AA8" s="292">
        <f>SUM(P8,Q8,R8,Z8)</f>
        <v>591461</v>
      </c>
      <c r="AB8" s="297">
        <f>IF(AA8&lt;&gt;0,(Z8+P8+R8)/AA8*100,"-")</f>
        <v>94.335890278479894</v>
      </c>
      <c r="AC8" s="292">
        <f>施設資源化量内訳!Y8</f>
        <v>14507</v>
      </c>
      <c r="AD8" s="292">
        <f>施設資源化量内訳!AT8</f>
        <v>3673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13143</v>
      </c>
      <c r="AI8" s="292">
        <f>施設資源化量内訳!EU8</f>
        <v>88373</v>
      </c>
      <c r="AJ8" s="292">
        <f>SUM(AC8:AI8)</f>
        <v>119696</v>
      </c>
      <c r="AK8" s="297">
        <f>IF((AA8+J8)&lt;&gt;0,(Z8+AJ8+J8)/(AA8+J8)*100,"-")</f>
        <v>26.907434520904506</v>
      </c>
      <c r="AL8" s="297">
        <f>IF((AA8+J8)&lt;&gt;0,(資源化量内訳!D8-資源化量内訳!R8-資源化量内訳!T8-資源化量内訳!V8-資源化量内訳!U8)/(AA8+J8)*100,"-")</f>
        <v>22.623501979285287</v>
      </c>
      <c r="AM8" s="292">
        <f>ごみ処理量内訳!AA8</f>
        <v>33501</v>
      </c>
      <c r="AN8" s="292">
        <f>ごみ処理量内訳!AB8</f>
        <v>39988</v>
      </c>
      <c r="AO8" s="292">
        <f>ごみ処理量内訳!AC8</f>
        <v>13661</v>
      </c>
      <c r="AP8" s="292">
        <f>SUM(AM8:AO8)</f>
        <v>87150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266139</v>
      </c>
      <c r="E9" s="292">
        <v>266139</v>
      </c>
      <c r="F9" s="292">
        <v>0</v>
      </c>
      <c r="G9" s="292">
        <v>877</v>
      </c>
      <c r="H9" s="292">
        <f>SUM(ごみ搬入量内訳!E9,+ごみ搬入量内訳!AD9)</f>
        <v>91299</v>
      </c>
      <c r="I9" s="292">
        <f>ごみ搬入量内訳!BC9</f>
        <v>11790</v>
      </c>
      <c r="J9" s="292">
        <f>資源化量内訳!BO9</f>
        <v>8453</v>
      </c>
      <c r="K9" s="292">
        <f>SUM(H9:J9)</f>
        <v>111542</v>
      </c>
      <c r="L9" s="295">
        <f>IF(D9&lt;&gt;0,K9/D9/365*1000000,"-")</f>
        <v>1148.2515548188924</v>
      </c>
      <c r="M9" s="292">
        <f>IF(D9&lt;&gt;0,(ごみ搬入量内訳!BR9+ごみ処理概要!J9)/ごみ処理概要!D9/365*1000000,"-")</f>
        <v>706.80955831763072</v>
      </c>
      <c r="N9" s="292">
        <f>IF(D9&lt;&gt;0,ごみ搬入量内訳!CM9/ごみ処理概要!D9/365*1000000,"-")</f>
        <v>441.44199650126183</v>
      </c>
      <c r="O9" s="292">
        <f>ごみ搬入量内訳!DH9</f>
        <v>0</v>
      </c>
      <c r="P9" s="292">
        <f>ごみ処理量内訳!E9</f>
        <v>86260</v>
      </c>
      <c r="Q9" s="292">
        <f>ごみ処理量内訳!N9</f>
        <v>7163</v>
      </c>
      <c r="R9" s="292">
        <f>SUM(S9:Y9)</f>
        <v>9666</v>
      </c>
      <c r="S9" s="292">
        <f>ごみ処理量内訳!G9</f>
        <v>0</v>
      </c>
      <c r="T9" s="292">
        <f>ごみ処理量内訳!L9</f>
        <v>9666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103089</v>
      </c>
      <c r="AB9" s="297">
        <f>IF(AA9&lt;&gt;0,(Z9+P9+R9)/AA9*100,"-")</f>
        <v>93.051634995004321</v>
      </c>
      <c r="AC9" s="292">
        <f>施設資源化量内訳!Y9</f>
        <v>0</v>
      </c>
      <c r="AD9" s="292">
        <f>施設資源化量内訳!AT9</f>
        <v>0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8572</v>
      </c>
      <c r="AJ9" s="292">
        <f>SUM(AC9:AI9)</f>
        <v>8572</v>
      </c>
      <c r="AK9" s="297">
        <f>IF((AA9+J9)&lt;&gt;0,(Z9+AJ9+J9)/(AA9+J9)*100,"-")</f>
        <v>15.263308888131824</v>
      </c>
      <c r="AL9" s="297">
        <f>IF((AA9+J9)&lt;&gt;0,(資源化量内訳!D9-資源化量内訳!R9-資源化量内訳!T9-資源化量内訳!V9-資源化量内訳!U9)/(AA9+J9)*100,"-")</f>
        <v>15.263308888131824</v>
      </c>
      <c r="AM9" s="292">
        <f>ごみ処理量内訳!AA9</f>
        <v>7163</v>
      </c>
      <c r="AN9" s="292">
        <f>ごみ処理量内訳!AB9</f>
        <v>11142</v>
      </c>
      <c r="AO9" s="292">
        <f>ごみ処理量内訳!AC9</f>
        <v>390</v>
      </c>
      <c r="AP9" s="292">
        <f>SUM(AM9:AO9)</f>
        <v>18695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120037</v>
      </c>
      <c r="E10" s="292">
        <v>120037</v>
      </c>
      <c r="F10" s="292">
        <v>0</v>
      </c>
      <c r="G10" s="292">
        <v>549</v>
      </c>
      <c r="H10" s="292">
        <f>SUM(ごみ搬入量内訳!E10,+ごみ搬入量内訳!AD10)</f>
        <v>46947</v>
      </c>
      <c r="I10" s="292">
        <f>ごみ搬入量内訳!BC10</f>
        <v>0</v>
      </c>
      <c r="J10" s="292">
        <f>資源化量内訳!BO10</f>
        <v>2777</v>
      </c>
      <c r="K10" s="292">
        <f>SUM(H10:J10)</f>
        <v>49724</v>
      </c>
      <c r="L10" s="295">
        <f>IF(D10&lt;&gt;0,K10/D10/365*1000000,"-")</f>
        <v>1134.901213678294</v>
      </c>
      <c r="M10" s="292">
        <f>IF(D10&lt;&gt;0,(ごみ搬入量内訳!BR10+ごみ処理概要!J10)/ごみ処理概要!D10/365*1000000,"-")</f>
        <v>676.68633221651635</v>
      </c>
      <c r="N10" s="292">
        <f>IF(D10&lt;&gt;0,ごみ搬入量内訳!CM10/ごみ処理概要!D10/365*1000000,"-")</f>
        <v>458.21488146177762</v>
      </c>
      <c r="O10" s="292">
        <f>ごみ搬入量内訳!DH10</f>
        <v>0</v>
      </c>
      <c r="P10" s="292">
        <f>ごみ処理量内訳!E10</f>
        <v>33558</v>
      </c>
      <c r="Q10" s="292">
        <f>ごみ処理量内訳!N10</f>
        <v>2275</v>
      </c>
      <c r="R10" s="292">
        <f>SUM(S10:Y10)</f>
        <v>11114</v>
      </c>
      <c r="S10" s="292">
        <f>ごみ処理量内訳!G10</f>
        <v>2172</v>
      </c>
      <c r="T10" s="292">
        <f>ごみ処理量内訳!L10</f>
        <v>6317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2625</v>
      </c>
      <c r="Z10" s="292">
        <f>資源化量内訳!Y10</f>
        <v>0</v>
      </c>
      <c r="AA10" s="292">
        <f>SUM(P10,Q10,R10,Z10)</f>
        <v>46947</v>
      </c>
      <c r="AB10" s="297">
        <f>IF(AA10&lt;&gt;0,(Z10+P10+R10)/AA10*100,"-")</f>
        <v>95.154109953777663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5788</v>
      </c>
      <c r="AJ10" s="292">
        <f>SUM(AC10:AI10)</f>
        <v>5788</v>
      </c>
      <c r="AK10" s="297">
        <f>IF((AA10+J10)&lt;&gt;0,(Z10+AJ10+J10)/(AA10+J10)*100,"-")</f>
        <v>17.225082455152439</v>
      </c>
      <c r="AL10" s="297">
        <f>IF((AA10+J10)&lt;&gt;0,(資源化量内訳!D10-資源化量内訳!R10-資源化量内訳!T10-資源化量内訳!V10-資源化量内訳!U10)/(AA10+J10)*100,"-")</f>
        <v>17.225082455152439</v>
      </c>
      <c r="AM10" s="292">
        <f>ごみ処理量内訳!AA10</f>
        <v>2275</v>
      </c>
      <c r="AN10" s="292">
        <f>ごみ処理量内訳!AB10</f>
        <v>3193</v>
      </c>
      <c r="AO10" s="292">
        <f>ごみ処理量内訳!AC10</f>
        <v>2804</v>
      </c>
      <c r="AP10" s="292">
        <f>SUM(AM10:AO10)</f>
        <v>8272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343393</v>
      </c>
      <c r="E11" s="292">
        <v>343393</v>
      </c>
      <c r="F11" s="292">
        <v>0</v>
      </c>
      <c r="G11" s="292">
        <v>804</v>
      </c>
      <c r="H11" s="292">
        <f>SUM(ごみ搬入量内訳!E11,+ごみ搬入量内訳!AD11)</f>
        <v>102624</v>
      </c>
      <c r="I11" s="292">
        <f>ごみ搬入量内訳!BC11</f>
        <v>2578</v>
      </c>
      <c r="J11" s="292">
        <f>資源化量内訳!BO11</f>
        <v>10581</v>
      </c>
      <c r="K11" s="292">
        <f>SUM(H11:J11)</f>
        <v>115783</v>
      </c>
      <c r="L11" s="295">
        <f>IF(D11&lt;&gt;0,K11/D11/365*1000000,"-")</f>
        <v>923.76285663987619</v>
      </c>
      <c r="M11" s="292">
        <f>IF(D11&lt;&gt;0,(ごみ搬入量内訳!BR11+ごみ処理概要!J11)/ごみ処理概要!D11/365*1000000,"-")</f>
        <v>641.28767514229173</v>
      </c>
      <c r="N11" s="292">
        <f>IF(D11&lt;&gt;0,ごみ搬入量内訳!CM11/ごみ処理概要!D11/365*1000000,"-")</f>
        <v>282.4751814975844</v>
      </c>
      <c r="O11" s="292">
        <f>ごみ搬入量内訳!DH11</f>
        <v>0</v>
      </c>
      <c r="P11" s="292">
        <f>ごみ処理量内訳!E11</f>
        <v>75490</v>
      </c>
      <c r="Q11" s="292">
        <f>ごみ処理量内訳!N11</f>
        <v>12153</v>
      </c>
      <c r="R11" s="292">
        <f>SUM(S11:Y11)</f>
        <v>14628</v>
      </c>
      <c r="S11" s="292">
        <f>ごみ処理量内訳!G11</f>
        <v>0</v>
      </c>
      <c r="T11" s="292">
        <f>ごみ処理量内訳!L11</f>
        <v>14628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2933</v>
      </c>
      <c r="AA11" s="292">
        <f>SUM(P11,Q11,R11,Z11)</f>
        <v>105204</v>
      </c>
      <c r="AB11" s="297">
        <f>IF(AA11&lt;&gt;0,(Z11+P11+R11)/AA11*100,"-")</f>
        <v>88.448157864719974</v>
      </c>
      <c r="AC11" s="292">
        <f>施設資源化量内訳!Y11</f>
        <v>0</v>
      </c>
      <c r="AD11" s="292">
        <f>施設資源化量内訳!AT11</f>
        <v>0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13473</v>
      </c>
      <c r="AJ11" s="292">
        <f>SUM(AC11:AI11)</f>
        <v>13473</v>
      </c>
      <c r="AK11" s="297">
        <f>IF((AA11+J11)&lt;&gt;0,(Z11+AJ11+J11)/(AA11+J11)*100,"-")</f>
        <v>23.307855076218853</v>
      </c>
      <c r="AL11" s="297">
        <f>IF((AA11+J11)&lt;&gt;0,(資源化量内訳!D11-資源化量内訳!R11-資源化量内訳!T11-資源化量内訳!V11-資源化量内訳!U11)/(AA11+J11)*100,"-")</f>
        <v>23.307855076218853</v>
      </c>
      <c r="AM11" s="292">
        <f>ごみ処理量内訳!AA11</f>
        <v>12153</v>
      </c>
      <c r="AN11" s="292">
        <f>ごみ処理量内訳!AB11</f>
        <v>7472</v>
      </c>
      <c r="AO11" s="292">
        <f>ごみ処理量内訳!AC11</f>
        <v>312</v>
      </c>
      <c r="AP11" s="292">
        <f>SUM(AM11:AO11)</f>
        <v>19937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87498</v>
      </c>
      <c r="E12" s="292">
        <v>87498</v>
      </c>
      <c r="F12" s="292">
        <v>0</v>
      </c>
      <c r="G12" s="292">
        <v>347</v>
      </c>
      <c r="H12" s="292">
        <f>SUM(ごみ搬入量内訳!E12,+ごみ搬入量内訳!AD12)</f>
        <v>29405</v>
      </c>
      <c r="I12" s="292">
        <f>ごみ搬入量内訳!BC12</f>
        <v>4852</v>
      </c>
      <c r="J12" s="292">
        <f>資源化量内訳!BO12</f>
        <v>3321</v>
      </c>
      <c r="K12" s="292">
        <f>SUM(H12:J12)</f>
        <v>37578</v>
      </c>
      <c r="L12" s="295">
        <f>IF(D12&lt;&gt;0,K12/D12/365*1000000,"-")</f>
        <v>1176.6374620852391</v>
      </c>
      <c r="M12" s="292">
        <f>IF(D12&lt;&gt;0,(ごみ搬入量内訳!BR12+ごみ処理概要!J12)/ごみ処理概要!D12/365*1000000,"-")</f>
        <v>664.81363018238847</v>
      </c>
      <c r="N12" s="292">
        <f>IF(D12&lt;&gt;0,ごみ搬入量内訳!CM12/ごみ処理概要!D12/365*1000000,"-")</f>
        <v>511.82383190285054</v>
      </c>
      <c r="O12" s="292">
        <f>ごみ搬入量内訳!DH12</f>
        <v>0</v>
      </c>
      <c r="P12" s="292">
        <f>ごみ処理量内訳!E12</f>
        <v>26155</v>
      </c>
      <c r="Q12" s="292">
        <f>ごみ処理量内訳!N12</f>
        <v>1596</v>
      </c>
      <c r="R12" s="292">
        <f>SUM(S12:Y12)</f>
        <v>6499</v>
      </c>
      <c r="S12" s="292">
        <f>ごみ処理量内訳!G12</f>
        <v>5289</v>
      </c>
      <c r="T12" s="292">
        <f>ごみ処理量内訳!L12</f>
        <v>1210</v>
      </c>
      <c r="U12" s="292">
        <f>ごみ処理量内訳!H12</f>
        <v>0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7</v>
      </c>
      <c r="AA12" s="292">
        <f>SUM(P12,Q12,R12,Z12)</f>
        <v>34257</v>
      </c>
      <c r="AB12" s="297">
        <f>IF(AA12&lt;&gt;0,(Z12+P12+R12)/AA12*100,"-")</f>
        <v>95.341098169717142</v>
      </c>
      <c r="AC12" s="292">
        <f>施設資源化量内訳!Y12</f>
        <v>2979</v>
      </c>
      <c r="AD12" s="292">
        <f>施設資源化量内訳!AT12</f>
        <v>786</v>
      </c>
      <c r="AE12" s="292">
        <f>施設資源化量内訳!BO12</f>
        <v>0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1210</v>
      </c>
      <c r="AJ12" s="292">
        <f>SUM(AC12:AI12)</f>
        <v>4975</v>
      </c>
      <c r="AK12" s="297">
        <f>IF((AA12+J12)&lt;&gt;0,(Z12+AJ12+J12)/(AA12+J12)*100,"-")</f>
        <v>22.095374953430198</v>
      </c>
      <c r="AL12" s="297">
        <f>IF((AA12+J12)&lt;&gt;0,(資源化量内訳!D12-資源化量内訳!R12-資源化量内訳!T12-資源化量内訳!V12-資源化量内訳!U12)/(AA12+J12)*100,"-")</f>
        <v>22.095374953430198</v>
      </c>
      <c r="AM12" s="292">
        <f>ごみ処理量内訳!AA12</f>
        <v>1596</v>
      </c>
      <c r="AN12" s="292">
        <f>ごみ処理量内訳!AB12</f>
        <v>1075</v>
      </c>
      <c r="AO12" s="292">
        <f>ごみ処理量内訳!AC12</f>
        <v>19</v>
      </c>
      <c r="AP12" s="292">
        <f>SUM(AM12:AO12)</f>
        <v>2690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174939</v>
      </c>
      <c r="E13" s="292">
        <v>174939</v>
      </c>
      <c r="F13" s="292">
        <v>0</v>
      </c>
      <c r="G13" s="292">
        <v>638</v>
      </c>
      <c r="H13" s="292">
        <f>SUM(ごみ搬入量内訳!E13,+ごみ搬入量内訳!AD13)</f>
        <v>59277</v>
      </c>
      <c r="I13" s="292">
        <f>ごみ搬入量内訳!BC13</f>
        <v>11236</v>
      </c>
      <c r="J13" s="292">
        <f>資源化量内訳!BO13</f>
        <v>2701</v>
      </c>
      <c r="K13" s="292">
        <f>SUM(H13:J13)</f>
        <v>73214</v>
      </c>
      <c r="L13" s="295">
        <f>IF(D13&lt;&gt;0,K13/D13/365*1000000,"-")</f>
        <v>1146.607110877866</v>
      </c>
      <c r="M13" s="292">
        <f>IF(D13&lt;&gt;0,(ごみ搬入量内訳!BR13+ごみ処理概要!J13)/ごみ処理概要!D13/365*1000000,"-")</f>
        <v>751.99597949876375</v>
      </c>
      <c r="N13" s="292">
        <f>IF(D13&lt;&gt;0,ごみ搬入量内訳!CM13/ごみ処理概要!D13/365*1000000,"-")</f>
        <v>394.61113137910223</v>
      </c>
      <c r="O13" s="292">
        <f>ごみ搬入量内訳!DH13</f>
        <v>0</v>
      </c>
      <c r="P13" s="292">
        <f>ごみ処理量内訳!E13</f>
        <v>49718</v>
      </c>
      <c r="Q13" s="292">
        <f>ごみ処理量内訳!N13</f>
        <v>4040</v>
      </c>
      <c r="R13" s="292">
        <f>SUM(S13:Y13)</f>
        <v>16755</v>
      </c>
      <c r="S13" s="292">
        <f>ごみ処理量内訳!G13</f>
        <v>5240</v>
      </c>
      <c r="T13" s="292">
        <f>ごみ処理量内訳!L13</f>
        <v>7544</v>
      </c>
      <c r="U13" s="292">
        <f>ごみ処理量内訳!H13</f>
        <v>1302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2669</v>
      </c>
      <c r="Y13" s="292">
        <f>ごみ処理量内訳!M13</f>
        <v>0</v>
      </c>
      <c r="Z13" s="292">
        <f>資源化量内訳!Y13</f>
        <v>0</v>
      </c>
      <c r="AA13" s="292">
        <f>SUM(P13,Q13,R13,Z13)</f>
        <v>70513</v>
      </c>
      <c r="AB13" s="297">
        <f>IF(AA13&lt;&gt;0,(Z13+P13+R13)/AA13*100,"-")</f>
        <v>94.270560038574445</v>
      </c>
      <c r="AC13" s="292">
        <f>施設資源化量内訳!Y13</f>
        <v>0</v>
      </c>
      <c r="AD13" s="292">
        <f>施設資源化量内訳!AT13</f>
        <v>1029</v>
      </c>
      <c r="AE13" s="292">
        <f>施設資源化量内訳!BO13</f>
        <v>1302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1839</v>
      </c>
      <c r="AI13" s="292">
        <f>施設資源化量内訳!EU13</f>
        <v>7281</v>
      </c>
      <c r="AJ13" s="292">
        <f>SUM(AC13:AI13)</f>
        <v>11451</v>
      </c>
      <c r="AK13" s="297">
        <f>IF((AA13+J13)&lt;&gt;0,(Z13+AJ13+J13)/(AA13+J13)*100,"-")</f>
        <v>19.329636408337201</v>
      </c>
      <c r="AL13" s="297">
        <f>IF((AA13+J13)&lt;&gt;0,(資源化量内訳!D13-資源化量内訳!R13-資源化量内訳!T13-資源化量内訳!V13-資源化量内訳!U13)/(AA13+J13)*100,"-")</f>
        <v>16.894309831453</v>
      </c>
      <c r="AM13" s="292">
        <f>ごみ処理量内訳!AA13</f>
        <v>4040</v>
      </c>
      <c r="AN13" s="292">
        <f>ごみ処理量内訳!AB13</f>
        <v>3982</v>
      </c>
      <c r="AO13" s="292">
        <f>ごみ処理量内訳!AC13</f>
        <v>1943</v>
      </c>
      <c r="AP13" s="292">
        <f>SUM(AM13:AO13)</f>
        <v>9965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168276</v>
      </c>
      <c r="E14" s="292">
        <v>168276</v>
      </c>
      <c r="F14" s="292">
        <v>0</v>
      </c>
      <c r="G14" s="292">
        <v>568</v>
      </c>
      <c r="H14" s="292">
        <f>SUM(ごみ搬入量内訳!E14,+ごみ搬入量内訳!AD14)</f>
        <v>45027</v>
      </c>
      <c r="I14" s="292">
        <f>ごみ搬入量内訳!BC14</f>
        <v>4131</v>
      </c>
      <c r="J14" s="292">
        <f>資源化量内訳!BO14</f>
        <v>7536</v>
      </c>
      <c r="K14" s="292">
        <f>SUM(H14:J14)</f>
        <v>56694</v>
      </c>
      <c r="L14" s="295">
        <f>IF(D14&lt;&gt;0,K14/D14/365*1000000,"-")</f>
        <v>923.04325867776913</v>
      </c>
      <c r="M14" s="292">
        <f>IF(D14&lt;&gt;0,(ごみ搬入量内訳!BR14+ごみ処理概要!J14)/ごみ処理概要!D14/365*1000000,"-")</f>
        <v>671.33675042013488</v>
      </c>
      <c r="N14" s="292">
        <f>IF(D14&lt;&gt;0,ごみ搬入量内訳!CM14/ごみ処理概要!D14/365*1000000,"-")</f>
        <v>251.70650825763414</v>
      </c>
      <c r="O14" s="292">
        <f>ごみ搬入量内訳!DH14</f>
        <v>0</v>
      </c>
      <c r="P14" s="292">
        <f>ごみ処理量内訳!E14</f>
        <v>35284</v>
      </c>
      <c r="Q14" s="292">
        <f>ごみ処理量内訳!N14</f>
        <v>0</v>
      </c>
      <c r="R14" s="292">
        <f>SUM(S14:Y14)</f>
        <v>13806</v>
      </c>
      <c r="S14" s="292">
        <f>ごみ処理量内訳!G14</f>
        <v>6437</v>
      </c>
      <c r="T14" s="292">
        <f>ごみ処理量内訳!L14</f>
        <v>7369</v>
      </c>
      <c r="U14" s="292">
        <f>ごみ処理量内訳!H14</f>
        <v>0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62</v>
      </c>
      <c r="AA14" s="292">
        <f>SUM(P14,Q14,R14,Z14)</f>
        <v>49152</v>
      </c>
      <c r="AB14" s="297">
        <f>IF(AA14&lt;&gt;0,(Z14+P14+R14)/AA14*100,"-")</f>
        <v>100</v>
      </c>
      <c r="AC14" s="292">
        <f>施設資源化量内訳!Y14</f>
        <v>0</v>
      </c>
      <c r="AD14" s="292">
        <f>施設資源化量内訳!AT14</f>
        <v>670</v>
      </c>
      <c r="AE14" s="292">
        <f>施設資源化量内訳!BO14</f>
        <v>0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6638</v>
      </c>
      <c r="AJ14" s="292">
        <f>SUM(AC14:AI14)</f>
        <v>7308</v>
      </c>
      <c r="AK14" s="297">
        <f>IF((AA14+J14)&lt;&gt;0,(Z14+AJ14+J14)/(AA14+J14)*100,"-")</f>
        <v>26.294806661021735</v>
      </c>
      <c r="AL14" s="297">
        <f>IF((AA14+J14)&lt;&gt;0,(資源化量内訳!D14-資源化量内訳!R14-資源化量内訳!T14-資源化量内訳!V14-資源化量内訳!U14)/(AA14+J14)*100,"-")</f>
        <v>26.294806661021735</v>
      </c>
      <c r="AM14" s="292">
        <f>ごみ処理量内訳!AA14</f>
        <v>0</v>
      </c>
      <c r="AN14" s="292">
        <f>ごみ処理量内訳!AB14</f>
        <v>5573</v>
      </c>
      <c r="AO14" s="292">
        <f>ごみ処理量内訳!AC14</f>
        <v>1955</v>
      </c>
      <c r="AP14" s="292">
        <f>SUM(AM14:AO14)</f>
        <v>7528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120189</v>
      </c>
      <c r="E15" s="292">
        <v>120189</v>
      </c>
      <c r="F15" s="292">
        <v>0</v>
      </c>
      <c r="G15" s="292">
        <v>338</v>
      </c>
      <c r="H15" s="292">
        <f>SUM(ごみ搬入量内訳!E15,+ごみ搬入量内訳!AD15)</f>
        <v>34100</v>
      </c>
      <c r="I15" s="292">
        <f>ごみ搬入量内訳!BC15</f>
        <v>8383</v>
      </c>
      <c r="J15" s="292">
        <f>資源化量内訳!BO15</f>
        <v>205</v>
      </c>
      <c r="K15" s="292">
        <f>SUM(H15:J15)</f>
        <v>42688</v>
      </c>
      <c r="L15" s="295">
        <f>IF(D15&lt;&gt;0,K15/D15/365*1000000,"-")</f>
        <v>973.07927229225845</v>
      </c>
      <c r="M15" s="292">
        <f>IF(D15&lt;&gt;0,(ごみ搬入量内訳!BR15+ごみ処理概要!J15)/ごみ処理概要!D15/365*1000000,"-")</f>
        <v>710.2056270506373</v>
      </c>
      <c r="N15" s="292">
        <f>IF(D15&lt;&gt;0,ごみ搬入量内訳!CM15/ごみ処理概要!D15/365*1000000,"-")</f>
        <v>262.87364524162115</v>
      </c>
      <c r="O15" s="292">
        <f>ごみ搬入量内訳!DH15</f>
        <v>0</v>
      </c>
      <c r="P15" s="292">
        <f>ごみ処理量内訳!E15</f>
        <v>29936</v>
      </c>
      <c r="Q15" s="292">
        <f>ごみ処理量内訳!N15</f>
        <v>1363</v>
      </c>
      <c r="R15" s="292">
        <f>SUM(S15:Y15)</f>
        <v>9522</v>
      </c>
      <c r="S15" s="292">
        <f>ごみ処理量内訳!G15</f>
        <v>2723</v>
      </c>
      <c r="T15" s="292">
        <f>ごみ処理量内訳!L15</f>
        <v>6404</v>
      </c>
      <c r="U15" s="292">
        <f>ごみ処理量内訳!H15</f>
        <v>395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1626</v>
      </c>
      <c r="AA15" s="292">
        <f>SUM(P15,Q15,R15,Z15)</f>
        <v>42447</v>
      </c>
      <c r="AB15" s="297">
        <f>IF(AA15&lt;&gt;0,(Z15+P15+R15)/AA15*100,"-")</f>
        <v>96.788936791763845</v>
      </c>
      <c r="AC15" s="292">
        <f>施設資源化量内訳!Y15</f>
        <v>37</v>
      </c>
      <c r="AD15" s="292">
        <f>施設資源化量内訳!AT15</f>
        <v>506</v>
      </c>
      <c r="AE15" s="292">
        <f>施設資源化量内訳!BO15</f>
        <v>79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5668</v>
      </c>
      <c r="AJ15" s="292">
        <f>SUM(AC15:AI15)</f>
        <v>6290</v>
      </c>
      <c r="AK15" s="297">
        <f>IF((AA15+J15)&lt;&gt;0,(Z15+AJ15+J15)/(AA15+J15)*100,"-")</f>
        <v>19.040138797711712</v>
      </c>
      <c r="AL15" s="297">
        <f>IF((AA15+J15)&lt;&gt;0,(資源化量内訳!D15-資源化量内訳!R15-資源化量内訳!T15-資源化量内訳!V15-資源化量内訳!U15)/(AA15+J15)*100,"-")</f>
        <v>19.040138797711712</v>
      </c>
      <c r="AM15" s="292">
        <f>ごみ処理量内訳!AA15</f>
        <v>1363</v>
      </c>
      <c r="AN15" s="292">
        <f>ごみ処理量内訳!AB15</f>
        <v>3136</v>
      </c>
      <c r="AO15" s="292">
        <f>ごみ処理量内訳!AC15</f>
        <v>2172</v>
      </c>
      <c r="AP15" s="292">
        <f>SUM(AM15:AO15)</f>
        <v>6671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8851</v>
      </c>
      <c r="E16" s="292">
        <v>8851</v>
      </c>
      <c r="F16" s="292">
        <v>0</v>
      </c>
      <c r="G16" s="292">
        <v>97</v>
      </c>
      <c r="H16" s="292">
        <f>SUM(ごみ搬入量内訳!E16,+ごみ搬入量内訳!AD16)</f>
        <v>2810</v>
      </c>
      <c r="I16" s="292">
        <f>ごみ搬入量内訳!BC16</f>
        <v>588</v>
      </c>
      <c r="J16" s="292">
        <f>資源化量内訳!BO16</f>
        <v>0</v>
      </c>
      <c r="K16" s="292">
        <f>SUM(H16:J16)</f>
        <v>3398</v>
      </c>
      <c r="L16" s="295">
        <f>IF(D16&lt;&gt;0,K16/D16/365*1000000,"-")</f>
        <v>1051.8121162688838</v>
      </c>
      <c r="M16" s="292">
        <f>IF(D16&lt;&gt;0,(ごみ搬入量内訳!BR16+ごみ処理概要!J16)/ごみ処理概要!D16/365*1000000,"-")</f>
        <v>685.00889149589159</v>
      </c>
      <c r="N16" s="292">
        <f>IF(D16&lt;&gt;0,ごみ搬入量内訳!CM16/ごみ処理概要!D16/365*1000000,"-")</f>
        <v>366.80322477299217</v>
      </c>
      <c r="O16" s="292">
        <f>ごみ搬入量内訳!DH16</f>
        <v>0</v>
      </c>
      <c r="P16" s="292">
        <f>ごみ処理量内訳!E16</f>
        <v>0</v>
      </c>
      <c r="Q16" s="292">
        <f>ごみ処理量内訳!N16</f>
        <v>3133</v>
      </c>
      <c r="R16" s="292">
        <f>SUM(S16:Y16)</f>
        <v>3</v>
      </c>
      <c r="S16" s="292">
        <f>ごみ処理量内訳!G16</f>
        <v>0</v>
      </c>
      <c r="T16" s="292">
        <f>ごみ処理量内訳!L16</f>
        <v>3</v>
      </c>
      <c r="U16" s="292">
        <f>ごみ処理量内訳!H16</f>
        <v>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262</v>
      </c>
      <c r="AA16" s="292">
        <f>SUM(P16,Q16,R16,Z16)</f>
        <v>3398</v>
      </c>
      <c r="AB16" s="297">
        <f>IF(AA16&lt;&gt;0,(Z16+P16+R16)/AA16*100,"-")</f>
        <v>7.7987051206592106</v>
      </c>
      <c r="AC16" s="292">
        <f>施設資源化量内訳!Y16</f>
        <v>0</v>
      </c>
      <c r="AD16" s="292">
        <f>施設資源化量内訳!AT16</f>
        <v>0</v>
      </c>
      <c r="AE16" s="292">
        <f>施設資源化量内訳!BO16</f>
        <v>0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</v>
      </c>
      <c r="AJ16" s="292">
        <f>SUM(AC16:AI16)</f>
        <v>3</v>
      </c>
      <c r="AK16" s="297">
        <f>IF((AA16+J16)&lt;&gt;0,(Z16+AJ16+J16)/(AA16+J16)*100,"-")</f>
        <v>7.7987051206592106</v>
      </c>
      <c r="AL16" s="297">
        <f>IF((AA16+J16)&lt;&gt;0,(資源化量内訳!D16-資源化量内訳!R16-資源化量内訳!T16-資源化量内訳!V16-資源化量内訳!U16)/(AA16+J16)*100,"-")</f>
        <v>7.7987051206592106</v>
      </c>
      <c r="AM16" s="292">
        <f>ごみ処理量内訳!AA16</f>
        <v>3133</v>
      </c>
      <c r="AN16" s="292">
        <f>ごみ処理量内訳!AB16</f>
        <v>0</v>
      </c>
      <c r="AO16" s="292">
        <f>ごみ処理量内訳!AC16</f>
        <v>0</v>
      </c>
      <c r="AP16" s="292">
        <f>SUM(AM16:AO16)</f>
        <v>3133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84128</v>
      </c>
      <c r="E17" s="292">
        <v>84128</v>
      </c>
      <c r="F17" s="292">
        <v>0</v>
      </c>
      <c r="G17" s="292">
        <v>124</v>
      </c>
      <c r="H17" s="292">
        <f>SUM(ごみ搬入量内訳!E17,+ごみ搬入量内訳!AD17)</f>
        <v>22581</v>
      </c>
      <c r="I17" s="292">
        <f>ごみ搬入量内訳!BC17</f>
        <v>2237</v>
      </c>
      <c r="J17" s="292">
        <f>資源化量内訳!BO17</f>
        <v>2790</v>
      </c>
      <c r="K17" s="292">
        <f>SUM(H17:J17)</f>
        <v>27608</v>
      </c>
      <c r="L17" s="295">
        <f>IF(D17&lt;&gt;0,K17/D17/365*1000000,"-")</f>
        <v>899.08658430467335</v>
      </c>
      <c r="M17" s="292">
        <f>IF(D17&lt;&gt;0,(ごみ搬入量内訳!BR17+ごみ処理概要!J17)/ごみ処理概要!D17/365*1000000,"-")</f>
        <v>656.07788783692956</v>
      </c>
      <c r="N17" s="292">
        <f>IF(D17&lt;&gt;0,ごみ搬入量内訳!CM17/ごみ処理概要!D17/365*1000000,"-")</f>
        <v>243.00869646774387</v>
      </c>
      <c r="O17" s="292">
        <f>ごみ搬入量内訳!DH17</f>
        <v>0</v>
      </c>
      <c r="P17" s="292">
        <f>ごみ処理量内訳!E17</f>
        <v>20090</v>
      </c>
      <c r="Q17" s="292">
        <f>ごみ処理量内訳!N17</f>
        <v>0</v>
      </c>
      <c r="R17" s="292">
        <f>SUM(S17:Y17)</f>
        <v>4663</v>
      </c>
      <c r="S17" s="292">
        <f>ごみ処理量内訳!G17</f>
        <v>1488</v>
      </c>
      <c r="T17" s="292">
        <f>ごみ処理量内訳!L17</f>
        <v>3175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24753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520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2797</v>
      </c>
      <c r="AJ17" s="292">
        <f>SUM(AC17:AI17)</f>
        <v>3317</v>
      </c>
      <c r="AK17" s="297">
        <f>IF((AA17+J17)&lt;&gt;0,(Z17+AJ17+J17)/(AA17+J17)*100,"-")</f>
        <v>22.172602839196891</v>
      </c>
      <c r="AL17" s="297">
        <f>IF((AA17+J17)&lt;&gt;0,(資源化量内訳!D17-資源化量内訳!R17-資源化量内訳!T17-資源化量内訳!V17-資源化量内訳!U17)/(AA17+J17)*100,"-")</f>
        <v>22.172602839196891</v>
      </c>
      <c r="AM17" s="292">
        <f>ごみ処理量内訳!AA17</f>
        <v>0</v>
      </c>
      <c r="AN17" s="292">
        <f>ごみ処理量内訳!AB17</f>
        <v>2654</v>
      </c>
      <c r="AO17" s="292">
        <f>ごみ処理量内訳!AC17</f>
        <v>326</v>
      </c>
      <c r="AP17" s="292">
        <f>SUM(AM17:AO17)</f>
        <v>2980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36988</v>
      </c>
      <c r="E18" s="292">
        <v>36988</v>
      </c>
      <c r="F18" s="292">
        <v>0</v>
      </c>
      <c r="G18" s="292">
        <v>202</v>
      </c>
      <c r="H18" s="292">
        <f>SUM(ごみ搬入量内訳!E18,+ごみ搬入量内訳!AD18)</f>
        <v>10416</v>
      </c>
      <c r="I18" s="292">
        <f>ごみ搬入量内訳!BC18</f>
        <v>3504</v>
      </c>
      <c r="J18" s="292">
        <f>資源化量内訳!BO18</f>
        <v>569</v>
      </c>
      <c r="K18" s="292">
        <f>SUM(H18:J18)</f>
        <v>14489</v>
      </c>
      <c r="L18" s="295">
        <f>IF(D18&lt;&gt;0,K18/D18/365*1000000,"-")</f>
        <v>1073.2099710976236</v>
      </c>
      <c r="M18" s="292">
        <f>IF(D18&lt;&gt;0,(ごみ搬入量内訳!BR18+ごみ処理概要!J18)/ごみ処理概要!D18/365*1000000,"-")</f>
        <v>728.48506216751537</v>
      </c>
      <c r="N18" s="292">
        <f>IF(D18&lt;&gt;0,ごみ搬入量内訳!CM18/ごみ処理概要!D18/365*1000000,"-")</f>
        <v>344.72490893010843</v>
      </c>
      <c r="O18" s="292">
        <f>ごみ搬入量内訳!DH18</f>
        <v>0</v>
      </c>
      <c r="P18" s="292">
        <f>ごみ処理量内訳!E18</f>
        <v>0</v>
      </c>
      <c r="Q18" s="292">
        <f>ごみ処理量内訳!N18</f>
        <v>1227</v>
      </c>
      <c r="R18" s="292">
        <f>SUM(S18:Y18)</f>
        <v>12448</v>
      </c>
      <c r="S18" s="292">
        <f>ごみ処理量内訳!G18</f>
        <v>10548</v>
      </c>
      <c r="T18" s="292">
        <f>ごみ処理量内訳!L18</f>
        <v>1900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12</v>
      </c>
      <c r="AA18" s="292">
        <f>SUM(P18,Q18,R18,Z18)</f>
        <v>13687</v>
      </c>
      <c r="AB18" s="297">
        <f>IF(AA18&lt;&gt;0,(Z18+P18+R18)/AA18*100,"-")</f>
        <v>91.035288960327321</v>
      </c>
      <c r="AC18" s="292">
        <f>施設資源化量内訳!Y18</f>
        <v>0</v>
      </c>
      <c r="AD18" s="292">
        <f>施設資源化量内訳!AT18</f>
        <v>0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1778</v>
      </c>
      <c r="AJ18" s="292">
        <f>SUM(AC18:AI18)</f>
        <v>1778</v>
      </c>
      <c r="AK18" s="297">
        <f>IF((AA18+J18)&lt;&gt;0,(Z18+AJ18+J18)/(AA18+J18)*100,"-")</f>
        <v>16.547418630751963</v>
      </c>
      <c r="AL18" s="297">
        <f>IF((AA18+J18)&lt;&gt;0,(資源化量内訳!D18-資源化量内訳!R18-資源化量内訳!T18-資源化量内訳!V18-資源化量内訳!U18)/(AA18+J18)*100,"-")</f>
        <v>16.547418630751963</v>
      </c>
      <c r="AM18" s="292">
        <f>ごみ処理量内訳!AA18</f>
        <v>1227</v>
      </c>
      <c r="AN18" s="292">
        <f>ごみ処理量内訳!AB18</f>
        <v>0</v>
      </c>
      <c r="AO18" s="292">
        <f>ごみ処理量内訳!AC18</f>
        <v>10548</v>
      </c>
      <c r="AP18" s="292">
        <f>SUM(AM18:AO18)</f>
        <v>11775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21861</v>
      </c>
      <c r="E19" s="292">
        <v>21861</v>
      </c>
      <c r="F19" s="292">
        <v>0</v>
      </c>
      <c r="G19" s="292">
        <v>104</v>
      </c>
      <c r="H19" s="292">
        <f>SUM(ごみ搬入量内訳!E19,+ごみ搬入量内訳!AD19)</f>
        <v>6270</v>
      </c>
      <c r="I19" s="292">
        <f>ごみ搬入量内訳!BC19</f>
        <v>387</v>
      </c>
      <c r="J19" s="292">
        <f>資源化量内訳!BO19</f>
        <v>0</v>
      </c>
      <c r="K19" s="292">
        <f>SUM(H19:J19)</f>
        <v>6657</v>
      </c>
      <c r="L19" s="295">
        <f>IF(D19&lt;&gt;0,K19/D19/365*1000000,"-")</f>
        <v>834.28736857342119</v>
      </c>
      <c r="M19" s="292">
        <f>IF(D19&lt;&gt;0,(ごみ搬入量内訳!BR19+ごみ処理概要!J19)/ごみ処理概要!D19/365*1000000,"-")</f>
        <v>545.16299433594452</v>
      </c>
      <c r="N19" s="292">
        <f>IF(D19&lt;&gt;0,ごみ搬入量内訳!CM19/ごみ処理概要!D19/365*1000000,"-")</f>
        <v>289.12437423747679</v>
      </c>
      <c r="O19" s="292">
        <f>ごみ搬入量内訳!DH19</f>
        <v>0</v>
      </c>
      <c r="P19" s="292">
        <f>ごみ処理量内訳!E19</f>
        <v>0</v>
      </c>
      <c r="Q19" s="292">
        <f>ごみ処理量内訳!N19</f>
        <v>3058</v>
      </c>
      <c r="R19" s="292">
        <f>SUM(S19:Y19)</f>
        <v>3418</v>
      </c>
      <c r="S19" s="292">
        <f>ごみ処理量内訳!G19</f>
        <v>316</v>
      </c>
      <c r="T19" s="292">
        <f>ごみ処理量内訳!L19</f>
        <v>3102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181</v>
      </c>
      <c r="AA19" s="292">
        <f>SUM(P19,Q19,R19,Z19)</f>
        <v>6657</v>
      </c>
      <c r="AB19" s="297">
        <f>IF(AA19&lt;&gt;0,(Z19+P19+R19)/AA19*100,"-")</f>
        <v>54.063391918281511</v>
      </c>
      <c r="AC19" s="292">
        <f>施設資源化量内訳!Y19</f>
        <v>0</v>
      </c>
      <c r="AD19" s="292">
        <f>施設資源化量内訳!AT19</f>
        <v>71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1228</v>
      </c>
      <c r="AJ19" s="292">
        <f>SUM(AC19:AI19)</f>
        <v>1299</v>
      </c>
      <c r="AK19" s="297">
        <f>IF((AA19+J19)&lt;&gt;0,(Z19+AJ19+J19)/(AA19+J19)*100,"-")</f>
        <v>22.232236743277753</v>
      </c>
      <c r="AL19" s="297">
        <f>IF((AA19+J19)&lt;&gt;0,(資源化量内訳!D19-資源化量内訳!R19-資源化量内訳!T19-資源化量内訳!V19-資源化量内訳!U19)/(AA19+J19)*100,"-")</f>
        <v>22.232236743277753</v>
      </c>
      <c r="AM19" s="292">
        <f>ごみ処理量内訳!AA19</f>
        <v>3058</v>
      </c>
      <c r="AN19" s="292">
        <f>ごみ処理量内訳!AB19</f>
        <v>0</v>
      </c>
      <c r="AO19" s="292">
        <f>ごみ処理量内訳!AC19</f>
        <v>566</v>
      </c>
      <c r="AP19" s="292">
        <f>SUM(AM19:AO19)</f>
        <v>3624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173227</v>
      </c>
      <c r="E20" s="292">
        <v>173227</v>
      </c>
      <c r="F20" s="292">
        <v>0</v>
      </c>
      <c r="G20" s="292">
        <v>533</v>
      </c>
      <c r="H20" s="292">
        <f>SUM(ごみ搬入量内訳!E20,+ごみ搬入量内訳!AD20)</f>
        <v>54958</v>
      </c>
      <c r="I20" s="292">
        <f>ごみ搬入量内訳!BC20</f>
        <v>10456</v>
      </c>
      <c r="J20" s="292">
        <f>資源化量内訳!BO20</f>
        <v>6335</v>
      </c>
      <c r="K20" s="292">
        <f>SUM(H20:J20)</f>
        <v>71749</v>
      </c>
      <c r="L20" s="295">
        <f>IF(D20&lt;&gt;0,K20/D20/365*1000000,"-")</f>
        <v>1134.7688451553513</v>
      </c>
      <c r="M20" s="292">
        <f>IF(D20&lt;&gt;0,(ごみ搬入量内訳!BR20+ごみ処理概要!J20)/ごみ処理概要!D20/365*1000000,"-")</f>
        <v>642.24857857347843</v>
      </c>
      <c r="N20" s="292">
        <f>IF(D20&lt;&gt;0,ごみ搬入量内訳!CM20/ごみ処理概要!D20/365*1000000,"-")</f>
        <v>492.52026658187276</v>
      </c>
      <c r="O20" s="292">
        <f>ごみ搬入量内訳!DH20</f>
        <v>0</v>
      </c>
      <c r="P20" s="292">
        <f>ごみ処理量内訳!E20</f>
        <v>45143</v>
      </c>
      <c r="Q20" s="292">
        <f>ごみ処理量内訳!N20</f>
        <v>1104</v>
      </c>
      <c r="R20" s="292">
        <f>SUM(S20:Y20)</f>
        <v>10664</v>
      </c>
      <c r="S20" s="292">
        <f>ごみ処理量内訳!G20</f>
        <v>3188</v>
      </c>
      <c r="T20" s="292">
        <f>ごみ処理量内訳!L20</f>
        <v>5238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2238</v>
      </c>
      <c r="Y20" s="292">
        <f>ごみ処理量内訳!M20</f>
        <v>0</v>
      </c>
      <c r="Z20" s="292">
        <f>資源化量内訳!Y20</f>
        <v>8502</v>
      </c>
      <c r="AA20" s="292">
        <f>SUM(P20,Q20,R20,Z20)</f>
        <v>65413</v>
      </c>
      <c r="AB20" s="297">
        <f>IF(AA20&lt;&gt;0,(Z20+P20+R20)/AA20*100,"-")</f>
        <v>98.312262088575665</v>
      </c>
      <c r="AC20" s="292">
        <f>施設資源化量内訳!Y20</f>
        <v>0</v>
      </c>
      <c r="AD20" s="292">
        <f>施設資源化量内訳!AT20</f>
        <v>722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2208</v>
      </c>
      <c r="AI20" s="292">
        <f>施設資源化量内訳!EU20</f>
        <v>4322</v>
      </c>
      <c r="AJ20" s="292">
        <f>SUM(AC20:AI20)</f>
        <v>7252</v>
      </c>
      <c r="AK20" s="297">
        <f>IF((AA20+J20)&lt;&gt;0,(Z20+AJ20+J20)/(AA20+J20)*100,"-")</f>
        <v>30.786920889780902</v>
      </c>
      <c r="AL20" s="297">
        <f>IF((AA20+J20)&lt;&gt;0,(資源化量内訳!D20-資源化量内訳!R20-資源化量内訳!T20-資源化量内訳!V20-資源化量内訳!U20)/(AA20+J20)*100,"-")</f>
        <v>30.786920889780902</v>
      </c>
      <c r="AM20" s="292">
        <f>ごみ処理量内訳!AA20</f>
        <v>1104</v>
      </c>
      <c r="AN20" s="292">
        <f>ごみ処理量内訳!AB20</f>
        <v>5063</v>
      </c>
      <c r="AO20" s="292">
        <f>ごみ処理量内訳!AC20</f>
        <v>1623</v>
      </c>
      <c r="AP20" s="292">
        <f>SUM(AM20:AO20)</f>
        <v>7790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35675</v>
      </c>
      <c r="E21" s="292">
        <v>35675</v>
      </c>
      <c r="F21" s="292">
        <v>0</v>
      </c>
      <c r="G21" s="292">
        <v>347</v>
      </c>
      <c r="H21" s="292">
        <f>SUM(ごみ搬入量内訳!E21,+ごみ搬入量内訳!AD21)</f>
        <v>13644</v>
      </c>
      <c r="I21" s="292">
        <f>ごみ搬入量内訳!BC21</f>
        <v>2989</v>
      </c>
      <c r="J21" s="292">
        <f>資源化量内訳!BO21</f>
        <v>314</v>
      </c>
      <c r="K21" s="292">
        <f>SUM(H21:J21)</f>
        <v>16947</v>
      </c>
      <c r="L21" s="295">
        <f>IF(D21&lt;&gt;0,K21/D21/365*1000000,"-")</f>
        <v>1301.4754586209212</v>
      </c>
      <c r="M21" s="292">
        <f>IF(D21&lt;&gt;0,(ごみ搬入量内訳!BR21+ごみ処理概要!J21)/ごみ処理概要!D21/365*1000000,"-")</f>
        <v>800.68349156675083</v>
      </c>
      <c r="N21" s="292">
        <f>IF(D21&lt;&gt;0,ごみ搬入量内訳!CM21/ごみ処理概要!D21/365*1000000,"-")</f>
        <v>500.79196705417058</v>
      </c>
      <c r="O21" s="292">
        <f>ごみ搬入量内訳!DH21</f>
        <v>0</v>
      </c>
      <c r="P21" s="292">
        <f>ごみ処理量内訳!E21</f>
        <v>0</v>
      </c>
      <c r="Q21" s="292">
        <f>ごみ処理量内訳!N21</f>
        <v>11795</v>
      </c>
      <c r="R21" s="292">
        <f>SUM(S21:Y21)</f>
        <v>4838</v>
      </c>
      <c r="S21" s="292">
        <f>ごみ処理量内訳!G21</f>
        <v>0</v>
      </c>
      <c r="T21" s="292">
        <f>ごみ処理量内訳!L21</f>
        <v>3142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1696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0</v>
      </c>
      <c r="AA21" s="292">
        <f>SUM(P21,Q21,R21,Z21)</f>
        <v>16633</v>
      </c>
      <c r="AB21" s="297">
        <f>IF(AA21&lt;&gt;0,(Z21+P21+R21)/AA21*100,"-")</f>
        <v>29.086755245596102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272</v>
      </c>
      <c r="AH21" s="292">
        <f>施設資源化量内訳!DZ21</f>
        <v>0</v>
      </c>
      <c r="AI21" s="292">
        <f>施設資源化量内訳!EU21</f>
        <v>3142</v>
      </c>
      <c r="AJ21" s="292">
        <f>SUM(AC21:AI21)</f>
        <v>3414</v>
      </c>
      <c r="AK21" s="297">
        <f>IF((AA21+J21)&lt;&gt;0,(Z21+AJ21+J21)/(AA21+J21)*100,"-")</f>
        <v>21.99799374520564</v>
      </c>
      <c r="AL21" s="297">
        <f>IF((AA21+J21)&lt;&gt;0,(資源化量内訳!D21-資源化量内訳!R21-資源化量内訳!T21-資源化量内訳!V21-資源化量内訳!U21)/(AA21+J21)*100,"-")</f>
        <v>21.99799374520564</v>
      </c>
      <c r="AM21" s="292">
        <f>ごみ処理量内訳!AA21</f>
        <v>11795</v>
      </c>
      <c r="AN21" s="292">
        <f>ごみ処理量内訳!AB21</f>
        <v>0</v>
      </c>
      <c r="AO21" s="292">
        <f>ごみ処理量内訳!AC21</f>
        <v>705</v>
      </c>
      <c r="AP21" s="292">
        <f>SUM(AM21:AO21)</f>
        <v>12500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22543</v>
      </c>
      <c r="E22" s="292">
        <v>22543</v>
      </c>
      <c r="F22" s="292">
        <v>0</v>
      </c>
      <c r="G22" s="292">
        <v>48</v>
      </c>
      <c r="H22" s="292">
        <f>SUM(ごみ搬入量内訳!E22,+ごみ搬入量内訳!AD22)</f>
        <v>5874</v>
      </c>
      <c r="I22" s="292">
        <f>ごみ搬入量内訳!BC22</f>
        <v>1384</v>
      </c>
      <c r="J22" s="292">
        <f>資源化量内訳!BO22</f>
        <v>0</v>
      </c>
      <c r="K22" s="292">
        <f>SUM(H22:J22)</f>
        <v>7258</v>
      </c>
      <c r="L22" s="295">
        <f>IF(D22&lt;&gt;0,K22/D22/365*1000000,"-")</f>
        <v>882.08896361838777</v>
      </c>
      <c r="M22" s="292">
        <f>IF(D22&lt;&gt;0,(ごみ搬入量内訳!BR22+ごみ処理概要!J22)/ごみ処理概要!D22/365*1000000,"-")</f>
        <v>522.35028460069316</v>
      </c>
      <c r="N22" s="292">
        <f>IF(D22&lt;&gt;0,ごみ搬入量内訳!CM22/ごみ処理概要!D22/365*1000000,"-")</f>
        <v>359.73867901769466</v>
      </c>
      <c r="O22" s="292">
        <f>ごみ搬入量内訳!DH22</f>
        <v>0</v>
      </c>
      <c r="P22" s="292">
        <f>ごみ処理量内訳!E22</f>
        <v>3484</v>
      </c>
      <c r="Q22" s="292">
        <f>ごみ処理量内訳!N22</f>
        <v>443</v>
      </c>
      <c r="R22" s="292">
        <f>SUM(S22:Y22)</f>
        <v>2835</v>
      </c>
      <c r="S22" s="292">
        <f>ごみ処理量内訳!G22</f>
        <v>0</v>
      </c>
      <c r="T22" s="292">
        <f>ごみ処理量内訳!L22</f>
        <v>1186</v>
      </c>
      <c r="U22" s="292">
        <f>ごみ処理量内訳!H22</f>
        <v>1649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0</v>
      </c>
      <c r="AA22" s="292">
        <f>SUM(P22,Q22,R22,Z22)</f>
        <v>6762</v>
      </c>
      <c r="AB22" s="297">
        <f>IF(AA22&lt;&gt;0,(Z22+P22+R22)/AA22*100,"-")</f>
        <v>93.448683821354621</v>
      </c>
      <c r="AC22" s="292">
        <f>施設資源化量内訳!Y22</f>
        <v>0</v>
      </c>
      <c r="AD22" s="292">
        <f>施設資源化量内訳!AT22</f>
        <v>0</v>
      </c>
      <c r="AE22" s="292">
        <f>施設資源化量内訳!BO22</f>
        <v>54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1186</v>
      </c>
      <c r="AJ22" s="292">
        <f>SUM(AC22:AI22)</f>
        <v>1240</v>
      </c>
      <c r="AK22" s="297">
        <f>IF((AA22+J22)&lt;&gt;0,(Z22+AJ22+J22)/(AA22+J22)*100,"-")</f>
        <v>18.337769890564921</v>
      </c>
      <c r="AL22" s="297">
        <f>IF((AA22+J22)&lt;&gt;0,(資源化量内訳!D22-資源化量内訳!R22-資源化量内訳!T22-資源化量内訳!V22-資源化量内訳!U22)/(AA22+J22)*100,"-")</f>
        <v>18.337769890564921</v>
      </c>
      <c r="AM22" s="292">
        <f>ごみ処理量内訳!AA22</f>
        <v>443</v>
      </c>
      <c r="AN22" s="292">
        <f>ごみ処理量内訳!AB22</f>
        <v>491</v>
      </c>
      <c r="AO22" s="292">
        <f>ごみ処理量内訳!AC22</f>
        <v>0</v>
      </c>
      <c r="AP22" s="292">
        <f>SUM(AM22:AO22)</f>
        <v>934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14288</v>
      </c>
      <c r="E23" s="292">
        <v>14288</v>
      </c>
      <c r="F23" s="292">
        <v>0</v>
      </c>
      <c r="G23" s="292">
        <v>28</v>
      </c>
      <c r="H23" s="292">
        <f>SUM(ごみ搬入量内訳!E23,+ごみ搬入量内訳!AD23)</f>
        <v>2925</v>
      </c>
      <c r="I23" s="292">
        <f>ごみ搬入量内訳!BC23</f>
        <v>1772</v>
      </c>
      <c r="J23" s="292">
        <f>資源化量内訳!BO23</f>
        <v>0</v>
      </c>
      <c r="K23" s="292">
        <f>SUM(H23:J23)</f>
        <v>4697</v>
      </c>
      <c r="L23" s="295">
        <f>IF(D23&lt;&gt;0,K23/D23/365*1000000,"-")</f>
        <v>900.65041648130807</v>
      </c>
      <c r="M23" s="292">
        <f>IF(D23&lt;&gt;0,(ごみ搬入量内訳!BR23+ごみ処理概要!J23)/ごみ処理概要!D23/365*1000000,"-")</f>
        <v>560.86916504318208</v>
      </c>
      <c r="N23" s="292">
        <f>IF(D23&lt;&gt;0,ごみ搬入量内訳!CM23/ごみ処理概要!D23/365*1000000,"-")</f>
        <v>339.78125143812605</v>
      </c>
      <c r="O23" s="292">
        <f>ごみ搬入量内訳!DH23</f>
        <v>0</v>
      </c>
      <c r="P23" s="292">
        <f>ごみ処理量内訳!E23</f>
        <v>0</v>
      </c>
      <c r="Q23" s="292">
        <f>ごみ処理量内訳!N23</f>
        <v>3197</v>
      </c>
      <c r="R23" s="292">
        <f>SUM(S23:Y23)</f>
        <v>1634</v>
      </c>
      <c r="S23" s="292">
        <f>ごみ処理量内訳!G23</f>
        <v>0</v>
      </c>
      <c r="T23" s="292">
        <f>ごみ処理量内訳!L23</f>
        <v>700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934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0</v>
      </c>
      <c r="AA23" s="292">
        <f>SUM(P23,Q23,R23,Z23)</f>
        <v>4831</v>
      </c>
      <c r="AB23" s="297">
        <f>IF(AA23&lt;&gt;0,(Z23+P23+R23)/AA23*100,"-")</f>
        <v>33.823225005174912</v>
      </c>
      <c r="AC23" s="292">
        <f>施設資源化量内訳!Y23</f>
        <v>0</v>
      </c>
      <c r="AD23" s="292">
        <f>施設資源化量内訳!AT23</f>
        <v>0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800</v>
      </c>
      <c r="AH23" s="292">
        <f>施設資源化量内訳!DZ23</f>
        <v>0</v>
      </c>
      <c r="AI23" s="292">
        <f>施設資源化量内訳!EU23</f>
        <v>700</v>
      </c>
      <c r="AJ23" s="292">
        <f>SUM(AC23:AI23)</f>
        <v>1500</v>
      </c>
      <c r="AK23" s="297">
        <f>IF((AA23+J23)&lt;&gt;0,(Z23+AJ23+J23)/(AA23+J23)*100,"-")</f>
        <v>31.049472158973295</v>
      </c>
      <c r="AL23" s="297">
        <f>IF((AA23+J23)&lt;&gt;0,(資源化量内訳!D23-資源化量内訳!R23-資源化量内訳!T23-資源化量内訳!V23-資源化量内訳!U23)/(AA23+J23)*100,"-")</f>
        <v>31.049472158973295</v>
      </c>
      <c r="AM23" s="292">
        <f>ごみ処理量内訳!AA23</f>
        <v>3197</v>
      </c>
      <c r="AN23" s="292">
        <f>ごみ処理量内訳!AB23</f>
        <v>0</v>
      </c>
      <c r="AO23" s="292">
        <f>ごみ処理量内訳!AC23</f>
        <v>134</v>
      </c>
      <c r="AP23" s="292">
        <f>SUM(AM23:AO23)</f>
        <v>3331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119250</v>
      </c>
      <c r="E24" s="292">
        <v>119250</v>
      </c>
      <c r="F24" s="292">
        <v>0</v>
      </c>
      <c r="G24" s="292">
        <v>430</v>
      </c>
      <c r="H24" s="292">
        <f>SUM(ごみ搬入量内訳!E24,+ごみ搬入量内訳!AD24)</f>
        <v>30893</v>
      </c>
      <c r="I24" s="292">
        <f>ごみ搬入量内訳!BC24</f>
        <v>1494</v>
      </c>
      <c r="J24" s="292">
        <f>資源化量内訳!BO24</f>
        <v>6864</v>
      </c>
      <c r="K24" s="292">
        <f>SUM(H24:J24)</f>
        <v>39251</v>
      </c>
      <c r="L24" s="295">
        <f>IF(D24&lt;&gt;0,K24/D24/365*1000000,"-")</f>
        <v>901.77766290456907</v>
      </c>
      <c r="M24" s="292">
        <f>IF(D24&lt;&gt;0,(ごみ搬入量内訳!BR24+ごみ処理概要!J24)/ごみ処理概要!D24/365*1000000,"-")</f>
        <v>665.85106688492579</v>
      </c>
      <c r="N24" s="292">
        <f>IF(D24&lt;&gt;0,ごみ搬入量内訳!CM24/ごみ処理概要!D24/365*1000000,"-")</f>
        <v>235.92659601964328</v>
      </c>
      <c r="O24" s="292">
        <f>ごみ搬入量内訳!DH24</f>
        <v>0</v>
      </c>
      <c r="P24" s="292">
        <f>ごみ処理量内訳!E24</f>
        <v>28270</v>
      </c>
      <c r="Q24" s="292">
        <f>ごみ処理量内訳!N24</f>
        <v>52</v>
      </c>
      <c r="R24" s="292">
        <f>SUM(S24:Y24)</f>
        <v>3967</v>
      </c>
      <c r="S24" s="292">
        <f>ごみ処理量内訳!G24</f>
        <v>3138</v>
      </c>
      <c r="T24" s="292">
        <f>ごみ処理量内訳!L24</f>
        <v>829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99</v>
      </c>
      <c r="AA24" s="292">
        <f>SUM(P24,Q24,R24,Z24)</f>
        <v>32388</v>
      </c>
      <c r="AB24" s="297">
        <f>IF(AA24&lt;&gt;0,(Z24+P24+R24)/AA24*100,"-")</f>
        <v>99.839446708657533</v>
      </c>
      <c r="AC24" s="292">
        <f>施設資源化量内訳!Y24</f>
        <v>1987</v>
      </c>
      <c r="AD24" s="292">
        <f>施設資源化量内訳!AT24</f>
        <v>341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721</v>
      </c>
      <c r="AJ24" s="292">
        <f>SUM(AC24:AI24)</f>
        <v>3049</v>
      </c>
      <c r="AK24" s="297">
        <f>IF((AA24+J24)&lt;&gt;0,(Z24+AJ24+J24)/(AA24+J24)*100,"-")</f>
        <v>25.506980536023644</v>
      </c>
      <c r="AL24" s="297">
        <f>IF((AA24+J24)&lt;&gt;0,(資源化量内訳!D24-資源化量内訳!R24-資源化量内訳!T24-資源化量内訳!V24-資源化量内訳!U24)/(AA24+J24)*100,"-")</f>
        <v>25.506980536023644</v>
      </c>
      <c r="AM24" s="292">
        <f>ごみ処理量内訳!AA24</f>
        <v>52</v>
      </c>
      <c r="AN24" s="292">
        <f>ごみ処理量内訳!AB24</f>
        <v>1531</v>
      </c>
      <c r="AO24" s="292">
        <f>ごみ処理量内訳!AC24</f>
        <v>553</v>
      </c>
      <c r="AP24" s="292">
        <f>SUM(AM24:AO24)</f>
        <v>2136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10850</v>
      </c>
      <c r="E25" s="292">
        <v>10850</v>
      </c>
      <c r="F25" s="292">
        <v>0</v>
      </c>
      <c r="G25" s="292">
        <v>64</v>
      </c>
      <c r="H25" s="292">
        <f>SUM(ごみ搬入量内訳!E25,+ごみ搬入量内訳!AD25)</f>
        <v>2127</v>
      </c>
      <c r="I25" s="292">
        <f>ごみ搬入量内訳!BC25</f>
        <v>1035</v>
      </c>
      <c r="J25" s="292">
        <f>資源化量内訳!BO25</f>
        <v>0</v>
      </c>
      <c r="K25" s="292">
        <f>SUM(H25:J25)</f>
        <v>3162</v>
      </c>
      <c r="L25" s="295">
        <f>IF(D25&lt;&gt;0,K25/D25/365*1000000,"-")</f>
        <v>798.43444227005864</v>
      </c>
      <c r="M25" s="292">
        <f>IF(D25&lt;&gt;0,(ごみ搬入量内訳!BR25+ごみ処理概要!J25)/ごみ処理概要!D25/365*1000000,"-")</f>
        <v>537.08730509437532</v>
      </c>
      <c r="N25" s="292">
        <f>IF(D25&lt;&gt;0,ごみ搬入量内訳!CM25/ごみ処理概要!D25/365*1000000,"-")</f>
        <v>261.34713717568337</v>
      </c>
      <c r="O25" s="292">
        <f>ごみ搬入量内訳!DH25</f>
        <v>0</v>
      </c>
      <c r="P25" s="292">
        <f>ごみ処理量内訳!E25</f>
        <v>2073</v>
      </c>
      <c r="Q25" s="292">
        <f>ごみ処理量内訳!N25</f>
        <v>198</v>
      </c>
      <c r="R25" s="292">
        <f>SUM(S25:Y25)</f>
        <v>709</v>
      </c>
      <c r="S25" s="292">
        <f>ごみ処理量内訳!G25</f>
        <v>0</v>
      </c>
      <c r="T25" s="292">
        <f>ごみ処理量内訳!L25</f>
        <v>133</v>
      </c>
      <c r="U25" s="292">
        <f>ごみ処理量内訳!H25</f>
        <v>29</v>
      </c>
      <c r="V25" s="292">
        <f>ごみ処理量内訳!I25</f>
        <v>0</v>
      </c>
      <c r="W25" s="292">
        <f>ごみ処理量内訳!J25</f>
        <v>547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182</v>
      </c>
      <c r="AA25" s="292">
        <f>SUM(P25,Q25,R25,Z25)</f>
        <v>3162</v>
      </c>
      <c r="AB25" s="297">
        <f>IF(AA25&lt;&gt;0,(Z25+P25+R25)/AA25*100,"-")</f>
        <v>93.738140417457302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29</v>
      </c>
      <c r="AF25" s="292">
        <f>施設資源化量内訳!CJ25</f>
        <v>0</v>
      </c>
      <c r="AG25" s="292">
        <f>施設資源化量内訳!DE25</f>
        <v>547</v>
      </c>
      <c r="AH25" s="292">
        <f>施設資源化量内訳!DZ25</f>
        <v>0</v>
      </c>
      <c r="AI25" s="292">
        <f>施設資源化量内訳!EU25</f>
        <v>126</v>
      </c>
      <c r="AJ25" s="292">
        <f>SUM(AC25:AI25)</f>
        <v>702</v>
      </c>
      <c r="AK25" s="297">
        <f>IF((AA25+J25)&lt;&gt;0,(Z25+AJ25+J25)/(AA25+J25)*100,"-")</f>
        <v>27.956989247311824</v>
      </c>
      <c r="AL25" s="297">
        <f>IF((AA25+J25)&lt;&gt;0,(資源化量内訳!D25-資源化量内訳!R25-資源化量内訳!T25-資源化量内訳!V25-資源化量内訳!U25)/(AA25+J25)*100,"-")</f>
        <v>27.956989247311824</v>
      </c>
      <c r="AM25" s="292">
        <f>ごみ処理量内訳!AA25</f>
        <v>198</v>
      </c>
      <c r="AN25" s="292">
        <f>ごみ処理量内訳!AB25</f>
        <v>282</v>
      </c>
      <c r="AO25" s="292">
        <f>ごみ処理量内訳!AC25</f>
        <v>7</v>
      </c>
      <c r="AP25" s="292">
        <f>SUM(AM25:AO25)</f>
        <v>487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22998</v>
      </c>
      <c r="E26" s="292">
        <v>22998</v>
      </c>
      <c r="F26" s="292">
        <v>0</v>
      </c>
      <c r="G26" s="292">
        <v>330</v>
      </c>
      <c r="H26" s="292">
        <f>SUM(ごみ搬入量内訳!E26,+ごみ搬入量内訳!AD26)</f>
        <v>7979</v>
      </c>
      <c r="I26" s="292">
        <f>ごみ搬入量内訳!BC26</f>
        <v>10</v>
      </c>
      <c r="J26" s="292">
        <f>資源化量内訳!BO26</f>
        <v>0</v>
      </c>
      <c r="K26" s="292">
        <f>SUM(H26:J26)</f>
        <v>7989</v>
      </c>
      <c r="L26" s="295">
        <f>IF(D26&lt;&gt;0,K26/D26/365*1000000,"-")</f>
        <v>951.72063800664023</v>
      </c>
      <c r="M26" s="292">
        <f>IF(D26&lt;&gt;0,(ごみ搬入量内訳!BR26+ごみ処理概要!J26)/ごみ処理概要!D26/365*1000000,"-")</f>
        <v>738.95645481977579</v>
      </c>
      <c r="N26" s="292">
        <f>IF(D26&lt;&gt;0,ごみ搬入量内訳!CM26/ごみ処理概要!D26/365*1000000,"-")</f>
        <v>212.76418318686439</v>
      </c>
      <c r="O26" s="292">
        <f>ごみ搬入量内訳!DH26</f>
        <v>0</v>
      </c>
      <c r="P26" s="292">
        <f>ごみ処理量内訳!E26</f>
        <v>5461</v>
      </c>
      <c r="Q26" s="292">
        <f>ごみ処理量内訳!N26</f>
        <v>0</v>
      </c>
      <c r="R26" s="292">
        <f>SUM(S26:Y26)</f>
        <v>2504</v>
      </c>
      <c r="S26" s="292">
        <f>ごみ処理量内訳!G26</f>
        <v>408</v>
      </c>
      <c r="T26" s="292">
        <f>ごみ処理量内訳!L26</f>
        <v>2096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24</v>
      </c>
      <c r="AA26" s="292">
        <f>SUM(P26,Q26,R26,Z26)</f>
        <v>7989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77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1816</v>
      </c>
      <c r="AJ26" s="292">
        <f>SUM(AC26:AI26)</f>
        <v>1893</v>
      </c>
      <c r="AK26" s="297">
        <f>IF((AA26+J26)&lt;&gt;0,(Z26+AJ26+J26)/(AA26+J26)*100,"-")</f>
        <v>23.995493803980473</v>
      </c>
      <c r="AL26" s="297">
        <f>IF((AA26+J26)&lt;&gt;0,(資源化量内訳!D26-資源化量内訳!R26-資源化量内訳!T26-資源化量内訳!V26-資源化量内訳!U26)/(AA26+J26)*100,"-")</f>
        <v>23.995493803980473</v>
      </c>
      <c r="AM26" s="292">
        <f>ごみ処理量内訳!AA26</f>
        <v>0</v>
      </c>
      <c r="AN26" s="292">
        <f>ごみ処理量内訳!AB26</f>
        <v>1043</v>
      </c>
      <c r="AO26" s="292">
        <f>ごみ処理量内訳!AC26</f>
        <v>75</v>
      </c>
      <c r="AP26" s="292">
        <f>SUM(AM26:AO26)</f>
        <v>1118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19548</v>
      </c>
      <c r="E27" s="292">
        <v>19548</v>
      </c>
      <c r="F27" s="292">
        <v>0</v>
      </c>
      <c r="G27" s="292">
        <v>69</v>
      </c>
      <c r="H27" s="292">
        <f>SUM(ごみ搬入量内訳!E27,+ごみ搬入量内訳!AD27)</f>
        <v>6582</v>
      </c>
      <c r="I27" s="292">
        <f>ごみ搬入量内訳!BC27</f>
        <v>1290</v>
      </c>
      <c r="J27" s="292">
        <f>資源化量内訳!BO27</f>
        <v>16</v>
      </c>
      <c r="K27" s="292">
        <f>SUM(H27:J27)</f>
        <v>7888</v>
      </c>
      <c r="L27" s="295">
        <f>IF(D27&lt;&gt;0,K27/D27/365*1000000,"-")</f>
        <v>1105.5329907975031</v>
      </c>
      <c r="M27" s="292">
        <f>IF(D27&lt;&gt;0,(ごみ搬入量内訳!BR27+ごみ処理概要!J27)/ごみ処理概要!D27/365*1000000,"-")</f>
        <v>686.47319839327713</v>
      </c>
      <c r="N27" s="292">
        <f>IF(D27&lt;&gt;0,ごみ搬入量内訳!CM27/ごみ処理概要!D27/365*1000000,"-")</f>
        <v>419.0597924042259</v>
      </c>
      <c r="O27" s="292">
        <f>ごみ搬入量内訳!DH27</f>
        <v>125</v>
      </c>
      <c r="P27" s="292">
        <f>ごみ処理量内訳!E27</f>
        <v>0</v>
      </c>
      <c r="Q27" s="292">
        <f>ごみ処理量内訳!N27</f>
        <v>4134</v>
      </c>
      <c r="R27" s="292">
        <f>SUM(S27:Y27)</f>
        <v>3738</v>
      </c>
      <c r="S27" s="292">
        <f>ごみ処理量内訳!G27</f>
        <v>199</v>
      </c>
      <c r="T27" s="292">
        <f>ごみ処理量内訳!L27</f>
        <v>1578</v>
      </c>
      <c r="U27" s="292">
        <f>ごみ処理量内訳!H27</f>
        <v>1961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7872</v>
      </c>
      <c r="AB27" s="297">
        <f>IF(AA27&lt;&gt;0,(Z27+P27+R27)/AA27*100,"-")</f>
        <v>47.484756097560975</v>
      </c>
      <c r="AC27" s="292">
        <f>施設資源化量内訳!Y27</f>
        <v>0</v>
      </c>
      <c r="AD27" s="292">
        <f>施設資源化量内訳!AT27</f>
        <v>12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804</v>
      </c>
      <c r="AJ27" s="292">
        <f>SUM(AC27:AI27)</f>
        <v>816</v>
      </c>
      <c r="AK27" s="297">
        <f>IF((AA27+J27)&lt;&gt;0,(Z27+AJ27+J27)/(AA27+J27)*100,"-")</f>
        <v>10.547667342799189</v>
      </c>
      <c r="AL27" s="297">
        <f>IF((AA27+J27)&lt;&gt;0,(資源化量内訳!D27-資源化量内訳!R27-資源化量内訳!T27-資源化量内訳!V27-資源化量内訳!U27)/(AA27+J27)*100,"-")</f>
        <v>10.547667342799189</v>
      </c>
      <c r="AM27" s="292">
        <f>ごみ処理量内訳!AA27</f>
        <v>4134</v>
      </c>
      <c r="AN27" s="292">
        <f>ごみ処理量内訳!AB27</f>
        <v>37</v>
      </c>
      <c r="AO27" s="292">
        <f>ごみ処理量内訳!AC27</f>
        <v>88</v>
      </c>
      <c r="AP27" s="292">
        <f>SUM(AM27:AO27)</f>
        <v>4259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28379</v>
      </c>
      <c r="E28" s="292">
        <v>28379</v>
      </c>
      <c r="F28" s="292">
        <v>0</v>
      </c>
      <c r="G28" s="292">
        <v>119</v>
      </c>
      <c r="H28" s="292">
        <f>SUM(ごみ搬入量内訳!E28,+ごみ搬入量内訳!AD28)</f>
        <v>7410</v>
      </c>
      <c r="I28" s="292">
        <f>ごみ搬入量内訳!BC28</f>
        <v>2396</v>
      </c>
      <c r="J28" s="292">
        <f>資源化量内訳!BO28</f>
        <v>352</v>
      </c>
      <c r="K28" s="292">
        <f>SUM(H28:J28)</f>
        <v>10158</v>
      </c>
      <c r="L28" s="295">
        <f>IF(D28&lt;&gt;0,K28/D28/365*1000000,"-")</f>
        <v>980.65953649886796</v>
      </c>
      <c r="M28" s="292">
        <f>IF(D28&lt;&gt;0,(ごみ搬入量内訳!BR28+ごみ処理概要!J28)/ごみ処理概要!D28/365*1000000,"-")</f>
        <v>618.34261973570074</v>
      </c>
      <c r="N28" s="292">
        <f>IF(D28&lt;&gt;0,ごみ搬入量内訳!CM28/ごみ処理概要!D28/365*1000000,"-")</f>
        <v>362.316916763167</v>
      </c>
      <c r="O28" s="292">
        <f>ごみ搬入量内訳!DH28</f>
        <v>0</v>
      </c>
      <c r="P28" s="292">
        <f>ごみ処理量内訳!E28</f>
        <v>3029</v>
      </c>
      <c r="Q28" s="292">
        <f>ごみ処理量内訳!N28</f>
        <v>5520</v>
      </c>
      <c r="R28" s="292">
        <f>SUM(S28:Y28)</f>
        <v>1259</v>
      </c>
      <c r="S28" s="292">
        <f>ごみ処理量内訳!G28</f>
        <v>0</v>
      </c>
      <c r="T28" s="292">
        <f>ごみ処理量内訳!L28</f>
        <v>1259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9808</v>
      </c>
      <c r="AB28" s="297">
        <f>IF(AA28&lt;&gt;0,(Z28+P28+R28)/AA28*100,"-")</f>
        <v>43.719412724306686</v>
      </c>
      <c r="AC28" s="292">
        <f>施設資源化量内訳!Y28</f>
        <v>455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1259</v>
      </c>
      <c r="AJ28" s="292">
        <f>SUM(AC28:AI28)</f>
        <v>1714</v>
      </c>
      <c r="AK28" s="297">
        <f>IF((AA28+J28)&lt;&gt;0,(Z28+AJ28+J28)/(AA28+J28)*100,"-")</f>
        <v>20.334645669291337</v>
      </c>
      <c r="AL28" s="297">
        <f>IF((AA28+J28)&lt;&gt;0,(資源化量内訳!D28-資源化量内訳!R28-資源化量内訳!T28-資源化量内訳!V28-資源化量内訳!U28)/(AA28+J28)*100,"-")</f>
        <v>20.334645669291337</v>
      </c>
      <c r="AM28" s="292">
        <f>ごみ処理量内訳!AA28</f>
        <v>5520</v>
      </c>
      <c r="AN28" s="292">
        <f>ごみ処理量内訳!AB28</f>
        <v>88</v>
      </c>
      <c r="AO28" s="292">
        <f>ごみ処理量内訳!AC28</f>
        <v>0</v>
      </c>
      <c r="AP28" s="292">
        <f>SUM(AM28:AO28)</f>
        <v>5608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9056</v>
      </c>
      <c r="E29" s="292">
        <v>9056</v>
      </c>
      <c r="F29" s="292">
        <v>0</v>
      </c>
      <c r="G29" s="292">
        <v>24</v>
      </c>
      <c r="H29" s="292">
        <f>SUM(ごみ搬入量内訳!E29,+ごみ搬入量内訳!AD29)</f>
        <v>3324</v>
      </c>
      <c r="I29" s="292">
        <f>ごみ搬入量内訳!BC29</f>
        <v>784</v>
      </c>
      <c r="J29" s="292">
        <f>資源化量内訳!BO29</f>
        <v>0</v>
      </c>
      <c r="K29" s="292">
        <f>SUM(H29:J29)</f>
        <v>4108</v>
      </c>
      <c r="L29" s="295">
        <f>IF(D29&lt;&gt;0,K29/D29/365*1000000,"-")</f>
        <v>1242.7997482937219</v>
      </c>
      <c r="M29" s="292">
        <f>IF(D29&lt;&gt;0,(ごみ搬入量内訳!BR29+ごみ処理概要!J29)/ごみ処理概要!D29/365*1000000,"-")</f>
        <v>1006.8251125417494</v>
      </c>
      <c r="N29" s="292">
        <f>IF(D29&lt;&gt;0,ごみ搬入量内訳!CM29/ごみ処理概要!D29/365*1000000,"-")</f>
        <v>235.9746357519725</v>
      </c>
      <c r="O29" s="292">
        <f>ごみ搬入量内訳!DH29</f>
        <v>0</v>
      </c>
      <c r="P29" s="292">
        <f>ごみ処理量内訳!E29</f>
        <v>0</v>
      </c>
      <c r="Q29" s="292">
        <f>ごみ処理量内訳!N29</f>
        <v>0</v>
      </c>
      <c r="R29" s="292">
        <f>SUM(S29:Y29)</f>
        <v>3608</v>
      </c>
      <c r="S29" s="292">
        <f>ごみ処理量内訳!G29</f>
        <v>2732</v>
      </c>
      <c r="T29" s="292">
        <f>ごみ処理量内訳!L29</f>
        <v>751</v>
      </c>
      <c r="U29" s="292">
        <f>ごみ処理量内訳!H29</f>
        <v>125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3608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125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737</v>
      </c>
      <c r="AJ29" s="292">
        <f>SUM(AC29:AI29)</f>
        <v>862</v>
      </c>
      <c r="AK29" s="297">
        <f>IF((AA29+J29)&lt;&gt;0,(Z29+AJ29+J29)/(AA29+J29)*100,"-")</f>
        <v>23.891352549889135</v>
      </c>
      <c r="AL29" s="297">
        <f>IF((AA29+J29)&lt;&gt;0,(資源化量内訳!D29-資源化量内訳!R29-資源化量内訳!T29-資源化量内訳!V29-資源化量内訳!U29)/(AA29+J29)*100,"-")</f>
        <v>23.891352549889135</v>
      </c>
      <c r="AM29" s="292">
        <f>ごみ処理量内訳!AA29</f>
        <v>0</v>
      </c>
      <c r="AN29" s="292">
        <f>ごみ処理量内訳!AB29</f>
        <v>0</v>
      </c>
      <c r="AO29" s="292">
        <f>ごみ処理量内訳!AC29</f>
        <v>3246</v>
      </c>
      <c r="AP29" s="292">
        <f>SUM(AM29:AO29)</f>
        <v>3246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26712</v>
      </c>
      <c r="E30" s="292">
        <v>26712</v>
      </c>
      <c r="F30" s="292">
        <v>0</v>
      </c>
      <c r="G30" s="292">
        <v>292</v>
      </c>
      <c r="H30" s="292">
        <f>SUM(ごみ搬入量内訳!E30,+ごみ搬入量内訳!AD30)</f>
        <v>12236</v>
      </c>
      <c r="I30" s="292">
        <f>ごみ搬入量内訳!BC30</f>
        <v>1750</v>
      </c>
      <c r="J30" s="292">
        <f>資源化量内訳!BO30</f>
        <v>554</v>
      </c>
      <c r="K30" s="292">
        <f>SUM(H30:J30)</f>
        <v>14540</v>
      </c>
      <c r="L30" s="295">
        <f>IF(D30&lt;&gt;0,K30/D30/365*1000000,"-")</f>
        <v>1491.3004057485834</v>
      </c>
      <c r="M30" s="292">
        <f>IF(D30&lt;&gt;0,(ごみ搬入量内訳!BR30+ごみ処理概要!J30)/ごみ処理概要!D30/365*1000000,"-")</f>
        <v>988.31985624438448</v>
      </c>
      <c r="N30" s="292">
        <f>IF(D30&lt;&gt;0,ごみ搬入量内訳!CM30/ごみ処理概要!D30/365*1000000,"-")</f>
        <v>502.98054950419908</v>
      </c>
      <c r="O30" s="292">
        <f>ごみ搬入量内訳!DH30</f>
        <v>0</v>
      </c>
      <c r="P30" s="292">
        <f>ごみ処理量内訳!E30</f>
        <v>8694</v>
      </c>
      <c r="Q30" s="292">
        <f>ごみ処理量内訳!N30</f>
        <v>2480</v>
      </c>
      <c r="R30" s="292">
        <f>SUM(S30:Y30)</f>
        <v>2812</v>
      </c>
      <c r="S30" s="292">
        <f>ごみ処理量内訳!G30</f>
        <v>772</v>
      </c>
      <c r="T30" s="292">
        <f>ごみ処理量内訳!L30</f>
        <v>2040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13986</v>
      </c>
      <c r="AB30" s="297">
        <f>IF(AA30&lt;&gt;0,(Z30+P30+R30)/AA30*100,"-")</f>
        <v>82.267982267982262</v>
      </c>
      <c r="AC30" s="292">
        <f>施設資源化量内訳!Y30</f>
        <v>0</v>
      </c>
      <c r="AD30" s="292">
        <f>施設資源化量内訳!AT30</f>
        <v>267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1940</v>
      </c>
      <c r="AJ30" s="292">
        <f>SUM(AC30:AI30)</f>
        <v>2207</v>
      </c>
      <c r="AK30" s="297">
        <f>IF((AA30+J30)&lt;&gt;0,(Z30+AJ30+J30)/(AA30+J30)*100,"-")</f>
        <v>18.988995873452545</v>
      </c>
      <c r="AL30" s="297">
        <f>IF((AA30+J30)&lt;&gt;0,(資源化量内訳!D30-資源化量内訳!R30-資源化量内訳!T30-資源化量内訳!V30-資源化量内訳!U30)/(AA30+J30)*100,"-")</f>
        <v>18.988995873452545</v>
      </c>
      <c r="AM30" s="292">
        <f>ごみ処理量内訳!AA30</f>
        <v>2480</v>
      </c>
      <c r="AN30" s="292">
        <f>ごみ処理量内訳!AB30</f>
        <v>2220</v>
      </c>
      <c r="AO30" s="292">
        <f>ごみ処理量内訳!AC30</f>
        <v>150</v>
      </c>
      <c r="AP30" s="292">
        <f>SUM(AM30:AO30)</f>
        <v>4850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96301</v>
      </c>
      <c r="E31" s="292">
        <v>96038</v>
      </c>
      <c r="F31" s="292">
        <v>263</v>
      </c>
      <c r="G31" s="292">
        <v>508</v>
      </c>
      <c r="H31" s="292">
        <f>SUM(ごみ搬入量内訳!E31,+ごみ搬入量内訳!AD31)</f>
        <v>29089</v>
      </c>
      <c r="I31" s="292">
        <f>ごみ搬入量内訳!BC31</f>
        <v>3988</v>
      </c>
      <c r="J31" s="292">
        <f>資源化量内訳!BO31</f>
        <v>2983</v>
      </c>
      <c r="K31" s="292">
        <f>SUM(H31:J31)</f>
        <v>36060</v>
      </c>
      <c r="L31" s="295">
        <f>IF(D31&lt;&gt;0,K31/D31/365*1000000,"-")</f>
        <v>1025.8929870712163</v>
      </c>
      <c r="M31" s="292">
        <f>IF(D31&lt;&gt;0,(ごみ搬入量内訳!BR31+ごみ処理概要!J31)/ごみ処理概要!D31/365*1000000,"-")</f>
        <v>618.89284638788797</v>
      </c>
      <c r="N31" s="292">
        <f>IF(D31&lt;&gt;0,ごみ搬入量内訳!CM31/ごみ処理概要!D31/365*1000000,"-")</f>
        <v>407.00014068332837</v>
      </c>
      <c r="O31" s="292">
        <f>ごみ搬入量内訳!DH31</f>
        <v>0</v>
      </c>
      <c r="P31" s="292">
        <f>ごみ処理量内訳!E31</f>
        <v>24782</v>
      </c>
      <c r="Q31" s="292">
        <f>ごみ処理量内訳!N31</f>
        <v>503</v>
      </c>
      <c r="R31" s="292">
        <f>SUM(S31:Y31)</f>
        <v>8530</v>
      </c>
      <c r="S31" s="292">
        <f>ごみ処理量内訳!G31</f>
        <v>7421</v>
      </c>
      <c r="T31" s="292">
        <f>ごみ処理量内訳!L31</f>
        <v>1109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33815</v>
      </c>
      <c r="AB31" s="297">
        <f>IF(AA31&lt;&gt;0,(Z31+P31+R31)/AA31*100,"-")</f>
        <v>98.512494455123473</v>
      </c>
      <c r="AC31" s="292">
        <f>施設資源化量内訳!Y31</f>
        <v>0</v>
      </c>
      <c r="AD31" s="292">
        <f>施設資源化量内訳!AT31</f>
        <v>200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900</v>
      </c>
      <c r="AJ31" s="292">
        <f>SUM(AC31:AI31)</f>
        <v>1100</v>
      </c>
      <c r="AK31" s="297">
        <f>IF((AA31+J31)&lt;&gt;0,(Z31+AJ31+J31)/(AA31+J31)*100,"-")</f>
        <v>11.095711723463232</v>
      </c>
      <c r="AL31" s="297">
        <f>IF((AA31+J31)&lt;&gt;0,(資源化量内訳!D31-資源化量内訳!R31-資源化量内訳!T31-資源化量内訳!V31-資源化量内訳!U31)/(AA31+J31)*100,"-")</f>
        <v>11.095711723463232</v>
      </c>
      <c r="AM31" s="292">
        <f>ごみ処理量内訳!AA31</f>
        <v>503</v>
      </c>
      <c r="AN31" s="292">
        <f>ごみ処理量内訳!AB31</f>
        <v>3800</v>
      </c>
      <c r="AO31" s="292">
        <f>ごみ処理量内訳!AC31</f>
        <v>6622</v>
      </c>
      <c r="AP31" s="292">
        <f>SUM(AM31:AO31)</f>
        <v>10925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41365</v>
      </c>
      <c r="E32" s="292">
        <v>41365</v>
      </c>
      <c r="F32" s="292">
        <v>0</v>
      </c>
      <c r="G32" s="292">
        <v>83</v>
      </c>
      <c r="H32" s="292">
        <f>SUM(ごみ搬入量内訳!E32,+ごみ搬入量内訳!AD32)</f>
        <v>12736</v>
      </c>
      <c r="I32" s="292">
        <f>ごみ搬入量内訳!BC32</f>
        <v>1302</v>
      </c>
      <c r="J32" s="292">
        <f>資源化量内訳!BO32</f>
        <v>1644</v>
      </c>
      <c r="K32" s="292">
        <f>SUM(H32:J32)</f>
        <v>15682</v>
      </c>
      <c r="L32" s="295">
        <f>IF(D32&lt;&gt;0,K32/D32/365*1000000,"-")</f>
        <v>1038.6651411010234</v>
      </c>
      <c r="M32" s="292">
        <f>IF(D32&lt;&gt;0,(ごみ搬入量内訳!BR32+ごみ処理概要!J32)/ごみ処理概要!D32/365*1000000,"-")</f>
        <v>709.22244171086345</v>
      </c>
      <c r="N32" s="292">
        <f>IF(D32&lt;&gt;0,ごみ搬入量内訳!CM32/ごみ処理概要!D32/365*1000000,"-")</f>
        <v>329.4426993901601</v>
      </c>
      <c r="O32" s="292">
        <f>ごみ搬入量内訳!DH32</f>
        <v>0</v>
      </c>
      <c r="P32" s="292">
        <f>ごみ処理量内訳!E32</f>
        <v>7881</v>
      </c>
      <c r="Q32" s="292">
        <f>ごみ処理量内訳!N32</f>
        <v>263</v>
      </c>
      <c r="R32" s="292">
        <f>SUM(S32:Y32)</f>
        <v>5796</v>
      </c>
      <c r="S32" s="292">
        <f>ごみ処理量内訳!G32</f>
        <v>0</v>
      </c>
      <c r="T32" s="292">
        <f>ごみ処理量内訳!L32</f>
        <v>2275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3521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98</v>
      </c>
      <c r="AA32" s="292">
        <f>SUM(P32,Q32,R32,Z32)</f>
        <v>14038</v>
      </c>
      <c r="AB32" s="297">
        <f>IF(AA32&lt;&gt;0,(Z32+P32+R32)/AA32*100,"-")</f>
        <v>98.126513748397201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295</v>
      </c>
      <c r="AH32" s="292">
        <f>施設資源化量内訳!DZ32</f>
        <v>0</v>
      </c>
      <c r="AI32" s="292">
        <f>施設資源化量内訳!EU32</f>
        <v>1382</v>
      </c>
      <c r="AJ32" s="292">
        <f>SUM(AC32:AI32)</f>
        <v>1677</v>
      </c>
      <c r="AK32" s="297">
        <f>IF((AA32+J32)&lt;&gt;0,(Z32+AJ32+J32)/(AA32+J32)*100,"-")</f>
        <v>21.802066063002169</v>
      </c>
      <c r="AL32" s="297">
        <f>IF((AA32+J32)&lt;&gt;0,(資源化量内訳!D32-資源化量内訳!R32-資源化量内訳!T32-資源化量内訳!V32-資源化量内訳!U32)/(AA32+J32)*100,"-")</f>
        <v>21.802066063002169</v>
      </c>
      <c r="AM32" s="292">
        <f>ごみ処理量内訳!AA32</f>
        <v>263</v>
      </c>
      <c r="AN32" s="292">
        <f>ごみ処理量内訳!AB32</f>
        <v>1190</v>
      </c>
      <c r="AO32" s="292">
        <f>ごみ処理量内訳!AC32</f>
        <v>817</v>
      </c>
      <c r="AP32" s="292">
        <f>SUM(AM32:AO32)</f>
        <v>2270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17581</v>
      </c>
      <c r="E33" s="292">
        <v>17581</v>
      </c>
      <c r="F33" s="292">
        <v>0</v>
      </c>
      <c r="G33" s="292">
        <v>23</v>
      </c>
      <c r="H33" s="292">
        <f>SUM(ごみ搬入量内訳!E33,+ごみ搬入量内訳!AD33)</f>
        <v>4252</v>
      </c>
      <c r="I33" s="292">
        <f>ごみ搬入量内訳!BC33</f>
        <v>2021</v>
      </c>
      <c r="J33" s="292">
        <f>資源化量内訳!BO33</f>
        <v>628</v>
      </c>
      <c r="K33" s="292">
        <f>SUM(H33:J33)</f>
        <v>6901</v>
      </c>
      <c r="L33" s="295">
        <f>IF(D33&lt;&gt;0,K33/D33/365*1000000,"-")</f>
        <v>1075.413760028923</v>
      </c>
      <c r="M33" s="292">
        <f>IF(D33&lt;&gt;0,(ごみ搬入量内訳!BR33+ごみ処理概要!J33)/ごみ処理概要!D33/365*1000000,"-")</f>
        <v>707.33271363154347</v>
      </c>
      <c r="N33" s="292">
        <f>IF(D33&lt;&gt;0,ごみ搬入量内訳!CM33/ごみ処理概要!D33/365*1000000,"-")</f>
        <v>368.08104639737945</v>
      </c>
      <c r="O33" s="292">
        <f>ごみ搬入量内訳!DH33</f>
        <v>0</v>
      </c>
      <c r="P33" s="292">
        <f>ごみ処理量内訳!E33</f>
        <v>3565</v>
      </c>
      <c r="Q33" s="292">
        <f>ごみ処理量内訳!N33</f>
        <v>190</v>
      </c>
      <c r="R33" s="292">
        <f>SUM(S33:Y33)</f>
        <v>2518</v>
      </c>
      <c r="S33" s="292">
        <f>ごみ処理量内訳!G33</f>
        <v>382</v>
      </c>
      <c r="T33" s="292">
        <f>ごみ処理量内訳!L33</f>
        <v>657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1479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6273</v>
      </c>
      <c r="AB33" s="297">
        <f>IF(AA33&lt;&gt;0,(Z33+P33+R33)/AA33*100,"-")</f>
        <v>96.971146182050063</v>
      </c>
      <c r="AC33" s="292">
        <f>施設資源化量内訳!Y33</f>
        <v>451</v>
      </c>
      <c r="AD33" s="292">
        <f>施設資源化量内訳!AT33</f>
        <v>185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1</v>
      </c>
      <c r="AH33" s="292">
        <f>施設資源化量内訳!DZ33</f>
        <v>0</v>
      </c>
      <c r="AI33" s="292">
        <f>施設資源化量内訳!EU33</f>
        <v>484</v>
      </c>
      <c r="AJ33" s="292">
        <f>SUM(AC33:AI33)</f>
        <v>1121</v>
      </c>
      <c r="AK33" s="297">
        <f>IF((AA33+J33)&lt;&gt;0,(Z33+AJ33+J33)/(AA33+J33)*100,"-")</f>
        <v>25.344153021301263</v>
      </c>
      <c r="AL33" s="297">
        <f>IF((AA33+J33)&lt;&gt;0,(資源化量内訳!D33-資源化量内訳!R33-資源化量内訳!T33-資源化量内訳!V33-資源化量内訳!U33)/(AA33+J33)*100,"-")</f>
        <v>20.011592522822781</v>
      </c>
      <c r="AM33" s="292">
        <f>ごみ処理量内訳!AA33</f>
        <v>190</v>
      </c>
      <c r="AN33" s="292">
        <f>ごみ処理量内訳!AB33</f>
        <v>0</v>
      </c>
      <c r="AO33" s="292">
        <f>ごみ処理量内訳!AC33</f>
        <v>0</v>
      </c>
      <c r="AP33" s="292">
        <f>SUM(AM33:AO33)</f>
        <v>190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+E34+F34</f>
        <v>3553</v>
      </c>
      <c r="E34" s="292">
        <v>3553</v>
      </c>
      <c r="F34" s="292">
        <v>0</v>
      </c>
      <c r="G34" s="292">
        <v>4</v>
      </c>
      <c r="H34" s="292">
        <f>SUM(ごみ搬入量内訳!E34,+ごみ搬入量内訳!AD34)</f>
        <v>668</v>
      </c>
      <c r="I34" s="292">
        <f>ごみ搬入量内訳!BC34</f>
        <v>482</v>
      </c>
      <c r="J34" s="292">
        <f>資源化量内訳!BO34</f>
        <v>168</v>
      </c>
      <c r="K34" s="292">
        <f>SUM(H34:J34)</f>
        <v>1318</v>
      </c>
      <c r="L34" s="295">
        <f>IF(D34&lt;&gt;0,K34/D34/365*1000000,"-")</f>
        <v>1016.3126665098758</v>
      </c>
      <c r="M34" s="292">
        <f>IF(D34&lt;&gt;0,(ごみ搬入量内訳!BR34+ごみ処理概要!J34)/ごみ処理概要!D34/365*1000000,"-")</f>
        <v>860.55002718135165</v>
      </c>
      <c r="N34" s="292">
        <f>IF(D34&lt;&gt;0,ごみ搬入量内訳!CM34/ごみ処理概要!D34/365*1000000,"-")</f>
        <v>155.76263932852422</v>
      </c>
      <c r="O34" s="292">
        <f>ごみ搬入量内訳!DH34</f>
        <v>0</v>
      </c>
      <c r="P34" s="292">
        <f>ごみ処理量内訳!E34</f>
        <v>558</v>
      </c>
      <c r="Q34" s="292">
        <f>ごみ処理量内訳!N34</f>
        <v>163</v>
      </c>
      <c r="R34" s="292">
        <f>SUM(S34:Y34)</f>
        <v>382</v>
      </c>
      <c r="S34" s="292">
        <f>ごみ処理量内訳!G34</f>
        <v>72</v>
      </c>
      <c r="T34" s="292">
        <f>ごみ処理量内訳!L34</f>
        <v>116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194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47</v>
      </c>
      <c r="AA34" s="292">
        <f>SUM(P34,Q34,R34,Z34)</f>
        <v>1150</v>
      </c>
      <c r="AB34" s="297">
        <f>IF(AA34&lt;&gt;0,(Z34+P34+R34)/AA34*100,"-")</f>
        <v>85.826086956521735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33</v>
      </c>
      <c r="AH34" s="292">
        <f>施設資源化量内訳!DZ34</f>
        <v>0</v>
      </c>
      <c r="AI34" s="292">
        <f>施設資源化量内訳!EU34</f>
        <v>62</v>
      </c>
      <c r="AJ34" s="292">
        <f>SUM(AC34:AI34)</f>
        <v>95</v>
      </c>
      <c r="AK34" s="297">
        <f>IF((AA34+J34)&lt;&gt;0,(Z34+AJ34+J34)/(AA34+J34)*100,"-")</f>
        <v>23.520485584218513</v>
      </c>
      <c r="AL34" s="297">
        <f>IF((AA34+J34)&lt;&gt;0,(資源化量内訳!D34-資源化量内訳!R34-資源化量内訳!T34-資源化量内訳!V34-資源化量内訳!U34)/(AA34+J34)*100,"-")</f>
        <v>23.520485584218513</v>
      </c>
      <c r="AM34" s="292">
        <f>ごみ処理量内訳!AA34</f>
        <v>163</v>
      </c>
      <c r="AN34" s="292">
        <f>ごみ処理量内訳!AB34</f>
        <v>60</v>
      </c>
      <c r="AO34" s="292">
        <f>ごみ処理量内訳!AC34</f>
        <v>16</v>
      </c>
      <c r="AP34" s="292">
        <f>SUM(AM34:AO34)</f>
        <v>239</v>
      </c>
      <c r="AQ34" s="412" t="s">
        <v>840</v>
      </c>
      <c r="AR34" s="413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+E35+F35</f>
        <v>21605</v>
      </c>
      <c r="E35" s="292">
        <v>21605</v>
      </c>
      <c r="F35" s="292">
        <v>0</v>
      </c>
      <c r="G35" s="292">
        <v>66</v>
      </c>
      <c r="H35" s="292">
        <f>SUM(ごみ搬入量内訳!E35,+ごみ搬入量内訳!AD35)</f>
        <v>6238</v>
      </c>
      <c r="I35" s="292">
        <f>ごみ搬入量内訳!BC35</f>
        <v>567</v>
      </c>
      <c r="J35" s="292">
        <f>資源化量内訳!BO35</f>
        <v>330</v>
      </c>
      <c r="K35" s="292">
        <f>SUM(H35:J35)</f>
        <v>7135</v>
      </c>
      <c r="L35" s="295">
        <f>IF(D35&lt;&gt;0,K35/D35/365*1000000,"-")</f>
        <v>904.78802154498726</v>
      </c>
      <c r="M35" s="292">
        <f>IF(D35&lt;&gt;0,(ごみ搬入量内訳!BR35+ごみ処理概要!J35)/ごみ処理概要!D35/365*1000000,"-")</f>
        <v>629.9911550154867</v>
      </c>
      <c r="N35" s="292">
        <f>IF(D35&lt;&gt;0,ごみ搬入量内訳!CM35/ごみ処理概要!D35/365*1000000,"-")</f>
        <v>274.79686652950073</v>
      </c>
      <c r="O35" s="292">
        <f>ごみ搬入量内訳!DH35</f>
        <v>0</v>
      </c>
      <c r="P35" s="292">
        <f>ごみ処理量内訳!E35</f>
        <v>3401</v>
      </c>
      <c r="Q35" s="292">
        <f>ごみ処理量内訳!N35</f>
        <v>0</v>
      </c>
      <c r="R35" s="292">
        <f>SUM(S35:Y35)</f>
        <v>2517</v>
      </c>
      <c r="S35" s="292">
        <f>ごみ処理量内訳!G35</f>
        <v>51</v>
      </c>
      <c r="T35" s="292">
        <f>ごみ処理量内訳!L35</f>
        <v>848</v>
      </c>
      <c r="U35" s="292">
        <f>ごみ処理量内訳!H35</f>
        <v>0</v>
      </c>
      <c r="V35" s="292">
        <f>ごみ処理量内訳!I35</f>
        <v>0</v>
      </c>
      <c r="W35" s="292">
        <f>ごみ処理量内訳!J35</f>
        <v>1618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887</v>
      </c>
      <c r="AA35" s="292">
        <f>SUM(P35,Q35,R35,Z35)</f>
        <v>6805</v>
      </c>
      <c r="AB35" s="297">
        <f>IF(AA35&lt;&gt;0,(Z35+P35+R35)/AA35*100,"-")</f>
        <v>100</v>
      </c>
      <c r="AC35" s="292">
        <f>施設資源化量内訳!Y35</f>
        <v>0</v>
      </c>
      <c r="AD35" s="292">
        <f>施設資源化量内訳!AT35</f>
        <v>10</v>
      </c>
      <c r="AE35" s="292">
        <f>施設資源化量内訳!BO35</f>
        <v>0</v>
      </c>
      <c r="AF35" s="292">
        <f>施設資源化量内訳!CJ35</f>
        <v>0</v>
      </c>
      <c r="AG35" s="292">
        <f>施設資源化量内訳!DE35</f>
        <v>41</v>
      </c>
      <c r="AH35" s="292">
        <f>施設資源化量内訳!DZ35</f>
        <v>0</v>
      </c>
      <c r="AI35" s="292">
        <f>施設資源化量内訳!EU35</f>
        <v>170</v>
      </c>
      <c r="AJ35" s="292">
        <f>SUM(AC35:AI35)</f>
        <v>221</v>
      </c>
      <c r="AK35" s="297">
        <f>IF((AA35+J35)&lt;&gt;0,(Z35+AJ35+J35)/(AA35+J35)*100,"-")</f>
        <v>20.154169586545201</v>
      </c>
      <c r="AL35" s="297">
        <f>IF((AA35+J35)&lt;&gt;0,(資源化量内訳!D35-資源化量内訳!R35-資源化量内訳!T35-資源化量内訳!V35-資源化量内訳!U35)/(AA35+J35)*100,"-")</f>
        <v>20.154169586545201</v>
      </c>
      <c r="AM35" s="292">
        <f>ごみ処理量内訳!AA35</f>
        <v>0</v>
      </c>
      <c r="AN35" s="292">
        <f>ごみ処理量内訳!AB35</f>
        <v>527</v>
      </c>
      <c r="AO35" s="292">
        <f>ごみ処理量内訳!AC35</f>
        <v>551</v>
      </c>
      <c r="AP35" s="292">
        <f>SUM(AM35:AO35)</f>
        <v>1078</v>
      </c>
      <c r="AQ35" s="412" t="s">
        <v>843</v>
      </c>
      <c r="AR35" s="413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+E36+F36</f>
        <v>22249</v>
      </c>
      <c r="E36" s="292">
        <v>22249</v>
      </c>
      <c r="F36" s="292">
        <v>0</v>
      </c>
      <c r="G36" s="292">
        <v>171</v>
      </c>
      <c r="H36" s="292">
        <f>SUM(ごみ搬入量内訳!E36,+ごみ搬入量内訳!AD36)</f>
        <v>6972</v>
      </c>
      <c r="I36" s="292">
        <f>ごみ搬入量内訳!BC36</f>
        <v>238</v>
      </c>
      <c r="J36" s="292">
        <f>資源化量内訳!BO36</f>
        <v>0</v>
      </c>
      <c r="K36" s="292">
        <f>SUM(H36:J36)</f>
        <v>7210</v>
      </c>
      <c r="L36" s="295">
        <f>IF(D36&lt;&gt;0,K36/D36/365*1000000,"-")</f>
        <v>887.83426929454106</v>
      </c>
      <c r="M36" s="292">
        <f>IF(D36&lt;&gt;0,(ごみ搬入量内訳!BR36+ごみ処理概要!J36)/ごみ処理概要!D36/365*1000000,"-")</f>
        <v>591.6842807157102</v>
      </c>
      <c r="N36" s="292">
        <f>IF(D36&lt;&gt;0,ごみ搬入量内訳!CM36/ごみ処理概要!D36/365*1000000,"-")</f>
        <v>296.14998857883097</v>
      </c>
      <c r="O36" s="292">
        <f>ごみ搬入量内訳!DH36</f>
        <v>0</v>
      </c>
      <c r="P36" s="292">
        <f>ごみ処理量内訳!E36</f>
        <v>528</v>
      </c>
      <c r="Q36" s="292">
        <f>ごみ処理量内訳!N36</f>
        <v>109</v>
      </c>
      <c r="R36" s="292">
        <f>SUM(S36:Y36)</f>
        <v>6573</v>
      </c>
      <c r="S36" s="292">
        <f>ごみ処理量内訳!G36</f>
        <v>0</v>
      </c>
      <c r="T36" s="292">
        <f>ごみ処理量内訳!L36</f>
        <v>3921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2652</v>
      </c>
      <c r="Y36" s="292">
        <f>ごみ処理量内訳!M36</f>
        <v>0</v>
      </c>
      <c r="Z36" s="292">
        <f>資源化量内訳!Y36</f>
        <v>0</v>
      </c>
      <c r="AA36" s="292">
        <f>SUM(P36,Q36,R36,Z36)</f>
        <v>7210</v>
      </c>
      <c r="AB36" s="297">
        <f>IF(AA36&lt;&gt;0,(Z36+P36+R36)/AA36*100,"-")</f>
        <v>98.488210818307905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2098</v>
      </c>
      <c r="AI36" s="292">
        <f>施設資源化量内訳!EU36</f>
        <v>1740</v>
      </c>
      <c r="AJ36" s="292">
        <f>SUM(AC36:AI36)</f>
        <v>3838</v>
      </c>
      <c r="AK36" s="297">
        <f>IF((AA36+J36)&lt;&gt;0,(Z36+AJ36+J36)/(AA36+J36)*100,"-")</f>
        <v>53.231622746185856</v>
      </c>
      <c r="AL36" s="297">
        <f>IF((AA36+J36)&lt;&gt;0,(資源化量内訳!D36-資源化量内訳!R36-資源化量内訳!T36-資源化量内訳!V36-資源化量内訳!U36)/(AA36+J36)*100,"-")</f>
        <v>24.133148404993065</v>
      </c>
      <c r="AM36" s="292">
        <f>ごみ処理量内訳!AA36</f>
        <v>109</v>
      </c>
      <c r="AN36" s="292">
        <f>ごみ処理量内訳!AB36</f>
        <v>102</v>
      </c>
      <c r="AO36" s="292">
        <f>ごみ処理量内訳!AC36</f>
        <v>15</v>
      </c>
      <c r="AP36" s="292">
        <f>SUM(AM36:AO36)</f>
        <v>226</v>
      </c>
      <c r="AQ36" s="412" t="s">
        <v>846</v>
      </c>
      <c r="AR36" s="413"/>
    </row>
    <row r="37" spans="1: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+E37+F37</f>
        <v>49526</v>
      </c>
      <c r="E37" s="292">
        <v>49526</v>
      </c>
      <c r="F37" s="292">
        <v>0</v>
      </c>
      <c r="G37" s="292">
        <v>138</v>
      </c>
      <c r="H37" s="292">
        <f>SUM(ごみ搬入量内訳!E37,+ごみ搬入量内訳!AD37)</f>
        <v>16205</v>
      </c>
      <c r="I37" s="292">
        <f>ごみ搬入量内訳!BC37</f>
        <v>1882</v>
      </c>
      <c r="J37" s="292">
        <f>資源化量内訳!BO37</f>
        <v>1335</v>
      </c>
      <c r="K37" s="292">
        <f>SUM(H37:J37)</f>
        <v>19422</v>
      </c>
      <c r="L37" s="295">
        <f>IF(D37&lt;&gt;0,K37/D37/365*1000000,"-")</f>
        <v>1074.4045330555584</v>
      </c>
      <c r="M37" s="292">
        <f>IF(D37&lt;&gt;0,(ごみ搬入量内訳!BR37+ごみ処理概要!J37)/ごみ処理概要!D37/365*1000000,"-")</f>
        <v>640.53805417826754</v>
      </c>
      <c r="N37" s="292">
        <f>IF(D37&lt;&gt;0,ごみ搬入量内訳!CM37/ごみ処理概要!D37/365*1000000,"-")</f>
        <v>433.866478877291</v>
      </c>
      <c r="O37" s="292">
        <f>ごみ搬入量内訳!DH37</f>
        <v>0</v>
      </c>
      <c r="P37" s="292">
        <f>ごみ処理量内訳!E37</f>
        <v>14870</v>
      </c>
      <c r="Q37" s="292">
        <f>ごみ処理量内訳!N37</f>
        <v>0</v>
      </c>
      <c r="R37" s="292">
        <f>SUM(S37:Y37)</f>
        <v>3217</v>
      </c>
      <c r="S37" s="292">
        <f>ごみ処理量内訳!G37</f>
        <v>1516</v>
      </c>
      <c r="T37" s="292">
        <f>ごみ処理量内訳!L37</f>
        <v>1216</v>
      </c>
      <c r="U37" s="292">
        <f>ごみ処理量内訳!H37</f>
        <v>485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0</v>
      </c>
      <c r="AA37" s="292">
        <f>SUM(P37,Q37,R37,Z37)</f>
        <v>18087</v>
      </c>
      <c r="AB37" s="297">
        <f>IF(AA37&lt;&gt;0,(Z37+P37+R37)/AA37*100,"-")</f>
        <v>100</v>
      </c>
      <c r="AC37" s="292">
        <f>施設資源化量内訳!Y37</f>
        <v>0</v>
      </c>
      <c r="AD37" s="292">
        <f>施設資源化量内訳!AT37</f>
        <v>229</v>
      </c>
      <c r="AE37" s="292">
        <f>施設資源化量内訳!BO37</f>
        <v>31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830</v>
      </c>
      <c r="AJ37" s="292">
        <f>SUM(AC37:AI37)</f>
        <v>1090</v>
      </c>
      <c r="AK37" s="297">
        <f>IF((AA37+J37)&lt;&gt;0,(Z37+AJ37+J37)/(AA37+J37)*100,"-")</f>
        <v>12.485840799093811</v>
      </c>
      <c r="AL37" s="297">
        <f>IF((AA37+J37)&lt;&gt;0,(資源化量内訳!D37-資源化量内訳!R37-資源化量内訳!T37-資源化量内訳!V37-資源化量内訳!U37)/(AA37+J37)*100,"-")</f>
        <v>12.485840799093811</v>
      </c>
      <c r="AM37" s="292">
        <f>ごみ処理量内訳!AA37</f>
        <v>0</v>
      </c>
      <c r="AN37" s="292">
        <f>ごみ処理量内訳!AB37</f>
        <v>1599</v>
      </c>
      <c r="AO37" s="292">
        <f>ごみ処理量内訳!AC37</f>
        <v>395</v>
      </c>
      <c r="AP37" s="292">
        <f>SUM(AM37:AO37)</f>
        <v>1994</v>
      </c>
      <c r="AQ37" s="412" t="s">
        <v>849</v>
      </c>
      <c r="AR37" s="413"/>
    </row>
    <row r="38" spans="1: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+E38+F38</f>
        <v>69197</v>
      </c>
      <c r="E38" s="292">
        <v>69197</v>
      </c>
      <c r="F38" s="292">
        <v>0</v>
      </c>
      <c r="G38" s="292">
        <v>277</v>
      </c>
      <c r="H38" s="292">
        <f>SUM(ごみ搬入量内訳!E38,+ごみ搬入量内訳!AD38)</f>
        <v>12436</v>
      </c>
      <c r="I38" s="292">
        <f>ごみ搬入量内訳!BC38</f>
        <v>6049</v>
      </c>
      <c r="J38" s="292">
        <f>資源化量内訳!BO38</f>
        <v>2294</v>
      </c>
      <c r="K38" s="292">
        <f>SUM(H38:J38)</f>
        <v>20779</v>
      </c>
      <c r="L38" s="295">
        <f>IF(D38&lt;&gt;0,K38/D38/365*1000000,"-")</f>
        <v>822.70571156679716</v>
      </c>
      <c r="M38" s="292">
        <f>IF(D38&lt;&gt;0,(ごみ搬入量内訳!BR38+ごみ処理概要!J38)/ごみ処理概要!D38/365*1000000,"-")</f>
        <v>631.15413388932643</v>
      </c>
      <c r="N38" s="292">
        <f>IF(D38&lt;&gt;0,ごみ搬入量内訳!CM38/ごみ処理概要!D38/365*1000000,"-")</f>
        <v>191.55157767747079</v>
      </c>
      <c r="O38" s="292">
        <f>ごみ搬入量内訳!DH38</f>
        <v>0</v>
      </c>
      <c r="P38" s="292">
        <f>ごみ処理量内訳!E38</f>
        <v>0</v>
      </c>
      <c r="Q38" s="292">
        <f>ごみ処理量内訳!N38</f>
        <v>12069</v>
      </c>
      <c r="R38" s="292">
        <f>SUM(S38:Y38)</f>
        <v>6416</v>
      </c>
      <c r="S38" s="292">
        <f>ごみ処理量内訳!G38</f>
        <v>0</v>
      </c>
      <c r="T38" s="292">
        <f>ごみ処理量内訳!L38</f>
        <v>2836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3580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18485</v>
      </c>
      <c r="AB38" s="297">
        <f>IF(AA38&lt;&gt;0,(Z38+P38+R38)/AA38*100,"-")</f>
        <v>34.709223694887747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3020</v>
      </c>
      <c r="AH38" s="292">
        <f>施設資源化量内訳!DZ38</f>
        <v>0</v>
      </c>
      <c r="AI38" s="292">
        <f>施設資源化量内訳!EU38</f>
        <v>2598</v>
      </c>
      <c r="AJ38" s="292">
        <f>SUM(AC38:AI38)</f>
        <v>5618</v>
      </c>
      <c r="AK38" s="297">
        <f>IF((AA38+J38)&lt;&gt;0,(Z38+AJ38+J38)/(AA38+J38)*100,"-")</f>
        <v>38.076904567111022</v>
      </c>
      <c r="AL38" s="297">
        <f>IF((AA38+J38)&lt;&gt;0,(資源化量内訳!D38-資源化量内訳!R38-資源化量内訳!T38-資源化量内訳!V38-資源化量内訳!U38)/(AA38+J38)*100,"-")</f>
        <v>38.076904567111022</v>
      </c>
      <c r="AM38" s="292">
        <f>ごみ処理量内訳!AA38</f>
        <v>12069</v>
      </c>
      <c r="AN38" s="292">
        <f>ごみ処理量内訳!AB38</f>
        <v>0</v>
      </c>
      <c r="AO38" s="292">
        <f>ごみ処理量内訳!AC38</f>
        <v>758</v>
      </c>
      <c r="AP38" s="292">
        <f>SUM(AM38:AO38)</f>
        <v>12827</v>
      </c>
      <c r="AQ38" s="412" t="s">
        <v>852</v>
      </c>
      <c r="AR38" s="413"/>
    </row>
    <row r="39" spans="1: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+E39+F39</f>
        <v>34871</v>
      </c>
      <c r="E39" s="292">
        <v>34871</v>
      </c>
      <c r="F39" s="292">
        <v>0</v>
      </c>
      <c r="G39" s="292">
        <v>103</v>
      </c>
      <c r="H39" s="292">
        <f>SUM(ごみ搬入量内訳!E39,+ごみ搬入量内訳!AD39)</f>
        <v>10429</v>
      </c>
      <c r="I39" s="292">
        <f>ごみ搬入量内訳!BC39</f>
        <v>1788</v>
      </c>
      <c r="J39" s="292">
        <f>資源化量内訳!BO39</f>
        <v>1337</v>
      </c>
      <c r="K39" s="292">
        <f>SUM(H39:J39)</f>
        <v>13554</v>
      </c>
      <c r="L39" s="295">
        <f>IF(D39&lt;&gt;0,K39/D39/365*1000000,"-")</f>
        <v>1064.9034032675422</v>
      </c>
      <c r="M39" s="292">
        <f>IF(D39&lt;&gt;0,(ごみ搬入量内訳!BR39+ごみ処理概要!J39)/ごみ処理概要!D39/365*1000000,"-")</f>
        <v>738.8484288275024</v>
      </c>
      <c r="N39" s="292">
        <f>IF(D39&lt;&gt;0,ごみ搬入量内訳!CM39/ごみ処理概要!D39/365*1000000,"-")</f>
        <v>326.05497444003987</v>
      </c>
      <c r="O39" s="292">
        <f>ごみ搬入量内訳!DH39</f>
        <v>0</v>
      </c>
      <c r="P39" s="292">
        <f>ごみ処理量内訳!E39</f>
        <v>8626</v>
      </c>
      <c r="Q39" s="292">
        <f>ごみ処理量内訳!N39</f>
        <v>266</v>
      </c>
      <c r="R39" s="292">
        <f>SUM(S39:Y39)</f>
        <v>3325</v>
      </c>
      <c r="S39" s="292">
        <f>ごみ処理量内訳!G39</f>
        <v>1731</v>
      </c>
      <c r="T39" s="292">
        <f>ごみ処理量内訳!L39</f>
        <v>429</v>
      </c>
      <c r="U39" s="292">
        <f>ごみ処理量内訳!H39</f>
        <v>1165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12217</v>
      </c>
      <c r="AB39" s="297">
        <f>IF(AA39&lt;&gt;0,(Z39+P39+R39)/AA39*100,"-")</f>
        <v>97.822706065318826</v>
      </c>
      <c r="AC39" s="292">
        <f>施設資源化量内訳!Y39</f>
        <v>957</v>
      </c>
      <c r="AD39" s="292">
        <f>施設資源化量内訳!AT39</f>
        <v>255</v>
      </c>
      <c r="AE39" s="292">
        <f>施設資源化量内訳!BO39</f>
        <v>1165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429</v>
      </c>
      <c r="AJ39" s="292">
        <f>SUM(AC39:AI39)</f>
        <v>2806</v>
      </c>
      <c r="AK39" s="297">
        <f>IF((AA39+J39)&lt;&gt;0,(Z39+AJ39+J39)/(AA39+J39)*100,"-")</f>
        <v>30.56662239929172</v>
      </c>
      <c r="AL39" s="297">
        <f>IF((AA39+J39)&lt;&gt;0,(資源化量内訳!D39-資源化量内訳!R39-資源化量内訳!T39-資源化量内訳!V39-資源化量内訳!U39)/(AA39+J39)*100,"-")</f>
        <v>30.56662239929172</v>
      </c>
      <c r="AM39" s="292">
        <f>ごみ処理量内訳!AA39</f>
        <v>266</v>
      </c>
      <c r="AN39" s="292">
        <f>ごみ処理量内訳!AB39</f>
        <v>345</v>
      </c>
      <c r="AO39" s="292">
        <f>ごみ処理量内訳!AC39</f>
        <v>6</v>
      </c>
      <c r="AP39" s="292">
        <f>SUM(AM39:AO39)</f>
        <v>617</v>
      </c>
      <c r="AQ39" s="412" t="s">
        <v>855</v>
      </c>
      <c r="AR39" s="413"/>
    </row>
    <row r="40" spans="1: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+E40+F40</f>
        <v>59205</v>
      </c>
      <c r="E40" s="292">
        <v>59205</v>
      </c>
      <c r="F40" s="292">
        <v>0</v>
      </c>
      <c r="G40" s="292">
        <v>178</v>
      </c>
      <c r="H40" s="292">
        <f>SUM(ごみ搬入量内訳!E40,+ごみ搬入量内訳!AD40)</f>
        <v>16042</v>
      </c>
      <c r="I40" s="292">
        <f>ごみ搬入量内訳!BC40</f>
        <v>1843</v>
      </c>
      <c r="J40" s="292">
        <f>資源化量内訳!BO40</f>
        <v>2662</v>
      </c>
      <c r="K40" s="292">
        <f>SUM(H40:J40)</f>
        <v>20547</v>
      </c>
      <c r="L40" s="295">
        <f>IF(D40&lt;&gt;0,K40/D40/365*1000000,"-")</f>
        <v>950.81751009089612</v>
      </c>
      <c r="M40" s="292">
        <f>IF(D40&lt;&gt;0,(ごみ搬入量内訳!BR40+ごみ処理概要!J40)/ごみ処理概要!D40/365*1000000,"-")</f>
        <v>699.31154000552999</v>
      </c>
      <c r="N40" s="292">
        <f>IF(D40&lt;&gt;0,ごみ搬入量内訳!CM40/ごみ処理概要!D40/365*1000000,"-")</f>
        <v>251.50597008536627</v>
      </c>
      <c r="O40" s="292">
        <f>ごみ搬入量内訳!DH40</f>
        <v>0</v>
      </c>
      <c r="P40" s="292">
        <f>ごみ処理量内訳!E40</f>
        <v>0</v>
      </c>
      <c r="Q40" s="292">
        <f>ごみ処理量内訳!N40</f>
        <v>13963</v>
      </c>
      <c r="R40" s="292">
        <f>SUM(S40:Y40)</f>
        <v>3441</v>
      </c>
      <c r="S40" s="292">
        <f>ごみ処理量内訳!G40</f>
        <v>274</v>
      </c>
      <c r="T40" s="292">
        <f>ごみ処理量内訳!L40</f>
        <v>1672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1495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556</v>
      </c>
      <c r="AA40" s="292">
        <f>SUM(P40,Q40,R40,Z40)</f>
        <v>17960</v>
      </c>
      <c r="AB40" s="297">
        <f>IF(AA40&lt;&gt;0,(Z40+P40+R40)/AA40*100,"-")</f>
        <v>22.255011135857462</v>
      </c>
      <c r="AC40" s="292">
        <f>施設資源化量内訳!Y40</f>
        <v>0</v>
      </c>
      <c r="AD40" s="292">
        <f>施設資源化量内訳!AT40</f>
        <v>128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109</v>
      </c>
      <c r="AH40" s="292">
        <f>施設資源化量内訳!DZ40</f>
        <v>0</v>
      </c>
      <c r="AI40" s="292">
        <f>施設資源化量内訳!EU40</f>
        <v>1234</v>
      </c>
      <c r="AJ40" s="292">
        <f>SUM(AC40:AI40)</f>
        <v>1471</v>
      </c>
      <c r="AK40" s="297">
        <f>IF((AA40+J40)&lt;&gt;0,(Z40+AJ40+J40)/(AA40+J40)*100,"-")</f>
        <v>22.737852778585975</v>
      </c>
      <c r="AL40" s="297">
        <f>IF((AA40+J40)&lt;&gt;0,(資源化量内訳!D40-資源化量内訳!R40-資源化量内訳!T40-資源化量内訳!V40-資源化量内訳!U40)/(AA40+J40)*100,"-")</f>
        <v>22.737852778585975</v>
      </c>
      <c r="AM40" s="292">
        <f>ごみ処理量内訳!AA40</f>
        <v>13963</v>
      </c>
      <c r="AN40" s="292">
        <f>ごみ処理量内訳!AB40</f>
        <v>0</v>
      </c>
      <c r="AO40" s="292">
        <f>ごみ処理量内訳!AC40</f>
        <v>584</v>
      </c>
      <c r="AP40" s="292">
        <f>SUM(AM40:AO40)</f>
        <v>14547</v>
      </c>
      <c r="AQ40" s="412" t="s">
        <v>858</v>
      </c>
      <c r="AR40" s="413"/>
    </row>
    <row r="41" spans="1: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+E41+F41</f>
        <v>58982</v>
      </c>
      <c r="E41" s="292">
        <v>58982</v>
      </c>
      <c r="F41" s="292">
        <v>0</v>
      </c>
      <c r="G41" s="292">
        <v>236</v>
      </c>
      <c r="H41" s="292">
        <f>SUM(ごみ搬入量内訳!E41,+ごみ搬入量内訳!AD41)</f>
        <v>15668</v>
      </c>
      <c r="I41" s="292">
        <f>ごみ搬入量内訳!BC41</f>
        <v>1225</v>
      </c>
      <c r="J41" s="292">
        <f>資源化量内訳!BO41</f>
        <v>2063</v>
      </c>
      <c r="K41" s="292">
        <f>SUM(H41:J41)</f>
        <v>18956</v>
      </c>
      <c r="L41" s="295">
        <f>IF(D41&lt;&gt;0,K41/D41/365*1000000,"-")</f>
        <v>880.51009757794679</v>
      </c>
      <c r="M41" s="292">
        <f>IF(D41&lt;&gt;0,(ごみ搬入量内訳!BR41+ごみ処理概要!J41)/ごみ処理概要!D41/365*1000000,"-")</f>
        <v>677.24399782055639</v>
      </c>
      <c r="N41" s="292">
        <f>IF(D41&lt;&gt;0,ごみ搬入量内訳!CM41/ごみ処理概要!D41/365*1000000,"-")</f>
        <v>203.26609975739058</v>
      </c>
      <c r="O41" s="292">
        <f>ごみ搬入量内訳!DH41</f>
        <v>0</v>
      </c>
      <c r="P41" s="292">
        <f>ごみ処理量内訳!E41</f>
        <v>12178</v>
      </c>
      <c r="Q41" s="292">
        <f>ごみ処理量内訳!N41</f>
        <v>112</v>
      </c>
      <c r="R41" s="292">
        <f>SUM(S41:Y41)</f>
        <v>3392</v>
      </c>
      <c r="S41" s="292">
        <f>ごみ処理量内訳!G41</f>
        <v>2424</v>
      </c>
      <c r="T41" s="292">
        <f>ごみ処理量内訳!L41</f>
        <v>968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1211</v>
      </c>
      <c r="AA41" s="292">
        <f>SUM(P41,Q41,R41,Z41)</f>
        <v>16893</v>
      </c>
      <c r="AB41" s="297">
        <f>IF(AA41&lt;&gt;0,(Z41+P41+R41)/AA41*100,"-")</f>
        <v>99.337003492570886</v>
      </c>
      <c r="AC41" s="292">
        <f>施設資源化量内訳!Y41</f>
        <v>0</v>
      </c>
      <c r="AD41" s="292">
        <f>施設資源化量内訳!AT41</f>
        <v>235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968</v>
      </c>
      <c r="AJ41" s="292">
        <f>SUM(AC41:AI41)</f>
        <v>1203</v>
      </c>
      <c r="AK41" s="297">
        <f>IF((AA41+J41)&lt;&gt;0,(Z41+AJ41+J41)/(AA41+J41)*100,"-")</f>
        <v>23.617851867482592</v>
      </c>
      <c r="AL41" s="297">
        <f>IF((AA41+J41)&lt;&gt;0,(資源化量内訳!D41-資源化量内訳!R41-資源化量内訳!T41-資源化量内訳!V41-資源化量内訳!U41)/(AA41+J41)*100,"-")</f>
        <v>23.617851867482592</v>
      </c>
      <c r="AM41" s="292">
        <f>ごみ処理量内訳!AA41</f>
        <v>112</v>
      </c>
      <c r="AN41" s="292">
        <f>ごみ処理量内訳!AB41</f>
        <v>1738</v>
      </c>
      <c r="AO41" s="292">
        <f>ごみ処理量内訳!AC41</f>
        <v>519</v>
      </c>
      <c r="AP41" s="292">
        <f>SUM(AM41:AO41)</f>
        <v>2369</v>
      </c>
      <c r="AQ41" s="412" t="s">
        <v>861</v>
      </c>
      <c r="AR41" s="413"/>
    </row>
    <row r="42" spans="1: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+E42+F42</f>
        <v>47245</v>
      </c>
      <c r="E42" s="292">
        <v>47245</v>
      </c>
      <c r="F42" s="292">
        <v>0</v>
      </c>
      <c r="G42" s="292">
        <v>144</v>
      </c>
      <c r="H42" s="292">
        <f>SUM(ごみ搬入量内訳!E42,+ごみ搬入量内訳!AD42)</f>
        <v>13683</v>
      </c>
      <c r="I42" s="292">
        <f>ごみ搬入量内訳!BC42</f>
        <v>438</v>
      </c>
      <c r="J42" s="292">
        <f>資源化量内訳!BO42</f>
        <v>1418</v>
      </c>
      <c r="K42" s="292">
        <f>SUM(H42:J42)</f>
        <v>15539</v>
      </c>
      <c r="L42" s="295">
        <f>IF(D42&lt;&gt;0,K42/D42/365*1000000,"-")</f>
        <v>901.10282018681391</v>
      </c>
      <c r="M42" s="292">
        <f>IF(D42&lt;&gt;0,(ごみ搬入量内訳!BR42+ごみ処理概要!J42)/ごみ処理概要!D42/365*1000000,"-")</f>
        <v>679.52396209209644</v>
      </c>
      <c r="N42" s="292">
        <f>IF(D42&lt;&gt;0,ごみ搬入量内訳!CM42/ごみ処理概要!D42/365*1000000,"-")</f>
        <v>221.57885809471756</v>
      </c>
      <c r="O42" s="292">
        <f>ごみ搬入量内訳!DH42</f>
        <v>0</v>
      </c>
      <c r="P42" s="292">
        <f>ごみ処理量内訳!E42</f>
        <v>7312</v>
      </c>
      <c r="Q42" s="292">
        <f>ごみ処理量内訳!N42</f>
        <v>31</v>
      </c>
      <c r="R42" s="292">
        <f>SUM(S42:Y42)</f>
        <v>6450</v>
      </c>
      <c r="S42" s="292">
        <f>ごみ処理量内訳!G42</f>
        <v>1020</v>
      </c>
      <c r="T42" s="292">
        <f>ごみ処理量内訳!L42</f>
        <v>1685</v>
      </c>
      <c r="U42" s="292">
        <f>ごみ処理量内訳!H42</f>
        <v>3745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1107</v>
      </c>
      <c r="AA42" s="292">
        <f>SUM(P42,Q42,R42,Z42)</f>
        <v>14900</v>
      </c>
      <c r="AB42" s="297">
        <f>IF(AA42&lt;&gt;0,(Z42+P42+R42)/AA42*100,"-")</f>
        <v>99.791946308724832</v>
      </c>
      <c r="AC42" s="292">
        <f>施設資源化量内訳!Y42</f>
        <v>93</v>
      </c>
      <c r="AD42" s="292">
        <f>施設資源化量内訳!AT42</f>
        <v>27</v>
      </c>
      <c r="AE42" s="292">
        <f>施設資源化量内訳!BO42</f>
        <v>3745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1676</v>
      </c>
      <c r="AJ42" s="292">
        <f>SUM(AC42:AI42)</f>
        <v>5541</v>
      </c>
      <c r="AK42" s="297">
        <f>IF((AA42+J42)&lt;&gt;0,(Z42+AJ42+J42)/(AA42+J42)*100,"-")</f>
        <v>49.430077215345023</v>
      </c>
      <c r="AL42" s="297">
        <f>IF((AA42+J42)&lt;&gt;0,(資源化量内訳!D42-資源化量内訳!R42-資源化量内訳!T42-資源化量内訳!V42-資源化量内訳!U42)/(AA42+J42)*100,"-")</f>
        <v>49.430077215345023</v>
      </c>
      <c r="AM42" s="292">
        <f>ごみ処理量内訳!AA42</f>
        <v>31</v>
      </c>
      <c r="AN42" s="292">
        <f>ごみ処理量内訳!AB42</f>
        <v>0</v>
      </c>
      <c r="AO42" s="292">
        <f>ごみ処理量内訳!AC42</f>
        <v>0</v>
      </c>
      <c r="AP42" s="292">
        <f>SUM(AM42:AO42)</f>
        <v>31</v>
      </c>
      <c r="AQ42" s="412" t="s">
        <v>864</v>
      </c>
      <c r="AR42" s="413"/>
    </row>
    <row r="43" spans="1:44" s="224" customFormat="1" ht="13.5" customHeight="1">
      <c r="A43" s="290" t="s">
        <v>745</v>
      </c>
      <c r="B43" s="291" t="s">
        <v>865</v>
      </c>
      <c r="C43" s="290" t="s">
        <v>866</v>
      </c>
      <c r="D43" s="292">
        <f>+E43+F43</f>
        <v>16688</v>
      </c>
      <c r="E43" s="292">
        <v>16688</v>
      </c>
      <c r="F43" s="292">
        <v>0</v>
      </c>
      <c r="G43" s="292">
        <v>56</v>
      </c>
      <c r="H43" s="292">
        <f>SUM(ごみ搬入量内訳!E43,+ごみ搬入量内訳!AD43)</f>
        <v>3888</v>
      </c>
      <c r="I43" s="292">
        <f>ごみ搬入量内訳!BC43</f>
        <v>430</v>
      </c>
      <c r="J43" s="292">
        <f>資源化量内訳!BO43</f>
        <v>481</v>
      </c>
      <c r="K43" s="292">
        <f>SUM(H43:J43)</f>
        <v>4799</v>
      </c>
      <c r="L43" s="295">
        <f>IF(D43&lt;&gt;0,K43/D43/365*1000000,"-")</f>
        <v>787.86824098031241</v>
      </c>
      <c r="M43" s="292">
        <f>IF(D43&lt;&gt;0,(ごみ搬入量内訳!BR43+ごみ処理概要!J43)/ごみ処理概要!D43/365*1000000,"-")</f>
        <v>626.97828970698322</v>
      </c>
      <c r="N43" s="292">
        <f>IF(D43&lt;&gt;0,ごみ搬入量内訳!CM43/ごみ処理概要!D43/365*1000000,"-")</f>
        <v>160.88995127332905</v>
      </c>
      <c r="O43" s="292">
        <f>ごみ搬入量内訳!DH43</f>
        <v>0</v>
      </c>
      <c r="P43" s="292">
        <f>ごみ処理量内訳!E43</f>
        <v>3132</v>
      </c>
      <c r="Q43" s="292">
        <f>ごみ処理量内訳!N43</f>
        <v>0</v>
      </c>
      <c r="R43" s="292">
        <f>SUM(S43:Y43)</f>
        <v>789</v>
      </c>
      <c r="S43" s="292">
        <f>ごみ処理量内訳!G43</f>
        <v>789</v>
      </c>
      <c r="T43" s="292">
        <f>ごみ処理量内訳!L43</f>
        <v>0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408</v>
      </c>
      <c r="AA43" s="292">
        <f>SUM(P43,Q43,R43,Z43)</f>
        <v>4329</v>
      </c>
      <c r="AB43" s="297">
        <f>IF(AA43&lt;&gt;0,(Z43+P43+R43)/AA43*100,"-")</f>
        <v>100</v>
      </c>
      <c r="AC43" s="292">
        <f>施設資源化量内訳!Y43</f>
        <v>0</v>
      </c>
      <c r="AD43" s="292">
        <f>施設資源化量内訳!AT43</f>
        <v>86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0</v>
      </c>
      <c r="AJ43" s="292">
        <f>SUM(AC43:AI43)</f>
        <v>86</v>
      </c>
      <c r="AK43" s="297">
        <f>IF((AA43+J43)&lt;&gt;0,(Z43+AJ43+J43)/(AA43+J43)*100,"-")</f>
        <v>20.27027027027027</v>
      </c>
      <c r="AL43" s="297">
        <f>IF((AA43+J43)&lt;&gt;0,(資源化量内訳!D43-資源化量内訳!R43-資源化量内訳!T43-資源化量内訳!V43-資源化量内訳!U43)/(AA43+J43)*100,"-")</f>
        <v>20.27027027027027</v>
      </c>
      <c r="AM43" s="292">
        <f>ごみ処理量内訳!AA43</f>
        <v>0</v>
      </c>
      <c r="AN43" s="292">
        <f>ごみ処理量内訳!AB43</f>
        <v>461</v>
      </c>
      <c r="AO43" s="292">
        <f>ごみ処理量内訳!AC43</f>
        <v>173</v>
      </c>
      <c r="AP43" s="292">
        <f>SUM(AM43:AO43)</f>
        <v>634</v>
      </c>
      <c r="AQ43" s="412" t="s">
        <v>867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3197</v>
      </c>
      <c r="E44" s="292">
        <v>3197</v>
      </c>
      <c r="F44" s="292">
        <v>0</v>
      </c>
      <c r="G44" s="292">
        <v>2</v>
      </c>
      <c r="H44" s="292">
        <f>SUM(ごみ搬入量内訳!E44,+ごみ搬入量内訳!AD44)</f>
        <v>602</v>
      </c>
      <c r="I44" s="292">
        <f>ごみ搬入量内訳!BC44</f>
        <v>120</v>
      </c>
      <c r="J44" s="292">
        <f>資源化量内訳!BO44</f>
        <v>0</v>
      </c>
      <c r="K44" s="292">
        <f>SUM(H44:J44)</f>
        <v>722</v>
      </c>
      <c r="L44" s="295">
        <f>IF(D44&lt;&gt;0,K44/D44/365*1000000,"-")</f>
        <v>618.73074500494897</v>
      </c>
      <c r="M44" s="292">
        <f>IF(D44&lt;&gt;0,(ごみ搬入量内訳!BR44+ごみ処理概要!J44)/ごみ処理概要!D44/365*1000000,"-")</f>
        <v>418.20028194240319</v>
      </c>
      <c r="N44" s="292">
        <f>IF(D44&lt;&gt;0,ごみ搬入量内訳!CM44/ごみ処理概要!D44/365*1000000,"-")</f>
        <v>200.53046306254578</v>
      </c>
      <c r="O44" s="292">
        <f>ごみ搬入量内訳!DH44</f>
        <v>0</v>
      </c>
      <c r="P44" s="292">
        <f>ごみ処理量内訳!E44</f>
        <v>641</v>
      </c>
      <c r="Q44" s="292">
        <f>ごみ処理量内訳!N44</f>
        <v>0</v>
      </c>
      <c r="R44" s="292">
        <f>SUM(S44:Y44)</f>
        <v>81</v>
      </c>
      <c r="S44" s="292">
        <f>ごみ処理量内訳!G44</f>
        <v>78</v>
      </c>
      <c r="T44" s="292">
        <f>ごみ処理量内訳!L44</f>
        <v>3</v>
      </c>
      <c r="U44" s="292">
        <f>ごみ処理量内訳!H44</f>
        <v>0</v>
      </c>
      <c r="V44" s="292">
        <f>ごみ処理量内訳!I44</f>
        <v>0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722</v>
      </c>
      <c r="AB44" s="297">
        <f>IF(AA44&lt;&gt;0,(Z44+P44+R44)/AA44*100,"-")</f>
        <v>100</v>
      </c>
      <c r="AC44" s="292">
        <f>施設資源化量内訳!Y44</f>
        <v>44</v>
      </c>
      <c r="AD44" s="292">
        <f>施設資源化量内訳!AT44</f>
        <v>7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3</v>
      </c>
      <c r="AJ44" s="292">
        <f>SUM(AC44:AI44)</f>
        <v>54</v>
      </c>
      <c r="AK44" s="297">
        <f>IF((AA44+J44)&lt;&gt;0,(Z44+AJ44+J44)/(AA44+J44)*100,"-")</f>
        <v>7.4792243767313016</v>
      </c>
      <c r="AL44" s="297">
        <f>IF((AA44+J44)&lt;&gt;0,(資源化量内訳!D44-資源化量内訳!R44-資源化量内訳!T44-資源化量内訳!V44-資源化量内訳!U44)/(AA44+J44)*100,"-")</f>
        <v>7.4792243767313016</v>
      </c>
      <c r="AM44" s="292">
        <f>ごみ処理量内訳!AA44</f>
        <v>0</v>
      </c>
      <c r="AN44" s="292">
        <f>ごみ処理量内訳!AB44</f>
        <v>34</v>
      </c>
      <c r="AO44" s="292">
        <f>ごみ処理量内訳!AC44</f>
        <v>12</v>
      </c>
      <c r="AP44" s="292">
        <f>SUM(AM44:AO44)</f>
        <v>46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7843</v>
      </c>
      <c r="E45" s="292">
        <v>7843</v>
      </c>
      <c r="F45" s="292">
        <v>0</v>
      </c>
      <c r="G45" s="292">
        <v>36</v>
      </c>
      <c r="H45" s="292">
        <f>SUM(ごみ搬入量内訳!E45,+ごみ搬入量内訳!AD45)</f>
        <v>1986</v>
      </c>
      <c r="I45" s="292">
        <f>ごみ搬入量内訳!BC45</f>
        <v>365</v>
      </c>
      <c r="J45" s="292">
        <f>資源化量内訳!BO45</f>
        <v>0</v>
      </c>
      <c r="K45" s="292">
        <f>SUM(H45:J45)</f>
        <v>2351</v>
      </c>
      <c r="L45" s="295">
        <f>IF(D45&lt;&gt;0,K45/D45/365*1000000,"-")</f>
        <v>821.2540979741118</v>
      </c>
      <c r="M45" s="292">
        <f>IF(D45&lt;&gt;0,(ごみ搬入量内訳!BR45+ごみ処理概要!J45)/ごみ処理概要!D45/365*1000000,"-")</f>
        <v>693.7518666850641</v>
      </c>
      <c r="N45" s="292">
        <f>IF(D45&lt;&gt;0,ごみ搬入量内訳!CM45/ごみ処理概要!D45/365*1000000,"-")</f>
        <v>127.50223128904756</v>
      </c>
      <c r="O45" s="292">
        <f>ごみ搬入量内訳!DH45</f>
        <v>0</v>
      </c>
      <c r="P45" s="292">
        <f>ごみ処理量内訳!E45</f>
        <v>1953</v>
      </c>
      <c r="Q45" s="292">
        <f>ごみ処理量内訳!N45</f>
        <v>0</v>
      </c>
      <c r="R45" s="292">
        <f>SUM(S45:Y45)</f>
        <v>398</v>
      </c>
      <c r="S45" s="292">
        <f>ごみ処理量内訳!G45</f>
        <v>205</v>
      </c>
      <c r="T45" s="292">
        <f>ごみ処理量内訳!L45</f>
        <v>193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2351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95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176</v>
      </c>
      <c r="AJ45" s="292">
        <f>SUM(AC45:AI45)</f>
        <v>271</v>
      </c>
      <c r="AK45" s="297">
        <f>IF((AA45+J45)&lt;&gt;0,(Z45+AJ45+J45)/(AA45+J45)*100,"-")</f>
        <v>11.527009783071033</v>
      </c>
      <c r="AL45" s="297">
        <f>IF((AA45+J45)&lt;&gt;0,(資源化量内訳!D45-資源化量内訳!R45-資源化量内訳!T45-資源化量内訳!V45-資源化量内訳!U45)/(AA45+J45)*100,"-")</f>
        <v>11.527009783071033</v>
      </c>
      <c r="AM45" s="292">
        <f>ごみ処理量内訳!AA45</f>
        <v>0</v>
      </c>
      <c r="AN45" s="292">
        <f>ごみ処理量内訳!AB45</f>
        <v>242</v>
      </c>
      <c r="AO45" s="292">
        <f>ごみ処理量内訳!AC45</f>
        <v>68</v>
      </c>
      <c r="AP45" s="292">
        <f>SUM(AM45:AO45)</f>
        <v>310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4389</v>
      </c>
      <c r="E46" s="292">
        <v>4389</v>
      </c>
      <c r="F46" s="292">
        <v>0</v>
      </c>
      <c r="G46" s="292">
        <v>35</v>
      </c>
      <c r="H46" s="292">
        <f>SUM(ごみ搬入量内訳!E46,+ごみ搬入量内訳!AD46)</f>
        <v>1368</v>
      </c>
      <c r="I46" s="292">
        <f>ごみ搬入量内訳!BC46</f>
        <v>131</v>
      </c>
      <c r="J46" s="292">
        <f>資源化量内訳!BO46</f>
        <v>0</v>
      </c>
      <c r="K46" s="292">
        <f>SUM(H46:J46)</f>
        <v>1499</v>
      </c>
      <c r="L46" s="295">
        <f>IF(D46&lt;&gt;0,K46/D46/365*1000000,"-")</f>
        <v>935.71412965789318</v>
      </c>
      <c r="M46" s="292">
        <f>IF(D46&lt;&gt;0,(ごみ搬入量内訳!BR46+ごみ処理概要!J46)/ごみ処理概要!D46/365*1000000,"-")</f>
        <v>853.94057996797721</v>
      </c>
      <c r="N46" s="292">
        <f>IF(D46&lt;&gt;0,ごみ搬入量内訳!CM46/ごみ処理概要!D46/365*1000000,"-")</f>
        <v>81.773549689915939</v>
      </c>
      <c r="O46" s="292">
        <f>ごみ搬入量内訳!DH46</f>
        <v>0</v>
      </c>
      <c r="P46" s="292">
        <f>ごみ処理量内訳!E46</f>
        <v>1238</v>
      </c>
      <c r="Q46" s="292">
        <f>ごみ処理量内訳!N46</f>
        <v>0</v>
      </c>
      <c r="R46" s="292">
        <f>SUM(S46:Y46)</f>
        <v>261</v>
      </c>
      <c r="S46" s="292">
        <f>ごみ処理量内訳!G46</f>
        <v>144</v>
      </c>
      <c r="T46" s="292">
        <f>ごみ処理量内訳!L46</f>
        <v>117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1499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70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108</v>
      </c>
      <c r="AJ46" s="292">
        <f>SUM(AC46:AI46)</f>
        <v>178</v>
      </c>
      <c r="AK46" s="297">
        <f>IF((AA46+J46)&lt;&gt;0,(Z46+AJ46+J46)/(AA46+J46)*100,"-")</f>
        <v>11.874583055370246</v>
      </c>
      <c r="AL46" s="297">
        <f>IF((AA46+J46)&lt;&gt;0,(資源化量内訳!D46-資源化量内訳!R46-資源化量内訳!T46-資源化量内訳!V46-資源化量内訳!U46)/(AA46+J46)*100,"-")</f>
        <v>11.874583055370246</v>
      </c>
      <c r="AM46" s="292">
        <f>ごみ処理量内訳!AA46</f>
        <v>0</v>
      </c>
      <c r="AN46" s="292">
        <f>ごみ処理量内訳!AB46</f>
        <v>153</v>
      </c>
      <c r="AO46" s="292">
        <f>ごみ処理量内訳!AC46</f>
        <v>48</v>
      </c>
      <c r="AP46" s="292">
        <f>SUM(AM46:AO46)</f>
        <v>201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4501</v>
      </c>
      <c r="E47" s="292">
        <v>4501</v>
      </c>
      <c r="F47" s="292">
        <v>0</v>
      </c>
      <c r="G47" s="292">
        <v>10</v>
      </c>
      <c r="H47" s="292">
        <f>SUM(ごみ搬入量内訳!E47,+ごみ搬入量内訳!AD47)</f>
        <v>1350</v>
      </c>
      <c r="I47" s="292">
        <f>ごみ搬入量内訳!BC47</f>
        <v>84</v>
      </c>
      <c r="J47" s="292">
        <f>資源化量内訳!BO47</f>
        <v>0</v>
      </c>
      <c r="K47" s="292">
        <f>SUM(H47:J47)</f>
        <v>1434</v>
      </c>
      <c r="L47" s="295">
        <f>IF(D47&lt;&gt;0,K47/D47/365*1000000,"-")</f>
        <v>872.86539064378383</v>
      </c>
      <c r="M47" s="292">
        <f>IF(D47&lt;&gt;0,(ごみ搬入量内訳!BR47+ごみ処理概要!J47)/ごみ処理概要!D47/365*1000000,"-")</f>
        <v>821.73520039686775</v>
      </c>
      <c r="N47" s="292">
        <f>IF(D47&lt;&gt;0,ごみ搬入量内訳!CM47/ごみ処理概要!D47/365*1000000,"-")</f>
        <v>51.130190246916214</v>
      </c>
      <c r="O47" s="292">
        <f>ごみ搬入量内訳!DH47</f>
        <v>0</v>
      </c>
      <c r="P47" s="292">
        <f>ごみ処理量内訳!E47</f>
        <v>1099</v>
      </c>
      <c r="Q47" s="292">
        <f>ごみ処理量内訳!N47</f>
        <v>0</v>
      </c>
      <c r="R47" s="292">
        <f>SUM(S47:Y47)</f>
        <v>336</v>
      </c>
      <c r="S47" s="292">
        <f>ごみ処理量内訳!G47</f>
        <v>170</v>
      </c>
      <c r="T47" s="292">
        <f>ごみ処理量内訳!L47</f>
        <v>166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0</v>
      </c>
      <c r="Z47" s="292">
        <f>資源化量内訳!Y47</f>
        <v>0</v>
      </c>
      <c r="AA47" s="292">
        <f>SUM(P47,Q47,R47,Z47)</f>
        <v>1435</v>
      </c>
      <c r="AB47" s="297">
        <f>IF(AA47&lt;&gt;0,(Z47+P47+R47)/AA47*100,"-")</f>
        <v>100</v>
      </c>
      <c r="AC47" s="292">
        <f>施設資源化量内訳!Y47</f>
        <v>0</v>
      </c>
      <c r="AD47" s="292">
        <f>施設資源化量内訳!AT47</f>
        <v>80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149</v>
      </c>
      <c r="AJ47" s="292">
        <f>SUM(AC47:AI47)</f>
        <v>229</v>
      </c>
      <c r="AK47" s="297">
        <f>IF((AA47+J47)&lt;&gt;0,(Z47+AJ47+J47)/(AA47+J47)*100,"-")</f>
        <v>15.958188153310104</v>
      </c>
      <c r="AL47" s="297">
        <f>IF((AA47+J47)&lt;&gt;0,(資源化量内訳!D47-資源化量内訳!R47-資源化量内訳!T47-資源化量内訳!V47-資源化量内訳!U47)/(AA47+J47)*100,"-")</f>
        <v>15.958188153310104</v>
      </c>
      <c r="AM47" s="292">
        <f>ごみ処理量内訳!AA47</f>
        <v>0</v>
      </c>
      <c r="AN47" s="292">
        <f>ごみ処理量内訳!AB47</f>
        <v>137</v>
      </c>
      <c r="AO47" s="292">
        <f>ごみ処理量内訳!AC47</f>
        <v>63</v>
      </c>
      <c r="AP47" s="292">
        <f>SUM(AM47:AO47)</f>
        <v>200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4415</v>
      </c>
      <c r="E48" s="292">
        <v>4415</v>
      </c>
      <c r="F48" s="292">
        <v>0</v>
      </c>
      <c r="G48" s="292">
        <v>31</v>
      </c>
      <c r="H48" s="292">
        <f>SUM(ごみ搬入量内訳!E48,+ごみ搬入量内訳!AD48)</f>
        <v>1031</v>
      </c>
      <c r="I48" s="292">
        <f>ごみ搬入量内訳!BC48</f>
        <v>465</v>
      </c>
      <c r="J48" s="292">
        <f>資源化量内訳!BO48</f>
        <v>0</v>
      </c>
      <c r="K48" s="292">
        <f>SUM(H48:J48)</f>
        <v>1496</v>
      </c>
      <c r="L48" s="295">
        <f>IF(D48&lt;&gt;0,K48/D48/365*1000000,"-")</f>
        <v>928.34204688251441</v>
      </c>
      <c r="M48" s="292">
        <f>IF(D48&lt;&gt;0,(ごみ搬入量内訳!BR48+ごみ処理概要!J48)/ごみ処理概要!D48/365*1000000,"-")</f>
        <v>639.7865309731767</v>
      </c>
      <c r="N48" s="292">
        <f>IF(D48&lt;&gt;0,ごみ搬入量内訳!CM48/ごみ処理概要!D48/365*1000000,"-")</f>
        <v>288.55551590933771</v>
      </c>
      <c r="O48" s="292">
        <f>ごみ搬入量内訳!DH48</f>
        <v>0</v>
      </c>
      <c r="P48" s="292">
        <f>ごみ処理量内訳!E48</f>
        <v>1283</v>
      </c>
      <c r="Q48" s="292">
        <f>ごみ処理量内訳!N48</f>
        <v>0</v>
      </c>
      <c r="R48" s="292">
        <f>SUM(S48:Y48)</f>
        <v>213</v>
      </c>
      <c r="S48" s="292">
        <f>ごみ処理量内訳!G48</f>
        <v>148</v>
      </c>
      <c r="T48" s="292">
        <f>ごみ処理量内訳!L48</f>
        <v>65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0</v>
      </c>
      <c r="AA48" s="292">
        <f>SUM(P48,Q48,R48,Z48)</f>
        <v>1496</v>
      </c>
      <c r="AB48" s="297">
        <f>IF(AA48&lt;&gt;0,(Z48+P48+R48)/AA48*100,"-")</f>
        <v>100</v>
      </c>
      <c r="AC48" s="292">
        <f>施設資源化量内訳!Y48</f>
        <v>0</v>
      </c>
      <c r="AD48" s="292">
        <f>施設資源化量内訳!AT48</f>
        <v>56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50</v>
      </c>
      <c r="AJ48" s="292">
        <f>SUM(AC48:AI48)</f>
        <v>106</v>
      </c>
      <c r="AK48" s="297">
        <f>IF((AA48+J48)&lt;&gt;0,(Z48+AJ48+J48)/(AA48+J48)*100,"-")</f>
        <v>7.0855614973262036</v>
      </c>
      <c r="AL48" s="297">
        <f>IF((AA48+J48)&lt;&gt;0,(資源化量内訳!D48-資源化量内訳!R48-資源化量内訳!T48-資源化量内訳!V48-資源化量内訳!U48)/(AA48+J48)*100,"-")</f>
        <v>7.0855614973262036</v>
      </c>
      <c r="AM48" s="292">
        <f>ごみ処理量内訳!AA48</f>
        <v>0</v>
      </c>
      <c r="AN48" s="292">
        <f>ごみ処理量内訳!AB48</f>
        <v>158</v>
      </c>
      <c r="AO48" s="292">
        <f>ごみ処理量内訳!AC48</f>
        <v>75</v>
      </c>
      <c r="AP48" s="292">
        <f>SUM(AM48:AO48)</f>
        <v>233</v>
      </c>
      <c r="AQ48" s="412" t="s">
        <v>883</v>
      </c>
      <c r="AR48" s="413"/>
    </row>
    <row r="49" spans="1: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+E49+F49</f>
        <v>28473</v>
      </c>
      <c r="E49" s="292">
        <v>28473</v>
      </c>
      <c r="F49" s="292">
        <v>0</v>
      </c>
      <c r="G49" s="292">
        <v>34</v>
      </c>
      <c r="H49" s="292">
        <f>SUM(ごみ搬入量内訳!E49,+ごみ搬入量内訳!AD49)</f>
        <v>6166</v>
      </c>
      <c r="I49" s="292">
        <f>ごみ搬入量内訳!BC49</f>
        <v>2803</v>
      </c>
      <c r="J49" s="292">
        <f>資源化量内訳!BO49</f>
        <v>1028</v>
      </c>
      <c r="K49" s="292">
        <f>SUM(H49:J49)</f>
        <v>9997</v>
      </c>
      <c r="L49" s="295">
        <f>IF(D49&lt;&gt;0,K49/D49/365*1000000,"-")</f>
        <v>961.93028819901008</v>
      </c>
      <c r="M49" s="292">
        <f>IF(D49&lt;&gt;0,(ごみ搬入量内訳!BR49+ごみ処理概要!J49)/ごみ処理概要!D49/365*1000000,"-")</f>
        <v>698.28229483447183</v>
      </c>
      <c r="N49" s="292">
        <f>IF(D49&lt;&gt;0,ごみ搬入量内訳!CM49/ごみ処理概要!D49/365*1000000,"-")</f>
        <v>263.64799336453814</v>
      </c>
      <c r="O49" s="292">
        <f>ごみ搬入量内訳!DH49</f>
        <v>0</v>
      </c>
      <c r="P49" s="292">
        <f>ごみ処理量内訳!E49</f>
        <v>7259</v>
      </c>
      <c r="Q49" s="292">
        <f>ごみ処理量内訳!N49</f>
        <v>885</v>
      </c>
      <c r="R49" s="292">
        <f>SUM(S49:Y49)</f>
        <v>617</v>
      </c>
      <c r="S49" s="292">
        <f>ごみ処理量内訳!G49</f>
        <v>0</v>
      </c>
      <c r="T49" s="292">
        <f>ごみ処理量内訳!L49</f>
        <v>613</v>
      </c>
      <c r="U49" s="292">
        <f>ごみ処理量内訳!H49</f>
        <v>0</v>
      </c>
      <c r="V49" s="292">
        <f>ごみ処理量内訳!I49</f>
        <v>0</v>
      </c>
      <c r="W49" s="292">
        <f>ごみ処理量内訳!J49</f>
        <v>0</v>
      </c>
      <c r="X49" s="292">
        <f>ごみ処理量内訳!K49</f>
        <v>0</v>
      </c>
      <c r="Y49" s="292">
        <f>ごみ処理量内訳!M49</f>
        <v>4</v>
      </c>
      <c r="Z49" s="292">
        <f>資源化量内訳!Y49</f>
        <v>208</v>
      </c>
      <c r="AA49" s="292">
        <f>SUM(P49,Q49,R49,Z49)</f>
        <v>8969</v>
      </c>
      <c r="AB49" s="297">
        <f>IF(AA49&lt;&gt;0,(Z49+P49+R49)/AA49*100,"-")</f>
        <v>90.132679228453554</v>
      </c>
      <c r="AC49" s="292">
        <f>施設資源化量内訳!Y49</f>
        <v>0</v>
      </c>
      <c r="AD49" s="292">
        <f>施設資源化量内訳!AT49</f>
        <v>0</v>
      </c>
      <c r="AE49" s="292">
        <f>施設資源化量内訳!BO49</f>
        <v>0</v>
      </c>
      <c r="AF49" s="292">
        <f>施設資源化量内訳!CJ49</f>
        <v>0</v>
      </c>
      <c r="AG49" s="292">
        <f>施設資源化量内訳!DE49</f>
        <v>0</v>
      </c>
      <c r="AH49" s="292">
        <f>施設資源化量内訳!DZ49</f>
        <v>0</v>
      </c>
      <c r="AI49" s="292">
        <f>施設資源化量内訳!EU49</f>
        <v>513</v>
      </c>
      <c r="AJ49" s="292">
        <f>SUM(AC49:AI49)</f>
        <v>513</v>
      </c>
      <c r="AK49" s="297">
        <f>IF((AA49+J49)&lt;&gt;0,(Z49+AJ49+J49)/(AA49+J49)*100,"-")</f>
        <v>17.495248574572372</v>
      </c>
      <c r="AL49" s="297">
        <f>IF((AA49+J49)&lt;&gt;0,(資源化量内訳!D49-資源化量内訳!R49-資源化量内訳!T49-資源化量内訳!V49-資源化量内訳!U49)/(AA49+J49)*100,"-")</f>
        <v>17.495248574572372</v>
      </c>
      <c r="AM49" s="292">
        <f>ごみ処理量内訳!AA49</f>
        <v>885</v>
      </c>
      <c r="AN49" s="292">
        <f>ごみ処理量内訳!AB49</f>
        <v>267</v>
      </c>
      <c r="AO49" s="292">
        <f>ごみ処理量内訳!AC49</f>
        <v>18</v>
      </c>
      <c r="AP49" s="292">
        <f>SUM(AM49:AO49)</f>
        <v>1170</v>
      </c>
      <c r="AQ49" s="412" t="s">
        <v>886</v>
      </c>
      <c r="AR49" s="413"/>
    </row>
    <row r="50" spans="1: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+E50+F50</f>
        <v>4086</v>
      </c>
      <c r="E50" s="292">
        <v>4086</v>
      </c>
      <c r="F50" s="292">
        <v>0</v>
      </c>
      <c r="G50" s="292">
        <v>68</v>
      </c>
      <c r="H50" s="292">
        <f>SUM(ごみ搬入量内訳!E50,+ごみ搬入量内訳!AD50)</f>
        <v>1243</v>
      </c>
      <c r="I50" s="292">
        <f>ごみ搬入量内訳!BC50</f>
        <v>34</v>
      </c>
      <c r="J50" s="292">
        <f>資源化量内訳!BO50</f>
        <v>0</v>
      </c>
      <c r="K50" s="292">
        <f>SUM(H50:J50)</f>
        <v>1277</v>
      </c>
      <c r="L50" s="295">
        <f>IF(D50&lt;&gt;0,K50/D50/365*1000000,"-")</f>
        <v>856.24819798979479</v>
      </c>
      <c r="M50" s="292">
        <f>IF(D50&lt;&gt;0,(ごみ搬入量内訳!BR50+ごみ処理概要!J50)/ごみ処理概要!D50/365*1000000,"-")</f>
        <v>693.98346508961436</v>
      </c>
      <c r="N50" s="292">
        <f>IF(D50&lt;&gt;0,ごみ搬入量内訳!CM50/ごみ処理概要!D50/365*1000000,"-")</f>
        <v>162.26473290018038</v>
      </c>
      <c r="O50" s="292">
        <f>ごみ搬入量内訳!DH50</f>
        <v>0</v>
      </c>
      <c r="P50" s="292">
        <f>ごみ処理量内訳!E50</f>
        <v>980</v>
      </c>
      <c r="Q50" s="292">
        <f>ごみ処理量内訳!N50</f>
        <v>62</v>
      </c>
      <c r="R50" s="292">
        <f>SUM(S50:Y50)</f>
        <v>234</v>
      </c>
      <c r="S50" s="292">
        <f>ごみ処理量内訳!G50</f>
        <v>0</v>
      </c>
      <c r="T50" s="292">
        <f>ごみ処理量内訳!L50</f>
        <v>234</v>
      </c>
      <c r="U50" s="292">
        <f>ごみ処理量内訳!H50</f>
        <v>0</v>
      </c>
      <c r="V50" s="292">
        <f>ごみ処理量内訳!I50</f>
        <v>0</v>
      </c>
      <c r="W50" s="292">
        <f>ごみ処理量内訳!J50</f>
        <v>0</v>
      </c>
      <c r="X50" s="292">
        <f>ごみ処理量内訳!K50</f>
        <v>0</v>
      </c>
      <c r="Y50" s="292">
        <f>ごみ処理量内訳!M50</f>
        <v>0</v>
      </c>
      <c r="Z50" s="292">
        <f>資源化量内訳!Y50</f>
        <v>0</v>
      </c>
      <c r="AA50" s="292">
        <f>SUM(P50,Q50,R50,Z50)</f>
        <v>1276</v>
      </c>
      <c r="AB50" s="297">
        <f>IF(AA50&lt;&gt;0,(Z50+P50+R50)/AA50*100,"-")</f>
        <v>95.141065830721004</v>
      </c>
      <c r="AC50" s="292">
        <f>施設資源化量内訳!Y50</f>
        <v>0</v>
      </c>
      <c r="AD50" s="292">
        <f>施設資源化量内訳!AT50</f>
        <v>0</v>
      </c>
      <c r="AE50" s="292">
        <f>施設資源化量内訳!BO50</f>
        <v>0</v>
      </c>
      <c r="AF50" s="292">
        <f>施設資源化量内訳!CJ50</f>
        <v>0</v>
      </c>
      <c r="AG50" s="292">
        <f>施設資源化量内訳!DE50</f>
        <v>0</v>
      </c>
      <c r="AH50" s="292">
        <f>施設資源化量内訳!DZ50</f>
        <v>0</v>
      </c>
      <c r="AI50" s="292">
        <f>施設資源化量内訳!EU50</f>
        <v>220</v>
      </c>
      <c r="AJ50" s="292">
        <f>SUM(AC50:AI50)</f>
        <v>220</v>
      </c>
      <c r="AK50" s="297">
        <f>IF((AA50+J50)&lt;&gt;0,(Z50+AJ50+J50)/(AA50+J50)*100,"-")</f>
        <v>17.241379310344829</v>
      </c>
      <c r="AL50" s="297">
        <f>IF((AA50+J50)&lt;&gt;0,(資源化量内訳!D50-資源化量内訳!R50-資源化量内訳!T50-資源化量内訳!V50-資源化量内訳!U50)/(AA50+J50)*100,"-")</f>
        <v>17.241379310344829</v>
      </c>
      <c r="AM50" s="292">
        <f>ごみ処理量内訳!AA50</f>
        <v>62</v>
      </c>
      <c r="AN50" s="292">
        <f>ごみ処理量内訳!AB50</f>
        <v>87</v>
      </c>
      <c r="AO50" s="292">
        <f>ごみ処理量内訳!AC50</f>
        <v>14</v>
      </c>
      <c r="AP50" s="292">
        <f>SUM(AM50:AO50)</f>
        <v>163</v>
      </c>
      <c r="AQ50" s="412" t="s">
        <v>889</v>
      </c>
      <c r="AR50" s="413"/>
    </row>
    <row r="51" spans="1: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+E51+F51</f>
        <v>16269</v>
      </c>
      <c r="E51" s="292">
        <v>16269</v>
      </c>
      <c r="F51" s="292">
        <v>0</v>
      </c>
      <c r="G51" s="292">
        <v>218</v>
      </c>
      <c r="H51" s="292">
        <f>SUM(ごみ搬入量内訳!E51,+ごみ搬入量内訳!AD51)</f>
        <v>4710</v>
      </c>
      <c r="I51" s="292">
        <f>ごみ搬入量内訳!BC51</f>
        <v>106</v>
      </c>
      <c r="J51" s="292">
        <f>資源化量内訳!BO51</f>
        <v>0</v>
      </c>
      <c r="K51" s="292">
        <f>SUM(H51:J51)</f>
        <v>4816</v>
      </c>
      <c r="L51" s="295">
        <f>IF(D51&lt;&gt;0,K51/D51/365*1000000,"-")</f>
        <v>811.02222312036417</v>
      </c>
      <c r="M51" s="292">
        <f>IF(D51&lt;&gt;0,(ごみ搬入量内訳!BR51+ごみ処理概要!J51)/ごみ処理概要!D51/365*1000000,"-")</f>
        <v>633.52691100058348</v>
      </c>
      <c r="N51" s="292">
        <f>IF(D51&lt;&gt;0,ごみ搬入量内訳!CM51/ごみ処理概要!D51/365*1000000,"-")</f>
        <v>177.49531211978072</v>
      </c>
      <c r="O51" s="292">
        <f>ごみ搬入量内訳!DH51</f>
        <v>0</v>
      </c>
      <c r="P51" s="292">
        <f>ごみ処理量内訳!E51</f>
        <v>3416</v>
      </c>
      <c r="Q51" s="292">
        <f>ごみ処理量内訳!N51</f>
        <v>37</v>
      </c>
      <c r="R51" s="292">
        <f>SUM(S51:Y51)</f>
        <v>1411</v>
      </c>
      <c r="S51" s="292">
        <f>ごみ処理量内訳!G51</f>
        <v>590</v>
      </c>
      <c r="T51" s="292">
        <f>ごみ処理量内訳!L51</f>
        <v>821</v>
      </c>
      <c r="U51" s="292">
        <f>ごみ処理量内訳!H51</f>
        <v>0</v>
      </c>
      <c r="V51" s="292">
        <f>ごみ処理量内訳!I51</f>
        <v>0</v>
      </c>
      <c r="W51" s="292">
        <f>ごみ処理量内訳!J51</f>
        <v>0</v>
      </c>
      <c r="X51" s="292">
        <f>ごみ処理量内訳!K51</f>
        <v>0</v>
      </c>
      <c r="Y51" s="292">
        <f>ごみ処理量内訳!M51</f>
        <v>0</v>
      </c>
      <c r="Z51" s="292">
        <f>資源化量内訳!Y51</f>
        <v>0</v>
      </c>
      <c r="AA51" s="292">
        <f>SUM(P51,Q51,R51,Z51)</f>
        <v>4864</v>
      </c>
      <c r="AB51" s="297">
        <f>IF(AA51&lt;&gt;0,(Z51+P51+R51)/AA51*100,"-")</f>
        <v>99.239309210526315</v>
      </c>
      <c r="AC51" s="292">
        <f>施設資源化量内訳!Y51</f>
        <v>0</v>
      </c>
      <c r="AD51" s="292">
        <f>施設資源化量内訳!AT51</f>
        <v>208</v>
      </c>
      <c r="AE51" s="292">
        <f>施設資源化量内訳!BO51</f>
        <v>0</v>
      </c>
      <c r="AF51" s="292">
        <f>施設資源化量内訳!CJ51</f>
        <v>0</v>
      </c>
      <c r="AG51" s="292">
        <f>施設資源化量内訳!DE51</f>
        <v>0</v>
      </c>
      <c r="AH51" s="292">
        <f>施設資源化量内訳!DZ51</f>
        <v>0</v>
      </c>
      <c r="AI51" s="292">
        <f>施設資源化量内訳!EU51</f>
        <v>809</v>
      </c>
      <c r="AJ51" s="292">
        <f>SUM(AC51:AI51)</f>
        <v>1017</v>
      </c>
      <c r="AK51" s="297">
        <f>IF((AA51+J51)&lt;&gt;0,(Z51+AJ51+J51)/(AA51+J51)*100,"-")</f>
        <v>20.908717105263158</v>
      </c>
      <c r="AL51" s="297">
        <f>IF((AA51+J51)&lt;&gt;0,(資源化量内訳!D51-資源化量内訳!R51-資源化量内訳!T51-資源化量内訳!V51-資源化量内訳!U51)/(AA51+J51)*100,"-")</f>
        <v>20.908717105263158</v>
      </c>
      <c r="AM51" s="292">
        <f>ごみ処理量内訳!AA51</f>
        <v>37</v>
      </c>
      <c r="AN51" s="292">
        <f>ごみ処理量内訳!AB51</f>
        <v>132</v>
      </c>
      <c r="AO51" s="292">
        <f>ごみ処理量内訳!AC51</f>
        <v>176</v>
      </c>
      <c r="AP51" s="292">
        <f>SUM(AM51:AO51)</f>
        <v>345</v>
      </c>
      <c r="AQ51" s="412" t="s">
        <v>892</v>
      </c>
      <c r="AR51" s="413"/>
    </row>
    <row r="52" spans="1: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+E52+F52</f>
        <v>17299</v>
      </c>
      <c r="E52" s="292">
        <v>17299</v>
      </c>
      <c r="F52" s="292">
        <v>0</v>
      </c>
      <c r="G52" s="292">
        <v>140</v>
      </c>
      <c r="H52" s="292">
        <f>SUM(ごみ搬入量内訳!E52,+ごみ搬入量内訳!AD52)</f>
        <v>5502</v>
      </c>
      <c r="I52" s="292">
        <f>ごみ搬入量内訳!BC52</f>
        <v>644</v>
      </c>
      <c r="J52" s="292">
        <f>資源化量内訳!BO52</f>
        <v>0</v>
      </c>
      <c r="K52" s="292">
        <f>SUM(H52:J52)</f>
        <v>6146</v>
      </c>
      <c r="L52" s="295">
        <f>IF(D52&lt;&gt;0,K52/D52/365*1000000,"-")</f>
        <v>973.37164948167879</v>
      </c>
      <c r="M52" s="292">
        <f>IF(D52&lt;&gt;0,(ごみ搬入量内訳!BR52+ごみ処理概要!J52)/ごみ処理概要!D52/365*1000000,"-")</f>
        <v>965.92803289761787</v>
      </c>
      <c r="N52" s="292">
        <f>IF(D52&lt;&gt;0,ごみ搬入量内訳!CM52/ごみ処理概要!D52/365*1000000,"-")</f>
        <v>7.4436165840609991</v>
      </c>
      <c r="O52" s="292">
        <f>ごみ搬入量内訳!DH52</f>
        <v>0</v>
      </c>
      <c r="P52" s="292">
        <f>ごみ処理量内訳!E52</f>
        <v>3910</v>
      </c>
      <c r="Q52" s="292">
        <f>ごみ処理量内訳!N52</f>
        <v>46</v>
      </c>
      <c r="R52" s="292">
        <f>SUM(S52:Y52)</f>
        <v>2190</v>
      </c>
      <c r="S52" s="292">
        <f>ごみ処理量内訳!G52</f>
        <v>903</v>
      </c>
      <c r="T52" s="292">
        <f>ごみ処理量内訳!L52</f>
        <v>1058</v>
      </c>
      <c r="U52" s="292">
        <f>ごみ処理量内訳!H52</f>
        <v>229</v>
      </c>
      <c r="V52" s="292">
        <f>ごみ処理量内訳!I52</f>
        <v>0</v>
      </c>
      <c r="W52" s="292">
        <f>ごみ処理量内訳!J52</f>
        <v>0</v>
      </c>
      <c r="X52" s="292">
        <f>ごみ処理量内訳!K52</f>
        <v>0</v>
      </c>
      <c r="Y52" s="292">
        <f>ごみ処理量内訳!M52</f>
        <v>0</v>
      </c>
      <c r="Z52" s="292">
        <f>資源化量内訳!Y52</f>
        <v>0</v>
      </c>
      <c r="AA52" s="292">
        <f>SUM(P52,Q52,R52,Z52)</f>
        <v>6146</v>
      </c>
      <c r="AB52" s="297">
        <f>IF(AA52&lt;&gt;0,(Z52+P52+R52)/AA52*100,"-")</f>
        <v>99.251545720794013</v>
      </c>
      <c r="AC52" s="292">
        <f>施設資源化量内訳!Y52</f>
        <v>4</v>
      </c>
      <c r="AD52" s="292">
        <f>施設資源化量内訳!AT52</f>
        <v>128</v>
      </c>
      <c r="AE52" s="292">
        <f>施設資源化量内訳!BO52</f>
        <v>229</v>
      </c>
      <c r="AF52" s="292">
        <f>施設資源化量内訳!CJ52</f>
        <v>0</v>
      </c>
      <c r="AG52" s="292">
        <f>施設資源化量内訳!DE52</f>
        <v>0</v>
      </c>
      <c r="AH52" s="292">
        <f>施設資源化量内訳!DZ52</f>
        <v>0</v>
      </c>
      <c r="AI52" s="292">
        <f>施設資源化量内訳!EU52</f>
        <v>1044</v>
      </c>
      <c r="AJ52" s="292">
        <f>SUM(AC52:AI52)</f>
        <v>1405</v>
      </c>
      <c r="AK52" s="297">
        <f>IF((AA52+J52)&lt;&gt;0,(Z52+AJ52+J52)/(AA52+J52)*100,"-")</f>
        <v>22.860397006182883</v>
      </c>
      <c r="AL52" s="297">
        <f>IF((AA52+J52)&lt;&gt;0,(資源化量内訳!D52-資源化量内訳!R52-資源化量内訳!T52-資源化量内訳!V52-資源化量内訳!U52)/(AA52+J52)*100,"-")</f>
        <v>22.860397006182883</v>
      </c>
      <c r="AM52" s="292">
        <f>ごみ処理量内訳!AA52</f>
        <v>46</v>
      </c>
      <c r="AN52" s="292">
        <f>ごみ処理量内訳!AB52</f>
        <v>477</v>
      </c>
      <c r="AO52" s="292">
        <f>ごみ処理量内訳!AC52</f>
        <v>227</v>
      </c>
      <c r="AP52" s="292">
        <f>SUM(AM52:AO52)</f>
        <v>750</v>
      </c>
      <c r="AQ52" s="412" t="s">
        <v>895</v>
      </c>
      <c r="AR52" s="413"/>
    </row>
    <row r="53" spans="1: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+E53+F53</f>
        <v>5693</v>
      </c>
      <c r="E53" s="292">
        <v>5693</v>
      </c>
      <c r="F53" s="292">
        <v>0</v>
      </c>
      <c r="G53" s="292">
        <v>84</v>
      </c>
      <c r="H53" s="292">
        <f>SUM(ごみ搬入量内訳!E53,+ごみ搬入量内訳!AD53)</f>
        <v>1863</v>
      </c>
      <c r="I53" s="292">
        <f>ごみ搬入量内訳!BC53</f>
        <v>294</v>
      </c>
      <c r="J53" s="292">
        <f>資源化量内訳!BO53</f>
        <v>0</v>
      </c>
      <c r="K53" s="292">
        <f>SUM(H53:J53)</f>
        <v>2157</v>
      </c>
      <c r="L53" s="295">
        <f>IF(D53&lt;&gt;0,K53/D53/365*1000000,"-")</f>
        <v>1038.0447990683101</v>
      </c>
      <c r="M53" s="292">
        <f>IF(D53&lt;&gt;0,(ごみ搬入量内訳!BR53+ごみ処理概要!J53)/ごみ処理概要!D53/365*1000000,"-")</f>
        <v>979.3329467334313</v>
      </c>
      <c r="N53" s="292">
        <f>IF(D53&lt;&gt;0,ごみ搬入量内訳!CM53/ごみ処理概要!D53/365*1000000,"-")</f>
        <v>58.711852334878934</v>
      </c>
      <c r="O53" s="292">
        <f>ごみ搬入量内訳!DH53</f>
        <v>0</v>
      </c>
      <c r="P53" s="292">
        <f>ごみ処理量内訳!E53</f>
        <v>1675</v>
      </c>
      <c r="Q53" s="292">
        <f>ごみ処理量内訳!N53</f>
        <v>0</v>
      </c>
      <c r="R53" s="292">
        <f>SUM(S53:Y53)</f>
        <v>362</v>
      </c>
      <c r="S53" s="292">
        <f>ごみ処理量内訳!G53</f>
        <v>0</v>
      </c>
      <c r="T53" s="292">
        <f>ごみ処理量内訳!L53</f>
        <v>362</v>
      </c>
      <c r="U53" s="292">
        <f>ごみ処理量内訳!H53</f>
        <v>0</v>
      </c>
      <c r="V53" s="292">
        <f>ごみ処理量内訳!I53</f>
        <v>0</v>
      </c>
      <c r="W53" s="292">
        <f>ごみ処理量内訳!J53</f>
        <v>0</v>
      </c>
      <c r="X53" s="292">
        <f>ごみ処理量内訳!K53</f>
        <v>0</v>
      </c>
      <c r="Y53" s="292">
        <f>ごみ処理量内訳!M53</f>
        <v>0</v>
      </c>
      <c r="Z53" s="292">
        <f>資源化量内訳!Y53</f>
        <v>0</v>
      </c>
      <c r="AA53" s="292">
        <f>SUM(P53,Q53,R53,Z53)</f>
        <v>2037</v>
      </c>
      <c r="AB53" s="297">
        <f>IF(AA53&lt;&gt;0,(Z53+P53+R53)/AA53*100,"-")</f>
        <v>100</v>
      </c>
      <c r="AC53" s="292">
        <f>施設資源化量内訳!Y53</f>
        <v>0</v>
      </c>
      <c r="AD53" s="292">
        <f>施設資源化量内訳!AT53</f>
        <v>0</v>
      </c>
      <c r="AE53" s="292">
        <f>施設資源化量内訳!BO53</f>
        <v>0</v>
      </c>
      <c r="AF53" s="292">
        <f>施設資源化量内訳!CJ53</f>
        <v>0</v>
      </c>
      <c r="AG53" s="292">
        <f>施設資源化量内訳!DE53</f>
        <v>0</v>
      </c>
      <c r="AH53" s="292">
        <f>施設資源化量内訳!DZ53</f>
        <v>0</v>
      </c>
      <c r="AI53" s="292">
        <f>施設資源化量内訳!EU53</f>
        <v>236</v>
      </c>
      <c r="AJ53" s="292">
        <f>SUM(AC53:AI53)</f>
        <v>236</v>
      </c>
      <c r="AK53" s="297">
        <f>IF((AA53+J53)&lt;&gt;0,(Z53+AJ53+J53)/(AA53+J53)*100,"-")</f>
        <v>11.585665193912616</v>
      </c>
      <c r="AL53" s="297">
        <f>IF((AA53+J53)&lt;&gt;0,(資源化量内訳!D53-資源化量内訳!R53-資源化量内訳!T53-資源化量内訳!V53-資源化量内訳!U53)/(AA53+J53)*100,"-")</f>
        <v>11.585665193912616</v>
      </c>
      <c r="AM53" s="292">
        <f>ごみ処理量内訳!AA53</f>
        <v>0</v>
      </c>
      <c r="AN53" s="292">
        <f>ごみ処理量内訳!AB53</f>
        <v>61</v>
      </c>
      <c r="AO53" s="292">
        <f>ごみ処理量内訳!AC53</f>
        <v>97</v>
      </c>
      <c r="AP53" s="292">
        <f>SUM(AM53:AO53)</f>
        <v>158</v>
      </c>
      <c r="AQ53" s="412" t="s">
        <v>898</v>
      </c>
      <c r="AR53" s="413"/>
    </row>
    <row r="54" spans="1: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+E54+F54</f>
        <v>8117</v>
      </c>
      <c r="E54" s="292">
        <v>8117</v>
      </c>
      <c r="F54" s="292">
        <v>0</v>
      </c>
      <c r="G54" s="292">
        <v>14</v>
      </c>
      <c r="H54" s="292">
        <f>SUM(ごみ搬入量内訳!E54,+ごみ搬入量内訳!AD54)</f>
        <v>2191</v>
      </c>
      <c r="I54" s="292">
        <f>ごみ搬入量内訳!BC54</f>
        <v>844</v>
      </c>
      <c r="J54" s="292">
        <f>資源化量内訳!BO54</f>
        <v>0</v>
      </c>
      <c r="K54" s="292">
        <f>SUM(H54:J54)</f>
        <v>3035</v>
      </c>
      <c r="L54" s="295">
        <f>IF(D54&lt;&gt;0,K54/D54/365*1000000,"-")</f>
        <v>1024.4016869718721</v>
      </c>
      <c r="M54" s="292">
        <f>IF(D54&lt;&gt;0,(ごみ搬入量内訳!BR54+ごみ処理概要!J54)/ごみ処理概要!D54/365*1000000,"-")</f>
        <v>575.15007400331797</v>
      </c>
      <c r="N54" s="292">
        <f>IF(D54&lt;&gt;0,ごみ搬入量内訳!CM54/ごみ処理概要!D54/365*1000000,"-")</f>
        <v>449.25161296855407</v>
      </c>
      <c r="O54" s="292">
        <f>ごみ搬入量内訳!DH54</f>
        <v>0</v>
      </c>
      <c r="P54" s="292">
        <f>ごみ処理量内訳!E54</f>
        <v>2098</v>
      </c>
      <c r="Q54" s="292">
        <f>ごみ処理量内訳!N54</f>
        <v>75</v>
      </c>
      <c r="R54" s="292">
        <f>SUM(S54:Y54)</f>
        <v>862</v>
      </c>
      <c r="S54" s="292">
        <f>ごみ処理量内訳!G54</f>
        <v>862</v>
      </c>
      <c r="T54" s="292">
        <f>ごみ処理量内訳!L54</f>
        <v>0</v>
      </c>
      <c r="U54" s="292">
        <f>ごみ処理量内訳!H54</f>
        <v>0</v>
      </c>
      <c r="V54" s="292">
        <f>ごみ処理量内訳!I54</f>
        <v>0</v>
      </c>
      <c r="W54" s="292">
        <f>ごみ処理量内訳!J54</f>
        <v>0</v>
      </c>
      <c r="X54" s="292">
        <f>ごみ処理量内訳!K54</f>
        <v>0</v>
      </c>
      <c r="Y54" s="292">
        <f>ごみ処理量内訳!M54</f>
        <v>0</v>
      </c>
      <c r="Z54" s="292">
        <f>資源化量内訳!Y54</f>
        <v>0</v>
      </c>
      <c r="AA54" s="292">
        <f>SUM(P54,Q54,R54,Z54)</f>
        <v>3035</v>
      </c>
      <c r="AB54" s="297">
        <f>IF(AA54&lt;&gt;0,(Z54+P54+R54)/AA54*100,"-")</f>
        <v>97.528830313014822</v>
      </c>
      <c r="AC54" s="292">
        <f>施設資源化量内訳!Y54</f>
        <v>39</v>
      </c>
      <c r="AD54" s="292">
        <f>施設資源化量内訳!AT54</f>
        <v>83</v>
      </c>
      <c r="AE54" s="292">
        <f>施設資源化量内訳!BO54</f>
        <v>0</v>
      </c>
      <c r="AF54" s="292">
        <f>施設資源化量内訳!CJ54</f>
        <v>0</v>
      </c>
      <c r="AG54" s="292">
        <f>施設資源化量内訳!DE54</f>
        <v>0</v>
      </c>
      <c r="AH54" s="292">
        <f>施設資源化量内訳!DZ54</f>
        <v>0</v>
      </c>
      <c r="AI54" s="292">
        <f>施設資源化量内訳!EU54</f>
        <v>0</v>
      </c>
      <c r="AJ54" s="292">
        <f>SUM(AC54:AI54)</f>
        <v>122</v>
      </c>
      <c r="AK54" s="297">
        <f>IF((AA54+J54)&lt;&gt;0,(Z54+AJ54+J54)/(AA54+J54)*100,"-")</f>
        <v>4.0197693574958819</v>
      </c>
      <c r="AL54" s="297">
        <f>IF((AA54+J54)&lt;&gt;0,(資源化量内訳!D54-資源化量内訳!R54-資源化量内訳!T54-資源化量内訳!V54-資源化量内訳!U54)/(AA54+J54)*100,"-")</f>
        <v>4.0197693574958819</v>
      </c>
      <c r="AM54" s="292">
        <f>ごみ処理量内訳!AA54</f>
        <v>75</v>
      </c>
      <c r="AN54" s="292">
        <f>ごみ処理量内訳!AB54</f>
        <v>410</v>
      </c>
      <c r="AO54" s="292">
        <f>ごみ処理量内訳!AC54</f>
        <v>298</v>
      </c>
      <c r="AP54" s="292">
        <f>SUM(AM54:AO54)</f>
        <v>783</v>
      </c>
      <c r="AQ54" s="412" t="s">
        <v>901</v>
      </c>
      <c r="AR54" s="413"/>
    </row>
    <row r="55" spans="1: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+E55+F55</f>
        <v>5154</v>
      </c>
      <c r="E55" s="292">
        <v>5154</v>
      </c>
      <c r="F55" s="292">
        <v>0</v>
      </c>
      <c r="G55" s="292">
        <v>26</v>
      </c>
      <c r="H55" s="292">
        <f>SUM(ごみ搬入量内訳!E55,+ごみ搬入量内訳!AD55)</f>
        <v>1106</v>
      </c>
      <c r="I55" s="292">
        <f>ごみ搬入量内訳!BC55</f>
        <v>256</v>
      </c>
      <c r="J55" s="292">
        <f>資源化量内訳!BO55</f>
        <v>0</v>
      </c>
      <c r="K55" s="292">
        <f>SUM(H55:J55)</f>
        <v>1362</v>
      </c>
      <c r="L55" s="295">
        <f>IF(D55&lt;&gt;0,K55/D55/365*1000000,"-")</f>
        <v>724.00210502814673</v>
      </c>
      <c r="M55" s="292">
        <f>IF(D55&lt;&gt;0,(ごみ搬入量内訳!BR55+ごみ処理概要!J55)/ごみ処理概要!D55/365*1000000,"-")</f>
        <v>568.78285784149568</v>
      </c>
      <c r="N55" s="292">
        <f>IF(D55&lt;&gt;0,ごみ搬入量内訳!CM55/ごみ処理概要!D55/365*1000000,"-")</f>
        <v>155.21924718665113</v>
      </c>
      <c r="O55" s="292">
        <f>ごみ搬入量内訳!DH55</f>
        <v>0</v>
      </c>
      <c r="P55" s="292">
        <f>ごみ処理量内訳!E55</f>
        <v>955</v>
      </c>
      <c r="Q55" s="292">
        <f>ごみ処理量内訳!N55</f>
        <v>8</v>
      </c>
      <c r="R55" s="292">
        <f>SUM(S55:Y55)</f>
        <v>399</v>
      </c>
      <c r="S55" s="292">
        <f>ごみ処理量内訳!G55</f>
        <v>399</v>
      </c>
      <c r="T55" s="292">
        <f>ごみ処理量内訳!L55</f>
        <v>0</v>
      </c>
      <c r="U55" s="292">
        <f>ごみ処理量内訳!H55</f>
        <v>0</v>
      </c>
      <c r="V55" s="292">
        <f>ごみ処理量内訳!I55</f>
        <v>0</v>
      </c>
      <c r="W55" s="292">
        <f>ごみ処理量内訳!J55</f>
        <v>0</v>
      </c>
      <c r="X55" s="292">
        <f>ごみ処理量内訳!K55</f>
        <v>0</v>
      </c>
      <c r="Y55" s="292">
        <f>ごみ処理量内訳!M55</f>
        <v>0</v>
      </c>
      <c r="Z55" s="292">
        <f>資源化量内訳!Y55</f>
        <v>0</v>
      </c>
      <c r="AA55" s="292">
        <f>SUM(P55,Q55,R55,Z55)</f>
        <v>1362</v>
      </c>
      <c r="AB55" s="297">
        <f>IF(AA55&lt;&gt;0,(Z55+P55+R55)/AA55*100,"-")</f>
        <v>99.412628487518347</v>
      </c>
      <c r="AC55" s="292">
        <f>施設資源化量内訳!Y55</f>
        <v>9</v>
      </c>
      <c r="AD55" s="292">
        <f>施設資源化量内訳!AT55</f>
        <v>37</v>
      </c>
      <c r="AE55" s="292">
        <f>施設資源化量内訳!BO55</f>
        <v>0</v>
      </c>
      <c r="AF55" s="292">
        <f>施設資源化量内訳!CJ55</f>
        <v>0</v>
      </c>
      <c r="AG55" s="292">
        <f>施設資源化量内訳!DE55</f>
        <v>0</v>
      </c>
      <c r="AH55" s="292">
        <f>施設資源化量内訳!DZ55</f>
        <v>0</v>
      </c>
      <c r="AI55" s="292">
        <f>施設資源化量内訳!EU55</f>
        <v>0</v>
      </c>
      <c r="AJ55" s="292">
        <f>SUM(AC55:AI55)</f>
        <v>46</v>
      </c>
      <c r="AK55" s="297">
        <f>IF((AA55+J55)&lt;&gt;0,(Z55+AJ55+J55)/(AA55+J55)*100,"-")</f>
        <v>3.3773861967694567</v>
      </c>
      <c r="AL55" s="297">
        <f>IF((AA55+J55)&lt;&gt;0,(資源化量内訳!D55-資源化量内訳!R55-資源化量内訳!T55-資源化量内訳!V55-資源化量内訳!U55)/(AA55+J55)*100,"-")</f>
        <v>3.3773861967694567</v>
      </c>
      <c r="AM55" s="292">
        <f>ごみ処理量内訳!AA55</f>
        <v>8</v>
      </c>
      <c r="AN55" s="292">
        <f>ごみ処理量内訳!AB55</f>
        <v>186</v>
      </c>
      <c r="AO55" s="292">
        <f>ごみ処理量内訳!AC55</f>
        <v>140</v>
      </c>
      <c r="AP55" s="292">
        <f>SUM(AM55:AO55)</f>
        <v>334</v>
      </c>
      <c r="AQ55" s="412" t="s">
        <v>904</v>
      </c>
      <c r="AR55" s="413"/>
    </row>
    <row r="56" spans="1: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+E56+F56</f>
        <v>4109</v>
      </c>
      <c r="E56" s="292">
        <v>4109</v>
      </c>
      <c r="F56" s="292">
        <v>0</v>
      </c>
      <c r="G56" s="292">
        <v>18</v>
      </c>
      <c r="H56" s="292">
        <f>SUM(ごみ搬入量内訳!E56,+ごみ搬入量内訳!AD56)</f>
        <v>1043</v>
      </c>
      <c r="I56" s="292">
        <f>ごみ搬入量内訳!BC56</f>
        <v>288</v>
      </c>
      <c r="J56" s="292">
        <f>資源化量内訳!BO56</f>
        <v>0</v>
      </c>
      <c r="K56" s="292">
        <f>SUM(H56:J56)</f>
        <v>1331</v>
      </c>
      <c r="L56" s="295">
        <f>IF(D56&lt;&gt;0,K56/D56/365*1000000,"-")</f>
        <v>887.46053601016149</v>
      </c>
      <c r="M56" s="292">
        <f>IF(D56&lt;&gt;0,(ごみ搬入量内訳!BR56+ごみ処理概要!J56)/ごみ処理概要!D56/365*1000000,"-")</f>
        <v>601.41953680027461</v>
      </c>
      <c r="N56" s="292">
        <f>IF(D56&lt;&gt;0,ごみ搬入量内訳!CM56/ごみ処理概要!D56/365*1000000,"-")</f>
        <v>286.04099920988676</v>
      </c>
      <c r="O56" s="292">
        <f>ごみ搬入量内訳!DH56</f>
        <v>0</v>
      </c>
      <c r="P56" s="292">
        <f>ごみ処理量内訳!E56</f>
        <v>946</v>
      </c>
      <c r="Q56" s="292">
        <f>ごみ処理量内訳!N56</f>
        <v>11</v>
      </c>
      <c r="R56" s="292">
        <f>SUM(S56:Y56)</f>
        <v>374</v>
      </c>
      <c r="S56" s="292">
        <f>ごみ処理量内訳!G56</f>
        <v>374</v>
      </c>
      <c r="T56" s="292">
        <f>ごみ処理量内訳!L56</f>
        <v>0</v>
      </c>
      <c r="U56" s="292">
        <f>ごみ処理量内訳!H56</f>
        <v>0</v>
      </c>
      <c r="V56" s="292">
        <f>ごみ処理量内訳!I56</f>
        <v>0</v>
      </c>
      <c r="W56" s="292">
        <f>ごみ処理量内訳!J56</f>
        <v>0</v>
      </c>
      <c r="X56" s="292">
        <f>ごみ処理量内訳!K56</f>
        <v>0</v>
      </c>
      <c r="Y56" s="292">
        <f>ごみ処理量内訳!M56</f>
        <v>0</v>
      </c>
      <c r="Z56" s="292">
        <f>資源化量内訳!Y56</f>
        <v>0</v>
      </c>
      <c r="AA56" s="292">
        <f>SUM(P56,Q56,R56,Z56)</f>
        <v>1331</v>
      </c>
      <c r="AB56" s="297">
        <f>IF(AA56&lt;&gt;0,(Z56+P56+R56)/AA56*100,"-")</f>
        <v>99.173553719008268</v>
      </c>
      <c r="AC56" s="292">
        <f>施設資源化量内訳!Y56</f>
        <v>12</v>
      </c>
      <c r="AD56" s="292">
        <f>施設資源化量内訳!AT56</f>
        <v>35</v>
      </c>
      <c r="AE56" s="292">
        <f>施設資源化量内訳!BO56</f>
        <v>0</v>
      </c>
      <c r="AF56" s="292">
        <f>施設資源化量内訳!CJ56</f>
        <v>0</v>
      </c>
      <c r="AG56" s="292">
        <f>施設資源化量内訳!DE56</f>
        <v>0</v>
      </c>
      <c r="AH56" s="292">
        <f>施設資源化量内訳!DZ56</f>
        <v>0</v>
      </c>
      <c r="AI56" s="292">
        <f>施設資源化量内訳!EU56</f>
        <v>0</v>
      </c>
      <c r="AJ56" s="292">
        <f>SUM(AC56:AI56)</f>
        <v>47</v>
      </c>
      <c r="AK56" s="297">
        <f>IF((AA56+J56)&lt;&gt;0,(Z56+AJ56+J56)/(AA56+J56)*100,"-")</f>
        <v>3.5311795642374153</v>
      </c>
      <c r="AL56" s="297">
        <f>IF((AA56+J56)&lt;&gt;0,(資源化量内訳!D56-資源化量内訳!R56-資源化量内訳!T56-資源化量内訳!V56-資源化量内訳!U56)/(AA56+J56)*100,"-")</f>
        <v>3.5311795642374153</v>
      </c>
      <c r="AM56" s="292">
        <f>ごみ処理量内訳!AA56</f>
        <v>11</v>
      </c>
      <c r="AN56" s="292">
        <f>ごみ処理量内訳!AB56</f>
        <v>185</v>
      </c>
      <c r="AO56" s="292">
        <f>ごみ処理量内訳!AC56</f>
        <v>129</v>
      </c>
      <c r="AP56" s="292">
        <f>SUM(AM56:AO56)</f>
        <v>325</v>
      </c>
      <c r="AQ56" s="412" t="s">
        <v>907</v>
      </c>
      <c r="AR56" s="413"/>
    </row>
    <row r="57" spans="1: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+E57+F57</f>
        <v>3925</v>
      </c>
      <c r="E57" s="292">
        <v>3925</v>
      </c>
      <c r="F57" s="292">
        <v>0</v>
      </c>
      <c r="G57" s="292">
        <v>4</v>
      </c>
      <c r="H57" s="292">
        <f>SUM(ごみ搬入量内訳!E57,+ごみ搬入量内訳!AD57)</f>
        <v>1001</v>
      </c>
      <c r="I57" s="292">
        <f>ごみ搬入量内訳!BC57</f>
        <v>176</v>
      </c>
      <c r="J57" s="292">
        <f>資源化量内訳!BO57</f>
        <v>0</v>
      </c>
      <c r="K57" s="292">
        <f>SUM(H57:J57)</f>
        <v>1177</v>
      </c>
      <c r="L57" s="295">
        <f>IF(D57&lt;&gt;0,K57/D57/365*1000000,"-")</f>
        <v>821.56879853415921</v>
      </c>
      <c r="M57" s="292">
        <f>IF(D57&lt;&gt;0,(ごみ搬入量内訳!BR57+ごみ処理概要!J57)/ごみ処理概要!D57/365*1000000,"-")</f>
        <v>657.53424657534254</v>
      </c>
      <c r="N57" s="292">
        <f>IF(D57&lt;&gt;0,ごみ搬入量内訳!CM57/ごみ処理概要!D57/365*1000000,"-")</f>
        <v>164.03455195881688</v>
      </c>
      <c r="O57" s="292">
        <f>ごみ搬入量内訳!DH57</f>
        <v>0</v>
      </c>
      <c r="P57" s="292">
        <f>ごみ処理量内訳!E57</f>
        <v>837</v>
      </c>
      <c r="Q57" s="292">
        <f>ごみ処理量内訳!N57</f>
        <v>4</v>
      </c>
      <c r="R57" s="292">
        <f>SUM(S57:Y57)</f>
        <v>322</v>
      </c>
      <c r="S57" s="292">
        <f>ごみ処理量内訳!G57</f>
        <v>322</v>
      </c>
      <c r="T57" s="292">
        <f>ごみ処理量内訳!L57</f>
        <v>0</v>
      </c>
      <c r="U57" s="292">
        <f>ごみ処理量内訳!H57</f>
        <v>0</v>
      </c>
      <c r="V57" s="292">
        <f>ごみ処理量内訳!I57</f>
        <v>0</v>
      </c>
      <c r="W57" s="292">
        <f>ごみ処理量内訳!J57</f>
        <v>0</v>
      </c>
      <c r="X57" s="292">
        <f>ごみ処理量内訳!K57</f>
        <v>0</v>
      </c>
      <c r="Y57" s="292">
        <f>ごみ処理量内訳!M57</f>
        <v>0</v>
      </c>
      <c r="Z57" s="292">
        <f>資源化量内訳!Y57</f>
        <v>0</v>
      </c>
      <c r="AA57" s="292">
        <f>SUM(P57,Q57,R57,Z57)</f>
        <v>1163</v>
      </c>
      <c r="AB57" s="297">
        <f>IF(AA57&lt;&gt;0,(Z57+P57+R57)/AA57*100,"-")</f>
        <v>99.656061908856401</v>
      </c>
      <c r="AC57" s="292">
        <f>施設資源化量内訳!Y57</f>
        <v>5</v>
      </c>
      <c r="AD57" s="292">
        <f>施設資源化量内訳!AT57</f>
        <v>32</v>
      </c>
      <c r="AE57" s="292">
        <f>施設資源化量内訳!BO57</f>
        <v>0</v>
      </c>
      <c r="AF57" s="292">
        <f>施設資源化量内訳!CJ57</f>
        <v>0</v>
      </c>
      <c r="AG57" s="292">
        <f>施設資源化量内訳!DE57</f>
        <v>0</v>
      </c>
      <c r="AH57" s="292">
        <f>施設資源化量内訳!DZ57</f>
        <v>0</v>
      </c>
      <c r="AI57" s="292">
        <f>施設資源化量内訳!EU57</f>
        <v>0</v>
      </c>
      <c r="AJ57" s="292">
        <f>SUM(AC57:AI57)</f>
        <v>37</v>
      </c>
      <c r="AK57" s="297">
        <f>IF((AA57+J57)&lt;&gt;0,(Z57+AJ57+J57)/(AA57+J57)*100,"-")</f>
        <v>3.181427343078246</v>
      </c>
      <c r="AL57" s="297">
        <f>IF((AA57+J57)&lt;&gt;0,(資源化量内訳!D57-資源化量内訳!R57-資源化量内訳!T57-資源化量内訳!V57-資源化量内訳!U57)/(AA57+J57)*100,"-")</f>
        <v>3.181427343078246</v>
      </c>
      <c r="AM57" s="292">
        <f>ごみ処理量内訳!AA57</f>
        <v>4</v>
      </c>
      <c r="AN57" s="292">
        <f>ごみ処理量内訳!AB57</f>
        <v>165</v>
      </c>
      <c r="AO57" s="292">
        <f>ごみ処理量内訳!AC57</f>
        <v>115</v>
      </c>
      <c r="AP57" s="292">
        <f>SUM(AM57:AO57)</f>
        <v>284</v>
      </c>
      <c r="AQ57" s="412" t="s">
        <v>910</v>
      </c>
      <c r="AR57" s="413"/>
    </row>
    <row r="58" spans="1: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+E58+F58</f>
        <v>2812</v>
      </c>
      <c r="E58" s="292">
        <v>2812</v>
      </c>
      <c r="F58" s="292">
        <v>0</v>
      </c>
      <c r="G58" s="292">
        <v>6</v>
      </c>
      <c r="H58" s="292">
        <f>SUM(ごみ搬入量内訳!E58,+ごみ搬入量内訳!AD58)</f>
        <v>637</v>
      </c>
      <c r="I58" s="292">
        <f>ごみ搬入量内訳!BC58</f>
        <v>638</v>
      </c>
      <c r="J58" s="292">
        <f>資源化量内訳!BO58</f>
        <v>0</v>
      </c>
      <c r="K58" s="292">
        <f>SUM(H58:J58)</f>
        <v>1275</v>
      </c>
      <c r="L58" s="295">
        <f>IF(D58&lt;&gt;0,K58/D58/365*1000000,"-")</f>
        <v>1242.2299733042344</v>
      </c>
      <c r="M58" s="292">
        <f>IF(D58&lt;&gt;0,(ごみ搬入量内訳!BR58+ごみ処理概要!J58)/ごみ処理概要!D58/365*1000000,"-")</f>
        <v>1073.6764161421695</v>
      </c>
      <c r="N58" s="292">
        <f>IF(D58&lt;&gt;0,ごみ搬入量内訳!CM58/ごみ処理概要!D58/365*1000000,"-")</f>
        <v>168.55355716206472</v>
      </c>
      <c r="O58" s="292">
        <f>ごみ搬入量内訳!DH58</f>
        <v>0</v>
      </c>
      <c r="P58" s="292">
        <f>ごみ処理量内訳!E58</f>
        <v>1026</v>
      </c>
      <c r="Q58" s="292">
        <f>ごみ処理量内訳!N58</f>
        <v>209</v>
      </c>
      <c r="R58" s="292">
        <f>SUM(S58:Y58)</f>
        <v>40</v>
      </c>
      <c r="S58" s="292">
        <f>ごみ処理量内訳!G58</f>
        <v>0</v>
      </c>
      <c r="T58" s="292">
        <f>ごみ処理量内訳!L58</f>
        <v>40</v>
      </c>
      <c r="U58" s="292">
        <f>ごみ処理量内訳!H58</f>
        <v>0</v>
      </c>
      <c r="V58" s="292">
        <f>ごみ処理量内訳!I58</f>
        <v>0</v>
      </c>
      <c r="W58" s="292">
        <f>ごみ処理量内訳!J58</f>
        <v>0</v>
      </c>
      <c r="X58" s="292">
        <f>ごみ処理量内訳!K58</f>
        <v>0</v>
      </c>
      <c r="Y58" s="292">
        <f>ごみ処理量内訳!M58</f>
        <v>0</v>
      </c>
      <c r="Z58" s="292">
        <f>資源化量内訳!Y58</f>
        <v>0</v>
      </c>
      <c r="AA58" s="292">
        <f>SUM(P58,Q58,R58,Z58)</f>
        <v>1275</v>
      </c>
      <c r="AB58" s="297">
        <f>IF(AA58&lt;&gt;0,(Z58+P58+R58)/AA58*100,"-")</f>
        <v>83.607843137254903</v>
      </c>
      <c r="AC58" s="292">
        <f>施設資源化量内訳!Y58</f>
        <v>0</v>
      </c>
      <c r="AD58" s="292">
        <f>施設資源化量内訳!AT58</f>
        <v>0</v>
      </c>
      <c r="AE58" s="292">
        <f>施設資源化量内訳!BO58</f>
        <v>0</v>
      </c>
      <c r="AF58" s="292">
        <f>施設資源化量内訳!CJ58</f>
        <v>0</v>
      </c>
      <c r="AG58" s="292">
        <f>施設資源化量内訳!DE58</f>
        <v>0</v>
      </c>
      <c r="AH58" s="292">
        <f>施設資源化量内訳!DZ58</f>
        <v>0</v>
      </c>
      <c r="AI58" s="292">
        <f>施設資源化量内訳!EU58</f>
        <v>40</v>
      </c>
      <c r="AJ58" s="292">
        <f>SUM(AC58:AI58)</f>
        <v>40</v>
      </c>
      <c r="AK58" s="297">
        <f>IF((AA58+J58)&lt;&gt;0,(Z58+AJ58+J58)/(AA58+J58)*100,"-")</f>
        <v>3.1372549019607843</v>
      </c>
      <c r="AL58" s="297">
        <f>IF((AA58+J58)&lt;&gt;0,(資源化量内訳!D58-資源化量内訳!R58-資源化量内訳!T58-資源化量内訳!V58-資源化量内訳!U58)/(AA58+J58)*100,"-")</f>
        <v>3.1372549019607843</v>
      </c>
      <c r="AM58" s="292">
        <f>ごみ処理量内訳!AA58</f>
        <v>209</v>
      </c>
      <c r="AN58" s="292">
        <f>ごみ処理量内訳!AB58</f>
        <v>136</v>
      </c>
      <c r="AO58" s="292">
        <f>ごみ処理量内訳!AC58</f>
        <v>0</v>
      </c>
      <c r="AP58" s="292">
        <f>SUM(AM58:AO58)</f>
        <v>345</v>
      </c>
      <c r="AQ58" s="412" t="s">
        <v>913</v>
      </c>
      <c r="AR58" s="413"/>
    </row>
    <row r="59" spans="1: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+E59+F59</f>
        <v>5577</v>
      </c>
      <c r="E59" s="292">
        <v>5511</v>
      </c>
      <c r="F59" s="292">
        <v>66</v>
      </c>
      <c r="G59" s="292">
        <v>3</v>
      </c>
      <c r="H59" s="292">
        <f>SUM(ごみ搬入量内訳!E59,+ごみ搬入量内訳!AD59)</f>
        <v>1136</v>
      </c>
      <c r="I59" s="292">
        <f>ごみ搬入量内訳!BC59</f>
        <v>993</v>
      </c>
      <c r="J59" s="292">
        <f>資源化量内訳!BO59</f>
        <v>0</v>
      </c>
      <c r="K59" s="292">
        <f>SUM(H59:J59)</f>
        <v>2129</v>
      </c>
      <c r="L59" s="295">
        <f>IF(D59&lt;&gt;0,K59/D59/365*1000000,"-")</f>
        <v>1045.8807086836591</v>
      </c>
      <c r="M59" s="292">
        <f>IF(D59&lt;&gt;0,(ごみ搬入量内訳!BR59+ごみ処理概要!J59)/ごみ処理概要!D59/365*1000000,"-")</f>
        <v>491.74569722514929</v>
      </c>
      <c r="N59" s="292">
        <f>IF(D59&lt;&gt;0,ごみ搬入量内訳!CM59/ごみ処理概要!D59/365*1000000,"-")</f>
        <v>554.13501145850989</v>
      </c>
      <c r="O59" s="292">
        <f>ごみ搬入量内訳!DH59</f>
        <v>5</v>
      </c>
      <c r="P59" s="292">
        <f>ごみ処理量内訳!E59</f>
        <v>973</v>
      </c>
      <c r="Q59" s="292">
        <f>ごみ処理量内訳!N59</f>
        <v>375</v>
      </c>
      <c r="R59" s="292">
        <f>SUM(S59:Y59)</f>
        <v>543</v>
      </c>
      <c r="S59" s="292">
        <f>ごみ処理量内訳!G59</f>
        <v>485</v>
      </c>
      <c r="T59" s="292">
        <f>ごみ処理量内訳!L59</f>
        <v>58</v>
      </c>
      <c r="U59" s="292">
        <f>ごみ処理量内訳!H59</f>
        <v>0</v>
      </c>
      <c r="V59" s="292">
        <f>ごみ処理量内訳!I59</f>
        <v>0</v>
      </c>
      <c r="W59" s="292">
        <f>ごみ処理量内訳!J59</f>
        <v>0</v>
      </c>
      <c r="X59" s="292">
        <f>ごみ処理量内訳!K59</f>
        <v>0</v>
      </c>
      <c r="Y59" s="292">
        <f>ごみ処理量内訳!M59</f>
        <v>0</v>
      </c>
      <c r="Z59" s="292">
        <f>資源化量内訳!Y59</f>
        <v>0</v>
      </c>
      <c r="AA59" s="292">
        <f>SUM(P59,Q59,R59,Z59)</f>
        <v>1891</v>
      </c>
      <c r="AB59" s="297">
        <f>IF(AA59&lt;&gt;0,(Z59+P59+R59)/AA59*100,"-")</f>
        <v>80.169222633527241</v>
      </c>
      <c r="AC59" s="292">
        <f>施設資源化量内訳!Y59</f>
        <v>0</v>
      </c>
      <c r="AD59" s="292">
        <f>施設資源化量内訳!AT59</f>
        <v>66</v>
      </c>
      <c r="AE59" s="292">
        <f>施設資源化量内訳!BO59</f>
        <v>0</v>
      </c>
      <c r="AF59" s="292">
        <f>施設資源化量内訳!CJ59</f>
        <v>0</v>
      </c>
      <c r="AG59" s="292">
        <f>施設資源化量内訳!DE59</f>
        <v>0</v>
      </c>
      <c r="AH59" s="292">
        <f>施設資源化量内訳!DZ59</f>
        <v>0</v>
      </c>
      <c r="AI59" s="292">
        <f>施設資源化量内訳!EU59</f>
        <v>58</v>
      </c>
      <c r="AJ59" s="292">
        <f>SUM(AC59:AI59)</f>
        <v>124</v>
      </c>
      <c r="AK59" s="297">
        <f>IF((AA59+J59)&lt;&gt;0,(Z59+AJ59+J59)/(AA59+J59)*100,"-")</f>
        <v>6.557377049180328</v>
      </c>
      <c r="AL59" s="297">
        <f>IF((AA59+J59)&lt;&gt;0,(資源化量内訳!D59-資源化量内訳!R59-資源化量内訳!T59-資源化量内訳!V59-資源化量内訳!U59)/(AA59+J59)*100,"-")</f>
        <v>6.557377049180328</v>
      </c>
      <c r="AM59" s="292">
        <f>ごみ処理量内訳!AA59</f>
        <v>375</v>
      </c>
      <c r="AN59" s="292">
        <f>ごみ処理量内訳!AB59</f>
        <v>178</v>
      </c>
      <c r="AO59" s="292">
        <f>ごみ処理量内訳!AC59</f>
        <v>181</v>
      </c>
      <c r="AP59" s="292">
        <f>SUM(AM59:AO59)</f>
        <v>734</v>
      </c>
      <c r="AQ59" s="412" t="s">
        <v>916</v>
      </c>
      <c r="AR59" s="413"/>
    </row>
    <row r="60" spans="1: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+E60+F60</f>
        <v>8501</v>
      </c>
      <c r="E60" s="292">
        <v>8401</v>
      </c>
      <c r="F60" s="292">
        <v>100</v>
      </c>
      <c r="G60" s="292">
        <v>30</v>
      </c>
      <c r="H60" s="292">
        <f>SUM(ごみ搬入量内訳!E60,+ごみ搬入量内訳!AD60)</f>
        <v>1811</v>
      </c>
      <c r="I60" s="292">
        <f>ごみ搬入量内訳!BC60</f>
        <v>2091</v>
      </c>
      <c r="J60" s="292">
        <f>資源化量内訳!BO60</f>
        <v>260</v>
      </c>
      <c r="K60" s="292">
        <f>SUM(H60:J60)</f>
        <v>4162</v>
      </c>
      <c r="L60" s="295">
        <f>IF(D60&lt;&gt;0,K60/D60/365*1000000,"-")</f>
        <v>1341.3409864754026</v>
      </c>
      <c r="M60" s="292">
        <f>IF(D60&lt;&gt;0,(ごみ搬入量内訳!BR60+ごみ処理概要!J60)/ごみ処理概要!D60/365*1000000,"-")</f>
        <v>632.96340640021401</v>
      </c>
      <c r="N60" s="292">
        <f>IF(D60&lt;&gt;0,ごみ搬入量内訳!CM60/ごみ処理概要!D60/365*1000000,"-")</f>
        <v>708.37758007518858</v>
      </c>
      <c r="O60" s="292">
        <f>ごみ搬入量内訳!DH60</f>
        <v>15</v>
      </c>
      <c r="P60" s="292">
        <f>ごみ処理量内訳!E60</f>
        <v>1783</v>
      </c>
      <c r="Q60" s="292">
        <f>ごみ処理量内訳!N60</f>
        <v>729</v>
      </c>
      <c r="R60" s="292">
        <f>SUM(S60:Y60)</f>
        <v>954</v>
      </c>
      <c r="S60" s="292">
        <f>ごみ処理量内訳!G60</f>
        <v>890</v>
      </c>
      <c r="T60" s="292">
        <f>ごみ処理量内訳!L60</f>
        <v>64</v>
      </c>
      <c r="U60" s="292">
        <f>ごみ処理量内訳!H60</f>
        <v>0</v>
      </c>
      <c r="V60" s="292">
        <f>ごみ処理量内訳!I60</f>
        <v>0</v>
      </c>
      <c r="W60" s="292">
        <f>ごみ処理量内訳!J60</f>
        <v>0</v>
      </c>
      <c r="X60" s="292">
        <f>ごみ処理量内訳!K60</f>
        <v>0</v>
      </c>
      <c r="Y60" s="292">
        <f>ごみ処理量内訳!M60</f>
        <v>0</v>
      </c>
      <c r="Z60" s="292">
        <f>資源化量内訳!Y60</f>
        <v>0</v>
      </c>
      <c r="AA60" s="292">
        <f>SUM(P60,Q60,R60,Z60)</f>
        <v>3466</v>
      </c>
      <c r="AB60" s="297">
        <f>IF(AA60&lt;&gt;0,(Z60+P60+R60)/AA60*100,"-")</f>
        <v>78.967109059434506</v>
      </c>
      <c r="AC60" s="292">
        <f>施設資源化量内訳!Y60</f>
        <v>0</v>
      </c>
      <c r="AD60" s="292">
        <f>施設資源化量内訳!AT60</f>
        <v>120</v>
      </c>
      <c r="AE60" s="292">
        <f>施設資源化量内訳!BO60</f>
        <v>0</v>
      </c>
      <c r="AF60" s="292">
        <f>施設資源化量内訳!CJ60</f>
        <v>0</v>
      </c>
      <c r="AG60" s="292">
        <f>施設資源化量内訳!DE60</f>
        <v>0</v>
      </c>
      <c r="AH60" s="292">
        <f>施設資源化量内訳!DZ60</f>
        <v>0</v>
      </c>
      <c r="AI60" s="292">
        <f>施設資源化量内訳!EU60</f>
        <v>64</v>
      </c>
      <c r="AJ60" s="292">
        <f>SUM(AC60:AI60)</f>
        <v>184</v>
      </c>
      <c r="AK60" s="297">
        <f>IF((AA60+J60)&lt;&gt;0,(Z60+AJ60+J60)/(AA60+J60)*100,"-")</f>
        <v>11.916264090177133</v>
      </c>
      <c r="AL60" s="297">
        <f>IF((AA60+J60)&lt;&gt;0,(資源化量内訳!D60-資源化量内訳!R60-資源化量内訳!T60-資源化量内訳!V60-資源化量内訳!U60)/(AA60+J60)*100,"-")</f>
        <v>11.916264090177133</v>
      </c>
      <c r="AM60" s="292">
        <f>ごみ処理量内訳!AA60</f>
        <v>729</v>
      </c>
      <c r="AN60" s="292">
        <f>ごみ処理量内訳!AB60</f>
        <v>326</v>
      </c>
      <c r="AO60" s="292">
        <f>ごみ処理量内訳!AC60</f>
        <v>334</v>
      </c>
      <c r="AP60" s="292">
        <f>SUM(AM60:AO60)</f>
        <v>1389</v>
      </c>
      <c r="AQ60" s="412" t="s">
        <v>919</v>
      </c>
      <c r="AR60" s="413"/>
    </row>
    <row r="61" spans="1: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+E61+F61</f>
        <v>1560</v>
      </c>
      <c r="E61" s="292">
        <v>1560</v>
      </c>
      <c r="F61" s="292">
        <v>0</v>
      </c>
      <c r="G61" s="292">
        <v>1</v>
      </c>
      <c r="H61" s="292">
        <f>SUM(ごみ搬入量内訳!E61,+ごみ搬入量内訳!AD61)</f>
        <v>213</v>
      </c>
      <c r="I61" s="292">
        <f>ごみ搬入量内訳!BC61</f>
        <v>225</v>
      </c>
      <c r="J61" s="292">
        <f>資源化量内訳!BO61</f>
        <v>0</v>
      </c>
      <c r="K61" s="292">
        <f>SUM(H61:J61)</f>
        <v>438</v>
      </c>
      <c r="L61" s="295">
        <f>IF(D61&lt;&gt;0,K61/D61/365*1000000,"-")</f>
        <v>769.23076923076928</v>
      </c>
      <c r="M61" s="292">
        <f>IF(D61&lt;&gt;0,(ごみ搬入量内訳!BR61+ごみ処理概要!J61)/ごみ処理概要!D61/365*1000000,"-")</f>
        <v>537.40779768177026</v>
      </c>
      <c r="N61" s="292">
        <f>IF(D61&lt;&gt;0,ごみ搬入量内訳!CM61/ごみ処理概要!D61/365*1000000,"-")</f>
        <v>231.82297154899896</v>
      </c>
      <c r="O61" s="292">
        <f>ごみ搬入量内訳!DH61</f>
        <v>0</v>
      </c>
      <c r="P61" s="292">
        <f>ごみ処理量内訳!E61</f>
        <v>345</v>
      </c>
      <c r="Q61" s="292">
        <f>ごみ処理量内訳!N61</f>
        <v>0</v>
      </c>
      <c r="R61" s="292">
        <f>SUM(S61:Y61)</f>
        <v>93</v>
      </c>
      <c r="S61" s="292">
        <f>ごみ処理量内訳!G61</f>
        <v>73</v>
      </c>
      <c r="T61" s="292">
        <f>ごみ処理量内訳!L61</f>
        <v>20</v>
      </c>
      <c r="U61" s="292">
        <f>ごみ処理量内訳!H61</f>
        <v>0</v>
      </c>
      <c r="V61" s="292">
        <f>ごみ処理量内訳!I61</f>
        <v>0</v>
      </c>
      <c r="W61" s="292">
        <f>ごみ処理量内訳!J61</f>
        <v>0</v>
      </c>
      <c r="X61" s="292">
        <f>ごみ処理量内訳!K61</f>
        <v>0</v>
      </c>
      <c r="Y61" s="292">
        <f>ごみ処理量内訳!M61</f>
        <v>0</v>
      </c>
      <c r="Z61" s="292">
        <f>資源化量内訳!Y61</f>
        <v>0</v>
      </c>
      <c r="AA61" s="292">
        <f>SUM(P61,Q61,R61,Z61)</f>
        <v>438</v>
      </c>
      <c r="AB61" s="297">
        <f>IF(AA61&lt;&gt;0,(Z61+P61+R61)/AA61*100,"-")</f>
        <v>100</v>
      </c>
      <c r="AC61" s="292">
        <f>施設資源化量内訳!Y61</f>
        <v>0</v>
      </c>
      <c r="AD61" s="292">
        <f>施設資源化量内訳!AT61</f>
        <v>44</v>
      </c>
      <c r="AE61" s="292">
        <f>施設資源化量内訳!BO61</f>
        <v>0</v>
      </c>
      <c r="AF61" s="292">
        <f>施設資源化量内訳!CJ61</f>
        <v>0</v>
      </c>
      <c r="AG61" s="292">
        <f>施設資源化量内訳!DE61</f>
        <v>0</v>
      </c>
      <c r="AH61" s="292">
        <f>施設資源化量内訳!DZ61</f>
        <v>0</v>
      </c>
      <c r="AI61" s="292">
        <f>施設資源化量内訳!EU61</f>
        <v>20</v>
      </c>
      <c r="AJ61" s="292">
        <f>SUM(AC61:AI61)</f>
        <v>64</v>
      </c>
      <c r="AK61" s="297">
        <f>IF((AA61+J61)&lt;&gt;0,(Z61+AJ61+J61)/(AA61+J61)*100,"-")</f>
        <v>14.611872146118721</v>
      </c>
      <c r="AL61" s="297">
        <f>IF((AA61+J61)&lt;&gt;0,(資源化量内訳!D61-資源化量内訳!R61-資源化量内訳!T61-資源化量内訳!V61-資源化量内訳!U61)/(AA61+J61)*100,"-")</f>
        <v>14.611872146118721</v>
      </c>
      <c r="AM61" s="292">
        <f>ごみ処理量内訳!AA61</f>
        <v>0</v>
      </c>
      <c r="AN61" s="292">
        <f>ごみ処理量内訳!AB61</f>
        <v>59</v>
      </c>
      <c r="AO61" s="292">
        <f>ごみ処理量内訳!AC61</f>
        <v>15</v>
      </c>
      <c r="AP61" s="292">
        <f>SUM(AM61:AO61)</f>
        <v>74</v>
      </c>
      <c r="AQ61" s="412" t="s">
        <v>922</v>
      </c>
      <c r="AR61" s="413"/>
    </row>
    <row r="62" spans="1: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+E62+F62</f>
        <v>3109</v>
      </c>
      <c r="E62" s="292">
        <v>3109</v>
      </c>
      <c r="F62" s="292">
        <v>0</v>
      </c>
      <c r="G62" s="292">
        <v>59</v>
      </c>
      <c r="H62" s="292">
        <f>SUM(ごみ搬入量内訳!E62,+ごみ搬入量内訳!AD62)</f>
        <v>388</v>
      </c>
      <c r="I62" s="292">
        <f>ごみ搬入量内訳!BC62</f>
        <v>789</v>
      </c>
      <c r="J62" s="292">
        <f>資源化量内訳!BO62</f>
        <v>162</v>
      </c>
      <c r="K62" s="292">
        <f>SUM(H62:J62)</f>
        <v>1339</v>
      </c>
      <c r="L62" s="295">
        <f>IF(D62&lt;&gt;0,K62/D62/365*1000000,"-")</f>
        <v>1179.959199319695</v>
      </c>
      <c r="M62" s="292">
        <f>IF(D62&lt;&gt;0,(ごみ搬入量内訳!BR62+ごみ処理概要!J62)/ごみ処理概要!D62/365*1000000,"-")</f>
        <v>781.64586243209067</v>
      </c>
      <c r="N62" s="292">
        <f>IF(D62&lt;&gt;0,ごみ搬入量内訳!CM62/ごみ処理概要!D62/365*1000000,"-")</f>
        <v>398.31333688760424</v>
      </c>
      <c r="O62" s="292">
        <f>ごみ搬入量内訳!DH62</f>
        <v>0</v>
      </c>
      <c r="P62" s="292">
        <f>ごみ処理量内訳!E62</f>
        <v>888</v>
      </c>
      <c r="Q62" s="292">
        <f>ごみ処理量内訳!N62</f>
        <v>0</v>
      </c>
      <c r="R62" s="292">
        <f>SUM(S62:Y62)</f>
        <v>289</v>
      </c>
      <c r="S62" s="292">
        <f>ごみ処理量内訳!G62</f>
        <v>241</v>
      </c>
      <c r="T62" s="292">
        <f>ごみ処理量内訳!L62</f>
        <v>48</v>
      </c>
      <c r="U62" s="292">
        <f>ごみ処理量内訳!H62</f>
        <v>0</v>
      </c>
      <c r="V62" s="292">
        <f>ごみ処理量内訳!I62</f>
        <v>0</v>
      </c>
      <c r="W62" s="292">
        <f>ごみ処理量内訳!J62</f>
        <v>0</v>
      </c>
      <c r="X62" s="292">
        <f>ごみ処理量内訳!K62</f>
        <v>0</v>
      </c>
      <c r="Y62" s="292">
        <f>ごみ処理量内訳!M62</f>
        <v>0</v>
      </c>
      <c r="Z62" s="292">
        <f>資源化量内訳!Y62</f>
        <v>0</v>
      </c>
      <c r="AA62" s="292">
        <f>SUM(P62,Q62,R62,Z62)</f>
        <v>1177</v>
      </c>
      <c r="AB62" s="297">
        <f>IF(AA62&lt;&gt;0,(Z62+P62+R62)/AA62*100,"-")</f>
        <v>100</v>
      </c>
      <c r="AC62" s="292">
        <f>施設資源化量内訳!Y62</f>
        <v>0</v>
      </c>
      <c r="AD62" s="292">
        <f>施設資源化量内訳!AT62</f>
        <v>146</v>
      </c>
      <c r="AE62" s="292">
        <f>施設資源化量内訳!BO62</f>
        <v>0</v>
      </c>
      <c r="AF62" s="292">
        <f>施設資源化量内訳!CJ62</f>
        <v>0</v>
      </c>
      <c r="AG62" s="292">
        <f>施設資源化量内訳!DE62</f>
        <v>0</v>
      </c>
      <c r="AH62" s="292">
        <f>施設資源化量内訳!DZ62</f>
        <v>0</v>
      </c>
      <c r="AI62" s="292">
        <f>施設資源化量内訳!EU62</f>
        <v>48</v>
      </c>
      <c r="AJ62" s="292">
        <f>SUM(AC62:AI62)</f>
        <v>194</v>
      </c>
      <c r="AK62" s="297">
        <f>IF((AA62+J62)&lt;&gt;0,(Z62+AJ62+J62)/(AA62+J62)*100,"-")</f>
        <v>26.58700522778193</v>
      </c>
      <c r="AL62" s="297">
        <f>IF((AA62+J62)&lt;&gt;0,(資源化量内訳!D62-資源化量内訳!R62-資源化量内訳!T62-資源化量内訳!V62-資源化量内訳!U62)/(AA62+J62)*100,"-")</f>
        <v>26.58700522778193</v>
      </c>
      <c r="AM62" s="292">
        <f>ごみ処理量内訳!AA62</f>
        <v>0</v>
      </c>
      <c r="AN62" s="292">
        <f>ごみ処理量内訳!AB62</f>
        <v>157</v>
      </c>
      <c r="AO62" s="292">
        <f>ごみ処理量内訳!AC62</f>
        <v>49</v>
      </c>
      <c r="AP62" s="292">
        <f>SUM(AM62:AO62)</f>
        <v>206</v>
      </c>
      <c r="AQ62" s="412" t="s">
        <v>925</v>
      </c>
      <c r="AR62" s="413"/>
    </row>
    <row r="63" spans="1: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+E63+F63</f>
        <v>2983</v>
      </c>
      <c r="E63" s="292">
        <v>2983</v>
      </c>
      <c r="F63" s="292">
        <v>0</v>
      </c>
      <c r="G63" s="292">
        <v>4</v>
      </c>
      <c r="H63" s="292">
        <f>SUM(ごみ搬入量内訳!E63,+ごみ搬入量内訳!AD63)</f>
        <v>617</v>
      </c>
      <c r="I63" s="292">
        <f>ごみ搬入量内訳!BC63</f>
        <v>179</v>
      </c>
      <c r="J63" s="292">
        <f>資源化量内訳!BO63</f>
        <v>196</v>
      </c>
      <c r="K63" s="292">
        <f>SUM(H63:J63)</f>
        <v>992</v>
      </c>
      <c r="L63" s="295">
        <f>IF(D63&lt;&gt;0,K63/D63/365*1000000,"-")</f>
        <v>911.09896720686629</v>
      </c>
      <c r="M63" s="292">
        <f>IF(D63&lt;&gt;0,(ごみ搬入量内訳!BR63+ごみ処理概要!J63)/ごみ処理概要!D63/365*1000000,"-")</f>
        <v>762.31062780413208</v>
      </c>
      <c r="N63" s="292">
        <f>IF(D63&lt;&gt;0,ごみ搬入量内訳!CM63/ごみ処理概要!D63/365*1000000,"-")</f>
        <v>148.78833940273421</v>
      </c>
      <c r="O63" s="292">
        <f>ごみ搬入量内訳!DH63</f>
        <v>0</v>
      </c>
      <c r="P63" s="292">
        <f>ごみ処理量内訳!E63</f>
        <v>607</v>
      </c>
      <c r="Q63" s="292">
        <f>ごみ処理量内訳!N63</f>
        <v>0</v>
      </c>
      <c r="R63" s="292">
        <f>SUM(S63:Y63)</f>
        <v>181</v>
      </c>
      <c r="S63" s="292">
        <f>ごみ処理量内訳!G63</f>
        <v>131</v>
      </c>
      <c r="T63" s="292">
        <f>ごみ処理量内訳!L63</f>
        <v>50</v>
      </c>
      <c r="U63" s="292">
        <f>ごみ処理量内訳!H63</f>
        <v>0</v>
      </c>
      <c r="V63" s="292">
        <f>ごみ処理量内訳!I63</f>
        <v>0</v>
      </c>
      <c r="W63" s="292">
        <f>ごみ処理量内訳!J63</f>
        <v>0</v>
      </c>
      <c r="X63" s="292">
        <f>ごみ処理量内訳!K63</f>
        <v>0</v>
      </c>
      <c r="Y63" s="292">
        <f>ごみ処理量内訳!M63</f>
        <v>0</v>
      </c>
      <c r="Z63" s="292">
        <f>資源化量内訳!Y63</f>
        <v>8</v>
      </c>
      <c r="AA63" s="292">
        <f>SUM(P63,Q63,R63,Z63)</f>
        <v>796</v>
      </c>
      <c r="AB63" s="297">
        <f>IF(AA63&lt;&gt;0,(Z63+P63+R63)/AA63*100,"-")</f>
        <v>100</v>
      </c>
      <c r="AC63" s="292">
        <f>施設資源化量内訳!Y63</f>
        <v>0</v>
      </c>
      <c r="AD63" s="292">
        <f>施設資源化量内訳!AT63</f>
        <v>79</v>
      </c>
      <c r="AE63" s="292">
        <f>施設資源化量内訳!BO63</f>
        <v>0</v>
      </c>
      <c r="AF63" s="292">
        <f>施設資源化量内訳!CJ63</f>
        <v>0</v>
      </c>
      <c r="AG63" s="292">
        <f>施設資源化量内訳!DE63</f>
        <v>0</v>
      </c>
      <c r="AH63" s="292">
        <f>施設資源化量内訳!DZ63</f>
        <v>0</v>
      </c>
      <c r="AI63" s="292">
        <f>施設資源化量内訳!EU63</f>
        <v>50</v>
      </c>
      <c r="AJ63" s="292">
        <f>SUM(AC63:AI63)</f>
        <v>129</v>
      </c>
      <c r="AK63" s="297">
        <f>IF((AA63+J63)&lt;&gt;0,(Z63+AJ63+J63)/(AA63+J63)*100,"-")</f>
        <v>33.568548387096776</v>
      </c>
      <c r="AL63" s="297">
        <f>IF((AA63+J63)&lt;&gt;0,(資源化量内訳!D63-資源化量内訳!R63-資源化量内訳!T63-資源化量内訳!V63-資源化量内訳!U63)/(AA63+J63)*100,"-")</f>
        <v>33.568548387096776</v>
      </c>
      <c r="AM63" s="292">
        <f>ごみ処理量内訳!AA63</f>
        <v>0</v>
      </c>
      <c r="AN63" s="292">
        <f>ごみ処理量内訳!AB63</f>
        <v>106</v>
      </c>
      <c r="AO63" s="292">
        <f>ごみ処理量内訳!AC63</f>
        <v>26</v>
      </c>
      <c r="AP63" s="292">
        <f>SUM(AM63:AO63)</f>
        <v>132</v>
      </c>
      <c r="AQ63" s="412" t="s">
        <v>928</v>
      </c>
      <c r="AR63" s="413"/>
    </row>
    <row r="64" spans="1: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+E64+F64</f>
        <v>4812</v>
      </c>
      <c r="E64" s="292">
        <v>4812</v>
      </c>
      <c r="F64" s="292">
        <v>0</v>
      </c>
      <c r="G64" s="292">
        <v>24</v>
      </c>
      <c r="H64" s="292">
        <f>SUM(ごみ搬入量内訳!E64,+ごみ搬入量内訳!AD64)</f>
        <v>1364</v>
      </c>
      <c r="I64" s="292">
        <f>ごみ搬入量内訳!BC64</f>
        <v>220</v>
      </c>
      <c r="J64" s="292">
        <f>資源化量内訳!BO64</f>
        <v>0</v>
      </c>
      <c r="K64" s="292">
        <f>SUM(H64:J64)</f>
        <v>1584</v>
      </c>
      <c r="L64" s="295">
        <f>IF(D64&lt;&gt;0,K64/D64/365*1000000,"-")</f>
        <v>901.85495166194096</v>
      </c>
      <c r="M64" s="292">
        <f>IF(D64&lt;&gt;0,(ごみ搬入量内訳!BR64+ごみ処理概要!J64)/ごみ処理概要!D64/365*1000000,"-")</f>
        <v>776.59731948667138</v>
      </c>
      <c r="N64" s="292">
        <f>IF(D64&lt;&gt;0,ごみ搬入量内訳!CM64/ごみ処理概要!D64/365*1000000,"-")</f>
        <v>125.25763217526958</v>
      </c>
      <c r="O64" s="292">
        <f>ごみ搬入量内訳!DH64</f>
        <v>0</v>
      </c>
      <c r="P64" s="292">
        <f>ごみ処理量内訳!E64</f>
        <v>0</v>
      </c>
      <c r="Q64" s="292">
        <f>ごみ処理量内訳!N64</f>
        <v>0</v>
      </c>
      <c r="R64" s="292">
        <f>SUM(S64:Y64)</f>
        <v>1231</v>
      </c>
      <c r="S64" s="292">
        <f>ごみ処理量内訳!G64</f>
        <v>470</v>
      </c>
      <c r="T64" s="292">
        <f>ごみ処理量内訳!L64</f>
        <v>2</v>
      </c>
      <c r="U64" s="292">
        <f>ごみ処理量内訳!H64</f>
        <v>376</v>
      </c>
      <c r="V64" s="292">
        <f>ごみ処理量内訳!I64</f>
        <v>0</v>
      </c>
      <c r="W64" s="292">
        <f>ごみ処理量内訳!J64</f>
        <v>0</v>
      </c>
      <c r="X64" s="292">
        <f>ごみ処理量内訳!K64</f>
        <v>383</v>
      </c>
      <c r="Y64" s="292">
        <f>ごみ処理量内訳!M64</f>
        <v>0</v>
      </c>
      <c r="Z64" s="292">
        <f>資源化量内訳!Y64</f>
        <v>353</v>
      </c>
      <c r="AA64" s="292">
        <f>SUM(P64,Q64,R64,Z64)</f>
        <v>1584</v>
      </c>
      <c r="AB64" s="297">
        <f>IF(AA64&lt;&gt;0,(Z64+P64+R64)/AA64*100,"-")</f>
        <v>100</v>
      </c>
      <c r="AC64" s="292">
        <f>施設資源化量内訳!Y64</f>
        <v>0</v>
      </c>
      <c r="AD64" s="292">
        <f>施設資源化量内訳!AT64</f>
        <v>60</v>
      </c>
      <c r="AE64" s="292">
        <f>施設資源化量内訳!BO64</f>
        <v>322</v>
      </c>
      <c r="AF64" s="292">
        <f>施設資源化量内訳!CJ64</f>
        <v>0</v>
      </c>
      <c r="AG64" s="292">
        <f>施設資源化量内訳!DE64</f>
        <v>0</v>
      </c>
      <c r="AH64" s="292">
        <f>施設資源化量内訳!DZ64</f>
        <v>383</v>
      </c>
      <c r="AI64" s="292">
        <f>施設資源化量内訳!EU64</f>
        <v>2</v>
      </c>
      <c r="AJ64" s="292">
        <f>SUM(AC64:AI64)</f>
        <v>767</v>
      </c>
      <c r="AK64" s="297">
        <f>IF((AA64+J64)&lt;&gt;0,(Z64+AJ64+J64)/(AA64+J64)*100,"-")</f>
        <v>70.707070707070713</v>
      </c>
      <c r="AL64" s="297">
        <f>IF((AA64+J64)&lt;&gt;0,(資源化量内訳!D64-資源化量内訳!R64-資源化量内訳!T64-資源化量内訳!V64-資源化量内訳!U64)/(AA64+J64)*100,"-")</f>
        <v>46.527777777777779</v>
      </c>
      <c r="AM64" s="292">
        <f>ごみ処理量内訳!AA64</f>
        <v>0</v>
      </c>
      <c r="AN64" s="292">
        <f>ごみ処理量内訳!AB64</f>
        <v>0</v>
      </c>
      <c r="AO64" s="292">
        <f>ごみ処理量内訳!AC64</f>
        <v>464</v>
      </c>
      <c r="AP64" s="292">
        <f>SUM(AM64:AO64)</f>
        <v>464</v>
      </c>
      <c r="AQ64" s="412" t="s">
        <v>931</v>
      </c>
      <c r="AR64" s="413"/>
    </row>
    <row r="65" spans="1: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+E65+F65</f>
        <v>4924</v>
      </c>
      <c r="E65" s="292">
        <v>4924</v>
      </c>
      <c r="F65" s="292">
        <v>0</v>
      </c>
      <c r="G65" s="292">
        <v>175</v>
      </c>
      <c r="H65" s="292">
        <f>SUM(ごみ搬入量内訳!E65,+ごみ搬入量内訳!AD65)</f>
        <v>1650</v>
      </c>
      <c r="I65" s="292">
        <f>ごみ搬入量内訳!BC65</f>
        <v>158</v>
      </c>
      <c r="J65" s="292">
        <f>資源化量内訳!BO65</f>
        <v>0</v>
      </c>
      <c r="K65" s="292">
        <f>SUM(H65:J65)</f>
        <v>1808</v>
      </c>
      <c r="L65" s="295">
        <f>IF(D65&lt;&gt;0,K65/D65/365*1000000,"-")</f>
        <v>1005.9757631060615</v>
      </c>
      <c r="M65" s="292">
        <f>IF(D65&lt;&gt;0,(ごみ搬入量内訳!BR65+ごみ処理概要!J65)/ごみ処理概要!D65/365*1000000,"-")</f>
        <v>918.0641643390494</v>
      </c>
      <c r="N65" s="292">
        <f>IF(D65&lt;&gt;0,ごみ搬入量内訳!CM65/ごみ処理概要!D65/365*1000000,"-")</f>
        <v>87.911598767012009</v>
      </c>
      <c r="O65" s="292">
        <f>ごみ搬入量内訳!DH65</f>
        <v>0</v>
      </c>
      <c r="P65" s="292">
        <f>ごみ処理量内訳!E65</f>
        <v>0</v>
      </c>
      <c r="Q65" s="292">
        <f>ごみ処理量内訳!N65</f>
        <v>0</v>
      </c>
      <c r="R65" s="292">
        <f>SUM(S65:Y65)</f>
        <v>1834</v>
      </c>
      <c r="S65" s="292">
        <f>ごみ処理量内訳!G65</f>
        <v>137</v>
      </c>
      <c r="T65" s="292">
        <f>ごみ処理量内訳!L65</f>
        <v>413</v>
      </c>
      <c r="U65" s="292">
        <f>ごみ処理量内訳!H65</f>
        <v>499</v>
      </c>
      <c r="V65" s="292">
        <f>ごみ処理量内訳!I65</f>
        <v>0</v>
      </c>
      <c r="W65" s="292">
        <f>ごみ処理量内訳!J65</f>
        <v>0</v>
      </c>
      <c r="X65" s="292">
        <f>ごみ処理量内訳!K65</f>
        <v>785</v>
      </c>
      <c r="Y65" s="292">
        <f>ごみ処理量内訳!M65</f>
        <v>0</v>
      </c>
      <c r="Z65" s="292">
        <f>資源化量内訳!Y65</f>
        <v>0</v>
      </c>
      <c r="AA65" s="292">
        <f>SUM(P65,Q65,R65,Z65)</f>
        <v>1834</v>
      </c>
      <c r="AB65" s="297">
        <f>IF(AA65&lt;&gt;0,(Z65+P65+R65)/AA65*100,"-")</f>
        <v>100</v>
      </c>
      <c r="AC65" s="292">
        <f>施設資源化量内訳!Y65</f>
        <v>0</v>
      </c>
      <c r="AD65" s="292">
        <f>施設資源化量内訳!AT65</f>
        <v>0</v>
      </c>
      <c r="AE65" s="292">
        <f>施設資源化量内訳!BO65</f>
        <v>158</v>
      </c>
      <c r="AF65" s="292">
        <f>施設資源化量内訳!CJ65</f>
        <v>0</v>
      </c>
      <c r="AG65" s="292">
        <f>施設資源化量内訳!DE65</f>
        <v>0</v>
      </c>
      <c r="AH65" s="292">
        <f>施設資源化量内訳!DZ65</f>
        <v>785</v>
      </c>
      <c r="AI65" s="292">
        <f>施設資源化量内訳!EU65</f>
        <v>413</v>
      </c>
      <c r="AJ65" s="292">
        <f>SUM(AC65:AI65)</f>
        <v>1356</v>
      </c>
      <c r="AK65" s="297">
        <f>IF((AA65+J65)&lt;&gt;0,(Z65+AJ65+J65)/(AA65+J65)*100,"-")</f>
        <v>73.936750272628132</v>
      </c>
      <c r="AL65" s="297">
        <f>IF((AA65+J65)&lt;&gt;0,(資源化量内訳!D65-資源化量内訳!R65-資源化量内訳!T65-資源化量内訳!V65-資源化量内訳!U65)/(AA65+J65)*100,"-")</f>
        <v>31.134133042529989</v>
      </c>
      <c r="AM65" s="292">
        <f>ごみ処理量内訳!AA65</f>
        <v>0</v>
      </c>
      <c r="AN65" s="292">
        <f>ごみ処理量内訳!AB65</f>
        <v>0</v>
      </c>
      <c r="AO65" s="292">
        <f>ごみ処理量内訳!AC65</f>
        <v>111</v>
      </c>
      <c r="AP65" s="292">
        <f>SUM(AM65:AO65)</f>
        <v>111</v>
      </c>
      <c r="AQ65" s="412" t="s">
        <v>934</v>
      </c>
      <c r="AR65" s="413"/>
    </row>
    <row r="66" spans="1: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+E66+F66</f>
        <v>2080</v>
      </c>
      <c r="E66" s="292">
        <v>2080</v>
      </c>
      <c r="F66" s="292">
        <v>0</v>
      </c>
      <c r="G66" s="292">
        <v>10</v>
      </c>
      <c r="H66" s="292">
        <f>SUM(ごみ搬入量内訳!E66,+ごみ搬入量内訳!AD66)</f>
        <v>423</v>
      </c>
      <c r="I66" s="292">
        <f>ごみ搬入量内訳!BC66</f>
        <v>129</v>
      </c>
      <c r="J66" s="292">
        <f>資源化量内訳!BO66</f>
        <v>0</v>
      </c>
      <c r="K66" s="292">
        <f>SUM(H66:J66)</f>
        <v>552</v>
      </c>
      <c r="L66" s="295">
        <f>IF(D66&lt;&gt;0,K66/D66/365*1000000,"-")</f>
        <v>727.08113804004211</v>
      </c>
      <c r="M66" s="292">
        <f>IF(D66&lt;&gt;0,(ごみ搬入量内訳!BR66+ごみ処理概要!J66)/ごみ処理概要!D66/365*1000000,"-")</f>
        <v>637.51317175974714</v>
      </c>
      <c r="N66" s="292">
        <f>IF(D66&lt;&gt;0,ごみ搬入量内訳!CM66/ごみ処理概要!D66/365*1000000,"-")</f>
        <v>89.567966280295053</v>
      </c>
      <c r="O66" s="292">
        <f>ごみ搬入量内訳!DH66</f>
        <v>0</v>
      </c>
      <c r="P66" s="292">
        <f>ごみ処理量内訳!E66</f>
        <v>0</v>
      </c>
      <c r="Q66" s="292">
        <f>ごみ処理量内訳!N66</f>
        <v>10</v>
      </c>
      <c r="R66" s="292">
        <f>SUM(S66:Y66)</f>
        <v>542</v>
      </c>
      <c r="S66" s="292">
        <f>ごみ処理量内訳!G66</f>
        <v>72</v>
      </c>
      <c r="T66" s="292">
        <f>ごみ処理量内訳!L66</f>
        <v>170</v>
      </c>
      <c r="U66" s="292">
        <f>ごみ処理量内訳!H66</f>
        <v>93</v>
      </c>
      <c r="V66" s="292">
        <f>ごみ処理量内訳!I66</f>
        <v>0</v>
      </c>
      <c r="W66" s="292">
        <f>ごみ処理量内訳!J66</f>
        <v>0</v>
      </c>
      <c r="X66" s="292">
        <f>ごみ処理量内訳!K66</f>
        <v>207</v>
      </c>
      <c r="Y66" s="292">
        <f>ごみ処理量内訳!M66</f>
        <v>0</v>
      </c>
      <c r="Z66" s="292">
        <f>資源化量内訳!Y66</f>
        <v>0</v>
      </c>
      <c r="AA66" s="292">
        <f>SUM(P66,Q66,R66,Z66)</f>
        <v>552</v>
      </c>
      <c r="AB66" s="297">
        <f>IF(AA66&lt;&gt;0,(Z66+P66+R66)/AA66*100,"-")</f>
        <v>98.188405797101453</v>
      </c>
      <c r="AC66" s="292">
        <f>施設資源化量内訳!Y66</f>
        <v>0</v>
      </c>
      <c r="AD66" s="292">
        <f>施設資源化量内訳!AT66</f>
        <v>0</v>
      </c>
      <c r="AE66" s="292">
        <f>施設資源化量内訳!BO66</f>
        <v>5</v>
      </c>
      <c r="AF66" s="292">
        <f>施設資源化量内訳!CJ66</f>
        <v>0</v>
      </c>
      <c r="AG66" s="292">
        <f>施設資源化量内訳!DE66</f>
        <v>0</v>
      </c>
      <c r="AH66" s="292">
        <f>施設資源化量内訳!DZ66</f>
        <v>117</v>
      </c>
      <c r="AI66" s="292">
        <f>施設資源化量内訳!EU66</f>
        <v>170</v>
      </c>
      <c r="AJ66" s="292">
        <f>SUM(AC66:AI66)</f>
        <v>292</v>
      </c>
      <c r="AK66" s="297">
        <f>IF((AA66+J66)&lt;&gt;0,(Z66+AJ66+J66)/(AA66+J66)*100,"-")</f>
        <v>52.89855072463768</v>
      </c>
      <c r="AL66" s="297">
        <f>IF((AA66+J66)&lt;&gt;0,(資源化量内訳!D66-資源化量内訳!R66-資源化量内訳!T66-資源化量内訳!V66-資源化量内訳!U66)/(AA66+J66)*100,"-")</f>
        <v>31.70289855072464</v>
      </c>
      <c r="AM66" s="292">
        <f>ごみ処理量内訳!AA66</f>
        <v>10</v>
      </c>
      <c r="AN66" s="292">
        <f>ごみ処理量内訳!AB66</f>
        <v>0</v>
      </c>
      <c r="AO66" s="292">
        <f>ごみ処理量内訳!AC66</f>
        <v>153</v>
      </c>
      <c r="AP66" s="292">
        <f>SUM(AM66:AO66)</f>
        <v>163</v>
      </c>
      <c r="AQ66" s="412" t="s">
        <v>937</v>
      </c>
      <c r="AR66" s="413"/>
    </row>
    <row r="67" spans="1: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+E67+F67</f>
        <v>1922</v>
      </c>
      <c r="E67" s="292">
        <v>1922</v>
      </c>
      <c r="F67" s="292">
        <v>0</v>
      </c>
      <c r="G67" s="292">
        <v>97</v>
      </c>
      <c r="H67" s="292">
        <f>SUM(ごみ搬入量内訳!E67,+ごみ搬入量内訳!AD67)</f>
        <v>453</v>
      </c>
      <c r="I67" s="292">
        <f>ごみ搬入量内訳!BC67</f>
        <v>275</v>
      </c>
      <c r="J67" s="292">
        <f>資源化量内訳!BO67</f>
        <v>0</v>
      </c>
      <c r="K67" s="292">
        <f>SUM(H67:J67)</f>
        <v>728</v>
      </c>
      <c r="L67" s="295">
        <f>IF(D67&lt;&gt;0,K67/D67/365*1000000,"-")</f>
        <v>1037.7318147477656</v>
      </c>
      <c r="M67" s="292">
        <f>IF(D67&lt;&gt;0,(ごみ搬入量内訳!BR67+ごみ処理概要!J67)/ごみ処理概要!D67/365*1000000,"-")</f>
        <v>645.73147263837609</v>
      </c>
      <c r="N67" s="292">
        <f>IF(D67&lt;&gt;0,ごみ搬入量内訳!CM67/ごみ処理概要!D67/365*1000000,"-")</f>
        <v>392.00034210938946</v>
      </c>
      <c r="O67" s="292">
        <f>ごみ搬入量内訳!DH67</f>
        <v>0</v>
      </c>
      <c r="P67" s="292">
        <f>ごみ処理量内訳!E67</f>
        <v>0</v>
      </c>
      <c r="Q67" s="292">
        <f>ごみ処理量内訳!N67</f>
        <v>0</v>
      </c>
      <c r="R67" s="292">
        <f>SUM(S67:Y67)</f>
        <v>652</v>
      </c>
      <c r="S67" s="292">
        <f>ごみ処理量内訳!G67</f>
        <v>81</v>
      </c>
      <c r="T67" s="292">
        <f>ごみ処理量内訳!L67</f>
        <v>140</v>
      </c>
      <c r="U67" s="292">
        <f>ごみ処理量内訳!H67</f>
        <v>95</v>
      </c>
      <c r="V67" s="292">
        <f>ごみ処理量内訳!I67</f>
        <v>0</v>
      </c>
      <c r="W67" s="292">
        <f>ごみ処理量内訳!J67</f>
        <v>0</v>
      </c>
      <c r="X67" s="292">
        <f>ごみ処理量内訳!K67</f>
        <v>336</v>
      </c>
      <c r="Y67" s="292">
        <f>ごみ処理量内訳!M67</f>
        <v>0</v>
      </c>
      <c r="Z67" s="292">
        <f>資源化量内訳!Y67</f>
        <v>76</v>
      </c>
      <c r="AA67" s="292">
        <f>SUM(P67,Q67,R67,Z67)</f>
        <v>728</v>
      </c>
      <c r="AB67" s="297">
        <f>IF(AA67&lt;&gt;0,(Z67+P67+R67)/AA67*100,"-")</f>
        <v>100</v>
      </c>
      <c r="AC67" s="292">
        <f>施設資源化量内訳!Y67</f>
        <v>0</v>
      </c>
      <c r="AD67" s="292">
        <f>施設資源化量内訳!AT67</f>
        <v>0</v>
      </c>
      <c r="AE67" s="292">
        <f>施設資源化量内訳!BO67</f>
        <v>5</v>
      </c>
      <c r="AF67" s="292">
        <f>施設資源化量内訳!CJ67</f>
        <v>0</v>
      </c>
      <c r="AG67" s="292">
        <f>施設資源化量内訳!DE67</f>
        <v>0</v>
      </c>
      <c r="AH67" s="292">
        <f>施設資源化量内訳!DZ67</f>
        <v>336</v>
      </c>
      <c r="AI67" s="292">
        <f>施設資源化量内訳!EU67</f>
        <v>111</v>
      </c>
      <c r="AJ67" s="292">
        <f>SUM(AC67:AI67)</f>
        <v>452</v>
      </c>
      <c r="AK67" s="297">
        <f>IF((AA67+J67)&lt;&gt;0,(Z67+AJ67+J67)/(AA67+J67)*100,"-")</f>
        <v>72.527472527472526</v>
      </c>
      <c r="AL67" s="297">
        <f>IF((AA67+J67)&lt;&gt;0,(資源化量内訳!D67-資源化量内訳!R67-資源化量内訳!T67-資源化量内訳!V67-資源化量内訳!U67)/(AA67+J67)*100,"-")</f>
        <v>26.373626373626376</v>
      </c>
      <c r="AM67" s="292">
        <f>ごみ処理量内訳!AA67</f>
        <v>0</v>
      </c>
      <c r="AN67" s="292">
        <f>ごみ処理量内訳!AB67</f>
        <v>0</v>
      </c>
      <c r="AO67" s="292">
        <f>ごみ処理量内訳!AC67</f>
        <v>69</v>
      </c>
      <c r="AP67" s="292">
        <f>SUM(AM67:AO67)</f>
        <v>69</v>
      </c>
      <c r="AQ67" s="412" t="s">
        <v>940</v>
      </c>
      <c r="AR67" s="413"/>
    </row>
    <row r="68" spans="1: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+E68+F68</f>
        <v>2247</v>
      </c>
      <c r="E68" s="292">
        <v>2247</v>
      </c>
      <c r="F68" s="292">
        <v>0</v>
      </c>
      <c r="G68" s="292">
        <v>47</v>
      </c>
      <c r="H68" s="292">
        <f>SUM(ごみ搬入量内訳!E68,+ごみ搬入量内訳!AD68)</f>
        <v>750</v>
      </c>
      <c r="I68" s="292">
        <f>ごみ搬入量内訳!BC68</f>
        <v>0</v>
      </c>
      <c r="J68" s="292">
        <f>資源化量内訳!BO68</f>
        <v>0</v>
      </c>
      <c r="K68" s="292">
        <f>SUM(H68:J68)</f>
        <v>750</v>
      </c>
      <c r="L68" s="295">
        <f>IF(D68&lt;&gt;0,K68/D68/365*1000000,"-")</f>
        <v>914.46129085355824</v>
      </c>
      <c r="M68" s="292">
        <f>IF(D68&lt;&gt;0,(ごみ搬入量内訳!BR68+ごみ処理概要!J68)/ごみ処理概要!D68/365*1000000,"-")</f>
        <v>914.46129085355824</v>
      </c>
      <c r="N68" s="292">
        <f>IF(D68&lt;&gt;0,ごみ搬入量内訳!CM68/ごみ処理概要!D68/365*1000000,"-")</f>
        <v>0</v>
      </c>
      <c r="O68" s="292">
        <f>ごみ搬入量内訳!DH68</f>
        <v>0</v>
      </c>
      <c r="P68" s="292">
        <f>ごみ処理量内訳!E68</f>
        <v>0</v>
      </c>
      <c r="Q68" s="292">
        <f>ごみ処理量内訳!N68</f>
        <v>0</v>
      </c>
      <c r="R68" s="292">
        <f>SUM(S68:Y68)</f>
        <v>750</v>
      </c>
      <c r="S68" s="292">
        <f>ごみ処理量内訳!G68</f>
        <v>94</v>
      </c>
      <c r="T68" s="292">
        <f>ごみ処理量内訳!L68</f>
        <v>193</v>
      </c>
      <c r="U68" s="292">
        <f>ごみ処理量内訳!H68</f>
        <v>214</v>
      </c>
      <c r="V68" s="292">
        <f>ごみ処理量内訳!I68</f>
        <v>0</v>
      </c>
      <c r="W68" s="292">
        <f>ごみ処理量内訳!J68</f>
        <v>0</v>
      </c>
      <c r="X68" s="292">
        <f>ごみ処理量内訳!K68</f>
        <v>249</v>
      </c>
      <c r="Y68" s="292">
        <f>ごみ処理量内訳!M68</f>
        <v>0</v>
      </c>
      <c r="Z68" s="292">
        <f>資源化量内訳!Y68</f>
        <v>0</v>
      </c>
      <c r="AA68" s="292">
        <f>SUM(P68,Q68,R68,Z68)</f>
        <v>750</v>
      </c>
      <c r="AB68" s="297">
        <f>IF(AA68&lt;&gt;0,(Z68+P68+R68)/AA68*100,"-")</f>
        <v>100</v>
      </c>
      <c r="AC68" s="292">
        <f>施設資源化量内訳!Y68</f>
        <v>0</v>
      </c>
      <c r="AD68" s="292">
        <f>施設資源化量内訳!AT68</f>
        <v>0</v>
      </c>
      <c r="AE68" s="292">
        <f>施設資源化量内訳!BO68</f>
        <v>214</v>
      </c>
      <c r="AF68" s="292">
        <f>施設資源化量内訳!CJ68</f>
        <v>0</v>
      </c>
      <c r="AG68" s="292">
        <f>施設資源化量内訳!DE68</f>
        <v>0</v>
      </c>
      <c r="AH68" s="292">
        <f>施設資源化量内訳!DZ68</f>
        <v>0</v>
      </c>
      <c r="AI68" s="292">
        <f>施設資源化量内訳!EU68</f>
        <v>193</v>
      </c>
      <c r="AJ68" s="292">
        <f>SUM(AC68:AI68)</f>
        <v>407</v>
      </c>
      <c r="AK68" s="297">
        <f>IF((AA68+J68)&lt;&gt;0,(Z68+AJ68+J68)/(AA68+J68)*100,"-")</f>
        <v>54.266666666666666</v>
      </c>
      <c r="AL68" s="297">
        <f>IF((AA68+J68)&lt;&gt;0,(資源化量内訳!D68-資源化量内訳!R68-資源化量内訳!T68-資源化量内訳!V68-資源化量内訳!U68)/(AA68+J68)*100,"-")</f>
        <v>54.266666666666666</v>
      </c>
      <c r="AM68" s="292">
        <f>ごみ処理量内訳!AA68</f>
        <v>0</v>
      </c>
      <c r="AN68" s="292">
        <f>ごみ処理量内訳!AB68</f>
        <v>0</v>
      </c>
      <c r="AO68" s="292">
        <f>ごみ処理量内訳!AC68</f>
        <v>47</v>
      </c>
      <c r="AP68" s="292">
        <f>SUM(AM68:AO68)</f>
        <v>47</v>
      </c>
      <c r="AQ68" s="412" t="s">
        <v>943</v>
      </c>
      <c r="AR68" s="413"/>
    </row>
    <row r="69" spans="1: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+E69+F69</f>
        <v>3119</v>
      </c>
      <c r="E69" s="292">
        <v>3119</v>
      </c>
      <c r="F69" s="292">
        <v>0</v>
      </c>
      <c r="G69" s="292">
        <v>22</v>
      </c>
      <c r="H69" s="292">
        <f>SUM(ごみ搬入量内訳!E69,+ごみ搬入量内訳!AD69)</f>
        <v>919</v>
      </c>
      <c r="I69" s="292">
        <f>ごみ搬入量内訳!BC69</f>
        <v>0</v>
      </c>
      <c r="J69" s="292">
        <f>資源化量内訳!BO69</f>
        <v>0</v>
      </c>
      <c r="K69" s="292">
        <f>SUM(H69:J69)</f>
        <v>919</v>
      </c>
      <c r="L69" s="295">
        <f>IF(D69&lt;&gt;0,K69/D69/365*1000000,"-")</f>
        <v>807.24854734789426</v>
      </c>
      <c r="M69" s="292">
        <f>IF(D69&lt;&gt;0,(ごみ搬入量内訳!BR69+ごみ処理概要!J69)/ごみ処理概要!D69/365*1000000,"-")</f>
        <v>744.88222867357376</v>
      </c>
      <c r="N69" s="292">
        <f>IF(D69&lt;&gt;0,ごみ搬入量内訳!CM69/ごみ処理概要!D69/365*1000000,"-")</f>
        <v>62.366318674320446</v>
      </c>
      <c r="O69" s="292">
        <f>ごみ搬入量内訳!DH69</f>
        <v>0</v>
      </c>
      <c r="P69" s="292">
        <f>ごみ処理量内訳!E69</f>
        <v>0</v>
      </c>
      <c r="Q69" s="292">
        <f>ごみ処理量内訳!N69</f>
        <v>0</v>
      </c>
      <c r="R69" s="292">
        <f>SUM(S69:Y69)</f>
        <v>919</v>
      </c>
      <c r="S69" s="292">
        <f>ごみ処理量内訳!G69</f>
        <v>91</v>
      </c>
      <c r="T69" s="292">
        <f>ごみ処理量内訳!L69</f>
        <v>272</v>
      </c>
      <c r="U69" s="292">
        <f>ごみ処理量内訳!H69</f>
        <v>169</v>
      </c>
      <c r="V69" s="292">
        <f>ごみ処理量内訳!I69</f>
        <v>0</v>
      </c>
      <c r="W69" s="292">
        <f>ごみ処理量内訳!J69</f>
        <v>0</v>
      </c>
      <c r="X69" s="292">
        <f>ごみ処理量内訳!K69</f>
        <v>387</v>
      </c>
      <c r="Y69" s="292">
        <f>ごみ処理量内訳!M69</f>
        <v>0</v>
      </c>
      <c r="Z69" s="292">
        <f>資源化量内訳!Y69</f>
        <v>0</v>
      </c>
      <c r="AA69" s="292">
        <f>SUM(P69,Q69,R69,Z69)</f>
        <v>919</v>
      </c>
      <c r="AB69" s="297">
        <f>IF(AA69&lt;&gt;0,(Z69+P69+R69)/AA69*100,"-")</f>
        <v>100</v>
      </c>
      <c r="AC69" s="292">
        <f>施設資源化量内訳!Y69</f>
        <v>0</v>
      </c>
      <c r="AD69" s="292">
        <f>施設資源化量内訳!AT69</f>
        <v>0</v>
      </c>
      <c r="AE69" s="292">
        <f>施設資源化量内訳!BO69</f>
        <v>10</v>
      </c>
      <c r="AF69" s="292">
        <f>施設資源化量内訳!CJ69</f>
        <v>0</v>
      </c>
      <c r="AG69" s="292">
        <f>施設資源化量内訳!DE69</f>
        <v>0</v>
      </c>
      <c r="AH69" s="292">
        <f>施設資源化量内訳!DZ69</f>
        <v>145</v>
      </c>
      <c r="AI69" s="292">
        <f>施設資源化量内訳!EU69</f>
        <v>249</v>
      </c>
      <c r="AJ69" s="292">
        <f>SUM(AC69:AI69)</f>
        <v>404</v>
      </c>
      <c r="AK69" s="297">
        <f>IF((AA69+J69)&lt;&gt;0,(Z69+AJ69+J69)/(AA69+J69)*100,"-")</f>
        <v>43.96082698585419</v>
      </c>
      <c r="AL69" s="297">
        <f>IF((AA69+J69)&lt;&gt;0,(資源化量内訳!D69-資源化量内訳!R69-資源化量内訳!T69-資源化量内訳!V69-資源化量内訳!U69)/(AA69+J69)*100,"-")</f>
        <v>28.182807399347116</v>
      </c>
      <c r="AM69" s="292">
        <f>ごみ処理量内訳!AA69</f>
        <v>0</v>
      </c>
      <c r="AN69" s="292">
        <f>ごみ処理量内訳!AB69</f>
        <v>0</v>
      </c>
      <c r="AO69" s="292">
        <f>ごみ処理量内訳!AC69</f>
        <v>90</v>
      </c>
      <c r="AP69" s="292">
        <f>SUM(AM69:AO69)</f>
        <v>90</v>
      </c>
      <c r="AQ69" s="412" t="s">
        <v>946</v>
      </c>
      <c r="AR69" s="413"/>
    </row>
    <row r="70" spans="1: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+E70+F70</f>
        <v>15757</v>
      </c>
      <c r="E70" s="292">
        <v>15757</v>
      </c>
      <c r="F70" s="292">
        <v>0</v>
      </c>
      <c r="G70" s="292">
        <v>457</v>
      </c>
      <c r="H70" s="292">
        <f>SUM(ごみ搬入量内訳!E70,+ごみ搬入量内訳!AD70)</f>
        <v>2920</v>
      </c>
      <c r="I70" s="292">
        <f>ごみ搬入量内訳!BC70</f>
        <v>2255</v>
      </c>
      <c r="J70" s="292">
        <f>資源化量内訳!BO70</f>
        <v>0</v>
      </c>
      <c r="K70" s="292">
        <f>SUM(H70:J70)</f>
        <v>5175</v>
      </c>
      <c r="L70" s="295">
        <f>IF(D70&lt;&gt;0,K70/D70/365*1000000,"-")</f>
        <v>899.79578547825236</v>
      </c>
      <c r="M70" s="292">
        <f>IF(D70&lt;&gt;0,(ごみ搬入量内訳!BR70+ごみ処理概要!J70)/ごみ処理概要!D70/365*1000000,"-")</f>
        <v>520.40363013263948</v>
      </c>
      <c r="N70" s="292">
        <f>IF(D70&lt;&gt;0,ごみ搬入量内訳!CM70/ごみ処理概要!D70/365*1000000,"-")</f>
        <v>379.39215534561288</v>
      </c>
      <c r="O70" s="292">
        <f>ごみ搬入量内訳!DH70</f>
        <v>0</v>
      </c>
      <c r="P70" s="292">
        <f>ごみ処理量内訳!E70</f>
        <v>0</v>
      </c>
      <c r="Q70" s="292">
        <f>ごみ処理量内訳!N70</f>
        <v>223</v>
      </c>
      <c r="R70" s="292">
        <f>SUM(S70:Y70)</f>
        <v>4952</v>
      </c>
      <c r="S70" s="292">
        <f>ごみ処理量内訳!G70</f>
        <v>210</v>
      </c>
      <c r="T70" s="292">
        <f>ごみ処理量内訳!L70</f>
        <v>1339</v>
      </c>
      <c r="U70" s="292">
        <f>ごみ処理量内訳!H70</f>
        <v>1421</v>
      </c>
      <c r="V70" s="292">
        <f>ごみ処理量内訳!I70</f>
        <v>0</v>
      </c>
      <c r="W70" s="292">
        <f>ごみ処理量内訳!J70</f>
        <v>0</v>
      </c>
      <c r="X70" s="292">
        <f>ごみ処理量内訳!K70</f>
        <v>1982</v>
      </c>
      <c r="Y70" s="292">
        <f>ごみ処理量内訳!M70</f>
        <v>0</v>
      </c>
      <c r="Z70" s="292">
        <f>資源化量内訳!Y70</f>
        <v>0</v>
      </c>
      <c r="AA70" s="292">
        <f>SUM(P70,Q70,R70,Z70)</f>
        <v>5175</v>
      </c>
      <c r="AB70" s="297">
        <f>IF(AA70&lt;&gt;0,(Z70+P70+R70)/AA70*100,"-")</f>
        <v>95.690821256038646</v>
      </c>
      <c r="AC70" s="292">
        <f>施設資源化量内訳!Y70</f>
        <v>0</v>
      </c>
      <c r="AD70" s="292">
        <f>施設資源化量内訳!AT70</f>
        <v>81</v>
      </c>
      <c r="AE70" s="292">
        <f>施設資源化量内訳!BO70</f>
        <v>142</v>
      </c>
      <c r="AF70" s="292">
        <f>施設資源化量内訳!CJ70</f>
        <v>0</v>
      </c>
      <c r="AG70" s="292">
        <f>施設資源化量内訳!DE70</f>
        <v>0</v>
      </c>
      <c r="AH70" s="292">
        <f>施設資源化量内訳!DZ70</f>
        <v>1982</v>
      </c>
      <c r="AI70" s="292">
        <f>施設資源化量内訳!EU70</f>
        <v>1339</v>
      </c>
      <c r="AJ70" s="292">
        <f>SUM(AC70:AI70)</f>
        <v>3544</v>
      </c>
      <c r="AK70" s="297">
        <f>IF((AA70+J70)&lt;&gt;0,(Z70+AJ70+J70)/(AA70+J70)*100,"-")</f>
        <v>68.483091787439605</v>
      </c>
      <c r="AL70" s="297">
        <f>IF((AA70+J70)&lt;&gt;0,(資源化量内訳!D70-資源化量内訳!R70-資源化量内訳!T70-資源化量内訳!V70-資源化量内訳!U70)/(AA70+J70)*100,"-")</f>
        <v>30.183574879227056</v>
      </c>
      <c r="AM70" s="292">
        <f>ごみ処理量内訳!AA70</f>
        <v>223</v>
      </c>
      <c r="AN70" s="292">
        <f>ごみ処理量内訳!AB70</f>
        <v>0</v>
      </c>
      <c r="AO70" s="292">
        <f>ごみ処理量内訳!AC70</f>
        <v>0</v>
      </c>
      <c r="AP70" s="292">
        <f>SUM(AM70:AO70)</f>
        <v>223</v>
      </c>
      <c r="AQ70" s="412" t="s">
        <v>949</v>
      </c>
      <c r="AR70" s="413"/>
    </row>
    <row r="71" spans="1:44" s="224" customFormat="1" ht="13.5" customHeight="1">
      <c r="A71" s="290" t="s">
        <v>745</v>
      </c>
      <c r="B71" s="291" t="s">
        <v>950</v>
      </c>
      <c r="C71" s="290" t="s">
        <v>951</v>
      </c>
      <c r="D71" s="292">
        <f>+E71+F71</f>
        <v>5994</v>
      </c>
      <c r="E71" s="292">
        <v>5994</v>
      </c>
      <c r="F71" s="292">
        <v>0</v>
      </c>
      <c r="G71" s="292">
        <v>9</v>
      </c>
      <c r="H71" s="292">
        <f>SUM(ごみ搬入量内訳!E71,+ごみ搬入量内訳!AD71)</f>
        <v>1400</v>
      </c>
      <c r="I71" s="292">
        <f>ごみ搬入量内訳!BC71</f>
        <v>319</v>
      </c>
      <c r="J71" s="292">
        <f>資源化量内訳!BO71</f>
        <v>0</v>
      </c>
      <c r="K71" s="292">
        <f>SUM(H71:J71)</f>
        <v>1719</v>
      </c>
      <c r="L71" s="295">
        <f>IF(D71&lt;&gt;0,K71/D71/365*1000000,"-")</f>
        <v>785.71722407338848</v>
      </c>
      <c r="M71" s="292">
        <f>IF(D71&lt;&gt;0,(ごみ搬入量内訳!BR71+ごみ処理概要!J71)/ごみ処理概要!D71/365*1000000,"-")</f>
        <v>546.20830876538639</v>
      </c>
      <c r="N71" s="292">
        <f>IF(D71&lt;&gt;0,ごみ搬入量内訳!CM71/ごみ処理概要!D71/365*1000000,"-")</f>
        <v>239.50891530800206</v>
      </c>
      <c r="O71" s="292">
        <f>ごみ搬入量内訳!DH71</f>
        <v>0</v>
      </c>
      <c r="P71" s="292">
        <f>ごみ処理量内訳!E71</f>
        <v>1160</v>
      </c>
      <c r="Q71" s="292">
        <f>ごみ処理量内訳!N71</f>
        <v>0</v>
      </c>
      <c r="R71" s="292">
        <f>SUM(S71:Y71)</f>
        <v>348</v>
      </c>
      <c r="S71" s="292">
        <f>ごみ処理量内訳!G71</f>
        <v>348</v>
      </c>
      <c r="T71" s="292">
        <f>ごみ処理量内訳!L71</f>
        <v>0</v>
      </c>
      <c r="U71" s="292">
        <f>ごみ処理量内訳!H71</f>
        <v>0</v>
      </c>
      <c r="V71" s="292">
        <f>ごみ処理量内訳!I71</f>
        <v>0</v>
      </c>
      <c r="W71" s="292">
        <f>ごみ処理量内訳!J71</f>
        <v>0</v>
      </c>
      <c r="X71" s="292">
        <f>ごみ処理量内訳!K71</f>
        <v>0</v>
      </c>
      <c r="Y71" s="292">
        <f>ごみ処理量内訳!M71</f>
        <v>0</v>
      </c>
      <c r="Z71" s="292">
        <f>資源化量内訳!Y71</f>
        <v>211</v>
      </c>
      <c r="AA71" s="292">
        <f>SUM(P71,Q71,R71,Z71)</f>
        <v>1719</v>
      </c>
      <c r="AB71" s="297">
        <f>IF(AA71&lt;&gt;0,(Z71+P71+R71)/AA71*100,"-")</f>
        <v>100</v>
      </c>
      <c r="AC71" s="292">
        <f>施設資源化量内訳!Y71</f>
        <v>0</v>
      </c>
      <c r="AD71" s="292">
        <f>施設資源化量内訳!AT71</f>
        <v>46</v>
      </c>
      <c r="AE71" s="292">
        <f>施設資源化量内訳!BO71</f>
        <v>0</v>
      </c>
      <c r="AF71" s="292">
        <f>施設資源化量内訳!CJ71</f>
        <v>0</v>
      </c>
      <c r="AG71" s="292">
        <f>施設資源化量内訳!DE71</f>
        <v>0</v>
      </c>
      <c r="AH71" s="292">
        <f>施設資源化量内訳!DZ71</f>
        <v>0</v>
      </c>
      <c r="AI71" s="292">
        <f>施設資源化量内訳!EU71</f>
        <v>0</v>
      </c>
      <c r="AJ71" s="292">
        <f>SUM(AC71:AI71)</f>
        <v>46</v>
      </c>
      <c r="AK71" s="297">
        <f>IF((AA71+J71)&lt;&gt;0,(Z71+AJ71+J71)/(AA71+J71)*100,"-")</f>
        <v>14.950552646887724</v>
      </c>
      <c r="AL71" s="297">
        <f>IF((AA71+J71)&lt;&gt;0,(資源化量内訳!D71-資源化量内訳!R71-資源化量内訳!T71-資源化量内訳!V71-資源化量内訳!U71)/(AA71+J71)*100,"-")</f>
        <v>14.950552646887724</v>
      </c>
      <c r="AM71" s="292">
        <f>ごみ処理量内訳!AA71</f>
        <v>0</v>
      </c>
      <c r="AN71" s="292">
        <f>ごみ処理量内訳!AB71</f>
        <v>210</v>
      </c>
      <c r="AO71" s="292">
        <f>ごみ処理量内訳!AC71</f>
        <v>103</v>
      </c>
      <c r="AP71" s="292">
        <f>SUM(AM71:AO71)</f>
        <v>313</v>
      </c>
      <c r="AQ71" s="412" t="s">
        <v>952</v>
      </c>
      <c r="AR71" s="413"/>
    </row>
    <row r="72" spans="1:44" s="224" customFormat="1" ht="13.5" customHeight="1">
      <c r="A72" s="290" t="s">
        <v>745</v>
      </c>
      <c r="B72" s="291" t="s">
        <v>953</v>
      </c>
      <c r="C72" s="290" t="s">
        <v>954</v>
      </c>
      <c r="D72" s="292">
        <f>+E72+F72</f>
        <v>13211</v>
      </c>
      <c r="E72" s="292">
        <v>13211</v>
      </c>
      <c r="F72" s="292">
        <v>0</v>
      </c>
      <c r="G72" s="292">
        <v>33</v>
      </c>
      <c r="H72" s="292">
        <f>SUM(ごみ搬入量内訳!E72,+ごみ搬入量内訳!AD72)</f>
        <v>3713</v>
      </c>
      <c r="I72" s="292">
        <f>ごみ搬入量内訳!BC72</f>
        <v>1335</v>
      </c>
      <c r="J72" s="292">
        <f>資源化量内訳!BO72</f>
        <v>0</v>
      </c>
      <c r="K72" s="292">
        <f>SUM(H72:J72)</f>
        <v>5048</v>
      </c>
      <c r="L72" s="295">
        <f>IF(D72&lt;&gt;0,K72/D72/365*1000000,"-")</f>
        <v>1046.8652627584111</v>
      </c>
      <c r="M72" s="292">
        <f>IF(D72&lt;&gt;0,(ごみ搬入量内訳!BR72+ごみ処理概要!J72)/ごみ処理概要!D72/365*1000000,"-")</f>
        <v>699.70748743004742</v>
      </c>
      <c r="N72" s="292">
        <f>IF(D72&lt;&gt;0,ごみ搬入量内訳!CM72/ごみ処理概要!D72/365*1000000,"-")</f>
        <v>347.15777532836375</v>
      </c>
      <c r="O72" s="292">
        <f>ごみ搬入量内訳!DH72</f>
        <v>0</v>
      </c>
      <c r="P72" s="292">
        <f>ごみ処理量内訳!E72</f>
        <v>3542</v>
      </c>
      <c r="Q72" s="292">
        <f>ごみ処理量内訳!N72</f>
        <v>0</v>
      </c>
      <c r="R72" s="292">
        <f>SUM(S72:Y72)</f>
        <v>1506</v>
      </c>
      <c r="S72" s="292">
        <f>ごみ処理量内訳!G72</f>
        <v>929</v>
      </c>
      <c r="T72" s="292">
        <f>ごみ処理量内訳!L72</f>
        <v>577</v>
      </c>
      <c r="U72" s="292">
        <f>ごみ処理量内訳!H72</f>
        <v>0</v>
      </c>
      <c r="V72" s="292">
        <f>ごみ処理量内訳!I72</f>
        <v>0</v>
      </c>
      <c r="W72" s="292">
        <f>ごみ処理量内訳!J72</f>
        <v>0</v>
      </c>
      <c r="X72" s="292">
        <f>ごみ処理量内訳!K72</f>
        <v>0</v>
      </c>
      <c r="Y72" s="292">
        <f>ごみ処理量内訳!M72</f>
        <v>0</v>
      </c>
      <c r="Z72" s="292">
        <f>資源化量内訳!Y72</f>
        <v>0</v>
      </c>
      <c r="AA72" s="292">
        <f>SUM(P72,Q72,R72,Z72)</f>
        <v>5048</v>
      </c>
      <c r="AB72" s="297">
        <f>IF(AA72&lt;&gt;0,(Z72+P72+R72)/AA72*100,"-")</f>
        <v>100</v>
      </c>
      <c r="AC72" s="292">
        <f>施設資源化量内訳!Y72</f>
        <v>0</v>
      </c>
      <c r="AD72" s="292">
        <f>施設資源化量内訳!AT72</f>
        <v>124</v>
      </c>
      <c r="AE72" s="292">
        <f>施設資源化量内訳!BO72</f>
        <v>0</v>
      </c>
      <c r="AF72" s="292">
        <f>施設資源化量内訳!CJ72</f>
        <v>0</v>
      </c>
      <c r="AG72" s="292">
        <f>施設資源化量内訳!DE72</f>
        <v>0</v>
      </c>
      <c r="AH72" s="292">
        <f>施設資源化量内訳!DZ72</f>
        <v>0</v>
      </c>
      <c r="AI72" s="292">
        <f>施設資源化量内訳!EU72</f>
        <v>577</v>
      </c>
      <c r="AJ72" s="292">
        <f>SUM(AC72:AI72)</f>
        <v>701</v>
      </c>
      <c r="AK72" s="297">
        <f>IF((AA72+J72)&lt;&gt;0,(Z72+AJ72+J72)/(AA72+J72)*100,"-")</f>
        <v>13.886687797147385</v>
      </c>
      <c r="AL72" s="297">
        <f>IF((AA72+J72)&lt;&gt;0,(資源化量内訳!D72-資源化量内訳!R72-資源化量内訳!T72-資源化量内訳!V72-資源化量内訳!U72)/(AA72+J72)*100,"-")</f>
        <v>13.886687797147385</v>
      </c>
      <c r="AM72" s="292">
        <f>ごみ処理量内訳!AA72</f>
        <v>0</v>
      </c>
      <c r="AN72" s="292">
        <f>ごみ処理量内訳!AB72</f>
        <v>623</v>
      </c>
      <c r="AO72" s="292">
        <f>ごみ処理量内訳!AC72</f>
        <v>273</v>
      </c>
      <c r="AP72" s="292">
        <f>SUM(AM72:AO72)</f>
        <v>896</v>
      </c>
      <c r="AQ72" s="412" t="s">
        <v>955</v>
      </c>
      <c r="AR72" s="413"/>
    </row>
    <row r="73" spans="1:44" s="224" customFormat="1" ht="13.5" customHeight="1">
      <c r="A73" s="290" t="s">
        <v>745</v>
      </c>
      <c r="B73" s="291" t="s">
        <v>956</v>
      </c>
      <c r="C73" s="290" t="s">
        <v>957</v>
      </c>
      <c r="D73" s="292">
        <f>+E73+F73</f>
        <v>1747</v>
      </c>
      <c r="E73" s="292">
        <v>1747</v>
      </c>
      <c r="F73" s="292">
        <v>0</v>
      </c>
      <c r="G73" s="292">
        <v>3</v>
      </c>
      <c r="H73" s="292">
        <f>SUM(ごみ搬入量内訳!E73,+ごみ搬入量内訳!AD73)</f>
        <v>1033</v>
      </c>
      <c r="I73" s="292">
        <f>ごみ搬入量内訳!BC73</f>
        <v>49</v>
      </c>
      <c r="J73" s="292">
        <f>資源化量内訳!BO73</f>
        <v>0</v>
      </c>
      <c r="K73" s="292">
        <f>SUM(H73:J73)</f>
        <v>1082</v>
      </c>
      <c r="L73" s="295">
        <f>IF(D73&lt;&gt;0,K73/D73/365*1000000,"-")</f>
        <v>1696.8423363731172</v>
      </c>
      <c r="M73" s="292">
        <f>IF(D73&lt;&gt;0,(ごみ搬入量内訳!BR73+ごみ処理概要!J73)/ごみ処理概要!D73/365*1000000,"-")</f>
        <v>1097.7723063412034</v>
      </c>
      <c r="N73" s="292">
        <f>IF(D73&lt;&gt;0,ごみ搬入量内訳!CM73/ごみ処理概要!D73/365*1000000,"-")</f>
        <v>599.0700300319138</v>
      </c>
      <c r="O73" s="292">
        <f>ごみ搬入量内訳!DH73</f>
        <v>0</v>
      </c>
      <c r="P73" s="292">
        <f>ごみ処理量内訳!E73</f>
        <v>856</v>
      </c>
      <c r="Q73" s="292">
        <f>ごみ処理量内訳!N73</f>
        <v>0</v>
      </c>
      <c r="R73" s="292">
        <f>SUM(S73:Y73)</f>
        <v>191</v>
      </c>
      <c r="S73" s="292">
        <f>ごみ処理量内訳!G73</f>
        <v>191</v>
      </c>
      <c r="T73" s="292">
        <f>ごみ処理量内訳!L73</f>
        <v>0</v>
      </c>
      <c r="U73" s="292">
        <f>ごみ処理量内訳!H73</f>
        <v>0</v>
      </c>
      <c r="V73" s="292">
        <f>ごみ処理量内訳!I73</f>
        <v>0</v>
      </c>
      <c r="W73" s="292">
        <f>ごみ処理量内訳!J73</f>
        <v>0</v>
      </c>
      <c r="X73" s="292">
        <f>ごみ処理量内訳!K73</f>
        <v>0</v>
      </c>
      <c r="Y73" s="292">
        <f>ごみ処理量内訳!M73</f>
        <v>0</v>
      </c>
      <c r="Z73" s="292">
        <f>資源化量内訳!Y73</f>
        <v>21</v>
      </c>
      <c r="AA73" s="292">
        <f>SUM(P73,Q73,R73,Z73)</f>
        <v>1068</v>
      </c>
      <c r="AB73" s="297">
        <f>IF(AA73&lt;&gt;0,(Z73+P73+R73)/AA73*100,"-")</f>
        <v>100</v>
      </c>
      <c r="AC73" s="292">
        <f>施設資源化量内訳!Y73</f>
        <v>0</v>
      </c>
      <c r="AD73" s="292">
        <f>施設資源化量内訳!AT73</f>
        <v>26</v>
      </c>
      <c r="AE73" s="292">
        <f>施設資源化量内訳!BO73</f>
        <v>0</v>
      </c>
      <c r="AF73" s="292">
        <f>施設資源化量内訳!CJ73</f>
        <v>0</v>
      </c>
      <c r="AG73" s="292">
        <f>施設資源化量内訳!DE73</f>
        <v>0</v>
      </c>
      <c r="AH73" s="292">
        <f>施設資源化量内訳!DZ73</f>
        <v>0</v>
      </c>
      <c r="AI73" s="292">
        <f>施設資源化量内訳!EU73</f>
        <v>0</v>
      </c>
      <c r="AJ73" s="292">
        <f>SUM(AC73:AI73)</f>
        <v>26</v>
      </c>
      <c r="AK73" s="297">
        <f>IF((AA73+J73)&lt;&gt;0,(Z73+AJ73+J73)/(AA73+J73)*100,"-")</f>
        <v>4.4007490636704123</v>
      </c>
      <c r="AL73" s="297">
        <f>IF((AA73+J73)&lt;&gt;0,(資源化量内訳!D73-資源化量内訳!R73-資源化量内訳!T73-資源化量内訳!V73-資源化量内訳!U73)/(AA73+J73)*100,"-")</f>
        <v>4.4007490636704123</v>
      </c>
      <c r="AM73" s="292">
        <f>ごみ処理量内訳!AA73</f>
        <v>0</v>
      </c>
      <c r="AN73" s="292">
        <f>ごみ処理量内訳!AB73</f>
        <v>146</v>
      </c>
      <c r="AO73" s="292">
        <f>ごみ処理量内訳!AC73</f>
        <v>56</v>
      </c>
      <c r="AP73" s="292">
        <f>SUM(AM73:AO73)</f>
        <v>202</v>
      </c>
      <c r="AQ73" s="412" t="s">
        <v>958</v>
      </c>
      <c r="AR73" s="413"/>
    </row>
    <row r="74" spans="1:44" s="224" customFormat="1" ht="13.5" customHeight="1">
      <c r="A74" s="290" t="s">
        <v>745</v>
      </c>
      <c r="B74" s="291" t="s">
        <v>959</v>
      </c>
      <c r="C74" s="290" t="s">
        <v>960</v>
      </c>
      <c r="D74" s="292">
        <f>+E74+F74</f>
        <v>932</v>
      </c>
      <c r="E74" s="292">
        <v>932</v>
      </c>
      <c r="F74" s="292">
        <v>0</v>
      </c>
      <c r="G74" s="292">
        <v>0</v>
      </c>
      <c r="H74" s="292">
        <f>SUM(ごみ搬入量内訳!E74,+ごみ搬入量内訳!AD74)</f>
        <v>320</v>
      </c>
      <c r="I74" s="292">
        <f>ごみ搬入量内訳!BC74</f>
        <v>13</v>
      </c>
      <c r="J74" s="292">
        <f>資源化量内訳!BO74</f>
        <v>0</v>
      </c>
      <c r="K74" s="292">
        <f>SUM(H74:J74)</f>
        <v>333</v>
      </c>
      <c r="L74" s="295">
        <f>IF(D74&lt;&gt;0,K74/D74/365*1000000,"-")</f>
        <v>978.89352695631737</v>
      </c>
      <c r="M74" s="292">
        <f>IF(D74&lt;&gt;0,(ごみ搬入量内訳!BR74+ごみ処理概要!J74)/ごみ処理概要!D74/365*1000000,"-")</f>
        <v>708.44846845787526</v>
      </c>
      <c r="N74" s="292">
        <f>IF(D74&lt;&gt;0,ごみ搬入量内訳!CM74/ごみ処理概要!D74/365*1000000,"-")</f>
        <v>270.44505849844199</v>
      </c>
      <c r="O74" s="292">
        <f>ごみ搬入量内訳!DH74</f>
        <v>0</v>
      </c>
      <c r="P74" s="292">
        <f>ごみ処理量内訳!E74</f>
        <v>284</v>
      </c>
      <c r="Q74" s="292">
        <f>ごみ処理量内訳!N74</f>
        <v>0</v>
      </c>
      <c r="R74" s="292">
        <f>SUM(S74:Y74)</f>
        <v>49</v>
      </c>
      <c r="S74" s="292">
        <f>ごみ処理量内訳!G74</f>
        <v>49</v>
      </c>
      <c r="T74" s="292">
        <f>ごみ処理量内訳!L74</f>
        <v>0</v>
      </c>
      <c r="U74" s="292">
        <f>ごみ処理量内訳!H74</f>
        <v>0</v>
      </c>
      <c r="V74" s="292">
        <f>ごみ処理量内訳!I74</f>
        <v>0</v>
      </c>
      <c r="W74" s="292">
        <f>ごみ処理量内訳!J74</f>
        <v>0</v>
      </c>
      <c r="X74" s="292">
        <f>ごみ処理量内訳!K74</f>
        <v>0</v>
      </c>
      <c r="Y74" s="292">
        <f>ごみ処理量内訳!M74</f>
        <v>0</v>
      </c>
      <c r="Z74" s="292">
        <f>資源化量内訳!Y74</f>
        <v>17</v>
      </c>
      <c r="AA74" s="292">
        <f>SUM(P74,Q74,R74,Z74)</f>
        <v>350</v>
      </c>
      <c r="AB74" s="297">
        <f>IF(AA74&lt;&gt;0,(Z74+P74+R74)/AA74*100,"-")</f>
        <v>100</v>
      </c>
      <c r="AC74" s="292">
        <f>施設資源化量内訳!Y74</f>
        <v>0</v>
      </c>
      <c r="AD74" s="292">
        <f>施設資源化量内訳!AT74</f>
        <v>7</v>
      </c>
      <c r="AE74" s="292">
        <f>施設資源化量内訳!BO74</f>
        <v>0</v>
      </c>
      <c r="AF74" s="292">
        <f>施設資源化量内訳!CJ74</f>
        <v>0</v>
      </c>
      <c r="AG74" s="292">
        <f>施設資源化量内訳!DE74</f>
        <v>0</v>
      </c>
      <c r="AH74" s="292">
        <f>施設資源化量内訳!DZ74</f>
        <v>0</v>
      </c>
      <c r="AI74" s="292">
        <f>施設資源化量内訳!EU74</f>
        <v>0</v>
      </c>
      <c r="AJ74" s="292">
        <f>SUM(AC74:AI74)</f>
        <v>7</v>
      </c>
      <c r="AK74" s="297">
        <f>IF((AA74+J74)&lt;&gt;0,(Z74+AJ74+J74)/(AA74+J74)*100,"-")</f>
        <v>6.8571428571428577</v>
      </c>
      <c r="AL74" s="297">
        <f>IF((AA74+J74)&lt;&gt;0,(資源化量内訳!D74-資源化量内訳!R74-資源化量内訳!T74-資源化量内訳!V74-資源化量内訳!U74)/(AA74+J74)*100,"-")</f>
        <v>6.8571428571428577</v>
      </c>
      <c r="AM74" s="292">
        <f>ごみ処理量内訳!AA74</f>
        <v>0</v>
      </c>
      <c r="AN74" s="292">
        <f>ごみ処理量内訳!AB74</f>
        <v>46</v>
      </c>
      <c r="AO74" s="292">
        <f>ごみ処理量内訳!AC74</f>
        <v>14</v>
      </c>
      <c r="AP74" s="292">
        <f>SUM(AM74:AO74)</f>
        <v>60</v>
      </c>
      <c r="AQ74" s="412" t="s">
        <v>961</v>
      </c>
      <c r="AR74" s="413"/>
    </row>
    <row r="75" spans="1:44" s="224" customFormat="1" ht="13.5" customHeight="1">
      <c r="A75" s="290" t="s">
        <v>745</v>
      </c>
      <c r="B75" s="291" t="s">
        <v>962</v>
      </c>
      <c r="C75" s="290" t="s">
        <v>963</v>
      </c>
      <c r="D75" s="292">
        <f>+E75+F75</f>
        <v>2134</v>
      </c>
      <c r="E75" s="292">
        <v>2134</v>
      </c>
      <c r="F75" s="292">
        <v>0</v>
      </c>
      <c r="G75" s="292">
        <v>3</v>
      </c>
      <c r="H75" s="292">
        <f>SUM(ごみ搬入量内訳!E75,+ごみ搬入量内訳!AD75)</f>
        <v>647</v>
      </c>
      <c r="I75" s="292">
        <f>ごみ搬入量内訳!BC75</f>
        <v>0</v>
      </c>
      <c r="J75" s="292">
        <f>資源化量内訳!BO75</f>
        <v>0</v>
      </c>
      <c r="K75" s="292">
        <f>SUM(H75:J75)</f>
        <v>647</v>
      </c>
      <c r="L75" s="295">
        <f>IF(D75&lt;&gt;0,K75/D75/365*1000000,"-")</f>
        <v>830.64795676008782</v>
      </c>
      <c r="M75" s="292">
        <f>IF(D75&lt;&gt;0,(ごみ搬入量内訳!BR75+ごみ処理概要!J75)/ごみ処理概要!D75/365*1000000,"-")</f>
        <v>709.96649163574739</v>
      </c>
      <c r="N75" s="292">
        <f>IF(D75&lt;&gt;0,ごみ搬入量内訳!CM75/ごみ処理概要!D75/365*1000000,"-")</f>
        <v>120.68146512434043</v>
      </c>
      <c r="O75" s="292">
        <f>ごみ搬入量内訳!DH75</f>
        <v>0</v>
      </c>
      <c r="P75" s="292">
        <f>ごみ処理量内訳!E75</f>
        <v>441</v>
      </c>
      <c r="Q75" s="292">
        <f>ごみ処理量内訳!N75</f>
        <v>0</v>
      </c>
      <c r="R75" s="292">
        <f>SUM(S75:Y75)</f>
        <v>198</v>
      </c>
      <c r="S75" s="292">
        <f>ごみ処理量内訳!G75</f>
        <v>48</v>
      </c>
      <c r="T75" s="292">
        <f>ごみ処理量内訳!L75</f>
        <v>102</v>
      </c>
      <c r="U75" s="292">
        <f>ごみ処理量内訳!H75</f>
        <v>0</v>
      </c>
      <c r="V75" s="292">
        <f>ごみ処理量内訳!I75</f>
        <v>0</v>
      </c>
      <c r="W75" s="292">
        <f>ごみ処理量内訳!J75</f>
        <v>0</v>
      </c>
      <c r="X75" s="292">
        <f>ごみ処理量内訳!K75</f>
        <v>48</v>
      </c>
      <c r="Y75" s="292">
        <f>ごみ処理量内訳!M75</f>
        <v>0</v>
      </c>
      <c r="Z75" s="292">
        <f>資源化量内訳!Y75</f>
        <v>0</v>
      </c>
      <c r="AA75" s="292">
        <f>SUM(P75,Q75,R75,Z75)</f>
        <v>639</v>
      </c>
      <c r="AB75" s="297">
        <f>IF(AA75&lt;&gt;0,(Z75+P75+R75)/AA75*100,"-")</f>
        <v>100</v>
      </c>
      <c r="AC75" s="292">
        <f>施設資源化量内訳!Y75</f>
        <v>0</v>
      </c>
      <c r="AD75" s="292">
        <f>施設資源化量内訳!AT75</f>
        <v>0</v>
      </c>
      <c r="AE75" s="292">
        <f>施設資源化量内訳!BO75</f>
        <v>0</v>
      </c>
      <c r="AF75" s="292">
        <f>施設資源化量内訳!CJ75</f>
        <v>0</v>
      </c>
      <c r="AG75" s="292">
        <f>施設資源化量内訳!DE75</f>
        <v>0</v>
      </c>
      <c r="AH75" s="292">
        <f>施設資源化量内訳!DZ75</f>
        <v>48</v>
      </c>
      <c r="AI75" s="292">
        <f>施設資源化量内訳!EU75</f>
        <v>102</v>
      </c>
      <c r="AJ75" s="292">
        <f>SUM(AC75:AI75)</f>
        <v>150</v>
      </c>
      <c r="AK75" s="297">
        <f>IF((AA75+J75)&lt;&gt;0,(Z75+AJ75+J75)/(AA75+J75)*100,"-")</f>
        <v>23.474178403755868</v>
      </c>
      <c r="AL75" s="297">
        <f>IF((AA75+J75)&lt;&gt;0,(資源化量内訳!D75-資源化量内訳!R75-資源化量内訳!T75-資源化量内訳!V75-資源化量内訳!U75)/(AA75+J75)*100,"-")</f>
        <v>23.474178403755868</v>
      </c>
      <c r="AM75" s="292">
        <f>ごみ処理量内訳!AA75</f>
        <v>0</v>
      </c>
      <c r="AN75" s="292">
        <f>ごみ処理量内訳!AB75</f>
        <v>53</v>
      </c>
      <c r="AO75" s="292">
        <f>ごみ処理量内訳!AC75</f>
        <v>48</v>
      </c>
      <c r="AP75" s="292">
        <f>SUM(AM75:AO75)</f>
        <v>101</v>
      </c>
      <c r="AQ75" s="412" t="s">
        <v>964</v>
      </c>
      <c r="AR75" s="413"/>
    </row>
    <row r="76" spans="1:44" s="224" customFormat="1" ht="13.5" customHeight="1">
      <c r="A76" s="290" t="s">
        <v>745</v>
      </c>
      <c r="B76" s="291" t="s">
        <v>965</v>
      </c>
      <c r="C76" s="290" t="s">
        <v>966</v>
      </c>
      <c r="D76" s="292">
        <f>+E76+F76</f>
        <v>3189</v>
      </c>
      <c r="E76" s="292">
        <v>3189</v>
      </c>
      <c r="F76" s="292">
        <v>0</v>
      </c>
      <c r="G76" s="292">
        <v>50</v>
      </c>
      <c r="H76" s="292">
        <f>SUM(ごみ搬入量内訳!E76,+ごみ搬入量内訳!AD76)</f>
        <v>954</v>
      </c>
      <c r="I76" s="292">
        <f>ごみ搬入量内訳!BC76</f>
        <v>156</v>
      </c>
      <c r="J76" s="292">
        <f>資源化量内訳!BO76</f>
        <v>30</v>
      </c>
      <c r="K76" s="292">
        <f>SUM(H76:J76)</f>
        <v>1140</v>
      </c>
      <c r="L76" s="295">
        <f>IF(D76&lt;&gt;0,K76/D76/365*1000000,"-")</f>
        <v>979.39406435649948</v>
      </c>
      <c r="M76" s="292">
        <f>IF(D76&lt;&gt;0,(ごみ搬入量内訳!BR76+ごみ処理概要!J76)/ごみ処理概要!D76/365*1000000,"-")</f>
        <v>807.57054429395566</v>
      </c>
      <c r="N76" s="292">
        <f>IF(D76&lt;&gt;0,ごみ搬入量内訳!CM76/ごみ処理概要!D76/365*1000000,"-")</f>
        <v>171.82352006254376</v>
      </c>
      <c r="O76" s="292">
        <f>ごみ搬入量内訳!DH76</f>
        <v>0</v>
      </c>
      <c r="P76" s="292">
        <f>ごみ処理量内訳!E76</f>
        <v>696</v>
      </c>
      <c r="Q76" s="292">
        <f>ごみ処理量内訳!N76</f>
        <v>83</v>
      </c>
      <c r="R76" s="292">
        <f>SUM(S76:Y76)</f>
        <v>130</v>
      </c>
      <c r="S76" s="292">
        <f>ごみ処理量内訳!G76</f>
        <v>0</v>
      </c>
      <c r="T76" s="292">
        <f>ごみ処理量内訳!L76</f>
        <v>130</v>
      </c>
      <c r="U76" s="292">
        <f>ごみ処理量内訳!H76</f>
        <v>0</v>
      </c>
      <c r="V76" s="292">
        <f>ごみ処理量内訳!I76</f>
        <v>0</v>
      </c>
      <c r="W76" s="292">
        <f>ごみ処理量内訳!J76</f>
        <v>0</v>
      </c>
      <c r="X76" s="292">
        <f>ごみ処理量内訳!K76</f>
        <v>0</v>
      </c>
      <c r="Y76" s="292">
        <f>ごみ処理量内訳!M76</f>
        <v>0</v>
      </c>
      <c r="Z76" s="292">
        <f>資源化量内訳!Y76</f>
        <v>0</v>
      </c>
      <c r="AA76" s="292">
        <f>SUM(P76,Q76,R76,Z76)</f>
        <v>909</v>
      </c>
      <c r="AB76" s="297">
        <f>IF(AA76&lt;&gt;0,(Z76+P76+R76)/AA76*100,"-")</f>
        <v>90.869086908690861</v>
      </c>
      <c r="AC76" s="292">
        <f>施設資源化量内訳!Y76</f>
        <v>0</v>
      </c>
      <c r="AD76" s="292">
        <f>施設資源化量内訳!AT76</f>
        <v>0</v>
      </c>
      <c r="AE76" s="292">
        <f>施設資源化量内訳!BO76</f>
        <v>0</v>
      </c>
      <c r="AF76" s="292">
        <f>施設資源化量内訳!CJ76</f>
        <v>0</v>
      </c>
      <c r="AG76" s="292">
        <f>施設資源化量内訳!DE76</f>
        <v>0</v>
      </c>
      <c r="AH76" s="292">
        <f>施設資源化量内訳!DZ76</f>
        <v>0</v>
      </c>
      <c r="AI76" s="292">
        <f>施設資源化量内訳!EU76</f>
        <v>130</v>
      </c>
      <c r="AJ76" s="292">
        <f>SUM(AC76:AI76)</f>
        <v>130</v>
      </c>
      <c r="AK76" s="297">
        <f>IF((AA76+J76)&lt;&gt;0,(Z76+AJ76+J76)/(AA76+J76)*100,"-")</f>
        <v>17.039403620873269</v>
      </c>
      <c r="AL76" s="297">
        <f>IF((AA76+J76)&lt;&gt;0,(資源化量内訳!D76-資源化量内訳!R76-資源化量内訳!T76-資源化量内訳!V76-資源化量内訳!U76)/(AA76+J76)*100,"-")</f>
        <v>17.039403620873269</v>
      </c>
      <c r="AM76" s="292">
        <f>ごみ処理量内訳!AA76</f>
        <v>83</v>
      </c>
      <c r="AN76" s="292">
        <f>ごみ処理量内訳!AB76</f>
        <v>88</v>
      </c>
      <c r="AO76" s="292">
        <f>ごみ処理量内訳!AC76</f>
        <v>0</v>
      </c>
      <c r="AP76" s="292">
        <f>SUM(AM76:AO76)</f>
        <v>171</v>
      </c>
      <c r="AQ76" s="412" t="s">
        <v>967</v>
      </c>
      <c r="AR76" s="413"/>
    </row>
    <row r="77" spans="1:44" s="224" customFormat="1" ht="13.5" customHeight="1">
      <c r="A77" s="290" t="s">
        <v>745</v>
      </c>
      <c r="B77" s="291" t="s">
        <v>968</v>
      </c>
      <c r="C77" s="290" t="s">
        <v>969</v>
      </c>
      <c r="D77" s="292">
        <f>+E77+F77</f>
        <v>3420</v>
      </c>
      <c r="E77" s="292">
        <v>3420</v>
      </c>
      <c r="F77" s="292">
        <v>0</v>
      </c>
      <c r="G77" s="292">
        <v>85</v>
      </c>
      <c r="H77" s="292">
        <f>SUM(ごみ搬入量内訳!E77,+ごみ搬入量内訳!AD77)</f>
        <v>792</v>
      </c>
      <c r="I77" s="292">
        <f>ごみ搬入量内訳!BC77</f>
        <v>35</v>
      </c>
      <c r="J77" s="292">
        <f>資源化量内訳!BO77</f>
        <v>74</v>
      </c>
      <c r="K77" s="292">
        <f>SUM(H77:J77)</f>
        <v>901</v>
      </c>
      <c r="L77" s="295">
        <f>IF(D77&lt;&gt;0,K77/D77/365*1000000,"-")</f>
        <v>721.78162300729002</v>
      </c>
      <c r="M77" s="292">
        <f>IF(D77&lt;&gt;0,(ごみ搬入量内訳!BR77+ごみ処理概要!J77)/ごみ処理概要!D77/365*1000000,"-")</f>
        <v>604.8225586798045</v>
      </c>
      <c r="N77" s="292">
        <f>IF(D77&lt;&gt;0,ごみ搬入量内訳!CM77/ごみ処理概要!D77/365*1000000,"-")</f>
        <v>116.95906432748538</v>
      </c>
      <c r="O77" s="292">
        <f>ごみ搬入量内訳!DH77</f>
        <v>0</v>
      </c>
      <c r="P77" s="292">
        <f>ごみ処理量内訳!E77</f>
        <v>544</v>
      </c>
      <c r="Q77" s="292">
        <f>ごみ処理量内訳!N77</f>
        <v>0</v>
      </c>
      <c r="R77" s="292">
        <f>SUM(S77:Y77)</f>
        <v>162</v>
      </c>
      <c r="S77" s="292">
        <f>ごみ処理量内訳!G77</f>
        <v>0</v>
      </c>
      <c r="T77" s="292">
        <f>ごみ処理量内訳!L77</f>
        <v>162</v>
      </c>
      <c r="U77" s="292">
        <f>ごみ処理量内訳!H77</f>
        <v>0</v>
      </c>
      <c r="V77" s="292">
        <f>ごみ処理量内訳!I77</f>
        <v>0</v>
      </c>
      <c r="W77" s="292">
        <f>ごみ処理量内訳!J77</f>
        <v>0</v>
      </c>
      <c r="X77" s="292">
        <f>ごみ処理量内訳!K77</f>
        <v>0</v>
      </c>
      <c r="Y77" s="292">
        <f>ごみ処理量内訳!M77</f>
        <v>0</v>
      </c>
      <c r="Z77" s="292">
        <f>資源化量内訳!Y77</f>
        <v>162</v>
      </c>
      <c r="AA77" s="292">
        <f>SUM(P77,Q77,R77,Z77)</f>
        <v>868</v>
      </c>
      <c r="AB77" s="297">
        <f>IF(AA77&lt;&gt;0,(Z77+P77+R77)/AA77*100,"-")</f>
        <v>100</v>
      </c>
      <c r="AC77" s="292">
        <f>施設資源化量内訳!Y77</f>
        <v>0</v>
      </c>
      <c r="AD77" s="292">
        <f>施設資源化量内訳!AT77</f>
        <v>0</v>
      </c>
      <c r="AE77" s="292">
        <f>施設資源化量内訳!BO77</f>
        <v>0</v>
      </c>
      <c r="AF77" s="292">
        <f>施設資源化量内訳!CJ77</f>
        <v>0</v>
      </c>
      <c r="AG77" s="292">
        <f>施設資源化量内訳!DE77</f>
        <v>0</v>
      </c>
      <c r="AH77" s="292">
        <f>施設資源化量内訳!DZ77</f>
        <v>0</v>
      </c>
      <c r="AI77" s="292">
        <f>施設資源化量内訳!EU77</f>
        <v>64</v>
      </c>
      <c r="AJ77" s="292">
        <f>SUM(AC77:AI77)</f>
        <v>64</v>
      </c>
      <c r="AK77" s="297">
        <f>IF((AA77+J77)&lt;&gt;0,(Z77+AJ77+J77)/(AA77+J77)*100,"-")</f>
        <v>31.847133757961782</v>
      </c>
      <c r="AL77" s="297">
        <f>IF((AA77+J77)&lt;&gt;0,(資源化量内訳!D77-資源化量内訳!R77-資源化量内訳!T77-資源化量内訳!V77-資源化量内訳!U77)/(AA77+J77)*100,"-")</f>
        <v>31.847133757961782</v>
      </c>
      <c r="AM77" s="292">
        <f>ごみ処理量内訳!AA77</f>
        <v>0</v>
      </c>
      <c r="AN77" s="292">
        <f>ごみ処理量内訳!AB77</f>
        <v>193</v>
      </c>
      <c r="AO77" s="292">
        <f>ごみ処理量内訳!AC77</f>
        <v>0</v>
      </c>
      <c r="AP77" s="292">
        <f>SUM(AM77:AO77)</f>
        <v>193</v>
      </c>
      <c r="AQ77" s="412" t="s">
        <v>970</v>
      </c>
      <c r="AR77" s="413"/>
    </row>
    <row r="78" spans="1:44" s="224" customFormat="1" ht="13.5" customHeight="1">
      <c r="A78" s="290" t="s">
        <v>745</v>
      </c>
      <c r="B78" s="291" t="s">
        <v>971</v>
      </c>
      <c r="C78" s="290" t="s">
        <v>972</v>
      </c>
      <c r="D78" s="292">
        <f>+E78+F78</f>
        <v>19689</v>
      </c>
      <c r="E78" s="292">
        <v>19689</v>
      </c>
      <c r="F78" s="292">
        <v>0</v>
      </c>
      <c r="G78" s="292">
        <v>134</v>
      </c>
      <c r="H78" s="292">
        <f>SUM(ごみ搬入量内訳!E78,+ごみ搬入量内訳!AD78)</f>
        <v>6279</v>
      </c>
      <c r="I78" s="292">
        <f>ごみ搬入量内訳!BC78</f>
        <v>1161</v>
      </c>
      <c r="J78" s="292">
        <f>資源化量内訳!BO78</f>
        <v>0</v>
      </c>
      <c r="K78" s="292">
        <f>SUM(H78:J78)</f>
        <v>7440</v>
      </c>
      <c r="L78" s="295">
        <f>IF(D78&lt;&gt;0,K78/D78/365*1000000,"-")</f>
        <v>1035.276633848119</v>
      </c>
      <c r="M78" s="292">
        <f>IF(D78&lt;&gt;0,(ごみ搬入量内訳!BR78+ごみ処理概要!J78)/ごみ処理概要!D78/365*1000000,"-")</f>
        <v>701.73387963656785</v>
      </c>
      <c r="N78" s="292">
        <f>IF(D78&lt;&gt;0,ごみ搬入量内訳!CM78/ごみ処理概要!D78/365*1000000,"-")</f>
        <v>333.54275421155126</v>
      </c>
      <c r="O78" s="292">
        <f>ごみ搬入量内訳!DH78</f>
        <v>0</v>
      </c>
      <c r="P78" s="292">
        <f>ごみ処理量内訳!E78</f>
        <v>4125</v>
      </c>
      <c r="Q78" s="292">
        <f>ごみ処理量内訳!N78</f>
        <v>0</v>
      </c>
      <c r="R78" s="292">
        <f>SUM(S78:Y78)</f>
        <v>2485</v>
      </c>
      <c r="S78" s="292">
        <f>ごみ処理量内訳!G78</f>
        <v>1072</v>
      </c>
      <c r="T78" s="292">
        <f>ごみ処理量内訳!L78</f>
        <v>1413</v>
      </c>
      <c r="U78" s="292">
        <f>ごみ処理量内訳!H78</f>
        <v>0</v>
      </c>
      <c r="V78" s="292">
        <f>ごみ処理量内訳!I78</f>
        <v>0</v>
      </c>
      <c r="W78" s="292">
        <f>ごみ処理量内訳!J78</f>
        <v>0</v>
      </c>
      <c r="X78" s="292">
        <f>ごみ処理量内訳!K78</f>
        <v>0</v>
      </c>
      <c r="Y78" s="292">
        <f>ごみ処理量内訳!M78</f>
        <v>0</v>
      </c>
      <c r="Z78" s="292">
        <f>資源化量内訳!Y78</f>
        <v>830</v>
      </c>
      <c r="AA78" s="292">
        <f>SUM(P78,Q78,R78,Z78)</f>
        <v>7440</v>
      </c>
      <c r="AB78" s="297">
        <f>IF(AA78&lt;&gt;0,(Z78+P78+R78)/AA78*100,"-")</f>
        <v>100</v>
      </c>
      <c r="AC78" s="292">
        <f>施設資源化量内訳!Y78</f>
        <v>0</v>
      </c>
      <c r="AD78" s="292">
        <f>施設資源化量内訳!AT78</f>
        <v>25</v>
      </c>
      <c r="AE78" s="292">
        <f>施設資源化量内訳!BO78</f>
        <v>0</v>
      </c>
      <c r="AF78" s="292">
        <f>施設資源化量内訳!CJ78</f>
        <v>0</v>
      </c>
      <c r="AG78" s="292">
        <f>施設資源化量内訳!DE78</f>
        <v>0</v>
      </c>
      <c r="AH78" s="292">
        <f>施設資源化量内訳!DZ78</f>
        <v>0</v>
      </c>
      <c r="AI78" s="292">
        <f>施設資源化量内訳!EU78</f>
        <v>1413</v>
      </c>
      <c r="AJ78" s="292">
        <f>SUM(AC78:AI78)</f>
        <v>1438</v>
      </c>
      <c r="AK78" s="297">
        <f>IF((AA78+J78)&lt;&gt;0,(Z78+AJ78+J78)/(AA78+J78)*100,"-")</f>
        <v>30.483870967741932</v>
      </c>
      <c r="AL78" s="297">
        <f>IF((AA78+J78)&lt;&gt;0,(資源化量内訳!D78-資源化量内訳!R78-資源化量内訳!T78-資源化量内訳!V78-資源化量内訳!U78)/(AA78+J78)*100,"-")</f>
        <v>30.483870967741932</v>
      </c>
      <c r="AM78" s="292">
        <f>ごみ処理量内訳!AA78</f>
        <v>0</v>
      </c>
      <c r="AN78" s="292">
        <f>ごみ処理量内訳!AB78</f>
        <v>474</v>
      </c>
      <c r="AO78" s="292">
        <f>ごみ処理量内訳!AC78</f>
        <v>959</v>
      </c>
      <c r="AP78" s="292">
        <f>SUM(AM78:AO78)</f>
        <v>1433</v>
      </c>
      <c r="AQ78" s="412" t="s">
        <v>973</v>
      </c>
      <c r="AR78" s="413"/>
    </row>
    <row r="79" spans="1:44" s="224" customFormat="1" ht="13.5" customHeight="1">
      <c r="A79" s="290" t="s">
        <v>745</v>
      </c>
      <c r="B79" s="291" t="s">
        <v>974</v>
      </c>
      <c r="C79" s="290" t="s">
        <v>975</v>
      </c>
      <c r="D79" s="292">
        <f>+E79+F79</f>
        <v>1158</v>
      </c>
      <c r="E79" s="292">
        <v>1158</v>
      </c>
      <c r="F79" s="292">
        <v>0</v>
      </c>
      <c r="G79" s="292">
        <v>42</v>
      </c>
      <c r="H79" s="292">
        <f>SUM(ごみ搬入量内訳!E79,+ごみ搬入量内訳!AD79)</f>
        <v>283</v>
      </c>
      <c r="I79" s="292">
        <f>ごみ搬入量内訳!BC79</f>
        <v>37</v>
      </c>
      <c r="J79" s="292">
        <f>資源化量内訳!BO79</f>
        <v>0</v>
      </c>
      <c r="K79" s="292">
        <f>SUM(H79:J79)</f>
        <v>320</v>
      </c>
      <c r="L79" s="295">
        <f>IF(D79&lt;&gt;0,K79/D79/365*1000000,"-")</f>
        <v>757.09182104242075</v>
      </c>
      <c r="M79" s="292">
        <f>IF(D79&lt;&gt;0,(ごみ搬入量内訳!BR79+ごみ処理概要!J79)/ごみ処理概要!D79/365*1000000,"-")</f>
        <v>662.45534341211828</v>
      </c>
      <c r="N79" s="292">
        <f>IF(D79&lt;&gt;0,ごみ搬入量内訳!CM79/ごみ処理概要!D79/365*1000000,"-")</f>
        <v>94.636477630302593</v>
      </c>
      <c r="O79" s="292">
        <f>ごみ搬入量内訳!DH79</f>
        <v>0</v>
      </c>
      <c r="P79" s="292">
        <f>ごみ処理量内訳!E79</f>
        <v>184</v>
      </c>
      <c r="Q79" s="292">
        <f>ごみ処理量内訳!N79</f>
        <v>72</v>
      </c>
      <c r="R79" s="292">
        <f>SUM(S79:Y79)</f>
        <v>64</v>
      </c>
      <c r="S79" s="292">
        <f>ごみ処理量内訳!G79</f>
        <v>0</v>
      </c>
      <c r="T79" s="292">
        <f>ごみ処理量内訳!L79</f>
        <v>64</v>
      </c>
      <c r="U79" s="292">
        <f>ごみ処理量内訳!H79</f>
        <v>0</v>
      </c>
      <c r="V79" s="292">
        <f>ごみ処理量内訳!I79</f>
        <v>0</v>
      </c>
      <c r="W79" s="292">
        <f>ごみ処理量内訳!J79</f>
        <v>0</v>
      </c>
      <c r="X79" s="292">
        <f>ごみ処理量内訳!K79</f>
        <v>0</v>
      </c>
      <c r="Y79" s="292">
        <f>ごみ処理量内訳!M79</f>
        <v>0</v>
      </c>
      <c r="Z79" s="292">
        <f>資源化量内訳!Y79</f>
        <v>0</v>
      </c>
      <c r="AA79" s="292">
        <f>SUM(P79,Q79,R79,Z79)</f>
        <v>320</v>
      </c>
      <c r="AB79" s="297">
        <f>IF(AA79&lt;&gt;0,(Z79+P79+R79)/AA79*100,"-")</f>
        <v>77.5</v>
      </c>
      <c r="AC79" s="292">
        <f>施設資源化量内訳!Y79</f>
        <v>0</v>
      </c>
      <c r="AD79" s="292">
        <f>施設資源化量内訳!AT79</f>
        <v>0</v>
      </c>
      <c r="AE79" s="292">
        <f>施設資源化量内訳!BO79</f>
        <v>0</v>
      </c>
      <c r="AF79" s="292">
        <f>施設資源化量内訳!CJ79</f>
        <v>0</v>
      </c>
      <c r="AG79" s="292">
        <f>施設資源化量内訳!DE79</f>
        <v>0</v>
      </c>
      <c r="AH79" s="292">
        <f>施設資源化量内訳!DZ79</f>
        <v>0</v>
      </c>
      <c r="AI79" s="292">
        <f>施設資源化量内訳!EU79</f>
        <v>64</v>
      </c>
      <c r="AJ79" s="292">
        <f>SUM(AC79:AI79)</f>
        <v>64</v>
      </c>
      <c r="AK79" s="297">
        <f>IF((AA79+J79)&lt;&gt;0,(Z79+AJ79+J79)/(AA79+J79)*100,"-")</f>
        <v>20</v>
      </c>
      <c r="AL79" s="297">
        <f>IF((AA79+J79)&lt;&gt;0,(資源化量内訳!D79-資源化量内訳!R79-資源化量内訳!T79-資源化量内訳!V79-資源化量内訳!U79)/(AA79+J79)*100,"-")</f>
        <v>20</v>
      </c>
      <c r="AM79" s="292">
        <f>ごみ処理量内訳!AA79</f>
        <v>72</v>
      </c>
      <c r="AN79" s="292">
        <f>ごみ処理量内訳!AB79</f>
        <v>20</v>
      </c>
      <c r="AO79" s="292">
        <f>ごみ処理量内訳!AC79</f>
        <v>0</v>
      </c>
      <c r="AP79" s="292">
        <f>SUM(AM79:AO79)</f>
        <v>92</v>
      </c>
      <c r="AQ79" s="412" t="s">
        <v>976</v>
      </c>
      <c r="AR79" s="413"/>
    </row>
    <row r="80" spans="1:44" s="224" customFormat="1" ht="13.5" customHeight="1">
      <c r="A80" s="290" t="s">
        <v>745</v>
      </c>
      <c r="B80" s="291" t="s">
        <v>977</v>
      </c>
      <c r="C80" s="290" t="s">
        <v>978</v>
      </c>
      <c r="D80" s="292">
        <f>+E80+F80</f>
        <v>7816</v>
      </c>
      <c r="E80" s="292">
        <v>6402</v>
      </c>
      <c r="F80" s="292">
        <v>1414</v>
      </c>
      <c r="G80" s="292">
        <v>41</v>
      </c>
      <c r="H80" s="292">
        <f>SUM(ごみ搬入量内訳!E80,+ごみ搬入量内訳!AD80)</f>
        <v>1440</v>
      </c>
      <c r="I80" s="292">
        <f>ごみ搬入量内訳!BC80</f>
        <v>347</v>
      </c>
      <c r="J80" s="292">
        <f>資源化量内訳!BO80</f>
        <v>109</v>
      </c>
      <c r="K80" s="292">
        <f>SUM(H80:J80)</f>
        <v>1896</v>
      </c>
      <c r="L80" s="295">
        <f>IF(D80&lt;&gt;0,K80/D80/365*1000000,"-")</f>
        <v>664.60088893874172</v>
      </c>
      <c r="M80" s="292">
        <f>IF(D80&lt;&gt;0,(ごみ搬入量内訳!BR80+ごみ処理概要!J80)/ごみ処理概要!D80/365*1000000,"-")</f>
        <v>580.1236662413595</v>
      </c>
      <c r="N80" s="292">
        <f>IF(D80&lt;&gt;0,ごみ搬入量内訳!CM80/ごみ処理概要!D80/365*1000000,"-")</f>
        <v>84.47722269738226</v>
      </c>
      <c r="O80" s="292">
        <f>ごみ搬入量内訳!DH80</f>
        <v>46</v>
      </c>
      <c r="P80" s="292">
        <f>ごみ処理量内訳!E80</f>
        <v>574</v>
      </c>
      <c r="Q80" s="292">
        <f>ごみ処理量内訳!N80</f>
        <v>36</v>
      </c>
      <c r="R80" s="292">
        <f>SUM(S80:Y80)</f>
        <v>1133</v>
      </c>
      <c r="S80" s="292">
        <f>ごみ処理量内訳!G80</f>
        <v>416</v>
      </c>
      <c r="T80" s="292">
        <f>ごみ処理量内訳!L80</f>
        <v>273</v>
      </c>
      <c r="U80" s="292">
        <f>ごみ処理量内訳!H80</f>
        <v>444</v>
      </c>
      <c r="V80" s="292">
        <f>ごみ処理量内訳!I80</f>
        <v>0</v>
      </c>
      <c r="W80" s="292">
        <f>ごみ処理量内訳!J80</f>
        <v>0</v>
      </c>
      <c r="X80" s="292">
        <f>ごみ処理量内訳!K80</f>
        <v>0</v>
      </c>
      <c r="Y80" s="292">
        <f>ごみ処理量内訳!M80</f>
        <v>0</v>
      </c>
      <c r="Z80" s="292">
        <f>資源化量内訳!Y80</f>
        <v>44</v>
      </c>
      <c r="AA80" s="292">
        <f>SUM(P80,Q80,R80,Z80)</f>
        <v>1787</v>
      </c>
      <c r="AB80" s="297">
        <f>IF(AA80&lt;&gt;0,(Z80+P80+R80)/AA80*100,"-")</f>
        <v>97.98545047565753</v>
      </c>
      <c r="AC80" s="292">
        <f>施設資源化量内訳!Y80</f>
        <v>0</v>
      </c>
      <c r="AD80" s="292">
        <f>施設資源化量内訳!AT80</f>
        <v>99</v>
      </c>
      <c r="AE80" s="292">
        <f>施設資源化量内訳!BO80</f>
        <v>144</v>
      </c>
      <c r="AF80" s="292">
        <f>施設資源化量内訳!CJ80</f>
        <v>0</v>
      </c>
      <c r="AG80" s="292">
        <f>施設資源化量内訳!DE80</f>
        <v>0</v>
      </c>
      <c r="AH80" s="292">
        <f>施設資源化量内訳!DZ80</f>
        <v>0</v>
      </c>
      <c r="AI80" s="292">
        <f>施設資源化量内訳!EU80</f>
        <v>234</v>
      </c>
      <c r="AJ80" s="292">
        <f>SUM(AC80:AI80)</f>
        <v>477</v>
      </c>
      <c r="AK80" s="297">
        <f>IF((AA80+J80)&lt;&gt;0,(Z80+AJ80+J80)/(AA80+J80)*100,"-")</f>
        <v>33.22784810126582</v>
      </c>
      <c r="AL80" s="297">
        <f>IF((AA80+J80)&lt;&gt;0,(資源化量内訳!D80-資源化量内訳!R80-資源化量内訳!T80-資源化量内訳!V80-資源化量内訳!U80)/(AA80+J80)*100,"-")</f>
        <v>33.22784810126582</v>
      </c>
      <c r="AM80" s="292">
        <f>ごみ処理量内訳!AA80</f>
        <v>36</v>
      </c>
      <c r="AN80" s="292">
        <f>ごみ処理量内訳!AB80</f>
        <v>102</v>
      </c>
      <c r="AO80" s="292">
        <f>ごみ処理量内訳!AC80</f>
        <v>153</v>
      </c>
      <c r="AP80" s="292">
        <f>SUM(AM80:AO80)</f>
        <v>291</v>
      </c>
      <c r="AQ80" s="412" t="s">
        <v>979</v>
      </c>
      <c r="AR80" s="413"/>
    </row>
    <row r="81" spans="1:44" s="224" customFormat="1" ht="13.5" customHeight="1">
      <c r="A81" s="290" t="s">
        <v>745</v>
      </c>
      <c r="B81" s="291" t="s">
        <v>980</v>
      </c>
      <c r="C81" s="290" t="s">
        <v>981</v>
      </c>
      <c r="D81" s="292">
        <f>+E81+F81</f>
        <v>5663</v>
      </c>
      <c r="E81" s="292">
        <v>5663</v>
      </c>
      <c r="F81" s="292">
        <v>0</v>
      </c>
      <c r="G81" s="292">
        <v>10</v>
      </c>
      <c r="H81" s="292">
        <f>SUM(ごみ搬入量内訳!E81,+ごみ搬入量内訳!AD81)</f>
        <v>1182</v>
      </c>
      <c r="I81" s="292">
        <f>ごみ搬入量内訳!BC81</f>
        <v>242</v>
      </c>
      <c r="J81" s="292">
        <f>資源化量内訳!BO81</f>
        <v>0</v>
      </c>
      <c r="K81" s="292">
        <f>SUM(H81:J81)</f>
        <v>1424</v>
      </c>
      <c r="L81" s="295">
        <f>IF(D81&lt;&gt;0,K81/D81/365*1000000,"-")</f>
        <v>688.92280823127294</v>
      </c>
      <c r="M81" s="292">
        <f>IF(D81&lt;&gt;0,(ごみ搬入量内訳!BR81+ごみ処理概要!J81)/ごみ処理概要!D81/365*1000000,"-")</f>
        <v>609.09678059211558</v>
      </c>
      <c r="N81" s="292">
        <f>IF(D81&lt;&gt;0,ごみ搬入量内訳!CM81/ごみ処理概要!D81/365*1000000,"-")</f>
        <v>79.826027639157331</v>
      </c>
      <c r="O81" s="292">
        <f>ごみ搬入量内訳!DH81</f>
        <v>0</v>
      </c>
      <c r="P81" s="292">
        <f>ごみ処理量内訳!E81</f>
        <v>774</v>
      </c>
      <c r="Q81" s="292">
        <f>ごみ処理量内訳!N81</f>
        <v>48</v>
      </c>
      <c r="R81" s="292">
        <f>SUM(S81:Y81)</f>
        <v>602</v>
      </c>
      <c r="S81" s="292">
        <f>ごみ処理量内訳!G81</f>
        <v>95</v>
      </c>
      <c r="T81" s="292">
        <f>ごみ処理量内訳!L81</f>
        <v>164</v>
      </c>
      <c r="U81" s="292">
        <f>ごみ処理量内訳!H81</f>
        <v>0</v>
      </c>
      <c r="V81" s="292">
        <f>ごみ処理量内訳!I81</f>
        <v>0</v>
      </c>
      <c r="W81" s="292">
        <f>ごみ処理量内訳!J81</f>
        <v>287</v>
      </c>
      <c r="X81" s="292">
        <f>ごみ処理量内訳!K81</f>
        <v>0</v>
      </c>
      <c r="Y81" s="292">
        <f>ごみ処理量内訳!M81</f>
        <v>56</v>
      </c>
      <c r="Z81" s="292">
        <f>資源化量内訳!Y81</f>
        <v>0</v>
      </c>
      <c r="AA81" s="292">
        <f>SUM(P81,Q81,R81,Z81)</f>
        <v>1424</v>
      </c>
      <c r="AB81" s="297">
        <f>IF(AA81&lt;&gt;0,(Z81+P81+R81)/AA81*100,"-")</f>
        <v>96.629213483146074</v>
      </c>
      <c r="AC81" s="292">
        <f>施設資源化量内訳!Y81</f>
        <v>21</v>
      </c>
      <c r="AD81" s="292">
        <f>施設資源化量内訳!AT81</f>
        <v>20</v>
      </c>
      <c r="AE81" s="292">
        <f>施設資源化量内訳!BO81</f>
        <v>0</v>
      </c>
      <c r="AF81" s="292">
        <f>施設資源化量内訳!CJ81</f>
        <v>0</v>
      </c>
      <c r="AG81" s="292">
        <f>施設資源化量内訳!DE81</f>
        <v>252</v>
      </c>
      <c r="AH81" s="292">
        <f>施設資源化量内訳!DZ81</f>
        <v>0</v>
      </c>
      <c r="AI81" s="292">
        <f>施設資源化量内訳!EU81</f>
        <v>123</v>
      </c>
      <c r="AJ81" s="292">
        <f>SUM(AC81:AI81)</f>
        <v>416</v>
      </c>
      <c r="AK81" s="297">
        <f>IF((AA81+J81)&lt;&gt;0,(Z81+AJ81+J81)/(AA81+J81)*100,"-")</f>
        <v>29.213483146067414</v>
      </c>
      <c r="AL81" s="297">
        <f>IF((AA81+J81)&lt;&gt;0,(資源化量内訳!D81-資源化量内訳!R81-資源化量内訳!T81-資源化量内訳!V81-資源化量内訳!U81)/(AA81+J81)*100,"-")</f>
        <v>29.213483146067414</v>
      </c>
      <c r="AM81" s="292">
        <f>ごみ処理量内訳!AA81</f>
        <v>48</v>
      </c>
      <c r="AN81" s="292">
        <f>ごみ処理量内訳!AB81</f>
        <v>0</v>
      </c>
      <c r="AO81" s="292">
        <f>ごみ処理量内訳!AC81</f>
        <v>55</v>
      </c>
      <c r="AP81" s="292">
        <f>SUM(AM81:AO81)</f>
        <v>103</v>
      </c>
      <c r="AQ81" s="412" t="s">
        <v>982</v>
      </c>
      <c r="AR81" s="413"/>
    </row>
    <row r="82" spans="1:44" s="224" customFormat="1" ht="13.5" customHeight="1">
      <c r="A82" s="290" t="s">
        <v>745</v>
      </c>
      <c r="B82" s="291" t="s">
        <v>983</v>
      </c>
      <c r="C82" s="290" t="s">
        <v>984</v>
      </c>
      <c r="D82" s="292">
        <f>+E82+F82</f>
        <v>3278</v>
      </c>
      <c r="E82" s="292">
        <v>3278</v>
      </c>
      <c r="F82" s="292">
        <v>0</v>
      </c>
      <c r="G82" s="292">
        <v>9</v>
      </c>
      <c r="H82" s="292">
        <f>SUM(ごみ搬入量内訳!E82,+ごみ搬入量内訳!AD82)</f>
        <v>609</v>
      </c>
      <c r="I82" s="292">
        <f>ごみ搬入量内訳!BC82</f>
        <v>204</v>
      </c>
      <c r="J82" s="292">
        <f>資源化量内訳!BO82</f>
        <v>0</v>
      </c>
      <c r="K82" s="292">
        <f>SUM(H82:J82)</f>
        <v>813</v>
      </c>
      <c r="L82" s="295">
        <f>IF(D82&lt;&gt;0,K82/D82/365*1000000,"-")</f>
        <v>679.49885914398192</v>
      </c>
      <c r="M82" s="292">
        <f>IF(D82&lt;&gt;0,(ごみ搬入量内訳!BR82+ごみ処理概要!J82)/ごみ処理概要!D82/365*1000000,"-")</f>
        <v>633.53030163731648</v>
      </c>
      <c r="N82" s="292">
        <f>IF(D82&lt;&gt;0,ごみ搬入量内訳!CM82/ごみ処理概要!D82/365*1000000,"-")</f>
        <v>45.968557506665441</v>
      </c>
      <c r="O82" s="292">
        <f>ごみ搬入量内訳!DH82</f>
        <v>0</v>
      </c>
      <c r="P82" s="292">
        <f>ごみ処理量内訳!E82</f>
        <v>518</v>
      </c>
      <c r="Q82" s="292">
        <f>ごみ処理量内訳!N82</f>
        <v>0</v>
      </c>
      <c r="R82" s="292">
        <f>SUM(S82:Y82)</f>
        <v>240</v>
      </c>
      <c r="S82" s="292">
        <f>ごみ処理量内訳!G82</f>
        <v>68</v>
      </c>
      <c r="T82" s="292">
        <f>ごみ処理量内訳!L82</f>
        <v>0</v>
      </c>
      <c r="U82" s="292">
        <f>ごみ処理量内訳!H82</f>
        <v>0</v>
      </c>
      <c r="V82" s="292">
        <f>ごみ処理量内訳!I82</f>
        <v>0</v>
      </c>
      <c r="W82" s="292">
        <f>ごみ処理量内訳!J82</f>
        <v>172</v>
      </c>
      <c r="X82" s="292">
        <f>ごみ処理量内訳!K82</f>
        <v>0</v>
      </c>
      <c r="Y82" s="292">
        <f>ごみ処理量内訳!M82</f>
        <v>0</v>
      </c>
      <c r="Z82" s="292">
        <f>資源化量内訳!Y82</f>
        <v>61</v>
      </c>
      <c r="AA82" s="292">
        <f>SUM(P82,Q82,R82,Z82)</f>
        <v>819</v>
      </c>
      <c r="AB82" s="297">
        <f>IF(AA82&lt;&gt;0,(Z82+P82+R82)/AA82*100,"-")</f>
        <v>100</v>
      </c>
      <c r="AC82" s="292">
        <f>施設資源化量内訳!Y82</f>
        <v>0</v>
      </c>
      <c r="AD82" s="292">
        <f>施設資源化量内訳!AT82</f>
        <v>0</v>
      </c>
      <c r="AE82" s="292">
        <f>施設資源化量内訳!BO82</f>
        <v>0</v>
      </c>
      <c r="AF82" s="292">
        <f>施設資源化量内訳!CJ82</f>
        <v>0</v>
      </c>
      <c r="AG82" s="292">
        <f>施設資源化量内訳!DE82</f>
        <v>29</v>
      </c>
      <c r="AH82" s="292">
        <f>施設資源化量内訳!DZ82</f>
        <v>0</v>
      </c>
      <c r="AI82" s="292">
        <f>施設資源化量内訳!EU82</f>
        <v>0</v>
      </c>
      <c r="AJ82" s="292">
        <f>SUM(AC82:AI82)</f>
        <v>29</v>
      </c>
      <c r="AK82" s="297">
        <f>IF((AA82+J82)&lt;&gt;0,(Z82+AJ82+J82)/(AA82+J82)*100,"-")</f>
        <v>10.989010989010989</v>
      </c>
      <c r="AL82" s="297">
        <f>IF((AA82+J82)&lt;&gt;0,(資源化量内訳!D82-資源化量内訳!R82-資源化量内訳!T82-資源化量内訳!V82-資源化量内訳!U82)/(AA82+J82)*100,"-")</f>
        <v>10.989010989010989</v>
      </c>
      <c r="AM82" s="292">
        <f>ごみ処理量内訳!AA82</f>
        <v>0</v>
      </c>
      <c r="AN82" s="292">
        <f>ごみ処理量内訳!AB82</f>
        <v>9</v>
      </c>
      <c r="AO82" s="292">
        <f>ごみ処理量内訳!AC82</f>
        <v>18</v>
      </c>
      <c r="AP82" s="292">
        <f>SUM(AM82:AO82)</f>
        <v>27</v>
      </c>
      <c r="AQ82" s="412" t="s">
        <v>985</v>
      </c>
      <c r="AR82" s="413"/>
    </row>
    <row r="83" spans="1:44" s="224" customFormat="1" ht="13.5" customHeight="1">
      <c r="A83" s="290" t="s">
        <v>745</v>
      </c>
      <c r="B83" s="291" t="s">
        <v>986</v>
      </c>
      <c r="C83" s="290" t="s">
        <v>987</v>
      </c>
      <c r="D83" s="292">
        <f>+E83+F83</f>
        <v>5426</v>
      </c>
      <c r="E83" s="292">
        <v>3840</v>
      </c>
      <c r="F83" s="292">
        <v>1586</v>
      </c>
      <c r="G83" s="292">
        <v>12</v>
      </c>
      <c r="H83" s="292">
        <f>SUM(ごみ搬入量内訳!E83,+ごみ搬入量内訳!AD83)</f>
        <v>903</v>
      </c>
      <c r="I83" s="292">
        <f>ごみ搬入量内訳!BC83</f>
        <v>362</v>
      </c>
      <c r="J83" s="292">
        <f>資源化量内訳!BO83</f>
        <v>134</v>
      </c>
      <c r="K83" s="292">
        <f>SUM(H83:J83)</f>
        <v>1399</v>
      </c>
      <c r="L83" s="295">
        <f>IF(D83&lt;&gt;0,K83/D83/365*1000000,"-")</f>
        <v>706.39084267024839</v>
      </c>
      <c r="M83" s="292">
        <f>IF(D83&lt;&gt;0,(ごみ搬入量内訳!BR83+ごみ処理概要!J83)/ごみ処理概要!D83/365*1000000,"-")</f>
        <v>585.71363652429454</v>
      </c>
      <c r="N83" s="292">
        <f>IF(D83&lt;&gt;0,ごみ搬入量内訳!CM83/ごみ処理概要!D83/365*1000000,"-")</f>
        <v>120.67720614595378</v>
      </c>
      <c r="O83" s="292">
        <f>ごみ搬入量内訳!DH83</f>
        <v>47</v>
      </c>
      <c r="P83" s="292">
        <f>ごみ処理量内訳!E83</f>
        <v>356</v>
      </c>
      <c r="Q83" s="292">
        <f>ごみ処理量内訳!N83</f>
        <v>29</v>
      </c>
      <c r="R83" s="292">
        <f>SUM(S83:Y83)</f>
        <v>819</v>
      </c>
      <c r="S83" s="292">
        <f>ごみ処理量内訳!G83</f>
        <v>322</v>
      </c>
      <c r="T83" s="292">
        <f>ごみ処理量内訳!L83</f>
        <v>186</v>
      </c>
      <c r="U83" s="292">
        <f>ごみ処理量内訳!H83</f>
        <v>311</v>
      </c>
      <c r="V83" s="292">
        <f>ごみ処理量内訳!I83</f>
        <v>0</v>
      </c>
      <c r="W83" s="292">
        <f>ごみ処理量内訳!J83</f>
        <v>0</v>
      </c>
      <c r="X83" s="292">
        <f>ごみ処理量内訳!K83</f>
        <v>0</v>
      </c>
      <c r="Y83" s="292">
        <f>ごみ処理量内訳!M83</f>
        <v>0</v>
      </c>
      <c r="Z83" s="292">
        <f>資源化量内訳!Y83</f>
        <v>61</v>
      </c>
      <c r="AA83" s="292">
        <f>SUM(P83,Q83,R83,Z83)</f>
        <v>1265</v>
      </c>
      <c r="AB83" s="297">
        <f>IF(AA83&lt;&gt;0,(Z83+P83+R83)/AA83*100,"-")</f>
        <v>97.707509881422922</v>
      </c>
      <c r="AC83" s="292">
        <f>施設資源化量内訳!Y83</f>
        <v>0</v>
      </c>
      <c r="AD83" s="292">
        <f>施設資源化量内訳!AT83</f>
        <v>78</v>
      </c>
      <c r="AE83" s="292">
        <f>施設資源化量内訳!BO83</f>
        <v>101</v>
      </c>
      <c r="AF83" s="292">
        <f>施設資源化量内訳!CJ83</f>
        <v>0</v>
      </c>
      <c r="AG83" s="292">
        <f>施設資源化量内訳!DE83</f>
        <v>0</v>
      </c>
      <c r="AH83" s="292">
        <f>施設資源化量内訳!DZ83</f>
        <v>0</v>
      </c>
      <c r="AI83" s="292">
        <f>施設資源化量内訳!EU83</f>
        <v>160</v>
      </c>
      <c r="AJ83" s="292">
        <f>SUM(AC83:AI83)</f>
        <v>339</v>
      </c>
      <c r="AK83" s="297">
        <f>IF((AA83+J83)&lt;&gt;0,(Z83+AJ83+J83)/(AA83+J83)*100,"-")</f>
        <v>38.170121515368123</v>
      </c>
      <c r="AL83" s="297">
        <f>IF((AA83+J83)&lt;&gt;0,(資源化量内訳!D83-資源化量内訳!R83-資源化量内訳!T83-資源化量内訳!V83-資源化量内訳!U83)/(AA83+J83)*100,"-")</f>
        <v>38.170121515368123</v>
      </c>
      <c r="AM83" s="292">
        <f>ごみ処理量内訳!AA83</f>
        <v>29</v>
      </c>
      <c r="AN83" s="292">
        <f>ごみ処理量内訳!AB83</f>
        <v>68</v>
      </c>
      <c r="AO83" s="292">
        <f>ごみ処理量内訳!AC83</f>
        <v>117</v>
      </c>
      <c r="AP83" s="292">
        <f>SUM(AM83:AO83)</f>
        <v>214</v>
      </c>
      <c r="AQ83" s="412" t="s">
        <v>988</v>
      </c>
      <c r="AR83" s="413"/>
    </row>
    <row r="84" spans="1:44" s="224" customFormat="1" ht="13.5" customHeight="1">
      <c r="A84" s="290" t="s">
        <v>745</v>
      </c>
      <c r="B84" s="291" t="s">
        <v>989</v>
      </c>
      <c r="C84" s="290" t="s">
        <v>990</v>
      </c>
      <c r="D84" s="292">
        <f>+E84+F84</f>
        <v>11262</v>
      </c>
      <c r="E84" s="292">
        <v>8495</v>
      </c>
      <c r="F84" s="292">
        <v>2767</v>
      </c>
      <c r="G84" s="292">
        <v>8</v>
      </c>
      <c r="H84" s="292">
        <f>SUM(ごみ搬入量内訳!E84,+ごみ搬入量内訳!AD84)</f>
        <v>1718</v>
      </c>
      <c r="I84" s="292">
        <f>ごみ搬入量内訳!BC84</f>
        <v>1241</v>
      </c>
      <c r="J84" s="292">
        <f>資源化量内訳!BO84</f>
        <v>127</v>
      </c>
      <c r="K84" s="292">
        <f>SUM(H84:J84)</f>
        <v>3086</v>
      </c>
      <c r="L84" s="295">
        <f>IF(D84&lt;&gt;0,K84/D84/365*1000000,"-")</f>
        <v>750.73650510992229</v>
      </c>
      <c r="M84" s="292">
        <f>IF(D84&lt;&gt;0,(ごみ搬入量内訳!BR84+ごみ処理概要!J84)/ごみ処理概要!D84/365*1000000,"-")</f>
        <v>555.14604817266445</v>
      </c>
      <c r="N84" s="292">
        <f>IF(D84&lt;&gt;0,ごみ搬入量内訳!CM84/ごみ処理概要!D84/365*1000000,"-")</f>
        <v>195.59045693725778</v>
      </c>
      <c r="O84" s="292">
        <f>ごみ搬入量内訳!DH84</f>
        <v>94</v>
      </c>
      <c r="P84" s="292">
        <f>ごみ処理量内訳!E84</f>
        <v>869</v>
      </c>
      <c r="Q84" s="292">
        <f>ごみ処理量内訳!N84</f>
        <v>57</v>
      </c>
      <c r="R84" s="292">
        <f>SUM(S84:Y84)</f>
        <v>1912</v>
      </c>
      <c r="S84" s="292">
        <f>ごみ処理量内訳!G84</f>
        <v>706</v>
      </c>
      <c r="T84" s="292">
        <f>ごみ処理量内訳!L84</f>
        <v>423</v>
      </c>
      <c r="U84" s="292">
        <f>ごみ処理量内訳!H84</f>
        <v>783</v>
      </c>
      <c r="V84" s="292">
        <f>ごみ処理量内訳!I84</f>
        <v>0</v>
      </c>
      <c r="W84" s="292">
        <f>ごみ処理量内訳!J84</f>
        <v>0</v>
      </c>
      <c r="X84" s="292">
        <f>ごみ処理量内訳!K84</f>
        <v>0</v>
      </c>
      <c r="Y84" s="292">
        <f>ごみ処理量内訳!M84</f>
        <v>0</v>
      </c>
      <c r="Z84" s="292">
        <f>資源化量内訳!Y84</f>
        <v>121</v>
      </c>
      <c r="AA84" s="292">
        <f>SUM(P84,Q84,R84,Z84)</f>
        <v>2959</v>
      </c>
      <c r="AB84" s="297">
        <f>IF(AA84&lt;&gt;0,(Z84+P84+R84)/AA84*100,"-")</f>
        <v>98.073673538357554</v>
      </c>
      <c r="AC84" s="292">
        <f>施設資源化量内訳!Y84</f>
        <v>0</v>
      </c>
      <c r="AD84" s="292">
        <f>施設資源化量内訳!AT84</f>
        <v>177</v>
      </c>
      <c r="AE84" s="292">
        <f>施設資源化量内訳!BO84</f>
        <v>255</v>
      </c>
      <c r="AF84" s="292">
        <f>施設資源化量内訳!CJ84</f>
        <v>0</v>
      </c>
      <c r="AG84" s="292">
        <f>施設資源化量内訳!DE84</f>
        <v>0</v>
      </c>
      <c r="AH84" s="292">
        <f>施設資源化量内訳!DZ84</f>
        <v>0</v>
      </c>
      <c r="AI84" s="292">
        <f>施設資源化量内訳!EU84</f>
        <v>365</v>
      </c>
      <c r="AJ84" s="292">
        <f>SUM(AC84:AI84)</f>
        <v>797</v>
      </c>
      <c r="AK84" s="297">
        <f>IF((AA84+J84)&lt;&gt;0,(Z84+AJ84+J84)/(AA84+J84)*100,"-")</f>
        <v>33.862605314322749</v>
      </c>
      <c r="AL84" s="297">
        <f>IF((AA84+J84)&lt;&gt;0,(資源化量内訳!D84-資源化量内訳!R84-資源化量内訳!T84-資源化量内訳!V84-資源化量内訳!U84)/(AA84+J84)*100,"-")</f>
        <v>33.862605314322749</v>
      </c>
      <c r="AM84" s="292">
        <f>ごみ処理量内訳!AA84</f>
        <v>57</v>
      </c>
      <c r="AN84" s="292">
        <f>ごみ処理量内訳!AB84</f>
        <v>159</v>
      </c>
      <c r="AO84" s="292">
        <f>ごみ処理量内訳!AC84</f>
        <v>266</v>
      </c>
      <c r="AP84" s="292">
        <f>SUM(AM84:AO84)</f>
        <v>482</v>
      </c>
      <c r="AQ84" s="412" t="s">
        <v>991</v>
      </c>
      <c r="AR84" s="413"/>
    </row>
    <row r="85" spans="1:44" s="224" customFormat="1" ht="13.5" customHeight="1">
      <c r="A85" s="290" t="s">
        <v>745</v>
      </c>
      <c r="B85" s="291" t="s">
        <v>992</v>
      </c>
      <c r="C85" s="290" t="s">
        <v>993</v>
      </c>
      <c r="D85" s="292">
        <f>+E85+F85</f>
        <v>12351</v>
      </c>
      <c r="E85" s="292">
        <v>12351</v>
      </c>
      <c r="F85" s="292">
        <v>0</v>
      </c>
      <c r="G85" s="292">
        <v>0</v>
      </c>
      <c r="H85" s="292">
        <f>SUM(ごみ搬入量内訳!E85,+ごみ搬入量内訳!AD85)</f>
        <v>2199</v>
      </c>
      <c r="I85" s="292">
        <f>ごみ搬入量内訳!BC85</f>
        <v>2025</v>
      </c>
      <c r="J85" s="292">
        <f>資源化量内訳!BO85</f>
        <v>492</v>
      </c>
      <c r="K85" s="292">
        <f>SUM(H85:J85)</f>
        <v>4716</v>
      </c>
      <c r="L85" s="295">
        <f>IF(D85&lt;&gt;0,K85/D85/365*1000000,"-")</f>
        <v>1046.1135086394204</v>
      </c>
      <c r="M85" s="292">
        <f>IF(D85&lt;&gt;0,(ごみ搬入量内訳!BR85+ごみ処理概要!J85)/ごみ処理概要!D85/365*1000000,"-")</f>
        <v>850.02268132024142</v>
      </c>
      <c r="N85" s="292">
        <f>IF(D85&lt;&gt;0,ごみ搬入量内訳!CM85/ごみ処理概要!D85/365*1000000,"-")</f>
        <v>196.09082731917886</v>
      </c>
      <c r="O85" s="292">
        <f>ごみ搬入量内訳!DH85</f>
        <v>0</v>
      </c>
      <c r="P85" s="292">
        <f>ごみ処理量内訳!E85</f>
        <v>821</v>
      </c>
      <c r="Q85" s="292">
        <f>ごみ処理量内訳!N85</f>
        <v>222</v>
      </c>
      <c r="R85" s="292">
        <f>SUM(S85:Y85)</f>
        <v>2190</v>
      </c>
      <c r="S85" s="292">
        <f>ごみ処理量内訳!G85</f>
        <v>0</v>
      </c>
      <c r="T85" s="292">
        <f>ごみ処理量内訳!L85</f>
        <v>33</v>
      </c>
      <c r="U85" s="292">
        <f>ごみ処理量内訳!H85</f>
        <v>1950</v>
      </c>
      <c r="V85" s="292">
        <f>ごみ処理量内訳!I85</f>
        <v>0</v>
      </c>
      <c r="W85" s="292">
        <f>ごみ処理量内訳!J85</f>
        <v>0</v>
      </c>
      <c r="X85" s="292">
        <f>ごみ処理量内訳!K85</f>
        <v>207</v>
      </c>
      <c r="Y85" s="292">
        <f>ごみ処理量内訳!M85</f>
        <v>0</v>
      </c>
      <c r="Z85" s="292">
        <f>資源化量内訳!Y85</f>
        <v>1063</v>
      </c>
      <c r="AA85" s="292">
        <f>SUM(P85,Q85,R85,Z85)</f>
        <v>4296</v>
      </c>
      <c r="AB85" s="297">
        <f>IF(AA85&lt;&gt;0,(Z85+P85+R85)/AA85*100,"-")</f>
        <v>94.832402234636874</v>
      </c>
      <c r="AC85" s="292">
        <f>施設資源化量内訳!Y85</f>
        <v>20</v>
      </c>
      <c r="AD85" s="292">
        <f>施設資源化量内訳!AT85</f>
        <v>0</v>
      </c>
      <c r="AE85" s="292">
        <f>施設資源化量内訳!BO85</f>
        <v>98</v>
      </c>
      <c r="AF85" s="292">
        <f>施設資源化量内訳!CJ85</f>
        <v>0</v>
      </c>
      <c r="AG85" s="292">
        <f>施設資源化量内訳!DE85</f>
        <v>0</v>
      </c>
      <c r="AH85" s="292">
        <f>施設資源化量内訳!DZ85</f>
        <v>206</v>
      </c>
      <c r="AI85" s="292">
        <f>施設資源化量内訳!EU85</f>
        <v>33</v>
      </c>
      <c r="AJ85" s="292">
        <f>SUM(AC85:AI85)</f>
        <v>357</v>
      </c>
      <c r="AK85" s="297">
        <f>IF((AA85+J85)&lt;&gt;0,(Z85+AJ85+J85)/(AA85+J85)*100,"-")</f>
        <v>39.933166248955722</v>
      </c>
      <c r="AL85" s="297">
        <f>IF((AA85+J85)&lt;&gt;0,(資源化量内訳!D85-資源化量内訳!R85-資源化量内訳!T85-資源化量内訳!V85-資源化量内訳!U85)/(AA85+J85)*100,"-")</f>
        <v>36.988304093567251</v>
      </c>
      <c r="AM85" s="292">
        <f>ごみ処理量内訳!AA85</f>
        <v>222</v>
      </c>
      <c r="AN85" s="292">
        <f>ごみ処理量内訳!AB85</f>
        <v>31</v>
      </c>
      <c r="AO85" s="292">
        <f>ごみ処理量内訳!AC85</f>
        <v>0</v>
      </c>
      <c r="AP85" s="292">
        <f>SUM(AM85:AO85)</f>
        <v>253</v>
      </c>
      <c r="AQ85" s="412" t="s">
        <v>994</v>
      </c>
      <c r="AR85" s="413"/>
    </row>
    <row r="86" spans="1:44" s="224" customFormat="1" ht="13.5" customHeight="1">
      <c r="A86" s="290" t="s">
        <v>745</v>
      </c>
      <c r="B86" s="291" t="s">
        <v>995</v>
      </c>
      <c r="C86" s="290" t="s">
        <v>996</v>
      </c>
      <c r="D86" s="292">
        <f>+E86+F86</f>
        <v>3429</v>
      </c>
      <c r="E86" s="292">
        <v>3429</v>
      </c>
      <c r="F86" s="292">
        <v>0</v>
      </c>
      <c r="G86" s="292">
        <v>5</v>
      </c>
      <c r="H86" s="292">
        <f>SUM(ごみ搬入量内訳!E86,+ごみ搬入量内訳!AD86)</f>
        <v>1095</v>
      </c>
      <c r="I86" s="292">
        <f>ごみ搬入量内訳!BC86</f>
        <v>314</v>
      </c>
      <c r="J86" s="292">
        <f>資源化量内訳!BO86</f>
        <v>46</v>
      </c>
      <c r="K86" s="292">
        <f>SUM(H86:J86)</f>
        <v>1455</v>
      </c>
      <c r="L86" s="295">
        <f>IF(D86&lt;&gt;0,K86/D86/365*1000000,"-")</f>
        <v>1162.5259171370703</v>
      </c>
      <c r="M86" s="292">
        <f>IF(D86&lt;&gt;0,(ごみ搬入量内訳!BR86+ごみ処理概要!J86)/ごみ処理概要!D86/365*1000000,"-")</f>
        <v>596.84320281882572</v>
      </c>
      <c r="N86" s="292">
        <f>IF(D86&lt;&gt;0,ごみ搬入量内訳!CM86/ごみ処理概要!D86/365*1000000,"-")</f>
        <v>565.68271431824439</v>
      </c>
      <c r="O86" s="292">
        <f>ごみ搬入量内訳!DH86</f>
        <v>0</v>
      </c>
      <c r="P86" s="292">
        <f>ごみ処理量内訳!E86</f>
        <v>931</v>
      </c>
      <c r="Q86" s="292">
        <f>ごみ処理量内訳!N86</f>
        <v>120</v>
      </c>
      <c r="R86" s="292">
        <f>SUM(S86:Y86)</f>
        <v>117</v>
      </c>
      <c r="S86" s="292">
        <f>ごみ処理量内訳!G86</f>
        <v>29</v>
      </c>
      <c r="T86" s="292">
        <f>ごみ処理量内訳!L86</f>
        <v>88</v>
      </c>
      <c r="U86" s="292">
        <f>ごみ処理量内訳!H86</f>
        <v>0</v>
      </c>
      <c r="V86" s="292">
        <f>ごみ処理量内訳!I86</f>
        <v>0</v>
      </c>
      <c r="W86" s="292">
        <f>ごみ処理量内訳!J86</f>
        <v>0</v>
      </c>
      <c r="X86" s="292">
        <f>ごみ処理量内訳!K86</f>
        <v>0</v>
      </c>
      <c r="Y86" s="292">
        <f>ごみ処理量内訳!M86</f>
        <v>0</v>
      </c>
      <c r="Z86" s="292">
        <f>資源化量内訳!Y86</f>
        <v>241</v>
      </c>
      <c r="AA86" s="292">
        <f>SUM(P86,Q86,R86,Z86)</f>
        <v>1409</v>
      </c>
      <c r="AB86" s="297">
        <f>IF(AA86&lt;&gt;0,(Z86+P86+R86)/AA86*100,"-")</f>
        <v>91.483321504613201</v>
      </c>
      <c r="AC86" s="292">
        <f>施設資源化量内訳!Y86</f>
        <v>0</v>
      </c>
      <c r="AD86" s="292">
        <f>施設資源化量内訳!AT86</f>
        <v>0</v>
      </c>
      <c r="AE86" s="292">
        <f>施設資源化量内訳!BO86</f>
        <v>0</v>
      </c>
      <c r="AF86" s="292">
        <f>施設資源化量内訳!CJ86</f>
        <v>0</v>
      </c>
      <c r="AG86" s="292">
        <f>施設資源化量内訳!DE86</f>
        <v>0</v>
      </c>
      <c r="AH86" s="292">
        <f>施設資源化量内訳!DZ86</f>
        <v>0</v>
      </c>
      <c r="AI86" s="292">
        <f>施設資源化量内訳!EU86</f>
        <v>86</v>
      </c>
      <c r="AJ86" s="292">
        <f>SUM(AC86:AI86)</f>
        <v>86</v>
      </c>
      <c r="AK86" s="297">
        <f>IF((AA86+J86)&lt;&gt;0,(Z86+AJ86+J86)/(AA86+J86)*100,"-")</f>
        <v>25.635738831615118</v>
      </c>
      <c r="AL86" s="297">
        <f>IF((AA86+J86)&lt;&gt;0,(資源化量内訳!D86-資源化量内訳!R86-資源化量内訳!T86-資源化量内訳!V86-資源化量内訳!U86)/(AA86+J86)*100,"-")</f>
        <v>25.635738831615118</v>
      </c>
      <c r="AM86" s="292">
        <f>ごみ処理量内訳!AA86</f>
        <v>120</v>
      </c>
      <c r="AN86" s="292">
        <f>ごみ処理量内訳!AB86</f>
        <v>113</v>
      </c>
      <c r="AO86" s="292">
        <f>ごみ処理量内訳!AC86</f>
        <v>7</v>
      </c>
      <c r="AP86" s="292">
        <f>SUM(AM86:AO86)</f>
        <v>240</v>
      </c>
      <c r="AQ86" s="412" t="s">
        <v>997</v>
      </c>
      <c r="AR86" s="413"/>
    </row>
    <row r="87" spans="1:44" s="224" customFormat="1" ht="13.5" customHeight="1">
      <c r="A87" s="290" t="s">
        <v>745</v>
      </c>
      <c r="B87" s="291" t="s">
        <v>998</v>
      </c>
      <c r="C87" s="290" t="s">
        <v>999</v>
      </c>
      <c r="D87" s="292">
        <f>+E87+F87</f>
        <v>1983</v>
      </c>
      <c r="E87" s="292">
        <v>1983</v>
      </c>
      <c r="F87" s="292">
        <v>0</v>
      </c>
      <c r="G87" s="292">
        <v>2</v>
      </c>
      <c r="H87" s="292">
        <f>SUM(ごみ搬入量内訳!E87,+ごみ搬入量内訳!AD87)</f>
        <v>422</v>
      </c>
      <c r="I87" s="292">
        <f>ごみ搬入量内訳!BC87</f>
        <v>81</v>
      </c>
      <c r="J87" s="292">
        <f>資源化量内訳!BO87</f>
        <v>0</v>
      </c>
      <c r="K87" s="292">
        <f>SUM(H87:J87)</f>
        <v>503</v>
      </c>
      <c r="L87" s="295">
        <f>IF(D87&lt;&gt;0,K87/D87/365*1000000,"-")</f>
        <v>694.94815520969337</v>
      </c>
      <c r="M87" s="292">
        <f>IF(D87&lt;&gt;0,(ごみ搬入量内訳!BR87+ごみ処理概要!J87)/ごみ処理概要!D87/365*1000000,"-")</f>
        <v>668.69762847215031</v>
      </c>
      <c r="N87" s="292">
        <f>IF(D87&lt;&gt;0,ごみ搬入量内訳!CM87/ごみ処理概要!D87/365*1000000,"-")</f>
        <v>26.25052673754309</v>
      </c>
      <c r="O87" s="292">
        <f>ごみ搬入量内訳!DH87</f>
        <v>0</v>
      </c>
      <c r="P87" s="292">
        <f>ごみ処理量内訳!E87</f>
        <v>274</v>
      </c>
      <c r="Q87" s="292">
        <f>ごみ処理量内訳!N87</f>
        <v>0</v>
      </c>
      <c r="R87" s="292">
        <f>SUM(S87:Y87)</f>
        <v>399</v>
      </c>
      <c r="S87" s="292">
        <f>ごみ処理量内訳!G87</f>
        <v>42</v>
      </c>
      <c r="T87" s="292">
        <f>ごみ処理量内訳!L87</f>
        <v>59</v>
      </c>
      <c r="U87" s="292">
        <f>ごみ処理量内訳!H87</f>
        <v>12</v>
      </c>
      <c r="V87" s="292">
        <f>ごみ処理量内訳!I87</f>
        <v>0</v>
      </c>
      <c r="W87" s="292">
        <f>ごみ処理量内訳!J87</f>
        <v>99</v>
      </c>
      <c r="X87" s="292">
        <f>ごみ処理量内訳!K87</f>
        <v>187</v>
      </c>
      <c r="Y87" s="292">
        <f>ごみ処理量内訳!M87</f>
        <v>0</v>
      </c>
      <c r="Z87" s="292">
        <f>資源化量内訳!Y87</f>
        <v>60</v>
      </c>
      <c r="AA87" s="292">
        <f>SUM(P87,Q87,R87,Z87)</f>
        <v>733</v>
      </c>
      <c r="AB87" s="297">
        <f>IF(AA87&lt;&gt;0,(Z87+P87+R87)/AA87*100,"-")</f>
        <v>100</v>
      </c>
      <c r="AC87" s="292">
        <f>施設資源化量内訳!Y87</f>
        <v>10</v>
      </c>
      <c r="AD87" s="292">
        <f>施設資源化量内訳!AT87</f>
        <v>0</v>
      </c>
      <c r="AE87" s="292">
        <f>施設資源化量内訳!BO87</f>
        <v>0</v>
      </c>
      <c r="AF87" s="292">
        <f>施設資源化量内訳!CJ87</f>
        <v>0</v>
      </c>
      <c r="AG87" s="292">
        <f>施設資源化量内訳!DE87</f>
        <v>0</v>
      </c>
      <c r="AH87" s="292">
        <f>施設資源化量内訳!DZ87</f>
        <v>9</v>
      </c>
      <c r="AI87" s="292">
        <f>施設資源化量内訳!EU87</f>
        <v>51</v>
      </c>
      <c r="AJ87" s="292">
        <f>SUM(AC87:AI87)</f>
        <v>70</v>
      </c>
      <c r="AK87" s="297">
        <f>IF((AA87+J87)&lt;&gt;0,(Z87+AJ87+J87)/(AA87+J87)*100,"-")</f>
        <v>17.735334242837652</v>
      </c>
      <c r="AL87" s="297">
        <f>IF((AA87+J87)&lt;&gt;0,(資源化量内訳!D87-資源化量内訳!R87-資源化量内訳!T87-資源化量内訳!V87-資源化量内訳!U87)/(AA87+J87)*100,"-")</f>
        <v>17.735334242837652</v>
      </c>
      <c r="AM87" s="292">
        <f>ごみ処理量内訳!AA87</f>
        <v>0</v>
      </c>
      <c r="AN87" s="292">
        <f>ごみ処理量内訳!AB87</f>
        <v>13</v>
      </c>
      <c r="AO87" s="292">
        <f>ごみ処理量内訳!AC87</f>
        <v>4</v>
      </c>
      <c r="AP87" s="292">
        <f>SUM(AM87:AO87)</f>
        <v>17</v>
      </c>
      <c r="AQ87" s="412" t="s">
        <v>1000</v>
      </c>
      <c r="AR87" s="413"/>
    </row>
    <row r="88" spans="1:44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+E88+F88</f>
        <v>6785</v>
      </c>
      <c r="E88" s="292">
        <v>6785</v>
      </c>
      <c r="F88" s="292">
        <v>0</v>
      </c>
      <c r="G88" s="292">
        <v>7</v>
      </c>
      <c r="H88" s="292">
        <f>SUM(ごみ搬入量内訳!E88,+ごみ搬入量内訳!AD88)</f>
        <v>1736</v>
      </c>
      <c r="I88" s="292">
        <f>ごみ搬入量内訳!BC88</f>
        <v>65</v>
      </c>
      <c r="J88" s="292">
        <f>資源化量内訳!BO88</f>
        <v>112</v>
      </c>
      <c r="K88" s="292">
        <f>SUM(H88:J88)</f>
        <v>1913</v>
      </c>
      <c r="L88" s="295">
        <f>IF(D88&lt;&gt;0,K88/D88/365*1000000,"-")</f>
        <v>772.45333683286049</v>
      </c>
      <c r="M88" s="292">
        <f>IF(D88&lt;&gt;0,(ごみ搬入量内訳!BR88+ごみ処理概要!J88)/ごみ処理概要!D88/365*1000000,"-")</f>
        <v>633.1452337448643</v>
      </c>
      <c r="N88" s="292">
        <f>IF(D88&lt;&gt;0,ごみ搬入量内訳!CM88/ごみ処理概要!D88/365*1000000,"-")</f>
        <v>139.3081030879963</v>
      </c>
      <c r="O88" s="292">
        <f>ごみ搬入量内訳!DH88</f>
        <v>0</v>
      </c>
      <c r="P88" s="292">
        <f>ごみ処理量内訳!E88</f>
        <v>843</v>
      </c>
      <c r="Q88" s="292">
        <f>ごみ処理量内訳!N88</f>
        <v>0</v>
      </c>
      <c r="R88" s="292">
        <f>SUM(S88:Y88)</f>
        <v>742</v>
      </c>
      <c r="S88" s="292">
        <f>ごみ処理量内訳!G88</f>
        <v>0</v>
      </c>
      <c r="T88" s="292">
        <f>ごみ処理量内訳!L88</f>
        <v>308</v>
      </c>
      <c r="U88" s="292">
        <f>ごみ処理量内訳!H88</f>
        <v>0</v>
      </c>
      <c r="V88" s="292">
        <f>ごみ処理量内訳!I88</f>
        <v>0</v>
      </c>
      <c r="W88" s="292">
        <f>ごみ処理量内訳!J88</f>
        <v>434</v>
      </c>
      <c r="X88" s="292">
        <f>ごみ処理量内訳!K88</f>
        <v>0</v>
      </c>
      <c r="Y88" s="292">
        <f>ごみ処理量内訳!M88</f>
        <v>0</v>
      </c>
      <c r="Z88" s="292">
        <f>資源化量内訳!Y88</f>
        <v>216</v>
      </c>
      <c r="AA88" s="292">
        <f>SUM(P88,Q88,R88,Z88)</f>
        <v>1801</v>
      </c>
      <c r="AB88" s="297">
        <f>IF(AA88&lt;&gt;0,(Z88+P88+R88)/AA88*100,"-")</f>
        <v>100</v>
      </c>
      <c r="AC88" s="292">
        <f>施設資源化量内訳!Y88</f>
        <v>0</v>
      </c>
      <c r="AD88" s="292">
        <f>施設資源化量内訳!AT88</f>
        <v>0</v>
      </c>
      <c r="AE88" s="292">
        <f>施設資源化量内訳!BO88</f>
        <v>0</v>
      </c>
      <c r="AF88" s="292">
        <f>施設資源化量内訳!CJ88</f>
        <v>0</v>
      </c>
      <c r="AG88" s="292">
        <f>施設資源化量内訳!DE88</f>
        <v>348</v>
      </c>
      <c r="AH88" s="292">
        <f>施設資源化量内訳!DZ88</f>
        <v>0</v>
      </c>
      <c r="AI88" s="292">
        <f>施設資源化量内訳!EU88</f>
        <v>192</v>
      </c>
      <c r="AJ88" s="292">
        <f>SUM(AC88:AI88)</f>
        <v>540</v>
      </c>
      <c r="AK88" s="297">
        <f>IF((AA88+J88)&lt;&gt;0,(Z88+AJ88+J88)/(AA88+J88)*100,"-")</f>
        <v>45.373758494511243</v>
      </c>
      <c r="AL88" s="297">
        <f>IF((AA88+J88)&lt;&gt;0,(資源化量内訳!D88-資源化量内訳!R88-資源化量内訳!T88-資源化量内訳!V88-資源化量内訳!U88)/(AA88+J88)*100,"-")</f>
        <v>45.373758494511243</v>
      </c>
      <c r="AM88" s="292">
        <f>ごみ処理量内訳!AA88</f>
        <v>0</v>
      </c>
      <c r="AN88" s="292">
        <f>ごみ処理量内訳!AB88</f>
        <v>129</v>
      </c>
      <c r="AO88" s="292">
        <f>ごみ処理量内訳!AC88</f>
        <v>90</v>
      </c>
      <c r="AP88" s="292">
        <f>SUM(AM88:AO88)</f>
        <v>219</v>
      </c>
      <c r="AQ88" s="412" t="s">
        <v>1003</v>
      </c>
      <c r="AR88" s="413"/>
    </row>
    <row r="89" spans="1:44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+E89+F89</f>
        <v>3134</v>
      </c>
      <c r="E89" s="292">
        <v>3134</v>
      </c>
      <c r="F89" s="292">
        <v>0</v>
      </c>
      <c r="G89" s="292">
        <v>13</v>
      </c>
      <c r="H89" s="292">
        <f>SUM(ごみ搬入量内訳!E89,+ごみ搬入量内訳!AD89)</f>
        <v>601</v>
      </c>
      <c r="I89" s="292">
        <f>ごみ搬入量内訳!BC89</f>
        <v>206</v>
      </c>
      <c r="J89" s="292">
        <f>資源化量内訳!BO89</f>
        <v>0</v>
      </c>
      <c r="K89" s="292">
        <f>SUM(H89:J89)</f>
        <v>807</v>
      </c>
      <c r="L89" s="295">
        <f>IF(D89&lt;&gt;0,K89/D89/365*1000000,"-")</f>
        <v>705.47508108155364</v>
      </c>
      <c r="M89" s="292">
        <f>IF(D89&lt;&gt;0,(ごみ搬入量内訳!BR89+ごみ処理概要!J89)/ごみ処理概要!D89/365*1000000,"-")</f>
        <v>579.59105174358126</v>
      </c>
      <c r="N89" s="292">
        <f>IF(D89&lt;&gt;0,ごみ搬入量内訳!CM89/ごみ処理概要!D89/365*1000000,"-")</f>
        <v>125.88402933797239</v>
      </c>
      <c r="O89" s="292">
        <f>ごみ搬入量内訳!DH89</f>
        <v>0</v>
      </c>
      <c r="P89" s="292">
        <f>ごみ処理量内訳!E89</f>
        <v>355</v>
      </c>
      <c r="Q89" s="292">
        <f>ごみ処理量内訳!N89</f>
        <v>108</v>
      </c>
      <c r="R89" s="292">
        <f>SUM(S89:Y89)</f>
        <v>186</v>
      </c>
      <c r="S89" s="292">
        <f>ごみ処理量内訳!G89</f>
        <v>0</v>
      </c>
      <c r="T89" s="292">
        <f>ごみ処理量内訳!L89</f>
        <v>0</v>
      </c>
      <c r="U89" s="292">
        <f>ごみ処理量内訳!H89</f>
        <v>0</v>
      </c>
      <c r="V89" s="292">
        <f>ごみ処理量内訳!I89</f>
        <v>0</v>
      </c>
      <c r="W89" s="292">
        <f>ごみ処理量内訳!J89</f>
        <v>186</v>
      </c>
      <c r="X89" s="292">
        <f>ごみ処理量内訳!K89</f>
        <v>0</v>
      </c>
      <c r="Y89" s="292">
        <f>ごみ処理量内訳!M89</f>
        <v>0</v>
      </c>
      <c r="Z89" s="292">
        <f>資源化量内訳!Y89</f>
        <v>158</v>
      </c>
      <c r="AA89" s="292">
        <f>SUM(P89,Q89,R89,Z89)</f>
        <v>807</v>
      </c>
      <c r="AB89" s="297">
        <f>IF(AA89&lt;&gt;0,(Z89+P89+R89)/AA89*100,"-")</f>
        <v>86.617100371747213</v>
      </c>
      <c r="AC89" s="292">
        <f>施設資源化量内訳!Y89</f>
        <v>0</v>
      </c>
      <c r="AD89" s="292">
        <f>施設資源化量内訳!AT89</f>
        <v>0</v>
      </c>
      <c r="AE89" s="292">
        <f>施設資源化量内訳!BO89</f>
        <v>0</v>
      </c>
      <c r="AF89" s="292">
        <f>施設資源化量内訳!CJ89</f>
        <v>0</v>
      </c>
      <c r="AG89" s="292">
        <f>施設資源化量内訳!DE89</f>
        <v>19</v>
      </c>
      <c r="AH89" s="292">
        <f>施設資源化量内訳!DZ89</f>
        <v>0</v>
      </c>
      <c r="AI89" s="292">
        <f>施設資源化量内訳!EU89</f>
        <v>0</v>
      </c>
      <c r="AJ89" s="292">
        <f>SUM(AC89:AI89)</f>
        <v>19</v>
      </c>
      <c r="AK89" s="297">
        <f>IF((AA89+J89)&lt;&gt;0,(Z89+AJ89+J89)/(AA89+J89)*100,"-")</f>
        <v>21.933085501858738</v>
      </c>
      <c r="AL89" s="297">
        <f>IF((AA89+J89)&lt;&gt;0,(資源化量内訳!D89-資源化量内訳!R89-資源化量内訳!T89-資源化量内訳!V89-資源化量内訳!U89)/(AA89+J89)*100,"-")</f>
        <v>21.933085501858738</v>
      </c>
      <c r="AM89" s="292">
        <f>ごみ処理量内訳!AA89</f>
        <v>108</v>
      </c>
      <c r="AN89" s="292">
        <f>ごみ処理量内訳!AB89</f>
        <v>26</v>
      </c>
      <c r="AO89" s="292">
        <f>ごみ処理量内訳!AC89</f>
        <v>26</v>
      </c>
      <c r="AP89" s="292">
        <f>SUM(AM89:AO89)</f>
        <v>160</v>
      </c>
      <c r="AQ89" s="412" t="s">
        <v>1006</v>
      </c>
      <c r="AR89" s="413"/>
    </row>
    <row r="90" spans="1:44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+E90+F90</f>
        <v>2463</v>
      </c>
      <c r="E90" s="292">
        <v>2463</v>
      </c>
      <c r="F90" s="292">
        <v>0</v>
      </c>
      <c r="G90" s="292">
        <v>2</v>
      </c>
      <c r="H90" s="292">
        <f>SUM(ごみ搬入量内訳!E90,+ごみ搬入量内訳!AD90)</f>
        <v>433</v>
      </c>
      <c r="I90" s="292">
        <f>ごみ搬入量内訳!BC90</f>
        <v>221</v>
      </c>
      <c r="J90" s="292">
        <f>資源化量内訳!BO90</f>
        <v>0</v>
      </c>
      <c r="K90" s="292">
        <f>SUM(H90:J90)</f>
        <v>654</v>
      </c>
      <c r="L90" s="295">
        <f>IF(D90&lt;&gt;0,K90/D90/365*1000000,"-")</f>
        <v>727.47901823703126</v>
      </c>
      <c r="M90" s="292">
        <f>IF(D90&lt;&gt;0,(ごみ搬入量内訳!BR90+ごみ処理概要!J90)/ごみ処理概要!D90/365*1000000,"-")</f>
        <v>557.28897268616629</v>
      </c>
      <c r="N90" s="292">
        <f>IF(D90&lt;&gt;0,ごみ搬入量内訳!CM90/ごみ処理概要!D90/365*1000000,"-")</f>
        <v>170.19004555086514</v>
      </c>
      <c r="O90" s="292">
        <f>ごみ搬入量内訳!DH90</f>
        <v>0</v>
      </c>
      <c r="P90" s="292">
        <f>ごみ処理量内訳!E90</f>
        <v>321</v>
      </c>
      <c r="Q90" s="292">
        <f>ごみ処理量内訳!N90</f>
        <v>120</v>
      </c>
      <c r="R90" s="292">
        <f>SUM(S90:Y90)</f>
        <v>114</v>
      </c>
      <c r="S90" s="292">
        <f>ごみ処理量内訳!G90</f>
        <v>0</v>
      </c>
      <c r="T90" s="292">
        <f>ごみ処理量内訳!L90</f>
        <v>0</v>
      </c>
      <c r="U90" s="292">
        <f>ごみ処理量内訳!H90</f>
        <v>0</v>
      </c>
      <c r="V90" s="292">
        <f>ごみ処理量内訳!I90</f>
        <v>0</v>
      </c>
      <c r="W90" s="292">
        <f>ごみ処理量内訳!J90</f>
        <v>114</v>
      </c>
      <c r="X90" s="292">
        <f>ごみ処理量内訳!K90</f>
        <v>0</v>
      </c>
      <c r="Y90" s="292">
        <f>ごみ処理量内訳!M90</f>
        <v>0</v>
      </c>
      <c r="Z90" s="292">
        <f>資源化量内訳!Y90</f>
        <v>99</v>
      </c>
      <c r="AA90" s="292">
        <f>SUM(P90,Q90,R90,Z90)</f>
        <v>654</v>
      </c>
      <c r="AB90" s="297">
        <f>IF(AA90&lt;&gt;0,(Z90+P90+R90)/AA90*100,"-")</f>
        <v>81.651376146788991</v>
      </c>
      <c r="AC90" s="292">
        <f>施設資源化量内訳!Y90</f>
        <v>0</v>
      </c>
      <c r="AD90" s="292">
        <f>施設資源化量内訳!AT90</f>
        <v>0</v>
      </c>
      <c r="AE90" s="292">
        <f>施設資源化量内訳!BO90</f>
        <v>0</v>
      </c>
      <c r="AF90" s="292">
        <f>施設資源化量内訳!CJ90</f>
        <v>0</v>
      </c>
      <c r="AG90" s="292">
        <f>施設資源化量内訳!DE90</f>
        <v>7</v>
      </c>
      <c r="AH90" s="292">
        <f>施設資源化量内訳!DZ90</f>
        <v>0</v>
      </c>
      <c r="AI90" s="292">
        <f>施設資源化量内訳!EU90</f>
        <v>0</v>
      </c>
      <c r="AJ90" s="292">
        <f>SUM(AC90:AI90)</f>
        <v>7</v>
      </c>
      <c r="AK90" s="297">
        <f>IF((AA90+J90)&lt;&gt;0,(Z90+AJ90+J90)/(AA90+J90)*100,"-")</f>
        <v>16.207951070336392</v>
      </c>
      <c r="AL90" s="297">
        <f>IF((AA90+J90)&lt;&gt;0,(資源化量内訳!D90-資源化量内訳!R90-資源化量内訳!T90-資源化量内訳!V90-資源化量内訳!U90)/(AA90+J90)*100,"-")</f>
        <v>16.207951070336392</v>
      </c>
      <c r="AM90" s="292">
        <f>ごみ処理量内訳!AA90</f>
        <v>120</v>
      </c>
      <c r="AN90" s="292">
        <f>ごみ処理量内訳!AB90</f>
        <v>51</v>
      </c>
      <c r="AO90" s="292">
        <f>ごみ処理量内訳!AC90</f>
        <v>16</v>
      </c>
      <c r="AP90" s="292">
        <f>SUM(AM90:AO90)</f>
        <v>187</v>
      </c>
      <c r="AQ90" s="412" t="s">
        <v>1009</v>
      </c>
      <c r="AR90" s="413"/>
    </row>
    <row r="91" spans="1:44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+E91+F91</f>
        <v>2513</v>
      </c>
      <c r="E91" s="292">
        <v>2513</v>
      </c>
      <c r="F91" s="292">
        <v>0</v>
      </c>
      <c r="G91" s="292">
        <v>14</v>
      </c>
      <c r="H91" s="292">
        <f>SUM(ごみ搬入量内訳!E91,+ごみ搬入量内訳!AD91)</f>
        <v>637</v>
      </c>
      <c r="I91" s="292">
        <f>ごみ搬入量内訳!BC91</f>
        <v>95</v>
      </c>
      <c r="J91" s="292">
        <f>資源化量内訳!BO91</f>
        <v>81</v>
      </c>
      <c r="K91" s="292">
        <f>SUM(H91:J91)</f>
        <v>813</v>
      </c>
      <c r="L91" s="295">
        <f>IF(D91&lt;&gt;0,K91/D91/365*1000000,"-")</f>
        <v>886.34988470910173</v>
      </c>
      <c r="M91" s="292">
        <f>IF(D91&lt;&gt;0,(ごみ搬入量内訳!BR91+ごみ処理概要!J91)/ごみ処理概要!D91/365*1000000,"-")</f>
        <v>801.31262639752742</v>
      </c>
      <c r="N91" s="292">
        <f>IF(D91&lt;&gt;0,ごみ搬入量内訳!CM91/ごみ処理概要!D91/365*1000000,"-")</f>
        <v>85.03725831157432</v>
      </c>
      <c r="O91" s="292">
        <f>ごみ搬入量内訳!DH91</f>
        <v>0</v>
      </c>
      <c r="P91" s="292">
        <f>ごみ処理量内訳!E91</f>
        <v>360</v>
      </c>
      <c r="Q91" s="292">
        <f>ごみ処理量内訳!N91</f>
        <v>142</v>
      </c>
      <c r="R91" s="292">
        <f>SUM(S91:Y91)</f>
        <v>230</v>
      </c>
      <c r="S91" s="292">
        <f>ごみ処理量内訳!G91</f>
        <v>0</v>
      </c>
      <c r="T91" s="292">
        <f>ごみ処理量内訳!L91</f>
        <v>83</v>
      </c>
      <c r="U91" s="292">
        <f>ごみ処理量内訳!H91</f>
        <v>0</v>
      </c>
      <c r="V91" s="292">
        <f>ごみ処理量内訳!I91</f>
        <v>0</v>
      </c>
      <c r="W91" s="292">
        <f>ごみ処理量内訳!J91</f>
        <v>109</v>
      </c>
      <c r="X91" s="292">
        <f>ごみ処理量内訳!K91</f>
        <v>0</v>
      </c>
      <c r="Y91" s="292">
        <f>ごみ処理量内訳!M91</f>
        <v>38</v>
      </c>
      <c r="Z91" s="292">
        <f>資源化量内訳!Y91</f>
        <v>0</v>
      </c>
      <c r="AA91" s="292">
        <f>SUM(P91,Q91,R91,Z91)</f>
        <v>732</v>
      </c>
      <c r="AB91" s="297">
        <f>IF(AA91&lt;&gt;0,(Z91+P91+R91)/AA91*100,"-")</f>
        <v>80.601092896174862</v>
      </c>
      <c r="AC91" s="292">
        <f>施設資源化量内訳!Y91</f>
        <v>0</v>
      </c>
      <c r="AD91" s="292">
        <f>施設資源化量内訳!AT91</f>
        <v>0</v>
      </c>
      <c r="AE91" s="292">
        <f>施設資源化量内訳!BO91</f>
        <v>0</v>
      </c>
      <c r="AF91" s="292">
        <f>施設資源化量内訳!CJ91</f>
        <v>0</v>
      </c>
      <c r="AG91" s="292">
        <f>施設資源化量内訳!DE91</f>
        <v>109</v>
      </c>
      <c r="AH91" s="292">
        <f>施設資源化量内訳!DZ91</f>
        <v>0</v>
      </c>
      <c r="AI91" s="292">
        <f>施設資源化量内訳!EU91</f>
        <v>50</v>
      </c>
      <c r="AJ91" s="292">
        <f>SUM(AC91:AI91)</f>
        <v>159</v>
      </c>
      <c r="AK91" s="297">
        <f>IF((AA91+J91)&lt;&gt;0,(Z91+AJ91+J91)/(AA91+J91)*100,"-")</f>
        <v>29.520295202952028</v>
      </c>
      <c r="AL91" s="297">
        <f>IF((AA91+J91)&lt;&gt;0,(資源化量内訳!D91-資源化量内訳!R91-資源化量内訳!T91-資源化量内訳!V91-資源化量内訳!U91)/(AA91+J91)*100,"-")</f>
        <v>29.520295202952028</v>
      </c>
      <c r="AM91" s="292">
        <f>ごみ処理量内訳!AA91</f>
        <v>142</v>
      </c>
      <c r="AN91" s="292">
        <f>ごみ処理量内訳!AB91</f>
        <v>58</v>
      </c>
      <c r="AO91" s="292">
        <f>ごみ処理量内訳!AC91</f>
        <v>6</v>
      </c>
      <c r="AP91" s="292">
        <f>SUM(AM91:AO91)</f>
        <v>206</v>
      </c>
      <c r="AQ91" s="412" t="s">
        <v>1012</v>
      </c>
      <c r="AR91" s="413"/>
    </row>
    <row r="92" spans="1:44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+E92+F92</f>
        <v>1943</v>
      </c>
      <c r="E92" s="292">
        <v>1943</v>
      </c>
      <c r="F92" s="292">
        <v>0</v>
      </c>
      <c r="G92" s="292">
        <v>2</v>
      </c>
      <c r="H92" s="292">
        <f>SUM(ごみ搬入量内訳!E92,+ごみ搬入量内訳!AD92)</f>
        <v>360</v>
      </c>
      <c r="I92" s="292">
        <f>ごみ搬入量内訳!BC92</f>
        <v>132</v>
      </c>
      <c r="J92" s="292">
        <f>資源化量内訳!BO92</f>
        <v>0</v>
      </c>
      <c r="K92" s="292">
        <f>SUM(H92:J92)</f>
        <v>492</v>
      </c>
      <c r="L92" s="295">
        <f>IF(D92&lt;&gt;0,K92/D92/365*1000000,"-")</f>
        <v>693.74431573826666</v>
      </c>
      <c r="M92" s="292">
        <f>IF(D92&lt;&gt;0,(ごみ搬入量内訳!BR92+ごみ処理概要!J92)/ごみ処理概要!D92/365*1000000,"-")</f>
        <v>556.96952178173842</v>
      </c>
      <c r="N92" s="292">
        <f>IF(D92&lt;&gt;0,ごみ搬入量内訳!CM92/ごみ処理概要!D92/365*1000000,"-")</f>
        <v>136.77479395652816</v>
      </c>
      <c r="O92" s="292">
        <f>ごみ搬入量内訳!DH92</f>
        <v>0</v>
      </c>
      <c r="P92" s="292">
        <f>ごみ処理量内訳!E92</f>
        <v>218</v>
      </c>
      <c r="Q92" s="292">
        <f>ごみ処理量内訳!N92</f>
        <v>69</v>
      </c>
      <c r="R92" s="292">
        <f>SUM(S92:Y92)</f>
        <v>119</v>
      </c>
      <c r="S92" s="292">
        <f>ごみ処理量内訳!G92</f>
        <v>0</v>
      </c>
      <c r="T92" s="292">
        <f>ごみ処理量内訳!L92</f>
        <v>0</v>
      </c>
      <c r="U92" s="292">
        <f>ごみ処理量内訳!H92</f>
        <v>0</v>
      </c>
      <c r="V92" s="292">
        <f>ごみ処理量内訳!I92</f>
        <v>0</v>
      </c>
      <c r="W92" s="292">
        <f>ごみ処理量内訳!J92</f>
        <v>119</v>
      </c>
      <c r="X92" s="292">
        <f>ごみ処理量内訳!K92</f>
        <v>0</v>
      </c>
      <c r="Y92" s="292">
        <f>ごみ処理量内訳!M92</f>
        <v>0</v>
      </c>
      <c r="Z92" s="292">
        <f>資源化量内訳!Y92</f>
        <v>97</v>
      </c>
      <c r="AA92" s="292">
        <f>SUM(P92,Q92,R92,Z92)</f>
        <v>503</v>
      </c>
      <c r="AB92" s="297">
        <f>IF(AA92&lt;&gt;0,(Z92+P92+R92)/AA92*100,"-")</f>
        <v>86.282306163021872</v>
      </c>
      <c r="AC92" s="292">
        <f>施設資源化量内訳!Y92</f>
        <v>0</v>
      </c>
      <c r="AD92" s="292">
        <f>施設資源化量内訳!AT92</f>
        <v>0</v>
      </c>
      <c r="AE92" s="292">
        <f>施設資源化量内訳!BO92</f>
        <v>0</v>
      </c>
      <c r="AF92" s="292">
        <f>施設資源化量内訳!CJ92</f>
        <v>0</v>
      </c>
      <c r="AG92" s="292">
        <f>施設資源化量内訳!DE92</f>
        <v>0</v>
      </c>
      <c r="AH92" s="292">
        <f>施設資源化量内訳!DZ92</f>
        <v>0</v>
      </c>
      <c r="AI92" s="292">
        <f>施設資源化量内訳!EU92</f>
        <v>0</v>
      </c>
      <c r="AJ92" s="292">
        <f>SUM(AC92:AI92)</f>
        <v>0</v>
      </c>
      <c r="AK92" s="297">
        <f>IF((AA92+J92)&lt;&gt;0,(Z92+AJ92+J92)/(AA92+J92)*100,"-")</f>
        <v>19.284294234592444</v>
      </c>
      <c r="AL92" s="297">
        <f>IF((AA92+J92)&lt;&gt;0,(資源化量内訳!D92-資源化量内訳!R92-資源化量内訳!T92-資源化量内訳!V92-資源化量内訳!U92)/(AA92+J92)*100,"-")</f>
        <v>19.284294234592444</v>
      </c>
      <c r="AM92" s="292">
        <f>ごみ処理量内訳!AA92</f>
        <v>69</v>
      </c>
      <c r="AN92" s="292">
        <f>ごみ処理量内訳!AB92</f>
        <v>23</v>
      </c>
      <c r="AO92" s="292">
        <f>ごみ処理量内訳!AC92</f>
        <v>17</v>
      </c>
      <c r="AP92" s="292">
        <f>SUM(AM92:AO92)</f>
        <v>109</v>
      </c>
      <c r="AQ92" s="412" t="s">
        <v>1015</v>
      </c>
      <c r="AR92" s="413"/>
    </row>
    <row r="93" spans="1:44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+E93+F93</f>
        <v>3203</v>
      </c>
      <c r="E93" s="292">
        <v>3203</v>
      </c>
      <c r="F93" s="292">
        <v>0</v>
      </c>
      <c r="G93" s="292">
        <v>1</v>
      </c>
      <c r="H93" s="292">
        <f>SUM(ごみ搬入量内訳!E93,+ごみ搬入量内訳!AD93)</f>
        <v>587</v>
      </c>
      <c r="I93" s="292">
        <f>ごみ搬入量内訳!BC93</f>
        <v>181</v>
      </c>
      <c r="J93" s="292">
        <f>資源化量内訳!BO93</f>
        <v>0</v>
      </c>
      <c r="K93" s="292">
        <f>SUM(H93:J93)</f>
        <v>768</v>
      </c>
      <c r="L93" s="295">
        <f>IF(D93&lt;&gt;0,K93/D93/365*1000000,"-")</f>
        <v>656.91838558885297</v>
      </c>
      <c r="M93" s="292">
        <f>IF(D93&lt;&gt;0,(ごみ搬入量内訳!BR93+ごみ処理概要!J93)/ごみ処理概要!D93/365*1000000,"-")</f>
        <v>502.09777648523004</v>
      </c>
      <c r="N93" s="292">
        <f>IF(D93&lt;&gt;0,ごみ搬入量内訳!CM93/ごみ処理概要!D93/365*1000000,"-")</f>
        <v>154.82060910362287</v>
      </c>
      <c r="O93" s="292">
        <f>ごみ搬入量内訳!DH93</f>
        <v>0</v>
      </c>
      <c r="P93" s="292">
        <f>ごみ処理量内訳!E93</f>
        <v>382</v>
      </c>
      <c r="Q93" s="292">
        <f>ごみ処理量内訳!N93</f>
        <v>99</v>
      </c>
      <c r="R93" s="292">
        <f>SUM(S93:Y93)</f>
        <v>173</v>
      </c>
      <c r="S93" s="292">
        <f>ごみ処理量内訳!G93</f>
        <v>10</v>
      </c>
      <c r="T93" s="292">
        <f>ごみ処理量内訳!L93</f>
        <v>0</v>
      </c>
      <c r="U93" s="292">
        <f>ごみ処理量内訳!H93</f>
        <v>0</v>
      </c>
      <c r="V93" s="292">
        <f>ごみ処理量内訳!I93</f>
        <v>0</v>
      </c>
      <c r="W93" s="292">
        <f>ごみ処理量内訳!J93</f>
        <v>163</v>
      </c>
      <c r="X93" s="292">
        <f>ごみ処理量内訳!K93</f>
        <v>0</v>
      </c>
      <c r="Y93" s="292">
        <f>ごみ処理量内訳!M93</f>
        <v>0</v>
      </c>
      <c r="Z93" s="292">
        <f>資源化量内訳!Y93</f>
        <v>134</v>
      </c>
      <c r="AA93" s="292">
        <f>SUM(P93,Q93,R93,Z93)</f>
        <v>788</v>
      </c>
      <c r="AB93" s="297">
        <f>IF(AA93&lt;&gt;0,(Z93+P93+R93)/AA93*100,"-")</f>
        <v>87.436548223350258</v>
      </c>
      <c r="AC93" s="292">
        <f>施設資源化量内訳!Y93</f>
        <v>0</v>
      </c>
      <c r="AD93" s="292">
        <f>施設資源化量内訳!AT93</f>
        <v>0</v>
      </c>
      <c r="AE93" s="292">
        <f>施設資源化量内訳!BO93</f>
        <v>0</v>
      </c>
      <c r="AF93" s="292">
        <f>施設資源化量内訳!CJ93</f>
        <v>0</v>
      </c>
      <c r="AG93" s="292">
        <f>施設資源化量内訳!DE93</f>
        <v>0</v>
      </c>
      <c r="AH93" s="292">
        <f>施設資源化量内訳!DZ93</f>
        <v>0</v>
      </c>
      <c r="AI93" s="292">
        <f>施設資源化量内訳!EU93</f>
        <v>0</v>
      </c>
      <c r="AJ93" s="292">
        <f>SUM(AC93:AI93)</f>
        <v>0</v>
      </c>
      <c r="AK93" s="297">
        <f>IF((AA93+J93)&lt;&gt;0,(Z93+AJ93+J93)/(AA93+J93)*100,"-")</f>
        <v>17.00507614213198</v>
      </c>
      <c r="AL93" s="297">
        <f>IF((AA93+J93)&lt;&gt;0,(資源化量内訳!D93-資源化量内訳!R93-資源化量内訳!T93-資源化量内訳!V93-資源化量内訳!U93)/(AA93+J93)*100,"-")</f>
        <v>17.00507614213198</v>
      </c>
      <c r="AM93" s="292">
        <f>ごみ処理量内訳!AA93</f>
        <v>99</v>
      </c>
      <c r="AN93" s="292">
        <f>ごみ処理量内訳!AB93</f>
        <v>57</v>
      </c>
      <c r="AO93" s="292">
        <f>ごみ処理量内訳!AC93</f>
        <v>34</v>
      </c>
      <c r="AP93" s="292">
        <f>SUM(AM93:AO93)</f>
        <v>190</v>
      </c>
      <c r="AQ93" s="412" t="s">
        <v>1018</v>
      </c>
      <c r="AR93" s="413"/>
    </row>
    <row r="94" spans="1:44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+E94+F94</f>
        <v>7133</v>
      </c>
      <c r="E94" s="292">
        <v>7133</v>
      </c>
      <c r="F94" s="292">
        <v>0</v>
      </c>
      <c r="G94" s="292">
        <v>5</v>
      </c>
      <c r="H94" s="292">
        <f>SUM(ごみ搬入量内訳!E94,+ごみ搬入量内訳!AD94)</f>
        <v>1768</v>
      </c>
      <c r="I94" s="292">
        <f>ごみ搬入量内訳!BC94</f>
        <v>323</v>
      </c>
      <c r="J94" s="292">
        <f>資源化量内訳!BO94</f>
        <v>0</v>
      </c>
      <c r="K94" s="292">
        <f>SUM(H94:J94)</f>
        <v>2091</v>
      </c>
      <c r="L94" s="295">
        <f>IF(D94&lt;&gt;0,K94/D94/365*1000000,"-")</f>
        <v>803.13572456016698</v>
      </c>
      <c r="M94" s="292">
        <f>IF(D94&lt;&gt;0,(ごみ搬入量内訳!BR94+ごみ処理概要!J94)/ごみ処理概要!D94/365*1000000,"-")</f>
        <v>675.61728335788314</v>
      </c>
      <c r="N94" s="292">
        <f>IF(D94&lt;&gt;0,ごみ搬入量内訳!CM94/ごみ処理概要!D94/365*1000000,"-")</f>
        <v>127.5184412022838</v>
      </c>
      <c r="O94" s="292">
        <f>ごみ搬入量内訳!DH94</f>
        <v>0</v>
      </c>
      <c r="P94" s="292">
        <f>ごみ処理量内訳!E94</f>
        <v>747</v>
      </c>
      <c r="Q94" s="292">
        <f>ごみ処理量内訳!N94</f>
        <v>201</v>
      </c>
      <c r="R94" s="292">
        <f>SUM(S94:Y94)</f>
        <v>876</v>
      </c>
      <c r="S94" s="292">
        <f>ごみ処理量内訳!G94</f>
        <v>74</v>
      </c>
      <c r="T94" s="292">
        <f>ごみ処理量内訳!L94</f>
        <v>449</v>
      </c>
      <c r="U94" s="292">
        <f>ごみ処理量内訳!H94</f>
        <v>353</v>
      </c>
      <c r="V94" s="292">
        <f>ごみ処理量内訳!I94</f>
        <v>0</v>
      </c>
      <c r="W94" s="292">
        <f>ごみ処理量内訳!J94</f>
        <v>0</v>
      </c>
      <c r="X94" s="292">
        <f>ごみ処理量内訳!K94</f>
        <v>0</v>
      </c>
      <c r="Y94" s="292">
        <f>ごみ処理量内訳!M94</f>
        <v>0</v>
      </c>
      <c r="Z94" s="292">
        <f>資源化量内訳!Y94</f>
        <v>267</v>
      </c>
      <c r="AA94" s="292">
        <f>SUM(P94,Q94,R94,Z94)</f>
        <v>2091</v>
      </c>
      <c r="AB94" s="297">
        <f>IF(AA94&lt;&gt;0,(Z94+P94+R94)/AA94*100,"-")</f>
        <v>90.387374461979917</v>
      </c>
      <c r="AC94" s="292">
        <f>施設資源化量内訳!Y94</f>
        <v>0</v>
      </c>
      <c r="AD94" s="292">
        <f>施設資源化量内訳!AT94</f>
        <v>74</v>
      </c>
      <c r="AE94" s="292">
        <f>施設資源化量内訳!BO94</f>
        <v>57</v>
      </c>
      <c r="AF94" s="292">
        <f>施設資源化量内訳!CJ94</f>
        <v>0</v>
      </c>
      <c r="AG94" s="292">
        <f>施設資源化量内訳!DE94</f>
        <v>0</v>
      </c>
      <c r="AH94" s="292">
        <f>施設資源化量内訳!DZ94</f>
        <v>0</v>
      </c>
      <c r="AI94" s="292">
        <f>施設資源化量内訳!EU94</f>
        <v>129</v>
      </c>
      <c r="AJ94" s="292">
        <f>SUM(AC94:AI94)</f>
        <v>260</v>
      </c>
      <c r="AK94" s="297">
        <f>IF((AA94+J94)&lt;&gt;0,(Z94+AJ94+J94)/(AA94+J94)*100,"-")</f>
        <v>25.203252032520325</v>
      </c>
      <c r="AL94" s="297">
        <f>IF((AA94+J94)&lt;&gt;0,(資源化量内訳!D94-資源化量内訳!R94-資源化量内訳!T94-資源化量内訳!V94-資源化量内訳!U94)/(AA94+J94)*100,"-")</f>
        <v>25.203252032520325</v>
      </c>
      <c r="AM94" s="292">
        <f>ごみ処理量内訳!AA94</f>
        <v>201</v>
      </c>
      <c r="AN94" s="292">
        <f>ごみ処理量内訳!AB94</f>
        <v>59</v>
      </c>
      <c r="AO94" s="292">
        <f>ごみ処理量内訳!AC94</f>
        <v>0</v>
      </c>
      <c r="AP94" s="292">
        <f>SUM(AM94:AO94)</f>
        <v>260</v>
      </c>
      <c r="AQ94" s="412" t="s">
        <v>1021</v>
      </c>
      <c r="AR94" s="413"/>
    </row>
    <row r="95" spans="1:44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+E95+F95</f>
        <v>10385</v>
      </c>
      <c r="E95" s="292">
        <v>10385</v>
      </c>
      <c r="F95" s="292">
        <v>0</v>
      </c>
      <c r="G95" s="292">
        <v>24</v>
      </c>
      <c r="H95" s="292">
        <f>SUM(ごみ搬入量内訳!E95,+ごみ搬入量内訳!AD95)</f>
        <v>2967</v>
      </c>
      <c r="I95" s="292">
        <f>ごみ搬入量内訳!BC95</f>
        <v>543</v>
      </c>
      <c r="J95" s="292">
        <f>資源化量内訳!BO95</f>
        <v>94</v>
      </c>
      <c r="K95" s="292">
        <f>SUM(H95:J95)</f>
        <v>3604</v>
      </c>
      <c r="L95" s="295">
        <f>IF(D95&lt;&gt;0,K95/D95/365*1000000,"-")</f>
        <v>950.79177686468222</v>
      </c>
      <c r="M95" s="292">
        <f>IF(D95&lt;&gt;0,(ごみ搬入量内訳!BR95+ごみ処理概要!J95)/ごみ処理概要!D95/365*1000000,"-")</f>
        <v>716.25962102874939</v>
      </c>
      <c r="N95" s="292">
        <f>IF(D95&lt;&gt;0,ごみ搬入量内訳!CM95/ごみ処理概要!D95/365*1000000,"-")</f>
        <v>234.53215583593303</v>
      </c>
      <c r="O95" s="292">
        <f>ごみ搬入量内訳!DH95</f>
        <v>0</v>
      </c>
      <c r="P95" s="292">
        <f>ごみ処理量内訳!E95</f>
        <v>2850</v>
      </c>
      <c r="Q95" s="292">
        <f>ごみ処理量内訳!N95</f>
        <v>0</v>
      </c>
      <c r="R95" s="292">
        <f>SUM(S95:Y95)</f>
        <v>628</v>
      </c>
      <c r="S95" s="292">
        <f>ごみ処理量内訳!G95</f>
        <v>452</v>
      </c>
      <c r="T95" s="292">
        <f>ごみ処理量内訳!L95</f>
        <v>176</v>
      </c>
      <c r="U95" s="292">
        <f>ごみ処理量内訳!H95</f>
        <v>0</v>
      </c>
      <c r="V95" s="292">
        <f>ごみ処理量内訳!I95</f>
        <v>0</v>
      </c>
      <c r="W95" s="292">
        <f>ごみ処理量内訳!J95</f>
        <v>0</v>
      </c>
      <c r="X95" s="292">
        <f>ごみ処理量内訳!K95</f>
        <v>0</v>
      </c>
      <c r="Y95" s="292">
        <f>ごみ処理量内訳!M95</f>
        <v>0</v>
      </c>
      <c r="Z95" s="292">
        <f>資源化量内訳!Y95</f>
        <v>32</v>
      </c>
      <c r="AA95" s="292">
        <f>SUM(P95,Q95,R95,Z95)</f>
        <v>3510</v>
      </c>
      <c r="AB95" s="297">
        <f>IF(AA95&lt;&gt;0,(Z95+P95+R95)/AA95*100,"-")</f>
        <v>100</v>
      </c>
      <c r="AC95" s="292">
        <f>施設資源化量内訳!Y95</f>
        <v>0</v>
      </c>
      <c r="AD95" s="292">
        <f>施設資源化量内訳!AT95</f>
        <v>71</v>
      </c>
      <c r="AE95" s="292">
        <f>施設資源化量内訳!BO95</f>
        <v>0</v>
      </c>
      <c r="AF95" s="292">
        <f>施設資源化量内訳!CJ95</f>
        <v>0</v>
      </c>
      <c r="AG95" s="292">
        <f>施設資源化量内訳!DE95</f>
        <v>0</v>
      </c>
      <c r="AH95" s="292">
        <f>施設資源化量内訳!DZ95</f>
        <v>0</v>
      </c>
      <c r="AI95" s="292">
        <f>施設資源化量内訳!EU95</f>
        <v>176</v>
      </c>
      <c r="AJ95" s="292">
        <f>SUM(AC95:AI95)</f>
        <v>247</v>
      </c>
      <c r="AK95" s="297">
        <f>IF((AA95+J95)&lt;&gt;0,(Z95+AJ95+J95)/(AA95+J95)*100,"-")</f>
        <v>10.349611542730299</v>
      </c>
      <c r="AL95" s="297">
        <f>IF((AA95+J95)&lt;&gt;0,(資源化量内訳!D95-資源化量内訳!R95-資源化量内訳!T95-資源化量内訳!V95-資源化量内訳!U95)/(AA95+J95)*100,"-")</f>
        <v>10.349611542730299</v>
      </c>
      <c r="AM95" s="292">
        <f>ごみ処理量内訳!AA95</f>
        <v>0</v>
      </c>
      <c r="AN95" s="292">
        <f>ごみ処理量内訳!AB95</f>
        <v>458</v>
      </c>
      <c r="AO95" s="292">
        <f>ごみ処理量内訳!AC95</f>
        <v>131</v>
      </c>
      <c r="AP95" s="292">
        <f>SUM(AM95:AO95)</f>
        <v>589</v>
      </c>
      <c r="AQ95" s="412" t="s">
        <v>1024</v>
      </c>
      <c r="AR95" s="413"/>
    </row>
    <row r="96" spans="1:44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+E96+F96</f>
        <v>6662</v>
      </c>
      <c r="E96" s="292">
        <v>6662</v>
      </c>
      <c r="F96" s="292">
        <v>0</v>
      </c>
      <c r="G96" s="292">
        <v>7</v>
      </c>
      <c r="H96" s="292">
        <f>SUM(ごみ搬入量内訳!E96,+ごみ搬入量内訳!AD96)</f>
        <v>1618</v>
      </c>
      <c r="I96" s="292">
        <f>ごみ搬入量内訳!BC96</f>
        <v>725</v>
      </c>
      <c r="J96" s="292">
        <f>資源化量内訳!BO96</f>
        <v>0</v>
      </c>
      <c r="K96" s="292">
        <f>SUM(H96:J96)</f>
        <v>2343</v>
      </c>
      <c r="L96" s="295">
        <f>IF(D96&lt;&gt;0,K96/D96/365*1000000,"-")</f>
        <v>963.55119816748436</v>
      </c>
      <c r="M96" s="292">
        <f>IF(D96&lt;&gt;0,(ごみ搬入量内訳!BR96+ごみ処理概要!J96)/ごみ処理概要!D96/365*1000000,"-")</f>
        <v>797.40750031871619</v>
      </c>
      <c r="N96" s="292">
        <f>IF(D96&lt;&gt;0,ごみ搬入量内訳!CM96/ごみ処理概要!D96/365*1000000,"-")</f>
        <v>166.14369784876811</v>
      </c>
      <c r="O96" s="292">
        <f>ごみ搬入量内訳!DH96</f>
        <v>0</v>
      </c>
      <c r="P96" s="292">
        <f>ごみ処理量内訳!E96</f>
        <v>1578</v>
      </c>
      <c r="Q96" s="292">
        <f>ごみ処理量内訳!N96</f>
        <v>26</v>
      </c>
      <c r="R96" s="292">
        <f>SUM(S96:Y96)</f>
        <v>714</v>
      </c>
      <c r="S96" s="292">
        <f>ごみ処理量内訳!G96</f>
        <v>547</v>
      </c>
      <c r="T96" s="292">
        <f>ごみ処理量内訳!L96</f>
        <v>167</v>
      </c>
      <c r="U96" s="292">
        <f>ごみ処理量内訳!H96</f>
        <v>0</v>
      </c>
      <c r="V96" s="292">
        <f>ごみ処理量内訳!I96</f>
        <v>0</v>
      </c>
      <c r="W96" s="292">
        <f>ごみ処理量内訳!J96</f>
        <v>0</v>
      </c>
      <c r="X96" s="292">
        <f>ごみ処理量内訳!K96</f>
        <v>0</v>
      </c>
      <c r="Y96" s="292">
        <f>ごみ処理量内訳!M96</f>
        <v>0</v>
      </c>
      <c r="Z96" s="292">
        <f>資源化量内訳!Y96</f>
        <v>25</v>
      </c>
      <c r="AA96" s="292">
        <f>SUM(P96,Q96,R96,Z96)</f>
        <v>2343</v>
      </c>
      <c r="AB96" s="297">
        <f>IF(AA96&lt;&gt;0,(Z96+P96+R96)/AA96*100,"-")</f>
        <v>98.890311566367899</v>
      </c>
      <c r="AC96" s="292">
        <f>施設資源化量内訳!Y96</f>
        <v>0</v>
      </c>
      <c r="AD96" s="292">
        <f>施設資源化量内訳!AT96</f>
        <v>68</v>
      </c>
      <c r="AE96" s="292">
        <f>施設資源化量内訳!BO96</f>
        <v>0</v>
      </c>
      <c r="AF96" s="292">
        <f>施設資源化量内訳!CJ96</f>
        <v>0</v>
      </c>
      <c r="AG96" s="292">
        <f>施設資源化量内訳!DE96</f>
        <v>0</v>
      </c>
      <c r="AH96" s="292">
        <f>施設資源化量内訳!DZ96</f>
        <v>0</v>
      </c>
      <c r="AI96" s="292">
        <f>施設資源化量内訳!EU96</f>
        <v>155</v>
      </c>
      <c r="AJ96" s="292">
        <f>SUM(AC96:AI96)</f>
        <v>223</v>
      </c>
      <c r="AK96" s="297">
        <f>IF((AA96+J96)&lt;&gt;0,(Z96+AJ96+J96)/(AA96+J96)*100,"-")</f>
        <v>10.584720443875373</v>
      </c>
      <c r="AL96" s="297">
        <f>IF((AA96+J96)&lt;&gt;0,(資源化量内訳!D96-資源化量内訳!R96-資源化量内訳!T96-資源化量内訳!V96-資源化量内訳!U96)/(AA96+J96)*100,"-")</f>
        <v>10.584720443875373</v>
      </c>
      <c r="AM96" s="292">
        <f>ごみ処理量内訳!AA96</f>
        <v>26</v>
      </c>
      <c r="AN96" s="292">
        <f>ごみ処理量内訳!AB96</f>
        <v>301</v>
      </c>
      <c r="AO96" s="292">
        <f>ごみ処理量内訳!AC96</f>
        <v>94</v>
      </c>
      <c r="AP96" s="292">
        <f>SUM(AM96:AO96)</f>
        <v>421</v>
      </c>
      <c r="AQ96" s="412" t="s">
        <v>1027</v>
      </c>
      <c r="AR96" s="413"/>
    </row>
    <row r="97" spans="1:44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+E97+F97</f>
        <v>3842</v>
      </c>
      <c r="E97" s="292">
        <v>3842</v>
      </c>
      <c r="F97" s="292">
        <v>0</v>
      </c>
      <c r="G97" s="292">
        <v>2</v>
      </c>
      <c r="H97" s="292">
        <f>SUM(ごみ搬入量内訳!E97,+ごみ搬入量内訳!AD97)</f>
        <v>744</v>
      </c>
      <c r="I97" s="292">
        <f>ごみ搬入量内訳!BC97</f>
        <v>618</v>
      </c>
      <c r="J97" s="292">
        <f>資源化量内訳!BO97</f>
        <v>0</v>
      </c>
      <c r="K97" s="292">
        <f>SUM(H97:J97)</f>
        <v>1362</v>
      </c>
      <c r="L97" s="295">
        <f>IF(D97&lt;&gt;0,K97/D97/365*1000000,"-")</f>
        <v>971.24072080038218</v>
      </c>
      <c r="M97" s="292">
        <f>IF(D97&lt;&gt;0,(ごみ搬入量内訳!BR97+ごみ処理概要!J97)/ごみ処理概要!D97/365*1000000,"-")</f>
        <v>714.52511177825477</v>
      </c>
      <c r="N97" s="292">
        <f>IF(D97&lt;&gt;0,ごみ搬入量内訳!CM97/ごみ処理概要!D97/365*1000000,"-")</f>
        <v>256.71560902212747</v>
      </c>
      <c r="O97" s="292">
        <f>ごみ搬入量内訳!DH97</f>
        <v>0</v>
      </c>
      <c r="P97" s="292">
        <f>ごみ処理量内訳!E97</f>
        <v>921</v>
      </c>
      <c r="Q97" s="292">
        <f>ごみ処理量内訳!N97</f>
        <v>20</v>
      </c>
      <c r="R97" s="292">
        <f>SUM(S97:Y97)</f>
        <v>406</v>
      </c>
      <c r="S97" s="292">
        <f>ごみ処理量内訳!G97</f>
        <v>315</v>
      </c>
      <c r="T97" s="292">
        <f>ごみ処理量内訳!L97</f>
        <v>91</v>
      </c>
      <c r="U97" s="292">
        <f>ごみ処理量内訳!H97</f>
        <v>0</v>
      </c>
      <c r="V97" s="292">
        <f>ごみ処理量内訳!I97</f>
        <v>0</v>
      </c>
      <c r="W97" s="292">
        <f>ごみ処理量内訳!J97</f>
        <v>0</v>
      </c>
      <c r="X97" s="292">
        <f>ごみ処理量内訳!K97</f>
        <v>0</v>
      </c>
      <c r="Y97" s="292">
        <f>ごみ処理量内訳!M97</f>
        <v>0</v>
      </c>
      <c r="Z97" s="292">
        <f>資源化量内訳!Y97</f>
        <v>15</v>
      </c>
      <c r="AA97" s="292">
        <f>SUM(P97,Q97,R97,Z97)</f>
        <v>1362</v>
      </c>
      <c r="AB97" s="297">
        <f>IF(AA97&lt;&gt;0,(Z97+P97+R97)/AA97*100,"-")</f>
        <v>98.531571218795889</v>
      </c>
      <c r="AC97" s="292">
        <f>施設資源化量内訳!Y97</f>
        <v>0</v>
      </c>
      <c r="AD97" s="292">
        <f>施設資源化量内訳!AT97</f>
        <v>40</v>
      </c>
      <c r="AE97" s="292">
        <f>施設資源化量内訳!BO97</f>
        <v>0</v>
      </c>
      <c r="AF97" s="292">
        <f>施設資源化量内訳!CJ97</f>
        <v>0</v>
      </c>
      <c r="AG97" s="292">
        <f>施設資源化量内訳!DE97</f>
        <v>0</v>
      </c>
      <c r="AH97" s="292">
        <f>施設資源化量内訳!DZ97</f>
        <v>0</v>
      </c>
      <c r="AI97" s="292">
        <f>施設資源化量内訳!EU97</f>
        <v>85</v>
      </c>
      <c r="AJ97" s="292">
        <f>SUM(AC97:AI97)</f>
        <v>125</v>
      </c>
      <c r="AK97" s="297">
        <f>IF((AA97+J97)&lt;&gt;0,(Z97+AJ97+J97)/(AA97+J97)*100,"-")</f>
        <v>10.279001468428781</v>
      </c>
      <c r="AL97" s="297">
        <f>IF((AA97+J97)&lt;&gt;0,(資源化量内訳!D97-資源化量内訳!R97-資源化量内訳!T97-資源化量内訳!V97-資源化量内訳!U97)/(AA97+J97)*100,"-")</f>
        <v>10.279001468428781</v>
      </c>
      <c r="AM97" s="292">
        <f>ごみ処理量内訳!AA97</f>
        <v>20</v>
      </c>
      <c r="AN97" s="292">
        <f>ごみ処理量内訳!AB97</f>
        <v>174</v>
      </c>
      <c r="AO97" s="292">
        <f>ごみ処理量内訳!AC97</f>
        <v>43</v>
      </c>
      <c r="AP97" s="292">
        <f>SUM(AM97:AO97)</f>
        <v>237</v>
      </c>
      <c r="AQ97" s="412" t="s">
        <v>1030</v>
      </c>
      <c r="AR97" s="413"/>
    </row>
    <row r="98" spans="1:44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+E98+F98</f>
        <v>2992</v>
      </c>
      <c r="E98" s="292">
        <v>2992</v>
      </c>
      <c r="F98" s="292">
        <v>0</v>
      </c>
      <c r="G98" s="292">
        <v>35</v>
      </c>
      <c r="H98" s="292">
        <f>SUM(ごみ搬入量内訳!E98,+ごみ搬入量内訳!AD98)</f>
        <v>544</v>
      </c>
      <c r="I98" s="292">
        <f>ごみ搬入量内訳!BC98</f>
        <v>495</v>
      </c>
      <c r="J98" s="292">
        <f>資源化量内訳!BO98</f>
        <v>0</v>
      </c>
      <c r="K98" s="292">
        <f>SUM(H98:J98)</f>
        <v>1039</v>
      </c>
      <c r="L98" s="295">
        <f>IF(D98&lt;&gt;0,K98/D98/365*1000000,"-")</f>
        <v>951.39550216101384</v>
      </c>
      <c r="M98" s="292">
        <f>IF(D98&lt;&gt;0,(ごみ搬入量内訳!BR98+ごみ処理概要!J98)/ごみ処理概要!D98/365*1000000,"-")</f>
        <v>821.36839791956641</v>
      </c>
      <c r="N98" s="292">
        <f>IF(D98&lt;&gt;0,ごみ搬入量内訳!CM98/ごみ処理概要!D98/365*1000000,"-")</f>
        <v>130.02710424144752</v>
      </c>
      <c r="O98" s="292">
        <f>ごみ搬入量内訳!DH98</f>
        <v>0</v>
      </c>
      <c r="P98" s="292">
        <f>ごみ処理量内訳!E98</f>
        <v>674</v>
      </c>
      <c r="Q98" s="292">
        <f>ごみ処理量内訳!N98</f>
        <v>16</v>
      </c>
      <c r="R98" s="292">
        <f>SUM(S98:Y98)</f>
        <v>338</v>
      </c>
      <c r="S98" s="292">
        <f>ごみ処理量内訳!G98</f>
        <v>300</v>
      </c>
      <c r="T98" s="292">
        <f>ごみ処理量内訳!L98</f>
        <v>38</v>
      </c>
      <c r="U98" s="292">
        <f>ごみ処理量内訳!H98</f>
        <v>0</v>
      </c>
      <c r="V98" s="292">
        <f>ごみ処理量内訳!I98</f>
        <v>0</v>
      </c>
      <c r="W98" s="292">
        <f>ごみ処理量内訳!J98</f>
        <v>0</v>
      </c>
      <c r="X98" s="292">
        <f>ごみ処理量内訳!K98</f>
        <v>0</v>
      </c>
      <c r="Y98" s="292">
        <f>ごみ処理量内訳!M98</f>
        <v>0</v>
      </c>
      <c r="Z98" s="292">
        <f>資源化量内訳!Y98</f>
        <v>11</v>
      </c>
      <c r="AA98" s="292">
        <f>SUM(P98,Q98,R98,Z98)</f>
        <v>1039</v>
      </c>
      <c r="AB98" s="297">
        <f>IF(AA98&lt;&gt;0,(Z98+P98+R98)/AA98*100,"-")</f>
        <v>98.460057747834455</v>
      </c>
      <c r="AC98" s="292">
        <f>施設資源化量内訳!Y98</f>
        <v>0</v>
      </c>
      <c r="AD98" s="292">
        <f>施設資源化量内訳!AT98</f>
        <v>39</v>
      </c>
      <c r="AE98" s="292">
        <f>施設資源化量内訳!BO98</f>
        <v>0</v>
      </c>
      <c r="AF98" s="292">
        <f>施設資源化量内訳!CJ98</f>
        <v>0</v>
      </c>
      <c r="AG98" s="292">
        <f>施設資源化量内訳!DE98</f>
        <v>0</v>
      </c>
      <c r="AH98" s="292">
        <f>施設資源化量内訳!DZ98</f>
        <v>0</v>
      </c>
      <c r="AI98" s="292">
        <f>施設資源化量内訳!EU98</f>
        <v>36</v>
      </c>
      <c r="AJ98" s="292">
        <f>SUM(AC98:AI98)</f>
        <v>75</v>
      </c>
      <c r="AK98" s="297">
        <f>IF((AA98+J98)&lt;&gt;0,(Z98+AJ98+J98)/(AA98+J98)*100,"-")</f>
        <v>8.2771896053897986</v>
      </c>
      <c r="AL98" s="297">
        <f>IF((AA98+J98)&lt;&gt;0,(資源化量内訳!D98-資源化量内訳!R98-資源化量内訳!T98-資源化量内訳!V98-資源化量内訳!U98)/(AA98+J98)*100,"-")</f>
        <v>8.2771896053897986</v>
      </c>
      <c r="AM98" s="292">
        <f>ごみ処理量内訳!AA98</f>
        <v>16</v>
      </c>
      <c r="AN98" s="292">
        <f>ごみ処理量内訳!AB98</f>
        <v>137</v>
      </c>
      <c r="AO98" s="292">
        <f>ごみ処理量内訳!AC98</f>
        <v>51</v>
      </c>
      <c r="AP98" s="292">
        <f>SUM(AM98:AO98)</f>
        <v>204</v>
      </c>
      <c r="AQ98" s="412" t="s">
        <v>1033</v>
      </c>
      <c r="AR98" s="413"/>
    </row>
    <row r="99" spans="1:44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+E99+F99</f>
        <v>3826</v>
      </c>
      <c r="E99" s="292">
        <v>3826</v>
      </c>
      <c r="F99" s="292">
        <v>0</v>
      </c>
      <c r="G99" s="292">
        <v>45</v>
      </c>
      <c r="H99" s="292">
        <f>SUM(ごみ搬入量内訳!E99,+ごみ搬入量内訳!AD99)</f>
        <v>1898</v>
      </c>
      <c r="I99" s="292">
        <f>ごみ搬入量内訳!BC99</f>
        <v>229</v>
      </c>
      <c r="J99" s="292">
        <f>資源化量内訳!BO99</f>
        <v>0</v>
      </c>
      <c r="K99" s="292">
        <f>SUM(H99:J99)</f>
        <v>2127</v>
      </c>
      <c r="L99" s="295">
        <f>IF(D99&lt;&gt;0,K99/D99/365*1000000,"-")</f>
        <v>1523.1043544887539</v>
      </c>
      <c r="M99" s="292">
        <f>IF(D99&lt;&gt;0,(ごみ搬入量内訳!BR99+ごみ処理概要!J99)/ごみ処理概要!D99/365*1000000,"-")</f>
        <v>1233.091536638286</v>
      </c>
      <c r="N99" s="292">
        <f>IF(D99&lt;&gt;0,ごみ搬入量内訳!CM99/ごみ処理概要!D99/365*1000000,"-")</f>
        <v>290.01281785046797</v>
      </c>
      <c r="O99" s="292">
        <f>ごみ搬入量内訳!DH99</f>
        <v>0</v>
      </c>
      <c r="P99" s="292">
        <f>ごみ処理量内訳!E99</f>
        <v>1743</v>
      </c>
      <c r="Q99" s="292">
        <f>ごみ処理量内訳!N99</f>
        <v>9</v>
      </c>
      <c r="R99" s="292">
        <f>SUM(S99:Y99)</f>
        <v>361</v>
      </c>
      <c r="S99" s="292">
        <f>ごみ処理量内訳!G99</f>
        <v>297</v>
      </c>
      <c r="T99" s="292">
        <f>ごみ処理量内訳!L99</f>
        <v>64</v>
      </c>
      <c r="U99" s="292">
        <f>ごみ処理量内訳!H99</f>
        <v>0</v>
      </c>
      <c r="V99" s="292">
        <f>ごみ処理量内訳!I99</f>
        <v>0</v>
      </c>
      <c r="W99" s="292">
        <f>ごみ処理量内訳!J99</f>
        <v>0</v>
      </c>
      <c r="X99" s="292">
        <f>ごみ処理量内訳!K99</f>
        <v>0</v>
      </c>
      <c r="Y99" s="292">
        <f>ごみ処理量内訳!M99</f>
        <v>0</v>
      </c>
      <c r="Z99" s="292">
        <f>資源化量内訳!Y99</f>
        <v>14</v>
      </c>
      <c r="AA99" s="292">
        <f>SUM(P99,Q99,R99,Z99)</f>
        <v>2127</v>
      </c>
      <c r="AB99" s="297">
        <f>IF(AA99&lt;&gt;0,(Z99+P99+R99)/AA99*100,"-")</f>
        <v>99.576868829337101</v>
      </c>
      <c r="AC99" s="292">
        <f>施設資源化量内訳!Y99</f>
        <v>0</v>
      </c>
      <c r="AD99" s="292">
        <f>施設資源化量内訳!AT99</f>
        <v>37</v>
      </c>
      <c r="AE99" s="292">
        <f>施設資源化量内訳!BO99</f>
        <v>0</v>
      </c>
      <c r="AF99" s="292">
        <f>施設資源化量内訳!CJ99</f>
        <v>0</v>
      </c>
      <c r="AG99" s="292">
        <f>施設資源化量内訳!DE99</f>
        <v>0</v>
      </c>
      <c r="AH99" s="292">
        <f>施設資源化量内訳!DZ99</f>
        <v>0</v>
      </c>
      <c r="AI99" s="292">
        <f>施設資源化量内訳!EU99</f>
        <v>60</v>
      </c>
      <c r="AJ99" s="292">
        <f>SUM(AC99:AI99)</f>
        <v>97</v>
      </c>
      <c r="AK99" s="297">
        <f>IF((AA99+J99)&lt;&gt;0,(Z99+AJ99+J99)/(AA99+J99)*100,"-")</f>
        <v>5.2186177715091677</v>
      </c>
      <c r="AL99" s="297">
        <f>IF((AA99+J99)&lt;&gt;0,(資源化量内訳!D99-資源化量内訳!R99-資源化量内訳!T99-資源化量内訳!V99-資源化量内訳!U99)/(AA99+J99)*100,"-")</f>
        <v>5.2186177715091677</v>
      </c>
      <c r="AM99" s="292">
        <f>ごみ処理量内訳!AA99</f>
        <v>9</v>
      </c>
      <c r="AN99" s="292">
        <f>ごみ処理量内訳!AB99</f>
        <v>301</v>
      </c>
      <c r="AO99" s="292">
        <f>ごみ処理量内訳!AC99</f>
        <v>39</v>
      </c>
      <c r="AP99" s="292">
        <f>SUM(AM99:AO99)</f>
        <v>349</v>
      </c>
      <c r="AQ99" s="412" t="s">
        <v>1036</v>
      </c>
      <c r="AR99" s="413"/>
    </row>
    <row r="100" spans="1:44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+E100+F100</f>
        <v>8092</v>
      </c>
      <c r="E100" s="292">
        <v>8092</v>
      </c>
      <c r="F100" s="292">
        <v>0</v>
      </c>
      <c r="G100" s="292">
        <v>165</v>
      </c>
      <c r="H100" s="292">
        <f>SUM(ごみ搬入量内訳!E100,+ごみ搬入量内訳!AD100)</f>
        <v>2118</v>
      </c>
      <c r="I100" s="292">
        <f>ごみ搬入量内訳!BC100</f>
        <v>518</v>
      </c>
      <c r="J100" s="292">
        <f>資源化量内訳!BO100</f>
        <v>0</v>
      </c>
      <c r="K100" s="292">
        <f>SUM(H100:J100)</f>
        <v>2636</v>
      </c>
      <c r="L100" s="295">
        <f>IF(D100&lt;&gt;0,K100/D100/365*1000000,"-")</f>
        <v>892.47624916203381</v>
      </c>
      <c r="M100" s="292">
        <f>IF(D100&lt;&gt;0,(ごみ搬入量内訳!BR100+ごみ処理概要!J100)/ごみ処理概要!D100/365*1000000,"-")</f>
        <v>892.47624916203381</v>
      </c>
      <c r="N100" s="292">
        <f>IF(D100&lt;&gt;0,ごみ搬入量内訳!CM100/ごみ処理概要!D100/365*1000000,"-")</f>
        <v>0</v>
      </c>
      <c r="O100" s="292">
        <f>ごみ搬入量内訳!DH100</f>
        <v>0</v>
      </c>
      <c r="P100" s="292">
        <f>ごみ処理量内訳!E100</f>
        <v>2518</v>
      </c>
      <c r="Q100" s="292">
        <f>ごみ処理量内訳!N100</f>
        <v>0</v>
      </c>
      <c r="R100" s="292">
        <f>SUM(S100:Y100)</f>
        <v>118</v>
      </c>
      <c r="S100" s="292">
        <f>ごみ処理量内訳!G100</f>
        <v>0</v>
      </c>
      <c r="T100" s="292">
        <f>ごみ処理量内訳!L100</f>
        <v>118</v>
      </c>
      <c r="U100" s="292">
        <f>ごみ処理量内訳!H100</f>
        <v>0</v>
      </c>
      <c r="V100" s="292">
        <f>ごみ処理量内訳!I100</f>
        <v>0</v>
      </c>
      <c r="W100" s="292">
        <f>ごみ処理量内訳!J100</f>
        <v>0</v>
      </c>
      <c r="X100" s="292">
        <f>ごみ処理量内訳!K100</f>
        <v>0</v>
      </c>
      <c r="Y100" s="292">
        <f>ごみ処理量内訳!M100</f>
        <v>0</v>
      </c>
      <c r="Z100" s="292">
        <f>資源化量内訳!Y100</f>
        <v>0</v>
      </c>
      <c r="AA100" s="292">
        <f>SUM(P100,Q100,R100,Z100)</f>
        <v>2636</v>
      </c>
      <c r="AB100" s="297">
        <f>IF(AA100&lt;&gt;0,(Z100+P100+R100)/AA100*100,"-")</f>
        <v>100</v>
      </c>
      <c r="AC100" s="292">
        <f>施設資源化量内訳!Y100</f>
        <v>0</v>
      </c>
      <c r="AD100" s="292">
        <f>施設資源化量内訳!AT100</f>
        <v>0</v>
      </c>
      <c r="AE100" s="292">
        <f>施設資源化量内訳!BO100</f>
        <v>0</v>
      </c>
      <c r="AF100" s="292">
        <f>施設資源化量内訳!CJ100</f>
        <v>0</v>
      </c>
      <c r="AG100" s="292">
        <f>施設資源化量内訳!DE100</f>
        <v>0</v>
      </c>
      <c r="AH100" s="292">
        <f>施設資源化量内訳!DZ100</f>
        <v>0</v>
      </c>
      <c r="AI100" s="292">
        <f>施設資源化量内訳!EU100</f>
        <v>118</v>
      </c>
      <c r="AJ100" s="292">
        <f>SUM(AC100:AI100)</f>
        <v>118</v>
      </c>
      <c r="AK100" s="297">
        <f>IF((AA100+J100)&lt;&gt;0,(Z100+AJ100+J100)/(AA100+J100)*100,"-")</f>
        <v>4.4764795144157814</v>
      </c>
      <c r="AL100" s="297">
        <f>IF((AA100+J100)&lt;&gt;0,(資源化量内訳!D100-資源化量内訳!R100-資源化量内訳!T100-資源化量内訳!V100-資源化量内訳!U100)/(AA100+J100)*100,"-")</f>
        <v>4.4764795144157814</v>
      </c>
      <c r="AM100" s="292">
        <f>ごみ処理量内訳!AA100</f>
        <v>0</v>
      </c>
      <c r="AN100" s="292">
        <f>ごみ処理量内訳!AB100</f>
        <v>350</v>
      </c>
      <c r="AO100" s="292">
        <f>ごみ処理量内訳!AC100</f>
        <v>0</v>
      </c>
      <c r="AP100" s="292">
        <f>SUM(AM100:AO100)</f>
        <v>350</v>
      </c>
      <c r="AQ100" s="412" t="s">
        <v>1039</v>
      </c>
      <c r="AR100" s="413"/>
    </row>
    <row r="101" spans="1:44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+E101+F101</f>
        <v>10286</v>
      </c>
      <c r="E101" s="292">
        <v>10286</v>
      </c>
      <c r="F101" s="292">
        <v>0</v>
      </c>
      <c r="G101" s="292">
        <v>53</v>
      </c>
      <c r="H101" s="292">
        <f>SUM(ごみ搬入量内訳!E101,+ごみ搬入量内訳!AD101)</f>
        <v>2684</v>
      </c>
      <c r="I101" s="292">
        <f>ごみ搬入量内訳!BC101</f>
        <v>904</v>
      </c>
      <c r="J101" s="292">
        <f>資源化量内訳!BO101</f>
        <v>347</v>
      </c>
      <c r="K101" s="292">
        <f>SUM(H101:J101)</f>
        <v>3935</v>
      </c>
      <c r="L101" s="295">
        <f>IF(D101&lt;&gt;0,K101/D101/365*1000000,"-")</f>
        <v>1048.1063501660722</v>
      </c>
      <c r="M101" s="292">
        <f>IF(D101&lt;&gt;0,(ごみ搬入量内訳!BR101+ごみ処理概要!J101)/ごみ処理概要!D101/365*1000000,"-")</f>
        <v>736.20481622846842</v>
      </c>
      <c r="N101" s="292">
        <f>IF(D101&lt;&gt;0,ごみ搬入量内訳!CM101/ごみ処理概要!D101/365*1000000,"-")</f>
        <v>311.90153393760374</v>
      </c>
      <c r="O101" s="292">
        <f>ごみ搬入量内訳!DH101</f>
        <v>0</v>
      </c>
      <c r="P101" s="292">
        <f>ごみ処理量内訳!E101</f>
        <v>2653</v>
      </c>
      <c r="Q101" s="292">
        <f>ごみ処理量内訳!N101</f>
        <v>0</v>
      </c>
      <c r="R101" s="292">
        <f>SUM(S101:Y101)</f>
        <v>614</v>
      </c>
      <c r="S101" s="292">
        <f>ごみ処理量内訳!G101</f>
        <v>422</v>
      </c>
      <c r="T101" s="292">
        <f>ごみ処理量内訳!L101</f>
        <v>192</v>
      </c>
      <c r="U101" s="292">
        <f>ごみ処理量内訳!H101</f>
        <v>0</v>
      </c>
      <c r="V101" s="292">
        <f>ごみ処理量内訳!I101</f>
        <v>0</v>
      </c>
      <c r="W101" s="292">
        <f>ごみ処理量内訳!J101</f>
        <v>0</v>
      </c>
      <c r="X101" s="292">
        <f>ごみ処理量内訳!K101</f>
        <v>0</v>
      </c>
      <c r="Y101" s="292">
        <f>ごみ処理量内訳!M101</f>
        <v>0</v>
      </c>
      <c r="Z101" s="292">
        <f>資源化量内訳!Y101</f>
        <v>236</v>
      </c>
      <c r="AA101" s="292">
        <f>SUM(P101,Q101,R101,Z101)</f>
        <v>3503</v>
      </c>
      <c r="AB101" s="297">
        <f>IF(AA101&lt;&gt;0,(Z101+P101+R101)/AA101*100,"-")</f>
        <v>100</v>
      </c>
      <c r="AC101" s="292">
        <f>施設資源化量内訳!Y101</f>
        <v>0</v>
      </c>
      <c r="AD101" s="292">
        <f>施設資源化量内訳!AT101</f>
        <v>89</v>
      </c>
      <c r="AE101" s="292">
        <f>施設資源化量内訳!BO101</f>
        <v>0</v>
      </c>
      <c r="AF101" s="292">
        <f>施設資源化量内訳!CJ101</f>
        <v>0</v>
      </c>
      <c r="AG101" s="292">
        <f>施設資源化量内訳!DE101</f>
        <v>0</v>
      </c>
      <c r="AH101" s="292">
        <f>施設資源化量内訳!DZ101</f>
        <v>0</v>
      </c>
      <c r="AI101" s="292">
        <f>施設資源化量内訳!EU101</f>
        <v>192</v>
      </c>
      <c r="AJ101" s="292">
        <f>SUM(AC101:AI101)</f>
        <v>281</v>
      </c>
      <c r="AK101" s="297">
        <f>IF((AA101+J101)&lt;&gt;0,(Z101+AJ101+J101)/(AA101+J101)*100,"-")</f>
        <v>22.441558441558442</v>
      </c>
      <c r="AL101" s="297">
        <f>IF((AA101+J101)&lt;&gt;0,(資源化量内訳!D101-資源化量内訳!R101-資源化量内訳!T101-資源化量内訳!V101-資源化量内訳!U101)/(AA101+J101)*100,"-")</f>
        <v>22.441558441558442</v>
      </c>
      <c r="AM101" s="292">
        <f>ごみ処理量内訳!AA101</f>
        <v>0</v>
      </c>
      <c r="AN101" s="292">
        <f>ごみ処理量内訳!AB101</f>
        <v>427</v>
      </c>
      <c r="AO101" s="292">
        <f>ごみ処理量内訳!AC101</f>
        <v>151</v>
      </c>
      <c r="AP101" s="292">
        <f>SUM(AM101:AO101)</f>
        <v>578</v>
      </c>
      <c r="AQ101" s="412" t="s">
        <v>1042</v>
      </c>
      <c r="AR101" s="413"/>
    </row>
    <row r="102" spans="1:44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+E102+F102</f>
        <v>11053</v>
      </c>
      <c r="E102" s="292">
        <v>11053</v>
      </c>
      <c r="F102" s="292">
        <v>0</v>
      </c>
      <c r="G102" s="292">
        <v>49</v>
      </c>
      <c r="H102" s="292">
        <f>SUM(ごみ搬入量内訳!E102,+ごみ搬入量内訳!AD102)</f>
        <v>1820</v>
      </c>
      <c r="I102" s="292">
        <f>ごみ搬入量内訳!BC102</f>
        <v>1407</v>
      </c>
      <c r="J102" s="292">
        <f>資源化量内訳!BO102</f>
        <v>0</v>
      </c>
      <c r="K102" s="292">
        <f>SUM(H102:J102)</f>
        <v>3227</v>
      </c>
      <c r="L102" s="295">
        <f>IF(D102&lt;&gt;0,K102/D102/365*1000000,"-")</f>
        <v>799.88201306531789</v>
      </c>
      <c r="M102" s="292">
        <f>IF(D102&lt;&gt;0,(ごみ搬入量内訳!BR102+ごみ処理概要!J102)/ごみ処理概要!D102/365*1000000,"-")</f>
        <v>495.24767961094051</v>
      </c>
      <c r="N102" s="292">
        <f>IF(D102&lt;&gt;0,ごみ搬入量内訳!CM102/ごみ処理概要!D102/365*1000000,"-")</f>
        <v>304.63433345437738</v>
      </c>
      <c r="O102" s="292">
        <f>ごみ搬入量内訳!DH102</f>
        <v>96</v>
      </c>
      <c r="P102" s="292">
        <f>ごみ処理量内訳!E102</f>
        <v>1847</v>
      </c>
      <c r="Q102" s="292">
        <f>ごみ処理量内訳!N102</f>
        <v>249</v>
      </c>
      <c r="R102" s="292">
        <f>SUM(S102:Y102)</f>
        <v>919</v>
      </c>
      <c r="S102" s="292">
        <f>ごみ処理量内訳!G102</f>
        <v>117</v>
      </c>
      <c r="T102" s="292">
        <f>ごみ処理量内訳!L102</f>
        <v>289</v>
      </c>
      <c r="U102" s="292">
        <f>ごみ処理量内訳!H102</f>
        <v>513</v>
      </c>
      <c r="V102" s="292">
        <f>ごみ処理量内訳!I102</f>
        <v>0</v>
      </c>
      <c r="W102" s="292">
        <f>ごみ処理量内訳!J102</f>
        <v>0</v>
      </c>
      <c r="X102" s="292">
        <f>ごみ処理量内訳!K102</f>
        <v>0</v>
      </c>
      <c r="Y102" s="292">
        <f>ごみ処理量内訳!M102</f>
        <v>0</v>
      </c>
      <c r="Z102" s="292">
        <f>資源化量内訳!Y102</f>
        <v>212</v>
      </c>
      <c r="AA102" s="292">
        <f>SUM(P102,Q102,R102,Z102)</f>
        <v>3227</v>
      </c>
      <c r="AB102" s="297">
        <f>IF(AA102&lt;&gt;0,(Z102+P102+R102)/AA102*100,"-")</f>
        <v>92.283854973659757</v>
      </c>
      <c r="AC102" s="292">
        <f>施設資源化量内訳!Y102</f>
        <v>0</v>
      </c>
      <c r="AD102" s="292">
        <f>施設資源化量内訳!AT102</f>
        <v>16</v>
      </c>
      <c r="AE102" s="292">
        <f>施設資源化量内訳!BO102</f>
        <v>42</v>
      </c>
      <c r="AF102" s="292">
        <f>施設資源化量内訳!CJ102</f>
        <v>0</v>
      </c>
      <c r="AG102" s="292">
        <f>施設資源化量内訳!DE102</f>
        <v>0</v>
      </c>
      <c r="AH102" s="292">
        <f>施設資源化量内訳!DZ102</f>
        <v>0</v>
      </c>
      <c r="AI102" s="292">
        <f>施設資源化量内訳!EU102</f>
        <v>289</v>
      </c>
      <c r="AJ102" s="292">
        <f>SUM(AC102:AI102)</f>
        <v>347</v>
      </c>
      <c r="AK102" s="297">
        <f>IF((AA102+J102)&lt;&gt;0,(Z102+AJ102+J102)/(AA102+J102)*100,"-")</f>
        <v>17.322590641462661</v>
      </c>
      <c r="AL102" s="297">
        <f>IF((AA102+J102)&lt;&gt;0,(資源化量内訳!D102-資源化量内訳!R102-資源化量内訳!T102-資源化量内訳!V102-資源化量内訳!U102)/(AA102+J102)*100,"-")</f>
        <v>17.322590641462661</v>
      </c>
      <c r="AM102" s="292">
        <f>ごみ処理量内訳!AA102</f>
        <v>249</v>
      </c>
      <c r="AN102" s="292">
        <f>ごみ処理量内訳!AB102</f>
        <v>255</v>
      </c>
      <c r="AO102" s="292">
        <f>ごみ処理量内訳!AC102</f>
        <v>4</v>
      </c>
      <c r="AP102" s="292">
        <f>SUM(AM102:AO102)</f>
        <v>508</v>
      </c>
      <c r="AQ102" s="412" t="s">
        <v>1046</v>
      </c>
      <c r="AR102" s="413"/>
    </row>
    <row r="103" spans="1:44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+E103+F103</f>
        <v>5131</v>
      </c>
      <c r="E103" s="292">
        <v>5131</v>
      </c>
      <c r="F103" s="292">
        <v>0</v>
      </c>
      <c r="G103" s="292">
        <v>19</v>
      </c>
      <c r="H103" s="292">
        <f>SUM(ごみ搬入量内訳!E103,+ごみ搬入量内訳!AD103)</f>
        <v>1071</v>
      </c>
      <c r="I103" s="292">
        <f>ごみ搬入量内訳!BC103</f>
        <v>226</v>
      </c>
      <c r="J103" s="292">
        <f>資源化量内訳!BO103</f>
        <v>0</v>
      </c>
      <c r="K103" s="292">
        <f>SUM(H103:J103)</f>
        <v>1297</v>
      </c>
      <c r="L103" s="295">
        <f>IF(D103&lt;&gt;0,K103/D103/365*1000000,"-")</f>
        <v>692.54037371550305</v>
      </c>
      <c r="M103" s="292">
        <f>IF(D103&lt;&gt;0,(ごみ搬入量内訳!BR103+ごみ処理概要!J103)/ごみ処理概要!D103/365*1000000,"-")</f>
        <v>556.38170347845357</v>
      </c>
      <c r="N103" s="292">
        <f>IF(D103&lt;&gt;0,ごみ搬入量内訳!CM103/ごみ処理概要!D103/365*1000000,"-")</f>
        <v>136.15867023704959</v>
      </c>
      <c r="O103" s="292">
        <f>ごみ搬入量内訳!DH103</f>
        <v>0</v>
      </c>
      <c r="P103" s="292">
        <f>ごみ処理量内訳!E103</f>
        <v>97</v>
      </c>
      <c r="Q103" s="292">
        <f>ごみ処理量内訳!N103</f>
        <v>495</v>
      </c>
      <c r="R103" s="292">
        <f>SUM(S103:Y103)</f>
        <v>671</v>
      </c>
      <c r="S103" s="292">
        <f>ごみ処理量内訳!G103</f>
        <v>26</v>
      </c>
      <c r="T103" s="292">
        <f>ごみ処理量内訳!L103</f>
        <v>643</v>
      </c>
      <c r="U103" s="292">
        <f>ごみ処理量内訳!H103</f>
        <v>0</v>
      </c>
      <c r="V103" s="292">
        <f>ごみ処理量内訳!I103</f>
        <v>0</v>
      </c>
      <c r="W103" s="292">
        <f>ごみ処理量内訳!J103</f>
        <v>0</v>
      </c>
      <c r="X103" s="292">
        <f>ごみ処理量内訳!K103</f>
        <v>0</v>
      </c>
      <c r="Y103" s="292">
        <f>ごみ処理量内訳!M103</f>
        <v>2</v>
      </c>
      <c r="Z103" s="292">
        <f>資源化量内訳!Y103</f>
        <v>0</v>
      </c>
      <c r="AA103" s="292">
        <f>SUM(P103,Q103,R103,Z103)</f>
        <v>1263</v>
      </c>
      <c r="AB103" s="297">
        <f>IF(AA103&lt;&gt;0,(Z103+P103+R103)/AA103*100,"-")</f>
        <v>60.807600950118768</v>
      </c>
      <c r="AC103" s="292">
        <f>施設資源化量内訳!Y103</f>
        <v>0</v>
      </c>
      <c r="AD103" s="292">
        <f>施設資源化量内訳!AT103</f>
        <v>0</v>
      </c>
      <c r="AE103" s="292">
        <f>施設資源化量内訳!BO103</f>
        <v>0</v>
      </c>
      <c r="AF103" s="292">
        <f>施設資源化量内訳!CJ103</f>
        <v>0</v>
      </c>
      <c r="AG103" s="292">
        <f>施設資源化量内訳!DE103</f>
        <v>0</v>
      </c>
      <c r="AH103" s="292">
        <f>施設資源化量内訳!DZ103</f>
        <v>0</v>
      </c>
      <c r="AI103" s="292">
        <f>施設資源化量内訳!EU103</f>
        <v>224</v>
      </c>
      <c r="AJ103" s="292">
        <f>SUM(AC103:AI103)</f>
        <v>224</v>
      </c>
      <c r="AK103" s="297">
        <f>IF((AA103+J103)&lt;&gt;0,(Z103+AJ103+J103)/(AA103+J103)*100,"-")</f>
        <v>17.735550277117973</v>
      </c>
      <c r="AL103" s="297">
        <f>IF((AA103+J103)&lt;&gt;0,(資源化量内訳!D103-資源化量内訳!R103-資源化量内訳!T103-資源化量内訳!V103-資源化量内訳!U103)/(AA103+J103)*100,"-")</f>
        <v>17.735550277117973</v>
      </c>
      <c r="AM103" s="292">
        <f>ごみ処理量内訳!AA103</f>
        <v>495</v>
      </c>
      <c r="AN103" s="292">
        <f>ごみ処理量内訳!AB103</f>
        <v>4</v>
      </c>
      <c r="AO103" s="292">
        <f>ごみ処理量内訳!AC103</f>
        <v>6</v>
      </c>
      <c r="AP103" s="292">
        <f>SUM(AM103:AO103)</f>
        <v>505</v>
      </c>
      <c r="AQ103" s="412" t="s">
        <v>1049</v>
      </c>
      <c r="AR103" s="413"/>
    </row>
    <row r="104" spans="1:44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+E104+F104</f>
        <v>2611</v>
      </c>
      <c r="E104" s="292">
        <v>2611</v>
      </c>
      <c r="F104" s="292">
        <v>0</v>
      </c>
      <c r="G104" s="292">
        <v>12</v>
      </c>
      <c r="H104" s="292">
        <f>SUM(ごみ搬入量内訳!E104,+ごみ搬入量内訳!AD104)</f>
        <v>832</v>
      </c>
      <c r="I104" s="292">
        <f>ごみ搬入量内訳!BC104</f>
        <v>1048</v>
      </c>
      <c r="J104" s="292">
        <f>資源化量内訳!BO104</f>
        <v>0</v>
      </c>
      <c r="K104" s="292">
        <f>SUM(H104:J104)</f>
        <v>1880</v>
      </c>
      <c r="L104" s="295">
        <f>IF(D104&lt;&gt;0,K104/D104/365*1000000,"-")</f>
        <v>1972.6866838402336</v>
      </c>
      <c r="M104" s="292">
        <f>IF(D104&lt;&gt;0,(ごみ搬入量内訳!BR104+ごみ処理概要!J104)/ごみ処理概要!D104/365*1000000,"-")</f>
        <v>874.0680891696353</v>
      </c>
      <c r="N104" s="292">
        <f>IF(D104&lt;&gt;0,ごみ搬入量内訳!CM104/ごみ処理概要!D104/365*1000000,"-")</f>
        <v>1098.6185946705982</v>
      </c>
      <c r="O104" s="292">
        <f>ごみ搬入量内訳!DH104</f>
        <v>0</v>
      </c>
      <c r="P104" s="292">
        <f>ごみ処理量内訳!E104</f>
        <v>713</v>
      </c>
      <c r="Q104" s="292">
        <f>ごみ処理量内訳!N104</f>
        <v>73</v>
      </c>
      <c r="R104" s="292">
        <f>SUM(S104:Y104)</f>
        <v>179</v>
      </c>
      <c r="S104" s="292">
        <f>ごみ処理量内訳!G104</f>
        <v>0</v>
      </c>
      <c r="T104" s="292">
        <f>ごみ処理量内訳!L104</f>
        <v>150</v>
      </c>
      <c r="U104" s="292">
        <f>ごみ処理量内訳!H104</f>
        <v>29</v>
      </c>
      <c r="V104" s="292">
        <f>ごみ処理量内訳!I104</f>
        <v>0</v>
      </c>
      <c r="W104" s="292">
        <f>ごみ処理量内訳!J104</f>
        <v>0</v>
      </c>
      <c r="X104" s="292">
        <f>ごみ処理量内訳!K104</f>
        <v>0</v>
      </c>
      <c r="Y104" s="292">
        <f>ごみ処理量内訳!M104</f>
        <v>0</v>
      </c>
      <c r="Z104" s="292">
        <f>資源化量内訳!Y104</f>
        <v>0</v>
      </c>
      <c r="AA104" s="292">
        <f>SUM(P104,Q104,R104,Z104)</f>
        <v>965</v>
      </c>
      <c r="AB104" s="297">
        <f>IF(AA104&lt;&gt;0,(Z104+P104+R104)/AA104*100,"-")</f>
        <v>92.435233160621763</v>
      </c>
      <c r="AC104" s="292">
        <f>施設資源化量内訳!Y104</f>
        <v>0</v>
      </c>
      <c r="AD104" s="292">
        <f>施設資源化量内訳!AT104</f>
        <v>0</v>
      </c>
      <c r="AE104" s="292">
        <f>施設資源化量内訳!BO104</f>
        <v>25</v>
      </c>
      <c r="AF104" s="292">
        <f>施設資源化量内訳!CJ104</f>
        <v>0</v>
      </c>
      <c r="AG104" s="292">
        <f>施設資源化量内訳!DE104</f>
        <v>0</v>
      </c>
      <c r="AH104" s="292">
        <f>施設資源化量内訳!DZ104</f>
        <v>0</v>
      </c>
      <c r="AI104" s="292">
        <f>施設資源化量内訳!EU104</f>
        <v>150</v>
      </c>
      <c r="AJ104" s="292">
        <f>SUM(AC104:AI104)</f>
        <v>175</v>
      </c>
      <c r="AK104" s="297">
        <f>IF((AA104+J104)&lt;&gt;0,(Z104+AJ104+J104)/(AA104+J104)*100,"-")</f>
        <v>18.134715025906736</v>
      </c>
      <c r="AL104" s="297">
        <f>IF((AA104+J104)&lt;&gt;0,(資源化量内訳!D104-資源化量内訳!R104-資源化量内訳!T104-資源化量内訳!V104-資源化量内訳!U104)/(AA104+J104)*100,"-")</f>
        <v>18.134715025906736</v>
      </c>
      <c r="AM104" s="292">
        <f>ごみ処理量内訳!AA104</f>
        <v>73</v>
      </c>
      <c r="AN104" s="292">
        <f>ごみ処理量内訳!AB104</f>
        <v>63</v>
      </c>
      <c r="AO104" s="292">
        <f>ごみ処理量内訳!AC104</f>
        <v>4</v>
      </c>
      <c r="AP104" s="292">
        <f>SUM(AM104:AO104)</f>
        <v>140</v>
      </c>
      <c r="AQ104" s="412" t="s">
        <v>1052</v>
      </c>
      <c r="AR104" s="413"/>
    </row>
    <row r="105" spans="1:44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+E105+F105</f>
        <v>1251</v>
      </c>
      <c r="E105" s="292">
        <v>1251</v>
      </c>
      <c r="F105" s="292">
        <v>0</v>
      </c>
      <c r="G105" s="292">
        <v>140</v>
      </c>
      <c r="H105" s="292">
        <f>SUM(ごみ搬入量内訳!E105,+ごみ搬入量内訳!AD105)</f>
        <v>515</v>
      </c>
      <c r="I105" s="292">
        <f>ごみ搬入量内訳!BC105</f>
        <v>432</v>
      </c>
      <c r="J105" s="292">
        <f>資源化量内訳!BO105</f>
        <v>0</v>
      </c>
      <c r="K105" s="292">
        <f>SUM(H105:J105)</f>
        <v>947</v>
      </c>
      <c r="L105" s="295">
        <f>IF(D105&lt;&gt;0,K105/D105/365*1000000,"-")</f>
        <v>2073.957272538134</v>
      </c>
      <c r="M105" s="292">
        <f>IF(D105&lt;&gt;0,(ごみ搬入量内訳!BR105+ごみ処理概要!J105)/ごみ処理概要!D105/365*1000000,"-")</f>
        <v>1127.8648314225331</v>
      </c>
      <c r="N105" s="292">
        <f>IF(D105&lt;&gt;0,ごみ搬入量内訳!CM105/ごみ処理概要!D105/365*1000000,"-")</f>
        <v>946.09244111560065</v>
      </c>
      <c r="O105" s="292">
        <f>ごみ搬入量内訳!DH105</f>
        <v>0</v>
      </c>
      <c r="P105" s="292">
        <f>ごみ処理量内訳!E105</f>
        <v>0</v>
      </c>
      <c r="Q105" s="292">
        <f>ごみ処理量内訳!N105</f>
        <v>628</v>
      </c>
      <c r="R105" s="292">
        <f>SUM(S105:Y105)</f>
        <v>311</v>
      </c>
      <c r="S105" s="292">
        <f>ごみ処理量内訳!G105</f>
        <v>0</v>
      </c>
      <c r="T105" s="292">
        <f>ごみ処理量内訳!L105</f>
        <v>311</v>
      </c>
      <c r="U105" s="292">
        <f>ごみ処理量内訳!H105</f>
        <v>0</v>
      </c>
      <c r="V105" s="292">
        <f>ごみ処理量内訳!I105</f>
        <v>0</v>
      </c>
      <c r="W105" s="292">
        <f>ごみ処理量内訳!J105</f>
        <v>0</v>
      </c>
      <c r="X105" s="292">
        <f>ごみ処理量内訳!K105</f>
        <v>0</v>
      </c>
      <c r="Y105" s="292">
        <f>ごみ処理量内訳!M105</f>
        <v>0</v>
      </c>
      <c r="Z105" s="292">
        <f>資源化量内訳!Y105</f>
        <v>8</v>
      </c>
      <c r="AA105" s="292">
        <f>SUM(P105,Q105,R105,Z105)</f>
        <v>947</v>
      </c>
      <c r="AB105" s="297">
        <f>IF(AA105&lt;&gt;0,(Z105+P105+R105)/AA105*100,"-")</f>
        <v>33.685322069693768</v>
      </c>
      <c r="AC105" s="292">
        <f>施設資源化量内訳!Y105</f>
        <v>0</v>
      </c>
      <c r="AD105" s="292">
        <f>施設資源化量内訳!AT105</f>
        <v>0</v>
      </c>
      <c r="AE105" s="292">
        <f>施設資源化量内訳!BO105</f>
        <v>0</v>
      </c>
      <c r="AF105" s="292">
        <f>施設資源化量内訳!CJ105</f>
        <v>0</v>
      </c>
      <c r="AG105" s="292">
        <f>施設資源化量内訳!DE105</f>
        <v>0</v>
      </c>
      <c r="AH105" s="292">
        <f>施設資源化量内訳!DZ105</f>
        <v>0</v>
      </c>
      <c r="AI105" s="292">
        <f>施設資源化量内訳!EU105</f>
        <v>91</v>
      </c>
      <c r="AJ105" s="292">
        <f>SUM(AC105:AI105)</f>
        <v>91</v>
      </c>
      <c r="AK105" s="297">
        <f>IF((AA105+J105)&lt;&gt;0,(Z105+AJ105+J105)/(AA105+J105)*100,"-")</f>
        <v>10.454065469904963</v>
      </c>
      <c r="AL105" s="297">
        <f>IF((AA105+J105)&lt;&gt;0,(資源化量内訳!D105-資源化量内訳!R105-資源化量内訳!T105-資源化量内訳!V105-資源化量内訳!U105)/(AA105+J105)*100,"-")</f>
        <v>10.454065469904963</v>
      </c>
      <c r="AM105" s="292">
        <f>ごみ処理量内訳!AA105</f>
        <v>628</v>
      </c>
      <c r="AN105" s="292">
        <f>ごみ処理量内訳!AB105</f>
        <v>0</v>
      </c>
      <c r="AO105" s="292">
        <f>ごみ処理量内訳!AC105</f>
        <v>220</v>
      </c>
      <c r="AP105" s="292">
        <f>SUM(AM105:AO105)</f>
        <v>848</v>
      </c>
      <c r="AQ105" s="412" t="s">
        <v>1055</v>
      </c>
      <c r="AR105" s="413"/>
    </row>
    <row r="106" spans="1:44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+E106+F106</f>
        <v>3543</v>
      </c>
      <c r="E106" s="292">
        <v>3543</v>
      </c>
      <c r="F106" s="292">
        <v>0</v>
      </c>
      <c r="G106" s="292">
        <v>14</v>
      </c>
      <c r="H106" s="292">
        <f>SUM(ごみ搬入量内訳!E106,+ごみ搬入量内訳!AD106)</f>
        <v>748</v>
      </c>
      <c r="I106" s="292">
        <f>ごみ搬入量内訳!BC106</f>
        <v>289</v>
      </c>
      <c r="J106" s="292">
        <f>資源化量内訳!BO106</f>
        <v>331</v>
      </c>
      <c r="K106" s="292">
        <f>SUM(H106:J106)</f>
        <v>1368</v>
      </c>
      <c r="L106" s="295">
        <f>IF(D106&lt;&gt;0,K106/D106/365*1000000,"-")</f>
        <v>1057.8451045665968</v>
      </c>
      <c r="M106" s="292">
        <f>IF(D106&lt;&gt;0,(ごみ搬入量内訳!BR106+ごみ処理概要!J106)/ごみ処理概要!D106/365*1000000,"-")</f>
        <v>925.61446649577215</v>
      </c>
      <c r="N106" s="292">
        <f>IF(D106&lt;&gt;0,ごみ搬入量内訳!CM106/ごみ処理概要!D106/365*1000000,"-")</f>
        <v>132.2306380708246</v>
      </c>
      <c r="O106" s="292">
        <f>ごみ搬入量内訳!DH106</f>
        <v>0</v>
      </c>
      <c r="P106" s="292">
        <f>ごみ処理量内訳!E106</f>
        <v>0</v>
      </c>
      <c r="Q106" s="292">
        <f>ごみ処理量内訳!N106</f>
        <v>584</v>
      </c>
      <c r="R106" s="292">
        <f>SUM(S106:Y106)</f>
        <v>185</v>
      </c>
      <c r="S106" s="292">
        <f>ごみ処理量内訳!G106</f>
        <v>39</v>
      </c>
      <c r="T106" s="292">
        <f>ごみ処理量内訳!L106</f>
        <v>0</v>
      </c>
      <c r="U106" s="292">
        <f>ごみ処理量内訳!H106</f>
        <v>0</v>
      </c>
      <c r="V106" s="292">
        <f>ごみ処理量内訳!I106</f>
        <v>0</v>
      </c>
      <c r="W106" s="292">
        <f>ごみ処理量内訳!J106</f>
        <v>0</v>
      </c>
      <c r="X106" s="292">
        <f>ごみ処理量内訳!K106</f>
        <v>0</v>
      </c>
      <c r="Y106" s="292">
        <f>ごみ処理量内訳!M106</f>
        <v>146</v>
      </c>
      <c r="Z106" s="292">
        <f>資源化量内訳!Y106</f>
        <v>238</v>
      </c>
      <c r="AA106" s="292">
        <f>SUM(P106,Q106,R106,Z106)</f>
        <v>1007</v>
      </c>
      <c r="AB106" s="297">
        <f>IF(AA106&lt;&gt;0,(Z106+P106+R106)/AA106*100,"-")</f>
        <v>42.005958291956311</v>
      </c>
      <c r="AC106" s="292">
        <f>施設資源化量内訳!Y106</f>
        <v>0</v>
      </c>
      <c r="AD106" s="292">
        <f>施設資源化量内訳!AT106</f>
        <v>4</v>
      </c>
      <c r="AE106" s="292">
        <f>施設資源化量内訳!BO106</f>
        <v>0</v>
      </c>
      <c r="AF106" s="292">
        <f>施設資源化量内訳!CJ106</f>
        <v>0</v>
      </c>
      <c r="AG106" s="292">
        <f>施設資源化量内訳!DE106</f>
        <v>0</v>
      </c>
      <c r="AH106" s="292">
        <f>施設資源化量内訳!DZ106</f>
        <v>0</v>
      </c>
      <c r="AI106" s="292">
        <f>施設資源化量内訳!EU106</f>
        <v>0</v>
      </c>
      <c r="AJ106" s="292">
        <f>SUM(AC106:AI106)</f>
        <v>4</v>
      </c>
      <c r="AK106" s="297">
        <f>IF((AA106+J106)&lt;&gt;0,(Z106+AJ106+J106)/(AA106+J106)*100,"-")</f>
        <v>42.825112107623319</v>
      </c>
      <c r="AL106" s="297">
        <f>IF((AA106+J106)&lt;&gt;0,(資源化量内訳!D106-資源化量内訳!R106-資源化量内訳!T106-資源化量内訳!V106-資源化量内訳!U106)/(AA106+J106)*100,"-")</f>
        <v>42.825112107623319</v>
      </c>
      <c r="AM106" s="292">
        <f>ごみ処理量内訳!AA106</f>
        <v>584</v>
      </c>
      <c r="AN106" s="292">
        <f>ごみ処理量内訳!AB106</f>
        <v>14</v>
      </c>
      <c r="AO106" s="292">
        <f>ごみ処理量内訳!AC106</f>
        <v>151</v>
      </c>
      <c r="AP106" s="292">
        <f>SUM(AM106:AO106)</f>
        <v>749</v>
      </c>
      <c r="AQ106" s="412" t="s">
        <v>1058</v>
      </c>
      <c r="AR106" s="413"/>
    </row>
    <row r="107" spans="1:44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+E107+F107</f>
        <v>3283</v>
      </c>
      <c r="E107" s="292">
        <v>3283</v>
      </c>
      <c r="F107" s="292">
        <v>0</v>
      </c>
      <c r="G107" s="292">
        <v>0</v>
      </c>
      <c r="H107" s="292">
        <f>SUM(ごみ搬入量内訳!E107,+ごみ搬入量内訳!AD107)</f>
        <v>535</v>
      </c>
      <c r="I107" s="292">
        <f>ごみ搬入量内訳!BC107</f>
        <v>736</v>
      </c>
      <c r="J107" s="292">
        <f>資源化量内訳!BO107</f>
        <v>0</v>
      </c>
      <c r="K107" s="292">
        <f>SUM(H107:J107)</f>
        <v>1271</v>
      </c>
      <c r="L107" s="295">
        <f>IF(D107&lt;&gt;0,K107/D107/365*1000000,"-")</f>
        <v>1060.6737072256833</v>
      </c>
      <c r="M107" s="292">
        <f>IF(D107&lt;&gt;0,(ごみ搬入量内訳!BR107+ごみ処理概要!J107)/ごみ処理概要!D107/365*1000000,"-")</f>
        <v>790.28953638294399</v>
      </c>
      <c r="N107" s="292">
        <f>IF(D107&lt;&gt;0,ごみ搬入量内訳!CM107/ごみ処理概要!D107/365*1000000,"-")</f>
        <v>270.38417084273902</v>
      </c>
      <c r="O107" s="292">
        <f>ごみ搬入量内訳!DH107</f>
        <v>0</v>
      </c>
      <c r="P107" s="292">
        <f>ごみ処理量内訳!E107</f>
        <v>32</v>
      </c>
      <c r="Q107" s="292">
        <f>ごみ処理量内訳!N107</f>
        <v>564</v>
      </c>
      <c r="R107" s="292">
        <f>SUM(S107:Y107)</f>
        <v>640</v>
      </c>
      <c r="S107" s="292">
        <f>ごみ処理量内訳!G107</f>
        <v>309</v>
      </c>
      <c r="T107" s="292">
        <f>ごみ処理量内訳!L107</f>
        <v>176</v>
      </c>
      <c r="U107" s="292">
        <f>ごみ処理量内訳!H107</f>
        <v>0</v>
      </c>
      <c r="V107" s="292">
        <f>ごみ処理量内訳!I107</f>
        <v>0</v>
      </c>
      <c r="W107" s="292">
        <f>ごみ処理量内訳!J107</f>
        <v>0</v>
      </c>
      <c r="X107" s="292">
        <f>ごみ処理量内訳!K107</f>
        <v>0</v>
      </c>
      <c r="Y107" s="292">
        <f>ごみ処理量内訳!M107</f>
        <v>155</v>
      </c>
      <c r="Z107" s="292">
        <f>資源化量内訳!Y107</f>
        <v>26</v>
      </c>
      <c r="AA107" s="292">
        <f>SUM(P107,Q107,R107,Z107)</f>
        <v>1262</v>
      </c>
      <c r="AB107" s="297">
        <f>IF(AA107&lt;&gt;0,(Z107+P107+R107)/AA107*100,"-")</f>
        <v>55.309033280507137</v>
      </c>
      <c r="AC107" s="292">
        <f>施設資源化量内訳!Y107</f>
        <v>0</v>
      </c>
      <c r="AD107" s="292">
        <f>施設資源化量内訳!AT107</f>
        <v>3</v>
      </c>
      <c r="AE107" s="292">
        <f>施設資源化量内訳!BO107</f>
        <v>0</v>
      </c>
      <c r="AF107" s="292">
        <f>施設資源化量内訳!CJ107</f>
        <v>0</v>
      </c>
      <c r="AG107" s="292">
        <f>施設資源化量内訳!DE107</f>
        <v>0</v>
      </c>
      <c r="AH107" s="292">
        <f>施設資源化量内訳!DZ107</f>
        <v>0</v>
      </c>
      <c r="AI107" s="292">
        <f>施設資源化量内訳!EU107</f>
        <v>170</v>
      </c>
      <c r="AJ107" s="292">
        <f>SUM(AC107:AI107)</f>
        <v>173</v>
      </c>
      <c r="AK107" s="297">
        <f>IF((AA107+J107)&lt;&gt;0,(Z107+AJ107+J107)/(AA107+J107)*100,"-")</f>
        <v>15.768621236133121</v>
      </c>
      <c r="AL107" s="297">
        <f>IF((AA107+J107)&lt;&gt;0,(資源化量内訳!D107-資源化量内訳!R107-資源化量内訳!T107-資源化量内訳!V107-資源化量内訳!U107)/(AA107+J107)*100,"-")</f>
        <v>15.768621236133121</v>
      </c>
      <c r="AM107" s="292">
        <f>ごみ処理量内訳!AA107</f>
        <v>564</v>
      </c>
      <c r="AN107" s="292">
        <f>ごみ処理量内訳!AB107</f>
        <v>10</v>
      </c>
      <c r="AO107" s="292">
        <f>ごみ処理量内訳!AC107</f>
        <v>4</v>
      </c>
      <c r="AP107" s="292">
        <f>SUM(AM107:AO107)</f>
        <v>578</v>
      </c>
      <c r="AQ107" s="412" t="s">
        <v>1061</v>
      </c>
      <c r="AR107" s="413"/>
    </row>
    <row r="108" spans="1:44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+E108+F108</f>
        <v>3382</v>
      </c>
      <c r="E108" s="292">
        <v>3382</v>
      </c>
      <c r="F108" s="292">
        <v>0</v>
      </c>
      <c r="G108" s="292">
        <v>31</v>
      </c>
      <c r="H108" s="292">
        <f>SUM(ごみ搬入量内訳!E108,+ごみ搬入量内訳!AD108)</f>
        <v>523</v>
      </c>
      <c r="I108" s="292">
        <f>ごみ搬入量内訳!BC108</f>
        <v>554</v>
      </c>
      <c r="J108" s="292">
        <f>資源化量内訳!BO108</f>
        <v>0</v>
      </c>
      <c r="K108" s="292">
        <f>SUM(H108:J108)</f>
        <v>1077</v>
      </c>
      <c r="L108" s="295">
        <f>IF(D108&lt;&gt;0,K108/D108/365*1000000,"-")</f>
        <v>872.46745461468049</v>
      </c>
      <c r="M108" s="292">
        <f>IF(D108&lt;&gt;0,(ごみ搬入量内訳!BR108+ごみ処理概要!J108)/ごみ処理概要!D108/365*1000000,"-")</f>
        <v>696.67781891237257</v>
      </c>
      <c r="N108" s="292">
        <f>IF(D108&lt;&gt;0,ごみ搬入量内訳!CM108/ごみ処理概要!D108/365*1000000,"-")</f>
        <v>175.78963570230795</v>
      </c>
      <c r="O108" s="292">
        <f>ごみ搬入量内訳!DH108</f>
        <v>0</v>
      </c>
      <c r="P108" s="292">
        <f>ごみ処理量内訳!E108</f>
        <v>145</v>
      </c>
      <c r="Q108" s="292">
        <f>ごみ処理量内訳!N108</f>
        <v>379</v>
      </c>
      <c r="R108" s="292">
        <f>SUM(S108:Y108)</f>
        <v>300</v>
      </c>
      <c r="S108" s="292">
        <f>ごみ処理量内訳!G108</f>
        <v>94</v>
      </c>
      <c r="T108" s="292">
        <f>ごみ処理量内訳!L108</f>
        <v>0</v>
      </c>
      <c r="U108" s="292">
        <f>ごみ処理量内訳!H108</f>
        <v>206</v>
      </c>
      <c r="V108" s="292">
        <f>ごみ処理量内訳!I108</f>
        <v>0</v>
      </c>
      <c r="W108" s="292">
        <f>ごみ処理量内訳!J108</f>
        <v>0</v>
      </c>
      <c r="X108" s="292">
        <f>ごみ処理量内訳!K108</f>
        <v>0</v>
      </c>
      <c r="Y108" s="292">
        <f>ごみ処理量内訳!M108</f>
        <v>0</v>
      </c>
      <c r="Z108" s="292">
        <f>資源化量内訳!Y108</f>
        <v>253</v>
      </c>
      <c r="AA108" s="292">
        <f>SUM(P108,Q108,R108,Z108)</f>
        <v>1077</v>
      </c>
      <c r="AB108" s="297">
        <f>IF(AA108&lt;&gt;0,(Z108+P108+R108)/AA108*100,"-")</f>
        <v>64.809656453110492</v>
      </c>
      <c r="AC108" s="292">
        <f>施設資源化量内訳!Y108</f>
        <v>0</v>
      </c>
      <c r="AD108" s="292">
        <f>施設資源化量内訳!AT108</f>
        <v>0</v>
      </c>
      <c r="AE108" s="292">
        <f>施設資源化量内訳!BO108</f>
        <v>206</v>
      </c>
      <c r="AF108" s="292">
        <f>施設資源化量内訳!CJ108</f>
        <v>0</v>
      </c>
      <c r="AG108" s="292">
        <f>施設資源化量内訳!DE108</f>
        <v>0</v>
      </c>
      <c r="AH108" s="292">
        <f>施設資源化量内訳!DZ108</f>
        <v>0</v>
      </c>
      <c r="AI108" s="292">
        <f>施設資源化量内訳!EU108</f>
        <v>0</v>
      </c>
      <c r="AJ108" s="292">
        <f>SUM(AC108:AI108)</f>
        <v>206</v>
      </c>
      <c r="AK108" s="297">
        <f>IF((AA108+J108)&lt;&gt;0,(Z108+AJ108+J108)/(AA108+J108)*100,"-")</f>
        <v>42.618384401114206</v>
      </c>
      <c r="AL108" s="297">
        <f>IF((AA108+J108)&lt;&gt;0,(資源化量内訳!D108-資源化量内訳!R108-資源化量内訳!T108-資源化量内訳!V108-資源化量内訳!U108)/(AA108+J108)*100,"-")</f>
        <v>42.618384401114206</v>
      </c>
      <c r="AM108" s="292">
        <f>ごみ処理量内訳!AA108</f>
        <v>379</v>
      </c>
      <c r="AN108" s="292">
        <f>ごみ処理量内訳!AB108</f>
        <v>2</v>
      </c>
      <c r="AO108" s="292">
        <f>ごみ処理量内訳!AC108</f>
        <v>94</v>
      </c>
      <c r="AP108" s="292">
        <f>SUM(AM108:AO108)</f>
        <v>475</v>
      </c>
      <c r="AQ108" s="412" t="s">
        <v>1064</v>
      </c>
      <c r="AR108" s="413"/>
    </row>
    <row r="109" spans="1:44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+E109+F109</f>
        <v>4609</v>
      </c>
      <c r="E109" s="292">
        <v>4609</v>
      </c>
      <c r="F109" s="292">
        <v>0</v>
      </c>
      <c r="G109" s="292">
        <v>15</v>
      </c>
      <c r="H109" s="292">
        <f>SUM(ごみ搬入量内訳!E109,+ごみ搬入量内訳!AD109)</f>
        <v>698</v>
      </c>
      <c r="I109" s="292">
        <f>ごみ搬入量内訳!BC109</f>
        <v>817</v>
      </c>
      <c r="J109" s="292">
        <f>資源化量内訳!BO109</f>
        <v>0</v>
      </c>
      <c r="K109" s="292">
        <f>SUM(H109:J109)</f>
        <v>1515</v>
      </c>
      <c r="L109" s="295">
        <f>IF(D109&lt;&gt;0,K109/D109/365*1000000,"-")</f>
        <v>900.56084432780415</v>
      </c>
      <c r="M109" s="292">
        <f>IF(D109&lt;&gt;0,(ごみ搬入量内訳!BR109+ごみ処理概要!J109)/ごみ処理概要!D109/365*1000000,"-")</f>
        <v>605.7237626204834</v>
      </c>
      <c r="N109" s="292">
        <f>IF(D109&lt;&gt;0,ごみ搬入量内訳!CM109/ごみ処理概要!D109/365*1000000,"-")</f>
        <v>294.83708170732069</v>
      </c>
      <c r="O109" s="292">
        <f>ごみ搬入量内訳!DH109</f>
        <v>0</v>
      </c>
      <c r="P109" s="292">
        <f>ごみ処理量内訳!E109</f>
        <v>374</v>
      </c>
      <c r="Q109" s="292">
        <f>ごみ処理量内訳!N109</f>
        <v>763</v>
      </c>
      <c r="R109" s="292">
        <f>SUM(S109:Y109)</f>
        <v>396</v>
      </c>
      <c r="S109" s="292">
        <f>ごみ処理量内訳!G109</f>
        <v>0</v>
      </c>
      <c r="T109" s="292">
        <f>ごみ処理量内訳!L109</f>
        <v>396</v>
      </c>
      <c r="U109" s="292">
        <f>ごみ処理量内訳!H109</f>
        <v>0</v>
      </c>
      <c r="V109" s="292">
        <f>ごみ処理量内訳!I109</f>
        <v>0</v>
      </c>
      <c r="W109" s="292">
        <f>ごみ処理量内訳!J109</f>
        <v>0</v>
      </c>
      <c r="X109" s="292">
        <f>ごみ処理量内訳!K109</f>
        <v>0</v>
      </c>
      <c r="Y109" s="292">
        <f>ごみ処理量内訳!M109</f>
        <v>0</v>
      </c>
      <c r="Z109" s="292">
        <f>資源化量内訳!Y109</f>
        <v>0</v>
      </c>
      <c r="AA109" s="292">
        <f>SUM(P109,Q109,R109,Z109)</f>
        <v>1533</v>
      </c>
      <c r="AB109" s="297">
        <f>IF(AA109&lt;&gt;0,(Z109+P109+R109)/AA109*100,"-")</f>
        <v>50.228310502283101</v>
      </c>
      <c r="AC109" s="292">
        <f>施設資源化量内訳!Y109</f>
        <v>0</v>
      </c>
      <c r="AD109" s="292">
        <f>施設資源化量内訳!AT109</f>
        <v>0</v>
      </c>
      <c r="AE109" s="292">
        <f>施設資源化量内訳!BO109</f>
        <v>0</v>
      </c>
      <c r="AF109" s="292">
        <f>施設資源化量内訳!CJ109</f>
        <v>0</v>
      </c>
      <c r="AG109" s="292">
        <f>施設資源化量内訳!DE109</f>
        <v>0</v>
      </c>
      <c r="AH109" s="292">
        <f>施設資源化量内訳!DZ109</f>
        <v>0</v>
      </c>
      <c r="AI109" s="292">
        <f>施設資源化量内訳!EU109</f>
        <v>396</v>
      </c>
      <c r="AJ109" s="292">
        <f>SUM(AC109:AI109)</f>
        <v>396</v>
      </c>
      <c r="AK109" s="297">
        <f>IF((AA109+J109)&lt;&gt;0,(Z109+AJ109+J109)/(AA109+J109)*100,"-")</f>
        <v>25.831702544031309</v>
      </c>
      <c r="AL109" s="297">
        <f>IF((AA109+J109)&lt;&gt;0,(資源化量内訳!D109-資源化量内訳!R109-資源化量内訳!T109-資源化量内訳!V109-資源化量内訳!U109)/(AA109+J109)*100,"-")</f>
        <v>25.831702544031309</v>
      </c>
      <c r="AM109" s="292">
        <f>ごみ処理量内訳!AA109</f>
        <v>763</v>
      </c>
      <c r="AN109" s="292">
        <f>ごみ処理量内訳!AB109</f>
        <v>10</v>
      </c>
      <c r="AO109" s="292">
        <f>ごみ処理量内訳!AC109</f>
        <v>0</v>
      </c>
      <c r="AP109" s="292">
        <f>SUM(AM109:AO109)</f>
        <v>773</v>
      </c>
      <c r="AQ109" s="412" t="s">
        <v>1067</v>
      </c>
      <c r="AR109" s="413"/>
    </row>
    <row r="110" spans="1:44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+E110+F110</f>
        <v>799</v>
      </c>
      <c r="E110" s="292">
        <v>799</v>
      </c>
      <c r="F110" s="292">
        <v>0</v>
      </c>
      <c r="G110" s="292">
        <v>8</v>
      </c>
      <c r="H110" s="292">
        <f>SUM(ごみ搬入量内訳!E110,+ごみ搬入量内訳!AD110)</f>
        <v>265</v>
      </c>
      <c r="I110" s="292">
        <f>ごみ搬入量内訳!BC110</f>
        <v>44</v>
      </c>
      <c r="J110" s="292">
        <f>資源化量内訳!BO110</f>
        <v>0</v>
      </c>
      <c r="K110" s="292">
        <f>SUM(H110:J110)</f>
        <v>309</v>
      </c>
      <c r="L110" s="295">
        <f>IF(D110&lt;&gt;0,K110/D110/365*1000000,"-")</f>
        <v>1059.5436075916812</v>
      </c>
      <c r="M110" s="292">
        <f>IF(D110&lt;&gt;0,(ごみ搬入量内訳!BR110+ごみ処理概要!J110)/ごみ処理概要!D110/365*1000000,"-")</f>
        <v>942.95952131945762</v>
      </c>
      <c r="N110" s="292">
        <f>IF(D110&lt;&gt;0,ごみ搬入量内訳!CM110/ごみ処理概要!D110/365*1000000,"-")</f>
        <v>116.58408627222384</v>
      </c>
      <c r="O110" s="292">
        <f>ごみ搬入量内訳!DH110</f>
        <v>0</v>
      </c>
      <c r="P110" s="292">
        <f>ごみ処理量内訳!E110</f>
        <v>10</v>
      </c>
      <c r="Q110" s="292">
        <f>ごみ処理量内訳!N110</f>
        <v>217</v>
      </c>
      <c r="R110" s="292">
        <f>SUM(S110:Y110)</f>
        <v>0</v>
      </c>
      <c r="S110" s="292">
        <f>ごみ処理量内訳!G110</f>
        <v>0</v>
      </c>
      <c r="T110" s="292">
        <f>ごみ処理量内訳!L110</f>
        <v>0</v>
      </c>
      <c r="U110" s="292">
        <f>ごみ処理量内訳!H110</f>
        <v>0</v>
      </c>
      <c r="V110" s="292">
        <f>ごみ処理量内訳!I110</f>
        <v>0</v>
      </c>
      <c r="W110" s="292">
        <f>ごみ処理量内訳!J110</f>
        <v>0</v>
      </c>
      <c r="X110" s="292">
        <f>ごみ処理量内訳!K110</f>
        <v>0</v>
      </c>
      <c r="Y110" s="292">
        <f>ごみ処理量内訳!M110</f>
        <v>0</v>
      </c>
      <c r="Z110" s="292">
        <f>資源化量内訳!Y110</f>
        <v>82</v>
      </c>
      <c r="AA110" s="292">
        <f>SUM(P110,Q110,R110,Z110)</f>
        <v>309</v>
      </c>
      <c r="AB110" s="297">
        <f>IF(AA110&lt;&gt;0,(Z110+P110+R110)/AA110*100,"-")</f>
        <v>29.773462783171524</v>
      </c>
      <c r="AC110" s="292">
        <f>施設資源化量内訳!Y110</f>
        <v>0</v>
      </c>
      <c r="AD110" s="292">
        <f>施設資源化量内訳!AT110</f>
        <v>0</v>
      </c>
      <c r="AE110" s="292">
        <f>施設資源化量内訳!BO110</f>
        <v>0</v>
      </c>
      <c r="AF110" s="292">
        <f>施設資源化量内訳!CJ110</f>
        <v>0</v>
      </c>
      <c r="AG110" s="292">
        <f>施設資源化量内訳!DE110</f>
        <v>0</v>
      </c>
      <c r="AH110" s="292">
        <f>施設資源化量内訳!DZ110</f>
        <v>0</v>
      </c>
      <c r="AI110" s="292">
        <f>施設資源化量内訳!EU110</f>
        <v>0</v>
      </c>
      <c r="AJ110" s="292">
        <f>SUM(AC110:AI110)</f>
        <v>0</v>
      </c>
      <c r="AK110" s="297">
        <f>IF((AA110+J110)&lt;&gt;0,(Z110+AJ110+J110)/(AA110+J110)*100,"-")</f>
        <v>26.537216828478964</v>
      </c>
      <c r="AL110" s="297">
        <f>IF((AA110+J110)&lt;&gt;0,(資源化量内訳!D110-資源化量内訳!R110-資源化量内訳!T110-資源化量内訳!V110-資源化量内訳!U110)/(AA110+J110)*100,"-")</f>
        <v>26.537216828478964</v>
      </c>
      <c r="AM110" s="292">
        <f>ごみ処理量内訳!AA110</f>
        <v>217</v>
      </c>
      <c r="AN110" s="292">
        <f>ごみ処理量内訳!AB110</f>
        <v>1</v>
      </c>
      <c r="AO110" s="292">
        <f>ごみ処理量内訳!AC110</f>
        <v>0</v>
      </c>
      <c r="AP110" s="292">
        <f>SUM(AM110:AO110)</f>
        <v>218</v>
      </c>
      <c r="AQ110" s="412" t="s">
        <v>1070</v>
      </c>
      <c r="AR110" s="413"/>
    </row>
    <row r="111" spans="1:44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+E111+F111</f>
        <v>1646</v>
      </c>
      <c r="E111" s="292">
        <v>1646</v>
      </c>
      <c r="F111" s="292">
        <v>0</v>
      </c>
      <c r="G111" s="292">
        <v>10</v>
      </c>
      <c r="H111" s="292">
        <f>SUM(ごみ搬入量内訳!E111,+ごみ搬入量内訳!AD111)</f>
        <v>534</v>
      </c>
      <c r="I111" s="292">
        <f>ごみ搬入量内訳!BC111</f>
        <v>7</v>
      </c>
      <c r="J111" s="292">
        <f>資源化量内訳!BO111</f>
        <v>0</v>
      </c>
      <c r="K111" s="292">
        <f>SUM(H111:J111)</f>
        <v>541</v>
      </c>
      <c r="L111" s="295">
        <f>IF(D111&lt;&gt;0,K111/D111/365*1000000,"-")</f>
        <v>900.48103330614686</v>
      </c>
      <c r="M111" s="292">
        <f>IF(D111&lt;&gt;0,(ごみ搬入量内訳!BR111+ごみ処理概要!J111)/ごみ処理概要!D111/365*1000000,"-")</f>
        <v>888.82970755172357</v>
      </c>
      <c r="N111" s="292">
        <f>IF(D111&lt;&gt;0,ごみ搬入量内訳!CM111/ごみ処理概要!D111/365*1000000,"-")</f>
        <v>11.651325754423342</v>
      </c>
      <c r="O111" s="292">
        <f>ごみ搬入量内訳!DH111</f>
        <v>0</v>
      </c>
      <c r="P111" s="292">
        <f>ごみ処理量内訳!E111</f>
        <v>0</v>
      </c>
      <c r="Q111" s="292">
        <f>ごみ処理量内訳!N111</f>
        <v>35</v>
      </c>
      <c r="R111" s="292">
        <f>SUM(S111:Y111)</f>
        <v>506</v>
      </c>
      <c r="S111" s="292">
        <f>ごみ処理量内訳!G111</f>
        <v>0</v>
      </c>
      <c r="T111" s="292">
        <f>ごみ処理量内訳!L111</f>
        <v>506</v>
      </c>
      <c r="U111" s="292">
        <f>ごみ処理量内訳!H111</f>
        <v>0</v>
      </c>
      <c r="V111" s="292">
        <f>ごみ処理量内訳!I111</f>
        <v>0</v>
      </c>
      <c r="W111" s="292">
        <f>ごみ処理量内訳!J111</f>
        <v>0</v>
      </c>
      <c r="X111" s="292">
        <f>ごみ処理量内訳!K111</f>
        <v>0</v>
      </c>
      <c r="Y111" s="292">
        <f>ごみ処理量内訳!M111</f>
        <v>0</v>
      </c>
      <c r="Z111" s="292">
        <f>資源化量内訳!Y111</f>
        <v>0</v>
      </c>
      <c r="AA111" s="292">
        <f>SUM(P111,Q111,R111,Z111)</f>
        <v>541</v>
      </c>
      <c r="AB111" s="297">
        <f>IF(AA111&lt;&gt;0,(Z111+P111+R111)/AA111*100,"-")</f>
        <v>93.530499075785585</v>
      </c>
      <c r="AC111" s="292">
        <f>施設資源化量内訳!Y111</f>
        <v>0</v>
      </c>
      <c r="AD111" s="292">
        <f>施設資源化量内訳!AT111</f>
        <v>0</v>
      </c>
      <c r="AE111" s="292">
        <f>施設資源化量内訳!BO111</f>
        <v>0</v>
      </c>
      <c r="AF111" s="292">
        <f>施設資源化量内訳!CJ111</f>
        <v>0</v>
      </c>
      <c r="AG111" s="292">
        <f>施設資源化量内訳!DE111</f>
        <v>0</v>
      </c>
      <c r="AH111" s="292">
        <f>施設資源化量内訳!DZ111</f>
        <v>0</v>
      </c>
      <c r="AI111" s="292">
        <f>施設資源化量内訳!EU111</f>
        <v>189</v>
      </c>
      <c r="AJ111" s="292">
        <f>SUM(AC111:AI111)</f>
        <v>189</v>
      </c>
      <c r="AK111" s="297">
        <f>IF((AA111+J111)&lt;&gt;0,(Z111+AJ111+J111)/(AA111+J111)*100,"-")</f>
        <v>34.935304990757857</v>
      </c>
      <c r="AL111" s="297">
        <f>IF((AA111+J111)&lt;&gt;0,(資源化量内訳!D111-資源化量内訳!R111-資源化量内訳!T111-資源化量内訳!V111-資源化量内訳!U111)/(AA111+J111)*100,"-")</f>
        <v>34.935304990757857</v>
      </c>
      <c r="AM111" s="292">
        <f>ごみ処理量内訳!AA111</f>
        <v>35</v>
      </c>
      <c r="AN111" s="292">
        <f>ごみ処理量内訳!AB111</f>
        <v>2</v>
      </c>
      <c r="AO111" s="292">
        <f>ごみ処理量内訳!AC111</f>
        <v>268</v>
      </c>
      <c r="AP111" s="292">
        <f>SUM(AM111:AO111)</f>
        <v>305</v>
      </c>
      <c r="AQ111" s="412" t="s">
        <v>1073</v>
      </c>
      <c r="AR111" s="413"/>
    </row>
    <row r="112" spans="1:44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+E112+F112</f>
        <v>1571</v>
      </c>
      <c r="E112" s="292">
        <v>1571</v>
      </c>
      <c r="F112" s="292">
        <v>0</v>
      </c>
      <c r="G112" s="292">
        <v>2</v>
      </c>
      <c r="H112" s="292">
        <f>SUM(ごみ搬入量内訳!E112,+ごみ搬入量内訳!AD112)</f>
        <v>290</v>
      </c>
      <c r="I112" s="292">
        <f>ごみ搬入量内訳!BC112</f>
        <v>63</v>
      </c>
      <c r="J112" s="292">
        <f>資源化量内訳!BO112</f>
        <v>0</v>
      </c>
      <c r="K112" s="292">
        <f>SUM(H112:J112)</f>
        <v>353</v>
      </c>
      <c r="L112" s="295">
        <f>IF(D112&lt;&gt;0,K112/D112/365*1000000,"-")</f>
        <v>615.60998578690828</v>
      </c>
      <c r="M112" s="292">
        <f>IF(D112&lt;&gt;0,(ごみ搬入量内訳!BR112+ごみ処理概要!J112)/ごみ処理概要!D112/365*1000000,"-")</f>
        <v>572.01154486715552</v>
      </c>
      <c r="N112" s="292">
        <f>IF(D112&lt;&gt;0,ごみ搬入量内訳!CM112/ごみ処理概要!D112/365*1000000,"-")</f>
        <v>43.598440919752704</v>
      </c>
      <c r="O112" s="292">
        <f>ごみ搬入量内訳!DH112</f>
        <v>0</v>
      </c>
      <c r="P112" s="292">
        <f>ごみ処理量内訳!E112</f>
        <v>171</v>
      </c>
      <c r="Q112" s="292">
        <f>ごみ処理量内訳!N112</f>
        <v>6</v>
      </c>
      <c r="R112" s="292">
        <f>SUM(S112:Y112)</f>
        <v>56</v>
      </c>
      <c r="S112" s="292">
        <f>ごみ処理量内訳!G112</f>
        <v>0</v>
      </c>
      <c r="T112" s="292">
        <f>ごみ処理量内訳!L112</f>
        <v>0</v>
      </c>
      <c r="U112" s="292">
        <f>ごみ処理量内訳!H112</f>
        <v>56</v>
      </c>
      <c r="V112" s="292">
        <f>ごみ処理量内訳!I112</f>
        <v>0</v>
      </c>
      <c r="W112" s="292">
        <f>ごみ処理量内訳!J112</f>
        <v>0</v>
      </c>
      <c r="X112" s="292">
        <f>ごみ処理量内訳!K112</f>
        <v>0</v>
      </c>
      <c r="Y112" s="292">
        <f>ごみ処理量内訳!M112</f>
        <v>0</v>
      </c>
      <c r="Z112" s="292">
        <f>資源化量内訳!Y112</f>
        <v>126</v>
      </c>
      <c r="AA112" s="292">
        <f>SUM(P112,Q112,R112,Z112)</f>
        <v>359</v>
      </c>
      <c r="AB112" s="297">
        <f>IF(AA112&lt;&gt;0,(Z112+P112+R112)/AA112*100,"-")</f>
        <v>98.328690807799447</v>
      </c>
      <c r="AC112" s="292">
        <f>施設資源化量内訳!Y112</f>
        <v>0</v>
      </c>
      <c r="AD112" s="292">
        <f>施設資源化量内訳!AT112</f>
        <v>0</v>
      </c>
      <c r="AE112" s="292">
        <f>施設資源化量内訳!BO112</f>
        <v>17</v>
      </c>
      <c r="AF112" s="292">
        <f>施設資源化量内訳!CJ112</f>
        <v>0</v>
      </c>
      <c r="AG112" s="292">
        <f>施設資源化量内訳!DE112</f>
        <v>0</v>
      </c>
      <c r="AH112" s="292">
        <f>施設資源化量内訳!DZ112</f>
        <v>0</v>
      </c>
      <c r="AI112" s="292">
        <f>施設資源化量内訳!EU112</f>
        <v>0</v>
      </c>
      <c r="AJ112" s="292">
        <f>SUM(AC112:AI112)</f>
        <v>17</v>
      </c>
      <c r="AK112" s="297">
        <f>IF((AA112+J112)&lt;&gt;0,(Z112+AJ112+J112)/(AA112+J112)*100,"-")</f>
        <v>39.832869080779943</v>
      </c>
      <c r="AL112" s="297">
        <f>IF((AA112+J112)&lt;&gt;0,(資源化量内訳!D112-資源化量内訳!R112-資源化量内訳!T112-資源化量内訳!V112-資源化量内訳!U112)/(AA112+J112)*100,"-")</f>
        <v>39.832869080779943</v>
      </c>
      <c r="AM112" s="292">
        <f>ごみ処理量内訳!AA112</f>
        <v>6</v>
      </c>
      <c r="AN112" s="292">
        <f>ごみ処理量内訳!AB112</f>
        <v>21</v>
      </c>
      <c r="AO112" s="292">
        <f>ごみ処理量内訳!AC112</f>
        <v>0</v>
      </c>
      <c r="AP112" s="292">
        <f>SUM(AM112:AO112)</f>
        <v>27</v>
      </c>
      <c r="AQ112" s="412" t="s">
        <v>1076</v>
      </c>
      <c r="AR112" s="413"/>
    </row>
    <row r="113" spans="1:44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+E113+F113</f>
        <v>4537</v>
      </c>
      <c r="E113" s="292">
        <v>4537</v>
      </c>
      <c r="F113" s="292">
        <v>0</v>
      </c>
      <c r="G113" s="292">
        <v>53</v>
      </c>
      <c r="H113" s="292">
        <f>SUM(ごみ搬入量内訳!E113,+ごみ搬入量内訳!AD113)</f>
        <v>1072</v>
      </c>
      <c r="I113" s="292">
        <f>ごみ搬入量内訳!BC113</f>
        <v>52</v>
      </c>
      <c r="J113" s="292">
        <f>資源化量内訳!BO113</f>
        <v>0</v>
      </c>
      <c r="K113" s="292">
        <f>SUM(H113:J113)</f>
        <v>1124</v>
      </c>
      <c r="L113" s="295">
        <f>IF(D113&lt;&gt;0,K113/D113/365*1000000,"-")</f>
        <v>678.74191201113524</v>
      </c>
      <c r="M113" s="292">
        <f>IF(D113&lt;&gt;0,(ごみ搬入量内訳!BR113+ごみ処理概要!J113)/ごみ処理概要!D113/365*1000000,"-")</f>
        <v>510.26415983043529</v>
      </c>
      <c r="N113" s="292">
        <f>IF(D113&lt;&gt;0,ごみ搬入量内訳!CM113/ごみ処理概要!D113/365*1000000,"-")</f>
        <v>168.47775218069992</v>
      </c>
      <c r="O113" s="292">
        <f>ごみ搬入量内訳!DH113</f>
        <v>0</v>
      </c>
      <c r="P113" s="292">
        <f>ごみ処理量内訳!E113</f>
        <v>7</v>
      </c>
      <c r="Q113" s="292">
        <f>ごみ処理量内訳!N113</f>
        <v>509</v>
      </c>
      <c r="R113" s="292">
        <f>SUM(S113:Y113)</f>
        <v>602</v>
      </c>
      <c r="S113" s="292">
        <f>ごみ処理量内訳!G113</f>
        <v>29</v>
      </c>
      <c r="T113" s="292">
        <f>ごみ処理量内訳!L113</f>
        <v>386</v>
      </c>
      <c r="U113" s="292">
        <f>ごみ処理量内訳!H113</f>
        <v>0</v>
      </c>
      <c r="V113" s="292">
        <f>ごみ処理量内訳!I113</f>
        <v>0</v>
      </c>
      <c r="W113" s="292">
        <f>ごみ処理量内訳!J113</f>
        <v>0</v>
      </c>
      <c r="X113" s="292">
        <f>ごみ処理量内訳!K113</f>
        <v>0</v>
      </c>
      <c r="Y113" s="292">
        <f>ごみ処理量内訳!M113</f>
        <v>187</v>
      </c>
      <c r="Z113" s="292">
        <f>資源化量内訳!Y113</f>
        <v>6</v>
      </c>
      <c r="AA113" s="292">
        <f>SUM(P113,Q113,R113,Z113)</f>
        <v>1124</v>
      </c>
      <c r="AB113" s="297">
        <f>IF(AA113&lt;&gt;0,(Z113+P113+R113)/AA113*100,"-")</f>
        <v>54.715302491103202</v>
      </c>
      <c r="AC113" s="292">
        <f>施設資源化量内訳!Y113</f>
        <v>0</v>
      </c>
      <c r="AD113" s="292">
        <f>施設資源化量内訳!AT113</f>
        <v>0</v>
      </c>
      <c r="AE113" s="292">
        <f>施設資源化量内訳!BO113</f>
        <v>0</v>
      </c>
      <c r="AF113" s="292">
        <f>施設資源化量内訳!CJ113</f>
        <v>0</v>
      </c>
      <c r="AG113" s="292">
        <f>施設資源化量内訳!DE113</f>
        <v>0</v>
      </c>
      <c r="AH113" s="292">
        <f>施設資源化量内訳!DZ113</f>
        <v>0</v>
      </c>
      <c r="AI113" s="292">
        <f>施設資源化量内訳!EU113</f>
        <v>290</v>
      </c>
      <c r="AJ113" s="292">
        <f>SUM(AC113:AI113)</f>
        <v>290</v>
      </c>
      <c r="AK113" s="297">
        <f>IF((AA113+J113)&lt;&gt;0,(Z113+AJ113+J113)/(AA113+J113)*100,"-")</f>
        <v>26.334519572953734</v>
      </c>
      <c r="AL113" s="297">
        <f>IF((AA113+J113)&lt;&gt;0,(資源化量内訳!D113-資源化量内訳!R113-資源化量内訳!T113-資源化量内訳!V113-資源化量内訳!U113)/(AA113+J113)*100,"-")</f>
        <v>26.334519572953734</v>
      </c>
      <c r="AM113" s="292">
        <f>ごみ処理量内訳!AA113</f>
        <v>509</v>
      </c>
      <c r="AN113" s="292">
        <f>ごみ処理量内訳!AB113</f>
        <v>0</v>
      </c>
      <c r="AO113" s="292">
        <f>ごみ処理量内訳!AC113</f>
        <v>37</v>
      </c>
      <c r="AP113" s="292">
        <f>SUM(AM113:AO113)</f>
        <v>546</v>
      </c>
      <c r="AQ113" s="412" t="s">
        <v>1079</v>
      </c>
      <c r="AR113" s="413"/>
    </row>
    <row r="114" spans="1:44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+E114+F114</f>
        <v>3277</v>
      </c>
      <c r="E114" s="292">
        <v>3277</v>
      </c>
      <c r="F114" s="292">
        <v>0</v>
      </c>
      <c r="G114" s="292">
        <v>31</v>
      </c>
      <c r="H114" s="292">
        <f>SUM(ごみ搬入量内訳!E114,+ごみ搬入量内訳!AD114)</f>
        <v>770</v>
      </c>
      <c r="I114" s="292">
        <f>ごみ搬入量内訳!BC114</f>
        <v>1029</v>
      </c>
      <c r="J114" s="292">
        <f>資源化量内訳!BO114</f>
        <v>0</v>
      </c>
      <c r="K114" s="292">
        <f>SUM(H114:J114)</f>
        <v>1799</v>
      </c>
      <c r="L114" s="295">
        <f>IF(D114&lt;&gt;0,K114/D114/365*1000000,"-")</f>
        <v>1504.048557609909</v>
      </c>
      <c r="M114" s="292">
        <f>IF(D114&lt;&gt;0,(ごみ搬入量内訳!BR114+ごみ処理概要!J114)/ごみ処理概要!D114/365*1000000,"-")</f>
        <v>520.02123559386507</v>
      </c>
      <c r="N114" s="292">
        <f>IF(D114&lt;&gt;0,ごみ搬入量内訳!CM114/ごみ処理概要!D114/365*1000000,"-")</f>
        <v>984.02732201604374</v>
      </c>
      <c r="O114" s="292">
        <f>ごみ搬入量内訳!DH114</f>
        <v>0</v>
      </c>
      <c r="P114" s="292">
        <f>ごみ処理量内訳!E114</f>
        <v>0</v>
      </c>
      <c r="Q114" s="292">
        <f>ごみ処理量内訳!N114</f>
        <v>551</v>
      </c>
      <c r="R114" s="292">
        <f>SUM(S114:Y114)</f>
        <v>1248</v>
      </c>
      <c r="S114" s="292">
        <f>ごみ処理量内訳!G114</f>
        <v>0</v>
      </c>
      <c r="T114" s="292">
        <f>ごみ処理量内訳!L114</f>
        <v>259</v>
      </c>
      <c r="U114" s="292">
        <f>ごみ処理量内訳!H114</f>
        <v>987</v>
      </c>
      <c r="V114" s="292">
        <f>ごみ処理量内訳!I114</f>
        <v>0</v>
      </c>
      <c r="W114" s="292">
        <f>ごみ処理量内訳!J114</f>
        <v>0</v>
      </c>
      <c r="X114" s="292">
        <f>ごみ処理量内訳!K114</f>
        <v>0</v>
      </c>
      <c r="Y114" s="292">
        <f>ごみ処理量内訳!M114</f>
        <v>2</v>
      </c>
      <c r="Z114" s="292">
        <f>資源化量内訳!Y114</f>
        <v>0</v>
      </c>
      <c r="AA114" s="292">
        <f>SUM(P114,Q114,R114,Z114)</f>
        <v>1799</v>
      </c>
      <c r="AB114" s="297">
        <f>IF(AA114&lt;&gt;0,(Z114+P114+R114)/AA114*100,"-")</f>
        <v>69.371873262923842</v>
      </c>
      <c r="AC114" s="292">
        <f>施設資源化量内訳!Y114</f>
        <v>0</v>
      </c>
      <c r="AD114" s="292">
        <f>施設資源化量内訳!AT114</f>
        <v>0</v>
      </c>
      <c r="AE114" s="292">
        <f>施設資源化量内訳!BO114</f>
        <v>987</v>
      </c>
      <c r="AF114" s="292">
        <f>施設資源化量内訳!CJ114</f>
        <v>0</v>
      </c>
      <c r="AG114" s="292">
        <f>施設資源化量内訳!DE114</f>
        <v>0</v>
      </c>
      <c r="AH114" s="292">
        <f>施設資源化量内訳!DZ114</f>
        <v>0</v>
      </c>
      <c r="AI114" s="292">
        <f>施設資源化量内訳!EU114</f>
        <v>221</v>
      </c>
      <c r="AJ114" s="292">
        <f>SUM(AC114:AI114)</f>
        <v>1208</v>
      </c>
      <c r="AK114" s="297">
        <f>IF((AA114+J114)&lt;&gt;0,(Z114+AJ114+J114)/(AA114+J114)*100,"-")</f>
        <v>67.148415786548071</v>
      </c>
      <c r="AL114" s="297">
        <f>IF((AA114+J114)&lt;&gt;0,(資源化量内訳!D114-資源化量内訳!R114-資源化量内訳!T114-資源化量内訳!V114-資源化量内訳!U114)/(AA114+J114)*100,"-")</f>
        <v>67.148415786548071</v>
      </c>
      <c r="AM114" s="292">
        <f>ごみ処理量内訳!AA114</f>
        <v>551</v>
      </c>
      <c r="AN114" s="292">
        <f>ごみ処理量内訳!AB114</f>
        <v>0</v>
      </c>
      <c r="AO114" s="292">
        <f>ごみ処理量内訳!AC114</f>
        <v>38</v>
      </c>
      <c r="AP114" s="292">
        <f>SUM(AM114:AO114)</f>
        <v>589</v>
      </c>
      <c r="AQ114" s="412" t="s">
        <v>1082</v>
      </c>
      <c r="AR114" s="413"/>
    </row>
    <row r="115" spans="1:44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+E115+F115</f>
        <v>3261</v>
      </c>
      <c r="E115" s="292">
        <v>3261</v>
      </c>
      <c r="F115" s="292">
        <v>0</v>
      </c>
      <c r="G115" s="292">
        <v>13</v>
      </c>
      <c r="H115" s="292">
        <f>SUM(ごみ搬入量内訳!E115,+ごみ搬入量内訳!AD115)</f>
        <v>759</v>
      </c>
      <c r="I115" s="292">
        <f>ごみ搬入量内訳!BC115</f>
        <v>67</v>
      </c>
      <c r="J115" s="292">
        <f>資源化量内訳!BO115</f>
        <v>0</v>
      </c>
      <c r="K115" s="292">
        <f>SUM(H115:J115)</f>
        <v>826</v>
      </c>
      <c r="L115" s="295">
        <f>IF(D115&lt;&gt;0,K115/D115/365*1000000,"-")</f>
        <v>693.96310905554651</v>
      </c>
      <c r="M115" s="292">
        <f>IF(D115&lt;&gt;0,(ごみ搬入量内訳!BR115+ごみ処理概要!J115)/ごみ処理概要!D115/365*1000000,"-")</f>
        <v>676.31997916430373</v>
      </c>
      <c r="N115" s="292">
        <f>IF(D115&lt;&gt;0,ごみ搬入量内訳!CM115/ごみ処理概要!D115/365*1000000,"-")</f>
        <v>17.643129891242708</v>
      </c>
      <c r="O115" s="292">
        <f>ごみ搬入量内訳!DH115</f>
        <v>0</v>
      </c>
      <c r="P115" s="292">
        <f>ごみ処理量内訳!E115</f>
        <v>0</v>
      </c>
      <c r="Q115" s="292">
        <f>ごみ処理量内訳!N115</f>
        <v>363</v>
      </c>
      <c r="R115" s="292">
        <f>SUM(S115:Y115)</f>
        <v>463</v>
      </c>
      <c r="S115" s="292">
        <f>ごみ処理量内訳!G115</f>
        <v>86</v>
      </c>
      <c r="T115" s="292">
        <f>ごみ処理量内訳!L115</f>
        <v>227</v>
      </c>
      <c r="U115" s="292">
        <f>ごみ処理量内訳!H115</f>
        <v>150</v>
      </c>
      <c r="V115" s="292">
        <f>ごみ処理量内訳!I115</f>
        <v>0</v>
      </c>
      <c r="W115" s="292">
        <f>ごみ処理量内訳!J115</f>
        <v>0</v>
      </c>
      <c r="X115" s="292">
        <f>ごみ処理量内訳!K115</f>
        <v>0</v>
      </c>
      <c r="Y115" s="292">
        <f>ごみ処理量内訳!M115</f>
        <v>0</v>
      </c>
      <c r="Z115" s="292">
        <f>資源化量内訳!Y115</f>
        <v>0</v>
      </c>
      <c r="AA115" s="292">
        <f>SUM(P115,Q115,R115,Z115)</f>
        <v>826</v>
      </c>
      <c r="AB115" s="297">
        <f>IF(AA115&lt;&gt;0,(Z115+P115+R115)/AA115*100,"-")</f>
        <v>56.053268765133168</v>
      </c>
      <c r="AC115" s="292">
        <f>施設資源化量内訳!Y115</f>
        <v>0</v>
      </c>
      <c r="AD115" s="292">
        <f>施設資源化量内訳!AT115</f>
        <v>18</v>
      </c>
      <c r="AE115" s="292">
        <f>施設資源化量内訳!BO115</f>
        <v>13</v>
      </c>
      <c r="AF115" s="292">
        <f>施設資源化量内訳!CJ115</f>
        <v>0</v>
      </c>
      <c r="AG115" s="292">
        <f>施設資源化量内訳!DE115</f>
        <v>0</v>
      </c>
      <c r="AH115" s="292">
        <f>施設資源化量内訳!DZ115</f>
        <v>0</v>
      </c>
      <c r="AI115" s="292">
        <f>施設資源化量内訳!EU115</f>
        <v>211</v>
      </c>
      <c r="AJ115" s="292">
        <f>SUM(AC115:AI115)</f>
        <v>242</v>
      </c>
      <c r="AK115" s="297">
        <f>IF((AA115+J115)&lt;&gt;0,(Z115+AJ115+J115)/(AA115+J115)*100,"-")</f>
        <v>29.297820823244553</v>
      </c>
      <c r="AL115" s="297">
        <f>IF((AA115+J115)&lt;&gt;0,(資源化量内訳!D115-資源化量内訳!R115-資源化量内訳!T115-資源化量内訳!V115-資源化量内訳!U115)/(AA115+J115)*100,"-")</f>
        <v>29.297820823244553</v>
      </c>
      <c r="AM115" s="292">
        <f>ごみ処理量内訳!AA115</f>
        <v>363</v>
      </c>
      <c r="AN115" s="292">
        <f>ごみ処理量内訳!AB115</f>
        <v>0</v>
      </c>
      <c r="AO115" s="292">
        <f>ごみ処理量内訳!AC115</f>
        <v>97</v>
      </c>
      <c r="AP115" s="292">
        <f>SUM(AM115:AO115)</f>
        <v>460</v>
      </c>
      <c r="AQ115" s="412" t="s">
        <v>1085</v>
      </c>
      <c r="AR115" s="413"/>
    </row>
    <row r="116" spans="1:44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+E116+F116</f>
        <v>7337</v>
      </c>
      <c r="E116" s="292">
        <v>7337</v>
      </c>
      <c r="F116" s="292">
        <v>0</v>
      </c>
      <c r="G116" s="292">
        <v>7</v>
      </c>
      <c r="H116" s="292">
        <f>SUM(ごみ搬入量内訳!E116,+ごみ搬入量内訳!AD116)</f>
        <v>2256</v>
      </c>
      <c r="I116" s="292">
        <f>ごみ搬入量内訳!BC116</f>
        <v>81</v>
      </c>
      <c r="J116" s="292">
        <f>資源化量内訳!BO116</f>
        <v>0</v>
      </c>
      <c r="K116" s="292">
        <f>SUM(H116:J116)</f>
        <v>2337</v>
      </c>
      <c r="L116" s="295">
        <f>IF(D116&lt;&gt;0,K116/D116/365*1000000,"-")</f>
        <v>872.66453946127808</v>
      </c>
      <c r="M116" s="292">
        <f>IF(D116&lt;&gt;0,(ごみ搬入量内訳!BR116+ごみ処理概要!J116)/ごみ処理概要!D116/365*1000000,"-")</f>
        <v>697.16075959529576</v>
      </c>
      <c r="N116" s="292">
        <f>IF(D116&lt;&gt;0,ごみ搬入量内訳!CM116/ごみ処理概要!D116/365*1000000,"-")</f>
        <v>175.50377986598232</v>
      </c>
      <c r="O116" s="292">
        <f>ごみ搬入量内訳!DH116</f>
        <v>0</v>
      </c>
      <c r="P116" s="292">
        <f>ごみ処理量内訳!E116</f>
        <v>0</v>
      </c>
      <c r="Q116" s="292">
        <f>ごみ処理量内訳!N116</f>
        <v>817</v>
      </c>
      <c r="R116" s="292">
        <f>SUM(S116:Y116)</f>
        <v>1264</v>
      </c>
      <c r="S116" s="292">
        <f>ごみ処理量内訳!G116</f>
        <v>210</v>
      </c>
      <c r="T116" s="292">
        <f>ごみ処理量内訳!L116</f>
        <v>617</v>
      </c>
      <c r="U116" s="292">
        <f>ごみ処理量内訳!H116</f>
        <v>437</v>
      </c>
      <c r="V116" s="292">
        <f>ごみ処理量内訳!I116</f>
        <v>0</v>
      </c>
      <c r="W116" s="292">
        <f>ごみ処理量内訳!J116</f>
        <v>0</v>
      </c>
      <c r="X116" s="292">
        <f>ごみ処理量内訳!K116</f>
        <v>0</v>
      </c>
      <c r="Y116" s="292">
        <f>ごみ処理量内訳!M116</f>
        <v>0</v>
      </c>
      <c r="Z116" s="292">
        <f>資源化量内訳!Y116</f>
        <v>7</v>
      </c>
      <c r="AA116" s="292">
        <f>SUM(P116,Q116,R116,Z116)</f>
        <v>2088</v>
      </c>
      <c r="AB116" s="297">
        <f>IF(AA116&lt;&gt;0,(Z116+P116+R116)/AA116*100,"-")</f>
        <v>60.871647509578544</v>
      </c>
      <c r="AC116" s="292">
        <f>施設資源化量内訳!Y116</f>
        <v>0</v>
      </c>
      <c r="AD116" s="292">
        <f>施設資源化量内訳!AT116</f>
        <v>44</v>
      </c>
      <c r="AE116" s="292">
        <f>施設資源化量内訳!BO116</f>
        <v>37</v>
      </c>
      <c r="AF116" s="292">
        <f>施設資源化量内訳!CJ116</f>
        <v>0</v>
      </c>
      <c r="AG116" s="292">
        <f>施設資源化量内訳!DE116</f>
        <v>0</v>
      </c>
      <c r="AH116" s="292">
        <f>施設資源化量内訳!DZ116</f>
        <v>0</v>
      </c>
      <c r="AI116" s="292">
        <f>施設資源化量内訳!EU116</f>
        <v>572</v>
      </c>
      <c r="AJ116" s="292">
        <f>SUM(AC116:AI116)</f>
        <v>653</v>
      </c>
      <c r="AK116" s="297">
        <f>IF((AA116+J116)&lt;&gt;0,(Z116+AJ116+J116)/(AA116+J116)*100,"-")</f>
        <v>31.609195402298852</v>
      </c>
      <c r="AL116" s="297">
        <f>IF((AA116+J116)&lt;&gt;0,(資源化量内訳!D116-資源化量内訳!R116-資源化量内訳!T116-資源化量内訳!V116-資源化量内訳!U116)/(AA116+J116)*100,"-")</f>
        <v>31.609195402298852</v>
      </c>
      <c r="AM116" s="292">
        <f>ごみ処理量内訳!AA116</f>
        <v>817</v>
      </c>
      <c r="AN116" s="292">
        <f>ごみ処理量内訳!AB116</f>
        <v>0</v>
      </c>
      <c r="AO116" s="292">
        <f>ごみ処理量内訳!AC116</f>
        <v>249</v>
      </c>
      <c r="AP116" s="292">
        <f>SUM(AM116:AO116)</f>
        <v>1066</v>
      </c>
      <c r="AQ116" s="412" t="s">
        <v>1088</v>
      </c>
      <c r="AR116" s="413"/>
    </row>
    <row r="117" spans="1:44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+E117+F117</f>
        <v>1249</v>
      </c>
      <c r="E117" s="292">
        <v>1249</v>
      </c>
      <c r="F117" s="292">
        <v>0</v>
      </c>
      <c r="G117" s="292">
        <v>2</v>
      </c>
      <c r="H117" s="292">
        <f>SUM(ごみ搬入量内訳!E117,+ごみ搬入量内訳!AD117)</f>
        <v>323</v>
      </c>
      <c r="I117" s="292">
        <f>ごみ搬入量内訳!BC117</f>
        <v>19</v>
      </c>
      <c r="J117" s="292">
        <f>資源化量内訳!BO117</f>
        <v>0</v>
      </c>
      <c r="K117" s="292">
        <f>SUM(H117:J117)</f>
        <v>342</v>
      </c>
      <c r="L117" s="295">
        <f>IF(D117&lt;&gt;0,K117/D117/365*1000000,"-")</f>
        <v>750.18919244985034</v>
      </c>
      <c r="M117" s="292">
        <f>IF(D117&lt;&gt;0,(ごみ搬入量内訳!BR117+ごみ処理概要!J117)/ごみ処理概要!D117/365*1000000,"-")</f>
        <v>688.77019423758202</v>
      </c>
      <c r="N117" s="292">
        <f>IF(D117&lt;&gt;0,ごみ搬入量内訳!CM117/ごみ処理概要!D117/365*1000000,"-")</f>
        <v>61.418998212268448</v>
      </c>
      <c r="O117" s="292">
        <f>ごみ搬入量内訳!DH117</f>
        <v>0</v>
      </c>
      <c r="P117" s="292">
        <f>ごみ処理量内訳!E117</f>
        <v>0</v>
      </c>
      <c r="Q117" s="292">
        <f>ごみ処理量内訳!N117</f>
        <v>132</v>
      </c>
      <c r="R117" s="292">
        <f>SUM(S117:Y117)</f>
        <v>210</v>
      </c>
      <c r="S117" s="292">
        <f>ごみ処理量内訳!G117</f>
        <v>32</v>
      </c>
      <c r="T117" s="292">
        <f>ごみ処理量内訳!L117</f>
        <v>113</v>
      </c>
      <c r="U117" s="292">
        <f>ごみ処理量内訳!H117</f>
        <v>65</v>
      </c>
      <c r="V117" s="292">
        <f>ごみ処理量内訳!I117</f>
        <v>0</v>
      </c>
      <c r="W117" s="292">
        <f>ごみ処理量内訳!J117</f>
        <v>0</v>
      </c>
      <c r="X117" s="292">
        <f>ごみ処理量内訳!K117</f>
        <v>0</v>
      </c>
      <c r="Y117" s="292">
        <f>ごみ処理量内訳!M117</f>
        <v>0</v>
      </c>
      <c r="Z117" s="292">
        <f>資源化量内訳!Y117</f>
        <v>0</v>
      </c>
      <c r="AA117" s="292">
        <f>SUM(P117,Q117,R117,Z117)</f>
        <v>342</v>
      </c>
      <c r="AB117" s="297">
        <f>IF(AA117&lt;&gt;0,(Z117+P117+R117)/AA117*100,"-")</f>
        <v>61.403508771929829</v>
      </c>
      <c r="AC117" s="292">
        <f>施設資源化量内訳!Y117</f>
        <v>0</v>
      </c>
      <c r="AD117" s="292">
        <f>施設資源化量内訳!AT117</f>
        <v>6</v>
      </c>
      <c r="AE117" s="292">
        <f>施設資源化量内訳!BO117</f>
        <v>6</v>
      </c>
      <c r="AF117" s="292">
        <f>施設資源化量内訳!CJ117</f>
        <v>0</v>
      </c>
      <c r="AG117" s="292">
        <f>施設資源化量内訳!DE117</f>
        <v>0</v>
      </c>
      <c r="AH117" s="292">
        <f>施設資源化量内訳!DZ117</f>
        <v>0</v>
      </c>
      <c r="AI117" s="292">
        <f>施設資源化量内訳!EU117</f>
        <v>105</v>
      </c>
      <c r="AJ117" s="292">
        <f>SUM(AC117:AI117)</f>
        <v>117</v>
      </c>
      <c r="AK117" s="297">
        <f>IF((AA117+J117)&lt;&gt;0,(Z117+AJ117+J117)/(AA117+J117)*100,"-")</f>
        <v>34.210526315789473</v>
      </c>
      <c r="AL117" s="297">
        <f>IF((AA117+J117)&lt;&gt;0,(資源化量内訳!D117-資源化量内訳!R117-資源化量内訳!T117-資源化量内訳!V117-資源化量内訳!U117)/(AA117+J117)*100,"-")</f>
        <v>34.210526315789473</v>
      </c>
      <c r="AM117" s="292">
        <f>ごみ処理量内訳!AA117</f>
        <v>132</v>
      </c>
      <c r="AN117" s="292">
        <f>ごみ処理量内訳!AB117</f>
        <v>0</v>
      </c>
      <c r="AO117" s="292">
        <f>ごみ処理量内訳!AC117</f>
        <v>40</v>
      </c>
      <c r="AP117" s="292">
        <f>SUM(AM117:AO117)</f>
        <v>172</v>
      </c>
      <c r="AQ117" s="412" t="s">
        <v>1091</v>
      </c>
      <c r="AR117" s="413"/>
    </row>
    <row r="118" spans="1:44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+E118+F118</f>
        <v>2792</v>
      </c>
      <c r="E118" s="292">
        <v>2792</v>
      </c>
      <c r="F118" s="292">
        <v>0</v>
      </c>
      <c r="G118" s="292">
        <v>20</v>
      </c>
      <c r="H118" s="292">
        <f>SUM(ごみ搬入量内訳!E118,+ごみ搬入量内訳!AD118)</f>
        <v>976</v>
      </c>
      <c r="I118" s="292">
        <f>ごみ搬入量内訳!BC118</f>
        <v>46</v>
      </c>
      <c r="J118" s="292">
        <f>資源化量内訳!BO118</f>
        <v>0</v>
      </c>
      <c r="K118" s="292">
        <f>SUM(H118:J118)</f>
        <v>1022</v>
      </c>
      <c r="L118" s="295">
        <f>IF(D118&lt;&gt;0,K118/D118/365*1000000,"-")</f>
        <v>1002.8653295128939</v>
      </c>
      <c r="M118" s="292">
        <f>IF(D118&lt;&gt;0,(ごみ搬入量内訳!BR118+ごみ処理概要!J118)/ごみ処理概要!D118/365*1000000,"-")</f>
        <v>957.72657691250936</v>
      </c>
      <c r="N118" s="292">
        <f>IF(D118&lt;&gt;0,ごみ搬入量内訳!CM118/ごみ処理概要!D118/365*1000000,"-")</f>
        <v>45.138752600384656</v>
      </c>
      <c r="O118" s="292">
        <f>ごみ搬入量内訳!DH118</f>
        <v>0</v>
      </c>
      <c r="P118" s="292">
        <f>ごみ処理量内訳!E118</f>
        <v>0</v>
      </c>
      <c r="Q118" s="292">
        <f>ごみ処理量内訳!N118</f>
        <v>71</v>
      </c>
      <c r="R118" s="292">
        <f>SUM(S118:Y118)</f>
        <v>951</v>
      </c>
      <c r="S118" s="292">
        <f>ごみ処理量内訳!G118</f>
        <v>0</v>
      </c>
      <c r="T118" s="292">
        <f>ごみ処理量内訳!L118</f>
        <v>951</v>
      </c>
      <c r="U118" s="292">
        <f>ごみ処理量内訳!H118</f>
        <v>0</v>
      </c>
      <c r="V118" s="292">
        <f>ごみ処理量内訳!I118</f>
        <v>0</v>
      </c>
      <c r="W118" s="292">
        <f>ごみ処理量内訳!J118</f>
        <v>0</v>
      </c>
      <c r="X118" s="292">
        <f>ごみ処理量内訳!K118</f>
        <v>0</v>
      </c>
      <c r="Y118" s="292">
        <f>ごみ処理量内訳!M118</f>
        <v>0</v>
      </c>
      <c r="Z118" s="292">
        <f>資源化量内訳!Y118</f>
        <v>0</v>
      </c>
      <c r="AA118" s="292">
        <f>SUM(P118,Q118,R118,Z118)</f>
        <v>1022</v>
      </c>
      <c r="AB118" s="297">
        <f>IF(AA118&lt;&gt;0,(Z118+P118+R118)/AA118*100,"-")</f>
        <v>93.052837573385517</v>
      </c>
      <c r="AC118" s="292">
        <f>施設資源化量内訳!Y118</f>
        <v>0</v>
      </c>
      <c r="AD118" s="292">
        <f>施設資源化量内訳!AT118</f>
        <v>0</v>
      </c>
      <c r="AE118" s="292">
        <f>施設資源化量内訳!BO118</f>
        <v>0</v>
      </c>
      <c r="AF118" s="292">
        <f>施設資源化量内訳!CJ118</f>
        <v>0</v>
      </c>
      <c r="AG118" s="292">
        <f>施設資源化量内訳!DE118</f>
        <v>0</v>
      </c>
      <c r="AH118" s="292">
        <f>施設資源化量内訳!DZ118</f>
        <v>0</v>
      </c>
      <c r="AI118" s="292">
        <f>施設資源化量内訳!EU118</f>
        <v>311</v>
      </c>
      <c r="AJ118" s="292">
        <f>SUM(AC118:AI118)</f>
        <v>311</v>
      </c>
      <c r="AK118" s="297">
        <f>IF((AA118+J118)&lt;&gt;0,(Z118+AJ118+J118)/(AA118+J118)*100,"-")</f>
        <v>30.430528375733857</v>
      </c>
      <c r="AL118" s="297">
        <f>IF((AA118+J118)&lt;&gt;0,(資源化量内訳!D118-資源化量内訳!R118-資源化量内訳!T118-資源化量内訳!V118-資源化量内訳!U118)/(AA118+J118)*100,"-")</f>
        <v>30.430528375733857</v>
      </c>
      <c r="AM118" s="292">
        <f>ごみ処理量内訳!AA118</f>
        <v>71</v>
      </c>
      <c r="AN118" s="292">
        <f>ごみ処理量内訳!AB118</f>
        <v>4</v>
      </c>
      <c r="AO118" s="292">
        <f>ごみ処理量内訳!AC118</f>
        <v>502</v>
      </c>
      <c r="AP118" s="292">
        <f>SUM(AM118:AO118)</f>
        <v>577</v>
      </c>
      <c r="AQ118" s="412" t="s">
        <v>1094</v>
      </c>
      <c r="AR118" s="413"/>
    </row>
    <row r="119" spans="1:44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+E119+F119</f>
        <v>3241</v>
      </c>
      <c r="E119" s="292">
        <v>3241</v>
      </c>
      <c r="F119" s="292">
        <v>0</v>
      </c>
      <c r="G119" s="292">
        <v>25</v>
      </c>
      <c r="H119" s="292">
        <f>SUM(ごみ搬入量内訳!E119,+ごみ搬入量内訳!AD119)</f>
        <v>1022</v>
      </c>
      <c r="I119" s="292">
        <f>ごみ搬入量内訳!BC119</f>
        <v>41</v>
      </c>
      <c r="J119" s="292">
        <f>資源化量内訳!BO119</f>
        <v>0</v>
      </c>
      <c r="K119" s="292">
        <f>SUM(H119:J119)</f>
        <v>1063</v>
      </c>
      <c r="L119" s="295">
        <f>IF(D119&lt;&gt;0,K119/D119/365*1000000,"-")</f>
        <v>898.58956097602209</v>
      </c>
      <c r="M119" s="292">
        <f>IF(D119&lt;&gt;0,(ごみ搬入量内訳!BR119+ごみ処理概要!J119)/ごみ処理概要!D119/365*1000000,"-")</f>
        <v>863.93088552915776</v>
      </c>
      <c r="N119" s="292">
        <f>IF(D119&lt;&gt;0,ごみ搬入量内訳!CM119/ごみ処理概要!D119/365*1000000,"-")</f>
        <v>34.65867544686445</v>
      </c>
      <c r="O119" s="292">
        <f>ごみ搬入量内訳!DH119</f>
        <v>0</v>
      </c>
      <c r="P119" s="292">
        <f>ごみ処理量内訳!E119</f>
        <v>0</v>
      </c>
      <c r="Q119" s="292">
        <f>ごみ処理量内訳!N119</f>
        <v>74</v>
      </c>
      <c r="R119" s="292">
        <f>SUM(S119:Y119)</f>
        <v>989</v>
      </c>
      <c r="S119" s="292">
        <f>ごみ処理量内訳!G119</f>
        <v>0</v>
      </c>
      <c r="T119" s="292">
        <f>ごみ処理量内訳!L119</f>
        <v>989</v>
      </c>
      <c r="U119" s="292">
        <f>ごみ処理量内訳!H119</f>
        <v>0</v>
      </c>
      <c r="V119" s="292">
        <f>ごみ処理量内訳!I119</f>
        <v>0</v>
      </c>
      <c r="W119" s="292">
        <f>ごみ処理量内訳!J119</f>
        <v>0</v>
      </c>
      <c r="X119" s="292">
        <f>ごみ処理量内訳!K119</f>
        <v>0</v>
      </c>
      <c r="Y119" s="292">
        <f>ごみ処理量内訳!M119</f>
        <v>0</v>
      </c>
      <c r="Z119" s="292">
        <f>資源化量内訳!Y119</f>
        <v>0</v>
      </c>
      <c r="AA119" s="292">
        <f>SUM(P119,Q119,R119,Z119)</f>
        <v>1063</v>
      </c>
      <c r="AB119" s="297">
        <f>IF(AA119&lt;&gt;0,(Z119+P119+R119)/AA119*100,"-")</f>
        <v>93.038570084666034</v>
      </c>
      <c r="AC119" s="292">
        <f>施設資源化量内訳!Y119</f>
        <v>0</v>
      </c>
      <c r="AD119" s="292">
        <f>施設資源化量内訳!AT119</f>
        <v>0</v>
      </c>
      <c r="AE119" s="292">
        <f>施設資源化量内訳!BO119</f>
        <v>0</v>
      </c>
      <c r="AF119" s="292">
        <f>施設資源化量内訳!CJ119</f>
        <v>0</v>
      </c>
      <c r="AG119" s="292">
        <f>施設資源化量内訳!DE119</f>
        <v>0</v>
      </c>
      <c r="AH119" s="292">
        <f>施設資源化量内訳!DZ119</f>
        <v>0</v>
      </c>
      <c r="AI119" s="292">
        <f>施設資源化量内訳!EU119</f>
        <v>355</v>
      </c>
      <c r="AJ119" s="292">
        <f>SUM(AC119:AI119)</f>
        <v>355</v>
      </c>
      <c r="AK119" s="297">
        <f>IF((AA119+J119)&lt;&gt;0,(Z119+AJ119+J119)/(AA119+J119)*100,"-")</f>
        <v>33.396048918156161</v>
      </c>
      <c r="AL119" s="297">
        <f>IF((AA119+J119)&lt;&gt;0,(資源化量内訳!D119-資源化量内訳!R119-資源化量内訳!T119-資源化量内訳!V119-資源化量内訳!U119)/(AA119+J119)*100,"-")</f>
        <v>33.396048918156161</v>
      </c>
      <c r="AM119" s="292">
        <f>ごみ処理量内訳!AA119</f>
        <v>74</v>
      </c>
      <c r="AN119" s="292">
        <f>ごみ処理量内訳!AB119</f>
        <v>4</v>
      </c>
      <c r="AO119" s="292">
        <f>ごみ処理量内訳!AC119</f>
        <v>522</v>
      </c>
      <c r="AP119" s="292">
        <f>SUM(AM119:AO119)</f>
        <v>600</v>
      </c>
      <c r="AQ119" s="412" t="s">
        <v>1097</v>
      </c>
      <c r="AR119" s="413"/>
    </row>
    <row r="120" spans="1:44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+E120+F120</f>
        <v>2770</v>
      </c>
      <c r="E120" s="292">
        <v>2770</v>
      </c>
      <c r="F120" s="292">
        <v>0</v>
      </c>
      <c r="G120" s="292">
        <v>109</v>
      </c>
      <c r="H120" s="292">
        <f>SUM(ごみ搬入量内訳!E120,+ごみ搬入量内訳!AD120)</f>
        <v>1163</v>
      </c>
      <c r="I120" s="292">
        <f>ごみ搬入量内訳!BC120</f>
        <v>0</v>
      </c>
      <c r="J120" s="292">
        <f>資源化量内訳!BO120</f>
        <v>0</v>
      </c>
      <c r="K120" s="292">
        <f>SUM(H120:J120)</f>
        <v>1163</v>
      </c>
      <c r="L120" s="295">
        <f>IF(D120&lt;&gt;0,K120/D120/365*1000000,"-")</f>
        <v>1150.2893031996441</v>
      </c>
      <c r="M120" s="292">
        <f>IF(D120&lt;&gt;0,(ごみ搬入量内訳!BR120+ごみ処理概要!J120)/ごみ処理概要!D120/365*1000000,"-")</f>
        <v>1150.2893031996441</v>
      </c>
      <c r="N120" s="292">
        <f>IF(D120&lt;&gt;0,ごみ搬入量内訳!CM120/ごみ処理概要!D120/365*1000000,"-")</f>
        <v>0</v>
      </c>
      <c r="O120" s="292">
        <f>ごみ搬入量内訳!DH120</f>
        <v>0</v>
      </c>
      <c r="P120" s="292">
        <f>ごみ処理量内訳!E120</f>
        <v>525</v>
      </c>
      <c r="Q120" s="292">
        <f>ごみ処理量内訳!N120</f>
        <v>221</v>
      </c>
      <c r="R120" s="292">
        <f>SUM(S120:Y120)</f>
        <v>417</v>
      </c>
      <c r="S120" s="292">
        <f>ごみ処理量内訳!G120</f>
        <v>0</v>
      </c>
      <c r="T120" s="292">
        <f>ごみ処理量内訳!L120</f>
        <v>417</v>
      </c>
      <c r="U120" s="292">
        <f>ごみ処理量内訳!H120</f>
        <v>0</v>
      </c>
      <c r="V120" s="292">
        <f>ごみ処理量内訳!I120</f>
        <v>0</v>
      </c>
      <c r="W120" s="292">
        <f>ごみ処理量内訳!J120</f>
        <v>0</v>
      </c>
      <c r="X120" s="292">
        <f>ごみ処理量内訳!K120</f>
        <v>0</v>
      </c>
      <c r="Y120" s="292">
        <f>ごみ処理量内訳!M120</f>
        <v>0</v>
      </c>
      <c r="Z120" s="292">
        <f>資源化量内訳!Y120</f>
        <v>0</v>
      </c>
      <c r="AA120" s="292">
        <f>SUM(P120,Q120,R120,Z120)</f>
        <v>1163</v>
      </c>
      <c r="AB120" s="297">
        <f>IF(AA120&lt;&gt;0,(Z120+P120+R120)/AA120*100,"-")</f>
        <v>80.997420464316434</v>
      </c>
      <c r="AC120" s="292">
        <f>施設資源化量内訳!Y120</f>
        <v>0</v>
      </c>
      <c r="AD120" s="292">
        <f>施設資源化量内訳!AT120</f>
        <v>0</v>
      </c>
      <c r="AE120" s="292">
        <f>施設資源化量内訳!BO120</f>
        <v>0</v>
      </c>
      <c r="AF120" s="292">
        <f>施設資源化量内訳!CJ120</f>
        <v>0</v>
      </c>
      <c r="AG120" s="292">
        <f>施設資源化量内訳!DE120</f>
        <v>0</v>
      </c>
      <c r="AH120" s="292">
        <f>施設資源化量内訳!DZ120</f>
        <v>0</v>
      </c>
      <c r="AI120" s="292">
        <f>施設資源化量内訳!EU120</f>
        <v>147</v>
      </c>
      <c r="AJ120" s="292">
        <f>SUM(AC120:AI120)</f>
        <v>147</v>
      </c>
      <c r="AK120" s="297">
        <f>IF((AA120+J120)&lt;&gt;0,(Z120+AJ120+J120)/(AA120+J120)*100,"-")</f>
        <v>12.639724849527084</v>
      </c>
      <c r="AL120" s="297">
        <f>IF((AA120+J120)&lt;&gt;0,(資源化量内訳!D120-資源化量内訳!R120-資源化量内訳!T120-資源化量内訳!V120-資源化量内訳!U120)/(AA120+J120)*100,"-")</f>
        <v>12.639724849527084</v>
      </c>
      <c r="AM120" s="292">
        <f>ごみ処理量内訳!AA120</f>
        <v>221</v>
      </c>
      <c r="AN120" s="292">
        <f>ごみ処理量内訳!AB120</f>
        <v>100</v>
      </c>
      <c r="AO120" s="292">
        <f>ごみ処理量内訳!AC120</f>
        <v>0</v>
      </c>
      <c r="AP120" s="292">
        <f>SUM(AM120:AO120)</f>
        <v>321</v>
      </c>
      <c r="AQ120" s="412" t="s">
        <v>1100</v>
      </c>
      <c r="AR120" s="413"/>
    </row>
    <row r="121" spans="1:44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+E121+F121</f>
        <v>3841</v>
      </c>
      <c r="E121" s="292">
        <v>3841</v>
      </c>
      <c r="F121" s="292">
        <v>0</v>
      </c>
      <c r="G121" s="292">
        <v>102</v>
      </c>
      <c r="H121" s="292">
        <f>SUM(ごみ搬入量内訳!E121,+ごみ搬入量内訳!AD121)</f>
        <v>1304</v>
      </c>
      <c r="I121" s="292">
        <f>ごみ搬入量内訳!BC121</f>
        <v>446</v>
      </c>
      <c r="J121" s="292">
        <f>資源化量内訳!BO121</f>
        <v>0</v>
      </c>
      <c r="K121" s="292">
        <f>SUM(H121:J121)</f>
        <v>1750</v>
      </c>
      <c r="L121" s="295">
        <f>IF(D121&lt;&gt;0,K121/D121/365*1000000,"-")</f>
        <v>1248.2479947787569</v>
      </c>
      <c r="M121" s="292">
        <f>IF(D121&lt;&gt;0,(ごみ搬入量内訳!BR121+ごみ処理概要!J121)/ごみ処理概要!D121/365*1000000,"-")</f>
        <v>1110.5840730688712</v>
      </c>
      <c r="N121" s="292">
        <f>IF(D121&lt;&gt;0,ごみ搬入量内訳!CM121/ごみ処理概要!D121/365*1000000,"-")</f>
        <v>137.66392170988576</v>
      </c>
      <c r="O121" s="292">
        <f>ごみ搬入量内訳!DH121</f>
        <v>0</v>
      </c>
      <c r="P121" s="292">
        <f>ごみ処理量内訳!E121</f>
        <v>1113</v>
      </c>
      <c r="Q121" s="292">
        <f>ごみ処理量内訳!N121</f>
        <v>135</v>
      </c>
      <c r="R121" s="292">
        <f>SUM(S121:Y121)</f>
        <v>257</v>
      </c>
      <c r="S121" s="292">
        <f>ごみ処理量内訳!G121</f>
        <v>0</v>
      </c>
      <c r="T121" s="292">
        <f>ごみ処理量内訳!L121</f>
        <v>257</v>
      </c>
      <c r="U121" s="292">
        <f>ごみ処理量内訳!H121</f>
        <v>0</v>
      </c>
      <c r="V121" s="292">
        <f>ごみ処理量内訳!I121</f>
        <v>0</v>
      </c>
      <c r="W121" s="292">
        <f>ごみ処理量内訳!J121</f>
        <v>0</v>
      </c>
      <c r="X121" s="292">
        <f>ごみ処理量内訳!K121</f>
        <v>0</v>
      </c>
      <c r="Y121" s="292">
        <f>ごみ処理量内訳!M121</f>
        <v>0</v>
      </c>
      <c r="Z121" s="292">
        <f>資源化量内訳!Y121</f>
        <v>2</v>
      </c>
      <c r="AA121" s="292">
        <f>SUM(P121,Q121,R121,Z121)</f>
        <v>1507</v>
      </c>
      <c r="AB121" s="297">
        <f>IF(AA121&lt;&gt;0,(Z121+P121+R121)/AA121*100,"-")</f>
        <v>91.041804910418051</v>
      </c>
      <c r="AC121" s="292">
        <f>施設資源化量内訳!Y121</f>
        <v>0</v>
      </c>
      <c r="AD121" s="292">
        <f>施設資源化量内訳!AT121</f>
        <v>0</v>
      </c>
      <c r="AE121" s="292">
        <f>施設資源化量内訳!BO121</f>
        <v>0</v>
      </c>
      <c r="AF121" s="292">
        <f>施設資源化量内訳!CJ121</f>
        <v>0</v>
      </c>
      <c r="AG121" s="292">
        <f>施設資源化量内訳!DE121</f>
        <v>0</v>
      </c>
      <c r="AH121" s="292">
        <f>施設資源化量内訳!DZ121</f>
        <v>0</v>
      </c>
      <c r="AI121" s="292">
        <f>施設資源化量内訳!EU121</f>
        <v>257</v>
      </c>
      <c r="AJ121" s="292">
        <f>SUM(AC121:AI121)</f>
        <v>257</v>
      </c>
      <c r="AK121" s="297">
        <f>IF((AA121+J121)&lt;&gt;0,(Z121+AJ121+J121)/(AA121+J121)*100,"-")</f>
        <v>17.186463171864634</v>
      </c>
      <c r="AL121" s="297">
        <f>IF((AA121+J121)&lt;&gt;0,(資源化量内訳!D121-資源化量内訳!R121-資源化量内訳!T121-資源化量内訳!V121-資源化量内訳!U121)/(AA121+J121)*100,"-")</f>
        <v>17.186463171864634</v>
      </c>
      <c r="AM121" s="292">
        <f>ごみ処理量内訳!AA121</f>
        <v>135</v>
      </c>
      <c r="AN121" s="292">
        <f>ごみ処理量内訳!AB121</f>
        <v>219</v>
      </c>
      <c r="AO121" s="292">
        <f>ごみ処理量内訳!AC121</f>
        <v>0</v>
      </c>
      <c r="AP121" s="292">
        <f>SUM(AM121:AO121)</f>
        <v>354</v>
      </c>
      <c r="AQ121" s="412" t="s">
        <v>1103</v>
      </c>
      <c r="AR121" s="413"/>
    </row>
    <row r="122" spans="1:44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+E122+F122</f>
        <v>1774</v>
      </c>
      <c r="E122" s="292">
        <v>1774</v>
      </c>
      <c r="F122" s="292">
        <v>0</v>
      </c>
      <c r="G122" s="292">
        <v>2</v>
      </c>
      <c r="H122" s="292">
        <f>SUM(ごみ搬入量内訳!E122,+ごみ搬入量内訳!AD122)</f>
        <v>701</v>
      </c>
      <c r="I122" s="292">
        <f>ごみ搬入量内訳!BC122</f>
        <v>79</v>
      </c>
      <c r="J122" s="292">
        <f>資源化量内訳!BO122</f>
        <v>0</v>
      </c>
      <c r="K122" s="292">
        <f>SUM(H122:J122)</f>
        <v>780</v>
      </c>
      <c r="L122" s="295">
        <f>IF(D122&lt;&gt;0,K122/D122/365*1000000,"-")</f>
        <v>1204.6146005467097</v>
      </c>
      <c r="M122" s="292">
        <f>IF(D122&lt;&gt;0,(ごみ搬入量内訳!BR122+ごみ処理概要!J122)/ごみ処理概要!D122/365*1000000,"-")</f>
        <v>1204.6146005467097</v>
      </c>
      <c r="N122" s="292">
        <f>IF(D122&lt;&gt;0,ごみ搬入量内訳!CM122/ごみ処理概要!D122/365*1000000,"-")</f>
        <v>0</v>
      </c>
      <c r="O122" s="292">
        <f>ごみ搬入量内訳!DH122</f>
        <v>0</v>
      </c>
      <c r="P122" s="292">
        <f>ごみ処理量内訳!E122</f>
        <v>399</v>
      </c>
      <c r="Q122" s="292">
        <f>ごみ処理量内訳!N122</f>
        <v>45</v>
      </c>
      <c r="R122" s="292">
        <f>SUM(S122:Y122)</f>
        <v>336</v>
      </c>
      <c r="S122" s="292">
        <f>ごみ処理量内訳!G122</f>
        <v>71</v>
      </c>
      <c r="T122" s="292">
        <f>ごみ処理量内訳!L122</f>
        <v>165</v>
      </c>
      <c r="U122" s="292">
        <f>ごみ処理量内訳!H122</f>
        <v>100</v>
      </c>
      <c r="V122" s="292">
        <f>ごみ処理量内訳!I122</f>
        <v>0</v>
      </c>
      <c r="W122" s="292">
        <f>ごみ処理量内訳!J122</f>
        <v>0</v>
      </c>
      <c r="X122" s="292">
        <f>ごみ処理量内訳!K122</f>
        <v>0</v>
      </c>
      <c r="Y122" s="292">
        <f>ごみ処理量内訳!M122</f>
        <v>0</v>
      </c>
      <c r="Z122" s="292">
        <f>資源化量内訳!Y122</f>
        <v>0</v>
      </c>
      <c r="AA122" s="292">
        <f>SUM(P122,Q122,R122,Z122)</f>
        <v>780</v>
      </c>
      <c r="AB122" s="297">
        <f>IF(AA122&lt;&gt;0,(Z122+P122+R122)/AA122*100,"-")</f>
        <v>94.230769230769226</v>
      </c>
      <c r="AC122" s="292">
        <f>施設資源化量内訳!Y122</f>
        <v>0</v>
      </c>
      <c r="AD122" s="292">
        <f>施設資源化量内訳!AT122</f>
        <v>35</v>
      </c>
      <c r="AE122" s="292">
        <f>施設資源化量内訳!BO122</f>
        <v>3</v>
      </c>
      <c r="AF122" s="292">
        <f>施設資源化量内訳!CJ122</f>
        <v>0</v>
      </c>
      <c r="AG122" s="292">
        <f>施設資源化量内訳!DE122</f>
        <v>0</v>
      </c>
      <c r="AH122" s="292">
        <f>施設資源化量内訳!DZ122</f>
        <v>0</v>
      </c>
      <c r="AI122" s="292">
        <f>施設資源化量内訳!EU122</f>
        <v>127</v>
      </c>
      <c r="AJ122" s="292">
        <f>SUM(AC122:AI122)</f>
        <v>165</v>
      </c>
      <c r="AK122" s="297">
        <f>IF((AA122+J122)&lt;&gt;0,(Z122+AJ122+J122)/(AA122+J122)*100,"-")</f>
        <v>21.153846153846153</v>
      </c>
      <c r="AL122" s="297">
        <f>IF((AA122+J122)&lt;&gt;0,(資源化量内訳!D122-資源化量内訳!R122-資源化量内訳!T122-資源化量内訳!V122-資源化量内訳!U122)/(AA122+J122)*100,"-")</f>
        <v>21.153846153846153</v>
      </c>
      <c r="AM122" s="292">
        <f>ごみ処理量内訳!AA122</f>
        <v>45</v>
      </c>
      <c r="AN122" s="292">
        <f>ごみ処理量内訳!AB122</f>
        <v>75</v>
      </c>
      <c r="AO122" s="292">
        <f>ごみ処理量内訳!AC122</f>
        <v>0</v>
      </c>
      <c r="AP122" s="292">
        <f>SUM(AM122:AO122)</f>
        <v>120</v>
      </c>
      <c r="AQ122" s="412" t="s">
        <v>1106</v>
      </c>
      <c r="AR122" s="413"/>
    </row>
    <row r="123" spans="1:44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+E123+F123</f>
        <v>8432</v>
      </c>
      <c r="E123" s="292">
        <v>8432</v>
      </c>
      <c r="F123" s="292">
        <v>0</v>
      </c>
      <c r="G123" s="292">
        <v>141</v>
      </c>
      <c r="H123" s="292">
        <f>SUM(ごみ搬入量内訳!E123,+ごみ搬入量内訳!AD123)</f>
        <v>2286</v>
      </c>
      <c r="I123" s="292">
        <f>ごみ搬入量内訳!BC123</f>
        <v>1239</v>
      </c>
      <c r="J123" s="292">
        <f>資源化量内訳!BO123</f>
        <v>63</v>
      </c>
      <c r="K123" s="292">
        <f>SUM(H123:J123)</f>
        <v>3588</v>
      </c>
      <c r="L123" s="295">
        <f>IF(D123&lt;&gt;0,K123/D123/365*1000000,"-")</f>
        <v>1165.8132099503521</v>
      </c>
      <c r="M123" s="292">
        <f>IF(D123&lt;&gt;0,(ごみ搬入量内訳!BR123+ごみ処理概要!J123)/ごみ処理概要!D123/365*1000000,"-")</f>
        <v>870.78578669647266</v>
      </c>
      <c r="N123" s="292">
        <f>IF(D123&lt;&gt;0,ごみ搬入量内訳!CM123/ごみ処理概要!D123/365*1000000,"-")</f>
        <v>295.02742325387953</v>
      </c>
      <c r="O123" s="292">
        <f>ごみ搬入量内訳!DH123</f>
        <v>0</v>
      </c>
      <c r="P123" s="292">
        <f>ごみ処理量内訳!E123</f>
        <v>1985</v>
      </c>
      <c r="Q123" s="292">
        <f>ごみ処理量内訳!N123</f>
        <v>73</v>
      </c>
      <c r="R123" s="292">
        <f>SUM(S123:Y123)</f>
        <v>1467</v>
      </c>
      <c r="S123" s="292">
        <f>ごみ処理量内訳!G123</f>
        <v>340</v>
      </c>
      <c r="T123" s="292">
        <f>ごみ処理量内訳!L123</f>
        <v>775</v>
      </c>
      <c r="U123" s="292">
        <f>ごみ処理量内訳!H123</f>
        <v>313</v>
      </c>
      <c r="V123" s="292">
        <f>ごみ処理量内訳!I123</f>
        <v>0</v>
      </c>
      <c r="W123" s="292">
        <f>ごみ処理量内訳!J123</f>
        <v>0</v>
      </c>
      <c r="X123" s="292">
        <f>ごみ処理量内訳!K123</f>
        <v>0</v>
      </c>
      <c r="Y123" s="292">
        <f>ごみ処理量内訳!M123</f>
        <v>39</v>
      </c>
      <c r="Z123" s="292">
        <f>資源化量内訳!Y123</f>
        <v>0</v>
      </c>
      <c r="AA123" s="292">
        <f>SUM(P123,Q123,R123,Z123)</f>
        <v>3525</v>
      </c>
      <c r="AB123" s="297">
        <f>IF(AA123&lt;&gt;0,(Z123+P123+R123)/AA123*100,"-")</f>
        <v>97.929078014184398</v>
      </c>
      <c r="AC123" s="292">
        <f>施設資源化量内訳!Y123</f>
        <v>0</v>
      </c>
      <c r="AD123" s="292">
        <f>施設資源化量内訳!AT123</f>
        <v>0</v>
      </c>
      <c r="AE123" s="292">
        <f>施設資源化量内訳!BO123</f>
        <v>22</v>
      </c>
      <c r="AF123" s="292">
        <f>施設資源化量内訳!CJ123</f>
        <v>0</v>
      </c>
      <c r="AG123" s="292">
        <f>施設資源化量内訳!DE123</f>
        <v>0</v>
      </c>
      <c r="AH123" s="292">
        <f>施設資源化量内訳!DZ123</f>
        <v>0</v>
      </c>
      <c r="AI123" s="292">
        <f>施設資源化量内訳!EU123</f>
        <v>759</v>
      </c>
      <c r="AJ123" s="292">
        <f>SUM(AC123:AI123)</f>
        <v>781</v>
      </c>
      <c r="AK123" s="297">
        <f>IF((AA123+J123)&lt;&gt;0,(Z123+AJ123+J123)/(AA123+J123)*100,"-")</f>
        <v>23.522853957636567</v>
      </c>
      <c r="AL123" s="297">
        <f>IF((AA123+J123)&lt;&gt;0,(資源化量内訳!D123-資源化量内訳!R123-資源化量内訳!T123-資源化量内訳!V123-資源化量内訳!U123)/(AA123+J123)*100,"-")</f>
        <v>23.522853957636567</v>
      </c>
      <c r="AM123" s="292">
        <f>ごみ処理量内訳!AA123</f>
        <v>73</v>
      </c>
      <c r="AN123" s="292">
        <f>ごみ処理量内訳!AB123</f>
        <v>255</v>
      </c>
      <c r="AO123" s="292">
        <f>ごみ処理量内訳!AC123</f>
        <v>118</v>
      </c>
      <c r="AP123" s="292">
        <f>SUM(AM123:AO123)</f>
        <v>446</v>
      </c>
      <c r="AQ123" s="412" t="s">
        <v>1109</v>
      </c>
      <c r="AR123" s="413"/>
    </row>
    <row r="124" spans="1:44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+E124+F124</f>
        <v>4054</v>
      </c>
      <c r="E124" s="292">
        <v>4054</v>
      </c>
      <c r="F124" s="292">
        <v>0</v>
      </c>
      <c r="G124" s="292">
        <v>23</v>
      </c>
      <c r="H124" s="292">
        <f>SUM(ごみ搬入量内訳!E124,+ごみ搬入量内訳!AD124)</f>
        <v>1042</v>
      </c>
      <c r="I124" s="292">
        <f>ごみ搬入量内訳!BC124</f>
        <v>224</v>
      </c>
      <c r="J124" s="292">
        <f>資源化量内訳!BO124</f>
        <v>0</v>
      </c>
      <c r="K124" s="292">
        <f>SUM(H124:J124)</f>
        <v>1266</v>
      </c>
      <c r="L124" s="295">
        <f>IF(D124&lt;&gt;0,K124/D124/365*1000000,"-")</f>
        <v>855.57305147630279</v>
      </c>
      <c r="M124" s="292">
        <f>IF(D124&lt;&gt;0,(ごみ搬入量内訳!BR124+ごみ処理概要!J124)/ごみ処理概要!D124/365*1000000,"-")</f>
        <v>704.19203762899485</v>
      </c>
      <c r="N124" s="292">
        <f>IF(D124&lt;&gt;0,ごみ搬入量内訳!CM124/ごみ処理概要!D124/365*1000000,"-")</f>
        <v>151.38101384730791</v>
      </c>
      <c r="O124" s="292">
        <f>ごみ搬入量内訳!DH124</f>
        <v>0</v>
      </c>
      <c r="P124" s="292">
        <f>ごみ処理量内訳!E124</f>
        <v>0</v>
      </c>
      <c r="Q124" s="292">
        <f>ごみ処理量内訳!N124</f>
        <v>91</v>
      </c>
      <c r="R124" s="292">
        <f>SUM(S124:Y124)</f>
        <v>1175</v>
      </c>
      <c r="S124" s="292">
        <f>ごみ処理量内訳!G124</f>
        <v>0</v>
      </c>
      <c r="T124" s="292">
        <f>ごみ処理量内訳!L124</f>
        <v>1175</v>
      </c>
      <c r="U124" s="292">
        <f>ごみ処理量内訳!H124</f>
        <v>0</v>
      </c>
      <c r="V124" s="292">
        <f>ごみ処理量内訳!I124</f>
        <v>0</v>
      </c>
      <c r="W124" s="292">
        <f>ごみ処理量内訳!J124</f>
        <v>0</v>
      </c>
      <c r="X124" s="292">
        <f>ごみ処理量内訳!K124</f>
        <v>0</v>
      </c>
      <c r="Y124" s="292">
        <f>ごみ処理量内訳!M124</f>
        <v>0</v>
      </c>
      <c r="Z124" s="292">
        <f>資源化量内訳!Y124</f>
        <v>0</v>
      </c>
      <c r="AA124" s="292">
        <f>SUM(P124,Q124,R124,Z124)</f>
        <v>1266</v>
      </c>
      <c r="AB124" s="297">
        <f>IF(AA124&lt;&gt;0,(Z124+P124+R124)/AA124*100,"-")</f>
        <v>92.812006319115326</v>
      </c>
      <c r="AC124" s="292">
        <f>施設資源化量内訳!Y124</f>
        <v>0</v>
      </c>
      <c r="AD124" s="292">
        <f>施設資源化量内訳!AT124</f>
        <v>0</v>
      </c>
      <c r="AE124" s="292">
        <f>施設資源化量内訳!BO124</f>
        <v>0</v>
      </c>
      <c r="AF124" s="292">
        <f>施設資源化量内訳!CJ124</f>
        <v>0</v>
      </c>
      <c r="AG124" s="292">
        <f>施設資源化量内訳!DE124</f>
        <v>0</v>
      </c>
      <c r="AH124" s="292">
        <f>施設資源化量内訳!DZ124</f>
        <v>0</v>
      </c>
      <c r="AI124" s="292">
        <f>施設資源化量内訳!EU124</f>
        <v>367</v>
      </c>
      <c r="AJ124" s="292">
        <f>SUM(AC124:AI124)</f>
        <v>367</v>
      </c>
      <c r="AK124" s="297">
        <f>IF((AA124+J124)&lt;&gt;0,(Z124+AJ124+J124)/(AA124+J124)*100,"-")</f>
        <v>28.988941548183256</v>
      </c>
      <c r="AL124" s="297">
        <f>IF((AA124+J124)&lt;&gt;0,(資源化量内訳!D124-資源化量内訳!R124-資源化量内訳!T124-資源化量内訳!V124-資源化量内訳!U124)/(AA124+J124)*100,"-")</f>
        <v>28.988941548183256</v>
      </c>
      <c r="AM124" s="292">
        <f>ごみ処理量内訳!AA124</f>
        <v>91</v>
      </c>
      <c r="AN124" s="292">
        <f>ごみ処理量内訳!AB124</f>
        <v>4</v>
      </c>
      <c r="AO124" s="292">
        <f>ごみ処理量内訳!AC124</f>
        <v>621</v>
      </c>
      <c r="AP124" s="292">
        <f>SUM(AM124:AO124)</f>
        <v>716</v>
      </c>
      <c r="AQ124" s="412" t="s">
        <v>1112</v>
      </c>
      <c r="AR124" s="413"/>
    </row>
    <row r="125" spans="1:44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+E125+F125</f>
        <v>2651</v>
      </c>
      <c r="E125" s="292">
        <v>2651</v>
      </c>
      <c r="F125" s="292">
        <v>0</v>
      </c>
      <c r="G125" s="292">
        <v>24</v>
      </c>
      <c r="H125" s="292">
        <f>SUM(ごみ搬入量内訳!E125,+ごみ搬入量内訳!AD125)</f>
        <v>1089</v>
      </c>
      <c r="I125" s="292">
        <f>ごみ搬入量内訳!BC125</f>
        <v>2466</v>
      </c>
      <c r="J125" s="292">
        <f>資源化量内訳!BO125</f>
        <v>0</v>
      </c>
      <c r="K125" s="292">
        <f>SUM(H125:J125)</f>
        <v>3555</v>
      </c>
      <c r="L125" s="295">
        <f>IF(D125&lt;&gt;0,K125/D125/365*1000000,"-")</f>
        <v>3673.9819039597364</v>
      </c>
      <c r="M125" s="292">
        <f>IF(D125&lt;&gt;0,(ごみ搬入量内訳!BR125+ごみ処理概要!J125)/ごみ処理概要!D125/365*1000000,"-")</f>
        <v>2614.6762917069286</v>
      </c>
      <c r="N125" s="292">
        <f>IF(D125&lt;&gt;0,ごみ搬入量内訳!CM125/ごみ処理概要!D125/365*1000000,"-")</f>
        <v>1059.3056122528071</v>
      </c>
      <c r="O125" s="292">
        <f>ごみ搬入量内訳!DH125</f>
        <v>0</v>
      </c>
      <c r="P125" s="292">
        <f>ごみ処理量内訳!E125</f>
        <v>857</v>
      </c>
      <c r="Q125" s="292">
        <f>ごみ処理量内訳!N125</f>
        <v>2513</v>
      </c>
      <c r="R125" s="292">
        <f>SUM(S125:Y125)</f>
        <v>185</v>
      </c>
      <c r="S125" s="292">
        <f>ごみ処理量内訳!G125</f>
        <v>15</v>
      </c>
      <c r="T125" s="292">
        <f>ごみ処理量内訳!L125</f>
        <v>170</v>
      </c>
      <c r="U125" s="292">
        <f>ごみ処理量内訳!H125</f>
        <v>0</v>
      </c>
      <c r="V125" s="292">
        <f>ごみ処理量内訳!I125</f>
        <v>0</v>
      </c>
      <c r="W125" s="292">
        <f>ごみ処理量内訳!J125</f>
        <v>0</v>
      </c>
      <c r="X125" s="292">
        <f>ごみ処理量内訳!K125</f>
        <v>0</v>
      </c>
      <c r="Y125" s="292">
        <f>ごみ処理量内訳!M125</f>
        <v>0</v>
      </c>
      <c r="Z125" s="292">
        <f>資源化量内訳!Y125</f>
        <v>0</v>
      </c>
      <c r="AA125" s="292">
        <f>SUM(P125,Q125,R125,Z125)</f>
        <v>3555</v>
      </c>
      <c r="AB125" s="297">
        <f>IF(AA125&lt;&gt;0,(Z125+P125+R125)/AA125*100,"-")</f>
        <v>29.310829817158929</v>
      </c>
      <c r="AC125" s="292">
        <f>施設資源化量内訳!Y125</f>
        <v>0</v>
      </c>
      <c r="AD125" s="292">
        <f>施設資源化量内訳!AT125</f>
        <v>15</v>
      </c>
      <c r="AE125" s="292">
        <f>施設資源化量内訳!BO125</f>
        <v>0</v>
      </c>
      <c r="AF125" s="292">
        <f>施設資源化量内訳!CJ125</f>
        <v>0</v>
      </c>
      <c r="AG125" s="292">
        <f>施設資源化量内訳!DE125</f>
        <v>0</v>
      </c>
      <c r="AH125" s="292">
        <f>施設資源化量内訳!DZ125</f>
        <v>0</v>
      </c>
      <c r="AI125" s="292">
        <f>施設資源化量内訳!EU125</f>
        <v>170</v>
      </c>
      <c r="AJ125" s="292">
        <f>SUM(AC125:AI125)</f>
        <v>185</v>
      </c>
      <c r="AK125" s="297">
        <f>IF((AA125+J125)&lt;&gt;0,(Z125+AJ125+J125)/(AA125+J125)*100,"-")</f>
        <v>5.2039381153305202</v>
      </c>
      <c r="AL125" s="297">
        <f>IF((AA125+J125)&lt;&gt;0,(資源化量内訳!D125-資源化量内訳!R125-資源化量内訳!T125-資源化量内訳!V125-資源化量内訳!U125)/(AA125+J125)*100,"-")</f>
        <v>5.2039381153305202</v>
      </c>
      <c r="AM125" s="292">
        <f>ごみ処理量内訳!AA125</f>
        <v>2513</v>
      </c>
      <c r="AN125" s="292">
        <f>ごみ処理量内訳!AB125</f>
        <v>134</v>
      </c>
      <c r="AO125" s="292">
        <f>ごみ処理量内訳!AC125</f>
        <v>0</v>
      </c>
      <c r="AP125" s="292">
        <f>SUM(AM125:AO125)</f>
        <v>2647</v>
      </c>
      <c r="AQ125" s="412" t="s">
        <v>1115</v>
      </c>
      <c r="AR125" s="413"/>
    </row>
    <row r="126" spans="1:44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+E126+F126</f>
        <v>2125</v>
      </c>
      <c r="E126" s="292">
        <v>2125</v>
      </c>
      <c r="F126" s="292">
        <v>0</v>
      </c>
      <c r="G126" s="292">
        <v>3</v>
      </c>
      <c r="H126" s="292">
        <f>SUM(ごみ搬入量内訳!E126,+ごみ搬入量内訳!AD126)</f>
        <v>1134</v>
      </c>
      <c r="I126" s="292">
        <f>ごみ搬入量内訳!BC126</f>
        <v>41</v>
      </c>
      <c r="J126" s="292">
        <f>資源化量内訳!BO126</f>
        <v>0</v>
      </c>
      <c r="K126" s="292">
        <f>SUM(H126:J126)</f>
        <v>1175</v>
      </c>
      <c r="L126" s="295">
        <f>IF(D126&lt;&gt;0,K126/D126/365*1000000,"-")</f>
        <v>1514.9073327961323</v>
      </c>
      <c r="M126" s="292">
        <f>IF(D126&lt;&gt;0,(ごみ搬入量内訳!BR126+ごみ処理概要!J126)/ごみ処理概要!D126/365*1000000,"-")</f>
        <v>1514.9073327961323</v>
      </c>
      <c r="N126" s="292">
        <f>IF(D126&lt;&gt;0,ごみ搬入量内訳!CM126/ごみ処理概要!D126/365*1000000,"-")</f>
        <v>0</v>
      </c>
      <c r="O126" s="292">
        <f>ごみ搬入量内訳!DH126</f>
        <v>0</v>
      </c>
      <c r="P126" s="292">
        <f>ごみ処理量内訳!E126</f>
        <v>791</v>
      </c>
      <c r="Q126" s="292">
        <f>ごみ処理量内訳!N126</f>
        <v>384</v>
      </c>
      <c r="R126" s="292">
        <f>SUM(S126:Y126)</f>
        <v>0</v>
      </c>
      <c r="S126" s="292">
        <f>ごみ処理量内訳!G126</f>
        <v>0</v>
      </c>
      <c r="T126" s="292">
        <f>ごみ処理量内訳!L126</f>
        <v>0</v>
      </c>
      <c r="U126" s="292">
        <f>ごみ処理量内訳!H126</f>
        <v>0</v>
      </c>
      <c r="V126" s="292">
        <f>ごみ処理量内訳!I126</f>
        <v>0</v>
      </c>
      <c r="W126" s="292">
        <f>ごみ処理量内訳!J126</f>
        <v>0</v>
      </c>
      <c r="X126" s="292">
        <f>ごみ処理量内訳!K126</f>
        <v>0</v>
      </c>
      <c r="Y126" s="292">
        <f>ごみ処理量内訳!M126</f>
        <v>0</v>
      </c>
      <c r="Z126" s="292">
        <f>資源化量内訳!Y126</f>
        <v>0</v>
      </c>
      <c r="AA126" s="292">
        <f>SUM(P126,Q126,R126,Z126)</f>
        <v>1175</v>
      </c>
      <c r="AB126" s="297">
        <f>IF(AA126&lt;&gt;0,(Z126+P126+R126)/AA126*100,"-")</f>
        <v>67.319148936170208</v>
      </c>
      <c r="AC126" s="292">
        <f>施設資源化量内訳!Y126</f>
        <v>0</v>
      </c>
      <c r="AD126" s="292">
        <f>施設資源化量内訳!AT126</f>
        <v>0</v>
      </c>
      <c r="AE126" s="292">
        <f>施設資源化量内訳!BO126</f>
        <v>0</v>
      </c>
      <c r="AF126" s="292">
        <f>施設資源化量内訳!CJ126</f>
        <v>0</v>
      </c>
      <c r="AG126" s="292">
        <f>施設資源化量内訳!DE126</f>
        <v>0</v>
      </c>
      <c r="AH126" s="292">
        <f>施設資源化量内訳!DZ126</f>
        <v>0</v>
      </c>
      <c r="AI126" s="292">
        <f>施設資源化量内訳!EU126</f>
        <v>0</v>
      </c>
      <c r="AJ126" s="292">
        <f>SUM(AC126:AI126)</f>
        <v>0</v>
      </c>
      <c r="AK126" s="297">
        <f>IF((AA126+J126)&lt;&gt;0,(Z126+AJ126+J126)/(AA126+J126)*100,"-")</f>
        <v>0</v>
      </c>
      <c r="AL126" s="297">
        <f>IF((AA126+J126)&lt;&gt;0,(資源化量内訳!D126-資源化量内訳!R126-資源化量内訳!T126-資源化量内訳!V126-資源化量内訳!U126)/(AA126+J126)*100,"-")</f>
        <v>0</v>
      </c>
      <c r="AM126" s="292">
        <f>ごみ処理量内訳!AA126</f>
        <v>384</v>
      </c>
      <c r="AN126" s="292">
        <f>ごみ処理量内訳!AB126</f>
        <v>163</v>
      </c>
      <c r="AO126" s="292">
        <f>ごみ処理量内訳!AC126</f>
        <v>0</v>
      </c>
      <c r="AP126" s="292">
        <f>SUM(AM126:AO126)</f>
        <v>547</v>
      </c>
      <c r="AQ126" s="412" t="s">
        <v>1118</v>
      </c>
      <c r="AR126" s="413"/>
    </row>
    <row r="127" spans="1:44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+E127+F127</f>
        <v>2661</v>
      </c>
      <c r="E127" s="292">
        <v>2661</v>
      </c>
      <c r="F127" s="292">
        <v>0</v>
      </c>
      <c r="G127" s="292">
        <v>14</v>
      </c>
      <c r="H127" s="292">
        <f>SUM(ごみ搬入量内訳!E127,+ごみ搬入量内訳!AD127)</f>
        <v>1219</v>
      </c>
      <c r="I127" s="292">
        <f>ごみ搬入量内訳!BC127</f>
        <v>45</v>
      </c>
      <c r="J127" s="292">
        <f>資源化量内訳!BO127</f>
        <v>0</v>
      </c>
      <c r="K127" s="292">
        <f>SUM(H127:J127)</f>
        <v>1264</v>
      </c>
      <c r="L127" s="295">
        <f>IF(D127&lt;&gt;0,K127/D127/365*1000000,"-")</f>
        <v>1301.3956026419155</v>
      </c>
      <c r="M127" s="292">
        <f>IF(D127&lt;&gt;0,(ごみ搬入量内訳!BR127+ごみ処理概要!J127)/ごみ処理概要!D127/365*1000000,"-")</f>
        <v>1301.3956026419155</v>
      </c>
      <c r="N127" s="292">
        <f>IF(D127&lt;&gt;0,ごみ搬入量内訳!CM127/ごみ処理概要!D127/365*1000000,"-")</f>
        <v>0</v>
      </c>
      <c r="O127" s="292">
        <f>ごみ搬入量内訳!DH127</f>
        <v>0</v>
      </c>
      <c r="P127" s="292">
        <f>ごみ処理量内訳!E127</f>
        <v>991</v>
      </c>
      <c r="Q127" s="292">
        <f>ごみ処理量内訳!N127</f>
        <v>273</v>
      </c>
      <c r="R127" s="292">
        <f>SUM(S127:Y127)</f>
        <v>0</v>
      </c>
      <c r="S127" s="292">
        <f>ごみ処理量内訳!G127</f>
        <v>0</v>
      </c>
      <c r="T127" s="292">
        <f>ごみ処理量内訳!L127</f>
        <v>0</v>
      </c>
      <c r="U127" s="292">
        <f>ごみ処理量内訳!H127</f>
        <v>0</v>
      </c>
      <c r="V127" s="292">
        <f>ごみ処理量内訳!I127</f>
        <v>0</v>
      </c>
      <c r="W127" s="292">
        <f>ごみ処理量内訳!J127</f>
        <v>0</v>
      </c>
      <c r="X127" s="292">
        <f>ごみ処理量内訳!K127</f>
        <v>0</v>
      </c>
      <c r="Y127" s="292">
        <f>ごみ処理量内訳!M127</f>
        <v>0</v>
      </c>
      <c r="Z127" s="292">
        <f>資源化量内訳!Y127</f>
        <v>0</v>
      </c>
      <c r="AA127" s="292">
        <f>SUM(P127,Q127,R127,Z127)</f>
        <v>1264</v>
      </c>
      <c r="AB127" s="297">
        <f>IF(AA127&lt;&gt;0,(Z127+P127+R127)/AA127*100,"-")</f>
        <v>78.401898734177209</v>
      </c>
      <c r="AC127" s="292">
        <f>施設資源化量内訳!Y127</f>
        <v>0</v>
      </c>
      <c r="AD127" s="292">
        <f>施設資源化量内訳!AT127</f>
        <v>0</v>
      </c>
      <c r="AE127" s="292">
        <f>施設資源化量内訳!BO127</f>
        <v>0</v>
      </c>
      <c r="AF127" s="292">
        <f>施設資源化量内訳!CJ127</f>
        <v>0</v>
      </c>
      <c r="AG127" s="292">
        <f>施設資源化量内訳!DE127</f>
        <v>0</v>
      </c>
      <c r="AH127" s="292">
        <f>施設資源化量内訳!DZ127</f>
        <v>0</v>
      </c>
      <c r="AI127" s="292">
        <f>施設資源化量内訳!EU127</f>
        <v>0</v>
      </c>
      <c r="AJ127" s="292">
        <f>SUM(AC127:AI127)</f>
        <v>0</v>
      </c>
      <c r="AK127" s="297">
        <f>IF((AA127+J127)&lt;&gt;0,(Z127+AJ127+J127)/(AA127+J127)*100,"-")</f>
        <v>0</v>
      </c>
      <c r="AL127" s="297">
        <f>IF((AA127+J127)&lt;&gt;0,(資源化量内訳!D127-資源化量内訳!R127-資源化量内訳!T127-資源化量内訳!V127-資源化量内訳!U127)/(AA127+J127)*100,"-")</f>
        <v>0</v>
      </c>
      <c r="AM127" s="292">
        <f>ごみ処理量内訳!AA127</f>
        <v>273</v>
      </c>
      <c r="AN127" s="292">
        <f>ごみ処理量内訳!AB127</f>
        <v>216</v>
      </c>
      <c r="AO127" s="292">
        <f>ごみ処理量内訳!AC127</f>
        <v>0</v>
      </c>
      <c r="AP127" s="292">
        <f>SUM(AM127:AO127)</f>
        <v>489</v>
      </c>
      <c r="AQ127" s="412" t="s">
        <v>1121</v>
      </c>
      <c r="AR127" s="413"/>
    </row>
    <row r="128" spans="1:44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+E128+F128</f>
        <v>2415</v>
      </c>
      <c r="E128" s="292">
        <v>2415</v>
      </c>
      <c r="F128" s="292">
        <v>0</v>
      </c>
      <c r="G128" s="292">
        <v>20</v>
      </c>
      <c r="H128" s="292">
        <f>SUM(ごみ搬入量内訳!E128,+ごみ搬入量内訳!AD128)</f>
        <v>664</v>
      </c>
      <c r="I128" s="292">
        <f>ごみ搬入量内訳!BC128</f>
        <v>105</v>
      </c>
      <c r="J128" s="292">
        <f>資源化量内訳!BO128</f>
        <v>0</v>
      </c>
      <c r="K128" s="292">
        <f>SUM(H128:J128)</f>
        <v>769</v>
      </c>
      <c r="L128" s="295">
        <f>IF(D128&lt;&gt;0,K128/D128/365*1000000,"-")</f>
        <v>872.40137269916897</v>
      </c>
      <c r="M128" s="292">
        <f>IF(D128&lt;&gt;0,(ごみ搬入量内訳!BR128+ごみ処理概要!J128)/ごみ処理概要!D128/365*1000000,"-")</f>
        <v>753.28284976885334</v>
      </c>
      <c r="N128" s="292">
        <f>IF(D128&lt;&gt;0,ごみ搬入量内訳!CM128/ごみ処理概要!D128/365*1000000,"-")</f>
        <v>119.11852293031566</v>
      </c>
      <c r="O128" s="292">
        <f>ごみ搬入量内訳!DH128</f>
        <v>0</v>
      </c>
      <c r="P128" s="292">
        <f>ごみ処理量内訳!E128</f>
        <v>0</v>
      </c>
      <c r="Q128" s="292">
        <f>ごみ処理量内訳!N128</f>
        <v>54</v>
      </c>
      <c r="R128" s="292">
        <f>SUM(S128:Y128)</f>
        <v>769</v>
      </c>
      <c r="S128" s="292">
        <f>ごみ処理量内訳!G128</f>
        <v>0</v>
      </c>
      <c r="T128" s="292">
        <f>ごみ処理量内訳!L128</f>
        <v>769</v>
      </c>
      <c r="U128" s="292">
        <f>ごみ処理量内訳!H128</f>
        <v>0</v>
      </c>
      <c r="V128" s="292">
        <f>ごみ処理量内訳!I128</f>
        <v>0</v>
      </c>
      <c r="W128" s="292">
        <f>ごみ処理量内訳!J128</f>
        <v>0</v>
      </c>
      <c r="X128" s="292">
        <f>ごみ処理量内訳!K128</f>
        <v>0</v>
      </c>
      <c r="Y128" s="292">
        <f>ごみ処理量内訳!M128</f>
        <v>0</v>
      </c>
      <c r="Z128" s="292">
        <f>資源化量内訳!Y128</f>
        <v>0</v>
      </c>
      <c r="AA128" s="292">
        <f>SUM(P128,Q128,R128,Z128)</f>
        <v>823</v>
      </c>
      <c r="AB128" s="297">
        <f>IF(AA128&lt;&gt;0,(Z128+P128+R128)/AA128*100,"-")</f>
        <v>93.43863912515188</v>
      </c>
      <c r="AC128" s="292">
        <f>施設資源化量内訳!Y128</f>
        <v>0</v>
      </c>
      <c r="AD128" s="292">
        <f>施設資源化量内訳!AT128</f>
        <v>0</v>
      </c>
      <c r="AE128" s="292">
        <f>施設資源化量内訳!BO128</f>
        <v>0</v>
      </c>
      <c r="AF128" s="292">
        <f>施設資源化量内訳!CJ128</f>
        <v>0</v>
      </c>
      <c r="AG128" s="292">
        <f>施設資源化量内訳!DE128</f>
        <v>0</v>
      </c>
      <c r="AH128" s="292">
        <f>施設資源化量内訳!DZ128</f>
        <v>0</v>
      </c>
      <c r="AI128" s="292">
        <f>施設資源化量内訳!EU128</f>
        <v>249</v>
      </c>
      <c r="AJ128" s="292">
        <f>SUM(AC128:AI128)</f>
        <v>249</v>
      </c>
      <c r="AK128" s="297">
        <f>IF((AA128+J128)&lt;&gt;0,(Z128+AJ128+J128)/(AA128+J128)*100,"-")</f>
        <v>30.25516403402187</v>
      </c>
      <c r="AL128" s="297">
        <f>IF((AA128+J128)&lt;&gt;0,(資源化量内訳!D128-資源化量内訳!R128-資源化量内訳!T128-資源化量内訳!V128-資源化量内訳!U128)/(AA128+J128)*100,"-")</f>
        <v>30.25516403402187</v>
      </c>
      <c r="AM128" s="292">
        <f>ごみ処理量内訳!AA128</f>
        <v>54</v>
      </c>
      <c r="AN128" s="292">
        <f>ごみ処理量内訳!AB128</f>
        <v>2</v>
      </c>
      <c r="AO128" s="292">
        <f>ごみ処理量内訳!AC128</f>
        <v>378</v>
      </c>
      <c r="AP128" s="292">
        <f>SUM(AM128:AO128)</f>
        <v>434</v>
      </c>
      <c r="AQ128" s="412" t="s">
        <v>1124</v>
      </c>
      <c r="AR128" s="413"/>
    </row>
    <row r="129" spans="1:44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+E129+F129</f>
        <v>20282</v>
      </c>
      <c r="E129" s="292">
        <v>20282</v>
      </c>
      <c r="F129" s="292">
        <v>0</v>
      </c>
      <c r="G129" s="292">
        <v>51</v>
      </c>
      <c r="H129" s="292">
        <f>SUM(ごみ搬入量内訳!E129,+ごみ搬入量内訳!AD129)</f>
        <v>4328</v>
      </c>
      <c r="I129" s="292">
        <f>ごみ搬入量内訳!BC129</f>
        <v>4715</v>
      </c>
      <c r="J129" s="292">
        <f>資源化量内訳!BO129</f>
        <v>0</v>
      </c>
      <c r="K129" s="292">
        <f>SUM(H129:J129)</f>
        <v>9043</v>
      </c>
      <c r="L129" s="295">
        <f>IF(D129&lt;&gt;0,K129/D129/365*1000000,"-")</f>
        <v>1221.5433618850914</v>
      </c>
      <c r="M129" s="292">
        <f>IF(D129&lt;&gt;0,(ごみ搬入量内訳!BR129+ごみ処理概要!J129)/ごみ処理概要!D129/365*1000000,"-")</f>
        <v>1013.7877840260545</v>
      </c>
      <c r="N129" s="292">
        <f>IF(D129&lt;&gt;0,ごみ搬入量内訳!CM129/ごみ処理概要!D129/365*1000000,"-")</f>
        <v>207.75557785903692</v>
      </c>
      <c r="O129" s="292">
        <f>ごみ搬入量内訳!DH129</f>
        <v>0</v>
      </c>
      <c r="P129" s="292">
        <f>ごみ処理量内訳!E129</f>
        <v>0</v>
      </c>
      <c r="Q129" s="292">
        <f>ごみ処理量内訳!N129</f>
        <v>7306</v>
      </c>
      <c r="R129" s="292">
        <f>SUM(S129:Y129)</f>
        <v>634</v>
      </c>
      <c r="S129" s="292">
        <f>ごみ処理量内訳!G129</f>
        <v>0</v>
      </c>
      <c r="T129" s="292">
        <f>ごみ処理量内訳!L129</f>
        <v>634</v>
      </c>
      <c r="U129" s="292">
        <f>ごみ処理量内訳!H129</f>
        <v>0</v>
      </c>
      <c r="V129" s="292">
        <f>ごみ処理量内訳!I129</f>
        <v>0</v>
      </c>
      <c r="W129" s="292">
        <f>ごみ処理量内訳!J129</f>
        <v>0</v>
      </c>
      <c r="X129" s="292">
        <f>ごみ処理量内訳!K129</f>
        <v>0</v>
      </c>
      <c r="Y129" s="292">
        <f>ごみ処理量内訳!M129</f>
        <v>0</v>
      </c>
      <c r="Z129" s="292">
        <f>資源化量内訳!Y129</f>
        <v>1103</v>
      </c>
      <c r="AA129" s="292">
        <f>SUM(P129,Q129,R129,Z129)</f>
        <v>9043</v>
      </c>
      <c r="AB129" s="297">
        <f>IF(AA129&lt;&gt;0,(Z129+P129+R129)/AA129*100,"-")</f>
        <v>19.208227358177595</v>
      </c>
      <c r="AC129" s="292">
        <f>施設資源化量内訳!Y129</f>
        <v>0</v>
      </c>
      <c r="AD129" s="292">
        <f>施設資源化量内訳!AT129</f>
        <v>0</v>
      </c>
      <c r="AE129" s="292">
        <f>施設資源化量内訳!BO129</f>
        <v>0</v>
      </c>
      <c r="AF129" s="292">
        <f>施設資源化量内訳!CJ129</f>
        <v>0</v>
      </c>
      <c r="AG129" s="292">
        <f>施設資源化量内訳!DE129</f>
        <v>0</v>
      </c>
      <c r="AH129" s="292">
        <f>施設資源化量内訳!DZ129</f>
        <v>0</v>
      </c>
      <c r="AI129" s="292">
        <f>施設資源化量内訳!EU129</f>
        <v>634</v>
      </c>
      <c r="AJ129" s="292">
        <f>SUM(AC129:AI129)</f>
        <v>634</v>
      </c>
      <c r="AK129" s="297">
        <f>IF((AA129+J129)&lt;&gt;0,(Z129+AJ129+J129)/(AA129+J129)*100,"-")</f>
        <v>19.208227358177595</v>
      </c>
      <c r="AL129" s="297">
        <f>IF((AA129+J129)&lt;&gt;0,(資源化量内訳!D129-資源化量内訳!R129-資源化量内訳!T129-資源化量内訳!V129-資源化量内訳!U129)/(AA129+J129)*100,"-")</f>
        <v>19.208227358177595</v>
      </c>
      <c r="AM129" s="292">
        <f>ごみ処理量内訳!AA129</f>
        <v>7306</v>
      </c>
      <c r="AN129" s="292">
        <f>ごみ処理量内訳!AB129</f>
        <v>0</v>
      </c>
      <c r="AO129" s="292">
        <f>ごみ処理量内訳!AC129</f>
        <v>0</v>
      </c>
      <c r="AP129" s="292">
        <f>SUM(AM129:AO129)</f>
        <v>7306</v>
      </c>
      <c r="AQ129" s="412" t="s">
        <v>1127</v>
      </c>
      <c r="AR129" s="413"/>
    </row>
    <row r="130" spans="1:44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+E130+F130</f>
        <v>4890</v>
      </c>
      <c r="E130" s="292">
        <v>4890</v>
      </c>
      <c r="F130" s="292">
        <v>0</v>
      </c>
      <c r="G130" s="292">
        <v>12</v>
      </c>
      <c r="H130" s="292">
        <f>SUM(ごみ搬入量内訳!E130,+ごみ搬入量内訳!AD130)</f>
        <v>933</v>
      </c>
      <c r="I130" s="292">
        <f>ごみ搬入量内訳!BC130</f>
        <v>330</v>
      </c>
      <c r="J130" s="292">
        <f>資源化量内訳!BO130</f>
        <v>118</v>
      </c>
      <c r="K130" s="292">
        <f>SUM(H130:J130)</f>
        <v>1381</v>
      </c>
      <c r="L130" s="295">
        <f>IF(D130&lt;&gt;0,K130/D130/365*1000000,"-")</f>
        <v>773.73448749194608</v>
      </c>
      <c r="M130" s="292">
        <f>IF(D130&lt;&gt;0,(ごみ搬入量内訳!BR130+ごみ処理概要!J130)/ごみ処理概要!D130/365*1000000,"-")</f>
        <v>697.53760820236994</v>
      </c>
      <c r="N130" s="292">
        <f>IF(D130&lt;&gt;0,ごみ搬入量内訳!CM130/ごみ処理概要!D130/365*1000000,"-")</f>
        <v>76.19687928957616</v>
      </c>
      <c r="O130" s="292">
        <f>ごみ搬入量内訳!DH130</f>
        <v>0</v>
      </c>
      <c r="P130" s="292">
        <f>ごみ処理量内訳!E130</f>
        <v>307</v>
      </c>
      <c r="Q130" s="292">
        <f>ごみ処理量内訳!N130</f>
        <v>418</v>
      </c>
      <c r="R130" s="292">
        <f>SUM(S130:Y130)</f>
        <v>538</v>
      </c>
      <c r="S130" s="292">
        <f>ごみ処理量内訳!G130</f>
        <v>0</v>
      </c>
      <c r="T130" s="292">
        <f>ごみ処理量内訳!L130</f>
        <v>330</v>
      </c>
      <c r="U130" s="292">
        <f>ごみ処理量内訳!H130</f>
        <v>208</v>
      </c>
      <c r="V130" s="292">
        <f>ごみ処理量内訳!I130</f>
        <v>0</v>
      </c>
      <c r="W130" s="292">
        <f>ごみ処理量内訳!J130</f>
        <v>0</v>
      </c>
      <c r="X130" s="292">
        <f>ごみ処理量内訳!K130</f>
        <v>0</v>
      </c>
      <c r="Y130" s="292">
        <f>ごみ処理量内訳!M130</f>
        <v>0</v>
      </c>
      <c r="Z130" s="292">
        <f>資源化量内訳!Y130</f>
        <v>0</v>
      </c>
      <c r="AA130" s="292">
        <f>SUM(P130,Q130,R130,Z130)</f>
        <v>1263</v>
      </c>
      <c r="AB130" s="297">
        <f>IF(AA130&lt;&gt;0,(Z130+P130+R130)/AA130*100,"-")</f>
        <v>66.904196357878064</v>
      </c>
      <c r="AC130" s="292">
        <f>施設資源化量内訳!Y130</f>
        <v>0</v>
      </c>
      <c r="AD130" s="292">
        <f>施設資源化量内訳!AT130</f>
        <v>0</v>
      </c>
      <c r="AE130" s="292">
        <f>施設資源化量内訳!BO130</f>
        <v>40</v>
      </c>
      <c r="AF130" s="292">
        <f>施設資源化量内訳!CJ130</f>
        <v>0</v>
      </c>
      <c r="AG130" s="292">
        <f>施設資源化量内訳!DE130</f>
        <v>0</v>
      </c>
      <c r="AH130" s="292">
        <f>施設資源化量内訳!DZ130</f>
        <v>0</v>
      </c>
      <c r="AI130" s="292">
        <f>施設資源化量内訳!EU130</f>
        <v>312</v>
      </c>
      <c r="AJ130" s="292">
        <f>SUM(AC130:AI130)</f>
        <v>352</v>
      </c>
      <c r="AK130" s="297">
        <f>IF((AA130+J130)&lt;&gt;0,(Z130+AJ130+J130)/(AA130+J130)*100,"-")</f>
        <v>34.033309196234612</v>
      </c>
      <c r="AL130" s="297">
        <f>IF((AA130+J130)&lt;&gt;0,(資源化量内訳!D130-資源化量内訳!R130-資源化量内訳!T130-資源化量内訳!V130-資源化量内訳!U130)/(AA130+J130)*100,"-")</f>
        <v>34.033309196234612</v>
      </c>
      <c r="AM130" s="292">
        <f>ごみ処理量内訳!AA130</f>
        <v>418</v>
      </c>
      <c r="AN130" s="292">
        <f>ごみ処理量内訳!AB130</f>
        <v>39</v>
      </c>
      <c r="AO130" s="292">
        <f>ごみ処理量内訳!AC130</f>
        <v>0</v>
      </c>
      <c r="AP130" s="292">
        <f>SUM(AM130:AO130)</f>
        <v>457</v>
      </c>
      <c r="AQ130" s="412" t="s">
        <v>1130</v>
      </c>
      <c r="AR130" s="413"/>
    </row>
    <row r="131" spans="1:44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+E131+F131</f>
        <v>11794</v>
      </c>
      <c r="E131" s="292">
        <v>11794</v>
      </c>
      <c r="F131" s="292">
        <v>0</v>
      </c>
      <c r="G131" s="292">
        <v>102</v>
      </c>
      <c r="H131" s="292">
        <f>SUM(ごみ搬入量内訳!E131,+ごみ搬入量内訳!AD131)</f>
        <v>3784</v>
      </c>
      <c r="I131" s="292">
        <f>ごみ搬入量内訳!BC131</f>
        <v>631</v>
      </c>
      <c r="J131" s="292">
        <f>資源化量内訳!BO131</f>
        <v>0</v>
      </c>
      <c r="K131" s="292">
        <f>SUM(H131:J131)</f>
        <v>4415</v>
      </c>
      <c r="L131" s="295">
        <f>IF(D131&lt;&gt;0,K131/D131/365*1000000,"-")</f>
        <v>1025.596948529668</v>
      </c>
      <c r="M131" s="292">
        <f>IF(D131&lt;&gt;0,(ごみ搬入量内訳!BR131+ごみ処理概要!J131)/ごみ処理概要!D131/365*1000000,"-")</f>
        <v>636.4973134702808</v>
      </c>
      <c r="N131" s="292">
        <f>IF(D131&lt;&gt;0,ごみ搬入量内訳!CM131/ごみ処理概要!D131/365*1000000,"-")</f>
        <v>389.09963505938703</v>
      </c>
      <c r="O131" s="292">
        <f>ごみ搬入量内訳!DH131</f>
        <v>0</v>
      </c>
      <c r="P131" s="292">
        <f>ごみ処理量内訳!E131</f>
        <v>0</v>
      </c>
      <c r="Q131" s="292">
        <f>ごみ処理量内訳!N131</f>
        <v>81</v>
      </c>
      <c r="R131" s="292">
        <f>SUM(S131:Y131)</f>
        <v>3770</v>
      </c>
      <c r="S131" s="292">
        <f>ごみ処理量内訳!G131</f>
        <v>0</v>
      </c>
      <c r="T131" s="292">
        <f>ごみ処理量内訳!L131</f>
        <v>502</v>
      </c>
      <c r="U131" s="292">
        <f>ごみ処理量内訳!H131</f>
        <v>1417</v>
      </c>
      <c r="V131" s="292">
        <f>ごみ処理量内訳!I131</f>
        <v>0</v>
      </c>
      <c r="W131" s="292">
        <f>ごみ処理量内訳!J131</f>
        <v>0</v>
      </c>
      <c r="X131" s="292">
        <f>ごみ処理量内訳!K131</f>
        <v>1851</v>
      </c>
      <c r="Y131" s="292">
        <f>ごみ処理量内訳!M131</f>
        <v>0</v>
      </c>
      <c r="Z131" s="292">
        <f>資源化量内訳!Y131</f>
        <v>564</v>
      </c>
      <c r="AA131" s="292">
        <f>SUM(P131,Q131,R131,Z131)</f>
        <v>4415</v>
      </c>
      <c r="AB131" s="297">
        <f>IF(AA131&lt;&gt;0,(Z131+P131+R131)/AA131*100,"-")</f>
        <v>98.165345413363539</v>
      </c>
      <c r="AC131" s="292">
        <f>施設資源化量内訳!Y131</f>
        <v>0</v>
      </c>
      <c r="AD131" s="292">
        <f>施設資源化量内訳!AT131</f>
        <v>0</v>
      </c>
      <c r="AE131" s="292">
        <f>施設資源化量内訳!BO131</f>
        <v>179</v>
      </c>
      <c r="AF131" s="292">
        <f>施設資源化量内訳!CJ131</f>
        <v>0</v>
      </c>
      <c r="AG131" s="292">
        <f>施設資源化量内訳!DE131</f>
        <v>0</v>
      </c>
      <c r="AH131" s="292">
        <f>施設資源化量内訳!DZ131</f>
        <v>889</v>
      </c>
      <c r="AI131" s="292">
        <f>施設資源化量内訳!EU131</f>
        <v>502</v>
      </c>
      <c r="AJ131" s="292">
        <f>SUM(AC131:AI131)</f>
        <v>1570</v>
      </c>
      <c r="AK131" s="297">
        <f>IF((AA131+J131)&lt;&gt;0,(Z131+AJ131+J131)/(AA131+J131)*100,"-")</f>
        <v>48.335220838052095</v>
      </c>
      <c r="AL131" s="297">
        <f>IF((AA131+J131)&lt;&gt;0,(資源化量内訳!D131-資源化量内訳!R131-資源化量内訳!T131-資源化量内訳!V131-資源化量内訳!U131)/(AA131+J131)*100,"-")</f>
        <v>28.199320498301244</v>
      </c>
      <c r="AM131" s="292">
        <f>ごみ処理量内訳!AA131</f>
        <v>81</v>
      </c>
      <c r="AN131" s="292">
        <f>ごみ処理量内訳!AB131</f>
        <v>0</v>
      </c>
      <c r="AO131" s="292">
        <f>ごみ処理量内訳!AC131</f>
        <v>296</v>
      </c>
      <c r="AP131" s="292">
        <f>SUM(AM131:AO131)</f>
        <v>377</v>
      </c>
      <c r="AQ131" s="412" t="s">
        <v>1133</v>
      </c>
      <c r="AR131" s="413"/>
    </row>
    <row r="132" spans="1:44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+E132+F132</f>
        <v>4222</v>
      </c>
      <c r="E132" s="292">
        <v>4222</v>
      </c>
      <c r="F132" s="292">
        <v>0</v>
      </c>
      <c r="G132" s="292">
        <v>4</v>
      </c>
      <c r="H132" s="292">
        <f>SUM(ごみ搬入量内訳!E132,+ごみ搬入量内訳!AD132)</f>
        <v>900</v>
      </c>
      <c r="I132" s="292">
        <f>ごみ搬入量内訳!BC132</f>
        <v>245</v>
      </c>
      <c r="J132" s="292">
        <f>資源化量内訳!BO132</f>
        <v>0</v>
      </c>
      <c r="K132" s="292">
        <f>SUM(H132:J132)</f>
        <v>1145</v>
      </c>
      <c r="L132" s="295">
        <f>IF(D132&lt;&gt;0,K132/D132/365*1000000,"-")</f>
        <v>743.0095455636814</v>
      </c>
      <c r="M132" s="292">
        <f>IF(D132&lt;&gt;0,(ごみ搬入量内訳!BR132+ごみ処理概要!J132)/ごみ処理概要!D132/365*1000000,"-")</f>
        <v>584.02497031206406</v>
      </c>
      <c r="N132" s="292">
        <f>IF(D132&lt;&gt;0,ごみ搬入量内訳!CM132/ごみ処理概要!D132/365*1000000,"-")</f>
        <v>158.98457525161743</v>
      </c>
      <c r="O132" s="292">
        <f>ごみ搬入量内訳!DH132</f>
        <v>0</v>
      </c>
      <c r="P132" s="292">
        <f>ごみ処理量内訳!E132</f>
        <v>609</v>
      </c>
      <c r="Q132" s="292">
        <f>ごみ処理量内訳!N132</f>
        <v>74</v>
      </c>
      <c r="R132" s="292">
        <f>SUM(S132:Y132)</f>
        <v>462</v>
      </c>
      <c r="S132" s="292">
        <f>ごみ処理量内訳!G132</f>
        <v>0</v>
      </c>
      <c r="T132" s="292">
        <f>ごみ処理量内訳!L132</f>
        <v>293</v>
      </c>
      <c r="U132" s="292">
        <f>ごみ処理量内訳!H132</f>
        <v>0</v>
      </c>
      <c r="V132" s="292">
        <f>ごみ処理量内訳!I132</f>
        <v>0</v>
      </c>
      <c r="W132" s="292">
        <f>ごみ処理量内訳!J132</f>
        <v>0</v>
      </c>
      <c r="X132" s="292">
        <f>ごみ処理量内訳!K132</f>
        <v>0</v>
      </c>
      <c r="Y132" s="292">
        <f>ごみ処理量内訳!M132</f>
        <v>169</v>
      </c>
      <c r="Z132" s="292">
        <f>資源化量内訳!Y132</f>
        <v>0</v>
      </c>
      <c r="AA132" s="292">
        <f>SUM(P132,Q132,R132,Z132)</f>
        <v>1145</v>
      </c>
      <c r="AB132" s="297">
        <f>IF(AA132&lt;&gt;0,(Z132+P132+R132)/AA132*100,"-")</f>
        <v>93.537117903930138</v>
      </c>
      <c r="AC132" s="292">
        <f>施設資源化量内訳!Y132</f>
        <v>0</v>
      </c>
      <c r="AD132" s="292">
        <f>施設資源化量内訳!AT132</f>
        <v>0</v>
      </c>
      <c r="AE132" s="292">
        <f>施設資源化量内訳!BO132</f>
        <v>0</v>
      </c>
      <c r="AF132" s="292">
        <f>施設資源化量内訳!CJ132</f>
        <v>0</v>
      </c>
      <c r="AG132" s="292">
        <f>施設資源化量内訳!DE132</f>
        <v>0</v>
      </c>
      <c r="AH132" s="292">
        <f>施設資源化量内訳!DZ132</f>
        <v>0</v>
      </c>
      <c r="AI132" s="292">
        <f>施設資源化量内訳!EU132</f>
        <v>293</v>
      </c>
      <c r="AJ132" s="292">
        <f>SUM(AC132:AI132)</f>
        <v>293</v>
      </c>
      <c r="AK132" s="297">
        <f>IF((AA132+J132)&lt;&gt;0,(Z132+AJ132+J132)/(AA132+J132)*100,"-")</f>
        <v>25.589519650655024</v>
      </c>
      <c r="AL132" s="297">
        <f>IF((AA132+J132)&lt;&gt;0,(資源化量内訳!D132-資源化量内訳!R132-資源化量内訳!T132-資源化量内訳!V132-資源化量内訳!U132)/(AA132+J132)*100,"-")</f>
        <v>25.589519650655024</v>
      </c>
      <c r="AM132" s="292">
        <f>ごみ処理量内訳!AA132</f>
        <v>74</v>
      </c>
      <c r="AN132" s="292">
        <f>ごみ処理量内訳!AB132</f>
        <v>129</v>
      </c>
      <c r="AO132" s="292">
        <f>ごみ処理量内訳!AC132</f>
        <v>70</v>
      </c>
      <c r="AP132" s="292">
        <f>SUM(AM132:AO132)</f>
        <v>273</v>
      </c>
      <c r="AQ132" s="412" t="s">
        <v>1136</v>
      </c>
      <c r="AR132" s="413"/>
    </row>
    <row r="133" spans="1:44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+E133+F133</f>
        <v>5068</v>
      </c>
      <c r="E133" s="292">
        <v>5068</v>
      </c>
      <c r="F133" s="292">
        <v>0</v>
      </c>
      <c r="G133" s="292">
        <v>20</v>
      </c>
      <c r="H133" s="292">
        <f>SUM(ごみ搬入量内訳!E133,+ごみ搬入量内訳!AD133)</f>
        <v>976</v>
      </c>
      <c r="I133" s="292">
        <f>ごみ搬入量内訳!BC133</f>
        <v>349</v>
      </c>
      <c r="J133" s="292">
        <f>資源化量内訳!BO133</f>
        <v>122</v>
      </c>
      <c r="K133" s="292">
        <f>SUM(H133:J133)</f>
        <v>1447</v>
      </c>
      <c r="L133" s="295">
        <f>IF(D133&lt;&gt;0,K133/D133/365*1000000,"-")</f>
        <v>782.23827183185392</v>
      </c>
      <c r="M133" s="292">
        <f>IF(D133&lt;&gt;0,(ごみ搬入量内訳!BR133+ごみ処理概要!J133)/ごみ処理概要!D133/365*1000000,"-")</f>
        <v>593.57126639348689</v>
      </c>
      <c r="N133" s="292">
        <f>IF(D133&lt;&gt;0,ごみ搬入量内訳!CM133/ごみ処理概要!D133/365*1000000,"-")</f>
        <v>188.66700543836697</v>
      </c>
      <c r="O133" s="292">
        <f>ごみ搬入量内訳!DH133</f>
        <v>0</v>
      </c>
      <c r="P133" s="292">
        <f>ごみ処理量内訳!E133</f>
        <v>0</v>
      </c>
      <c r="Q133" s="292">
        <f>ごみ処理量内訳!N133</f>
        <v>844</v>
      </c>
      <c r="R133" s="292">
        <f>SUM(S133:Y133)</f>
        <v>280</v>
      </c>
      <c r="S133" s="292">
        <f>ごみ処理量内訳!G133</f>
        <v>24</v>
      </c>
      <c r="T133" s="292">
        <f>ごみ処理量内訳!L133</f>
        <v>99</v>
      </c>
      <c r="U133" s="292">
        <f>ごみ処理量内訳!H133</f>
        <v>157</v>
      </c>
      <c r="V133" s="292">
        <f>ごみ処理量内訳!I133</f>
        <v>0</v>
      </c>
      <c r="W133" s="292">
        <f>ごみ処理量内訳!J133</f>
        <v>0</v>
      </c>
      <c r="X133" s="292">
        <f>ごみ処理量内訳!K133</f>
        <v>0</v>
      </c>
      <c r="Y133" s="292">
        <f>ごみ処理量内訳!M133</f>
        <v>0</v>
      </c>
      <c r="Z133" s="292">
        <f>資源化量内訳!Y133</f>
        <v>96</v>
      </c>
      <c r="AA133" s="292">
        <f>SUM(P133,Q133,R133,Z133)</f>
        <v>1220</v>
      </c>
      <c r="AB133" s="297">
        <f>IF(AA133&lt;&gt;0,(Z133+P133+R133)/AA133*100,"-")</f>
        <v>30.819672131147541</v>
      </c>
      <c r="AC133" s="292">
        <f>施設資源化量内訳!Y133</f>
        <v>0</v>
      </c>
      <c r="AD133" s="292">
        <f>施設資源化量内訳!AT133</f>
        <v>0</v>
      </c>
      <c r="AE133" s="292">
        <f>施設資源化量内訳!BO133</f>
        <v>157</v>
      </c>
      <c r="AF133" s="292">
        <f>施設資源化量内訳!CJ133</f>
        <v>0</v>
      </c>
      <c r="AG133" s="292">
        <f>施設資源化量内訳!DE133</f>
        <v>0</v>
      </c>
      <c r="AH133" s="292">
        <f>施設資源化量内訳!DZ133</f>
        <v>0</v>
      </c>
      <c r="AI133" s="292">
        <f>施設資源化量内訳!EU133</f>
        <v>99</v>
      </c>
      <c r="AJ133" s="292">
        <f>SUM(AC133:AI133)</f>
        <v>256</v>
      </c>
      <c r="AK133" s="297">
        <f>IF((AA133+J133)&lt;&gt;0,(Z133+AJ133+J133)/(AA133+J133)*100,"-")</f>
        <v>35.320417287630399</v>
      </c>
      <c r="AL133" s="297">
        <f>IF((AA133+J133)&lt;&gt;0,(資源化量内訳!D133-資源化量内訳!R133-資源化量内訳!T133-資源化量内訳!V133-資源化量内訳!U133)/(AA133+J133)*100,"-")</f>
        <v>35.320417287630399</v>
      </c>
      <c r="AM133" s="292">
        <f>ごみ処理量内訳!AA133</f>
        <v>844</v>
      </c>
      <c r="AN133" s="292">
        <f>ごみ処理量内訳!AB133</f>
        <v>0</v>
      </c>
      <c r="AO133" s="292">
        <f>ごみ処理量内訳!AC133</f>
        <v>24</v>
      </c>
      <c r="AP133" s="292">
        <f>SUM(AM133:AO133)</f>
        <v>868</v>
      </c>
      <c r="AQ133" s="412" t="s">
        <v>1139</v>
      </c>
      <c r="AR133" s="413"/>
    </row>
    <row r="134" spans="1:44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+E134+F134</f>
        <v>5227</v>
      </c>
      <c r="E134" s="292">
        <v>5227</v>
      </c>
      <c r="F134" s="292">
        <v>0</v>
      </c>
      <c r="G134" s="292">
        <v>29</v>
      </c>
      <c r="H134" s="292">
        <f>SUM(ごみ搬入量内訳!E134,+ごみ搬入量内訳!AD134)</f>
        <v>936</v>
      </c>
      <c r="I134" s="292">
        <f>ごみ搬入量内訳!BC134</f>
        <v>295</v>
      </c>
      <c r="J134" s="292">
        <f>資源化量内訳!BO134</f>
        <v>173</v>
      </c>
      <c r="K134" s="292">
        <f>SUM(H134:J134)</f>
        <v>1404</v>
      </c>
      <c r="L134" s="295">
        <f>IF(D134&lt;&gt;0,K134/D134/365*1000000,"-")</f>
        <v>735.90498229687262</v>
      </c>
      <c r="M134" s="292">
        <f>IF(D134&lt;&gt;0,(ごみ搬入量内訳!BR134+ごみ処理概要!J134)/ごみ処理概要!D134/365*1000000,"-")</f>
        <v>735.90498229687262</v>
      </c>
      <c r="N134" s="292">
        <f>IF(D134&lt;&gt;0,ごみ搬入量内訳!CM134/ごみ処理概要!D134/365*1000000,"-")</f>
        <v>0</v>
      </c>
      <c r="O134" s="292">
        <f>ごみ搬入量内訳!DH134</f>
        <v>0</v>
      </c>
      <c r="P134" s="292">
        <f>ごみ処理量内訳!E134</f>
        <v>440</v>
      </c>
      <c r="Q134" s="292">
        <f>ごみ処理量内訳!N134</f>
        <v>353</v>
      </c>
      <c r="R134" s="292">
        <f>SUM(S134:Y134)</f>
        <v>340</v>
      </c>
      <c r="S134" s="292">
        <f>ごみ処理量内訳!G134</f>
        <v>0</v>
      </c>
      <c r="T134" s="292">
        <f>ごみ処理量内訳!L134</f>
        <v>151</v>
      </c>
      <c r="U134" s="292">
        <f>ごみ処理量内訳!H134</f>
        <v>189</v>
      </c>
      <c r="V134" s="292">
        <f>ごみ処理量内訳!I134</f>
        <v>0</v>
      </c>
      <c r="W134" s="292">
        <f>ごみ処理量内訳!J134</f>
        <v>0</v>
      </c>
      <c r="X134" s="292">
        <f>ごみ処理量内訳!K134</f>
        <v>0</v>
      </c>
      <c r="Y134" s="292">
        <f>ごみ処理量内訳!M134</f>
        <v>0</v>
      </c>
      <c r="Z134" s="292">
        <f>資源化量内訳!Y134</f>
        <v>98</v>
      </c>
      <c r="AA134" s="292">
        <f>SUM(P134,Q134,R134,Z134)</f>
        <v>1231</v>
      </c>
      <c r="AB134" s="297">
        <f>IF(AA134&lt;&gt;0,(Z134+P134+R134)/AA134*100,"-")</f>
        <v>71.324126726238831</v>
      </c>
      <c r="AC134" s="292">
        <f>施設資源化量内訳!Y134</f>
        <v>0</v>
      </c>
      <c r="AD134" s="292">
        <f>施設資源化量内訳!AT134</f>
        <v>0</v>
      </c>
      <c r="AE134" s="292">
        <f>施設資源化量内訳!BO134</f>
        <v>38</v>
      </c>
      <c r="AF134" s="292">
        <f>施設資源化量内訳!CJ134</f>
        <v>0</v>
      </c>
      <c r="AG134" s="292">
        <f>施設資源化量内訳!DE134</f>
        <v>0</v>
      </c>
      <c r="AH134" s="292">
        <f>施設資源化量内訳!DZ134</f>
        <v>0</v>
      </c>
      <c r="AI134" s="292">
        <f>施設資源化量内訳!EU134</f>
        <v>151</v>
      </c>
      <c r="AJ134" s="292">
        <f>SUM(AC134:AI134)</f>
        <v>189</v>
      </c>
      <c r="AK134" s="297">
        <f>IF((AA134+J134)&lt;&gt;0,(Z134+AJ134+J134)/(AA134+J134)*100,"-")</f>
        <v>32.763532763532766</v>
      </c>
      <c r="AL134" s="297">
        <f>IF((AA134+J134)&lt;&gt;0,(資源化量内訳!D134-資源化量内訳!R134-資源化量内訳!T134-資源化量内訳!V134-資源化量内訳!U134)/(AA134+J134)*100,"-")</f>
        <v>32.763532763532766</v>
      </c>
      <c r="AM134" s="292">
        <f>ごみ処理量内訳!AA134</f>
        <v>353</v>
      </c>
      <c r="AN134" s="292">
        <f>ごみ処理量内訳!AB134</f>
        <v>44</v>
      </c>
      <c r="AO134" s="292">
        <f>ごみ処理量内訳!AC134</f>
        <v>0</v>
      </c>
      <c r="AP134" s="292">
        <f>SUM(AM134:AO134)</f>
        <v>397</v>
      </c>
      <c r="AQ134" s="412" t="s">
        <v>1142</v>
      </c>
      <c r="AR134" s="413"/>
    </row>
    <row r="135" spans="1:44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+E135+F135</f>
        <v>3042</v>
      </c>
      <c r="E135" s="292">
        <v>2531</v>
      </c>
      <c r="F135" s="292">
        <v>511</v>
      </c>
      <c r="G135" s="292">
        <v>6</v>
      </c>
      <c r="H135" s="292">
        <f>SUM(ごみ搬入量内訳!E135,+ごみ搬入量内訳!AD135)</f>
        <v>642</v>
      </c>
      <c r="I135" s="292">
        <f>ごみ搬入量内訳!BC135</f>
        <v>100</v>
      </c>
      <c r="J135" s="292">
        <f>資源化量内訳!BO135</f>
        <v>0</v>
      </c>
      <c r="K135" s="292">
        <f>SUM(H135:J135)</f>
        <v>742</v>
      </c>
      <c r="L135" s="295">
        <f>IF(D135&lt;&gt;0,K135/D135/365*1000000,"-")</f>
        <v>668.26979366494641</v>
      </c>
      <c r="M135" s="292">
        <f>IF(D135&lt;&gt;0,(ごみ搬入量内訳!BR135+ごみ処理概要!J135)/ごみ処理概要!D135/365*1000000,"-")</f>
        <v>539.47925391550257</v>
      </c>
      <c r="N135" s="292">
        <f>IF(D135&lt;&gt;0,ごみ搬入量内訳!CM135/ごみ処理概要!D135/365*1000000,"-")</f>
        <v>128.79053974944387</v>
      </c>
      <c r="O135" s="292">
        <f>ごみ搬入量内訳!DH135</f>
        <v>21</v>
      </c>
      <c r="P135" s="292">
        <f>ごみ処理量内訳!E135</f>
        <v>280</v>
      </c>
      <c r="Q135" s="292">
        <f>ごみ処理量内訳!N135</f>
        <v>129</v>
      </c>
      <c r="R135" s="292">
        <f>SUM(S135:Y135)</f>
        <v>333</v>
      </c>
      <c r="S135" s="292">
        <f>ごみ処理量内訳!G135</f>
        <v>24</v>
      </c>
      <c r="T135" s="292">
        <f>ごみ処理量内訳!L135</f>
        <v>177</v>
      </c>
      <c r="U135" s="292">
        <f>ごみ処理量内訳!H135</f>
        <v>130</v>
      </c>
      <c r="V135" s="292">
        <f>ごみ処理量内訳!I135</f>
        <v>0</v>
      </c>
      <c r="W135" s="292">
        <f>ごみ処理量内訳!J135</f>
        <v>0</v>
      </c>
      <c r="X135" s="292">
        <f>ごみ処理量内訳!K135</f>
        <v>2</v>
      </c>
      <c r="Y135" s="292">
        <f>ごみ処理量内訳!M135</f>
        <v>0</v>
      </c>
      <c r="Z135" s="292">
        <f>資源化量内訳!Y135</f>
        <v>1</v>
      </c>
      <c r="AA135" s="292">
        <f>SUM(P135,Q135,R135,Z135)</f>
        <v>743</v>
      </c>
      <c r="AB135" s="297">
        <f>IF(AA135&lt;&gt;0,(Z135+P135+R135)/AA135*100,"-")</f>
        <v>82.637954239569311</v>
      </c>
      <c r="AC135" s="292">
        <f>施設資源化量内訳!Y135</f>
        <v>0</v>
      </c>
      <c r="AD135" s="292">
        <f>施設資源化量内訳!AT135</f>
        <v>22</v>
      </c>
      <c r="AE135" s="292">
        <f>施設資源化量内訳!BO135</f>
        <v>35</v>
      </c>
      <c r="AF135" s="292">
        <f>施設資源化量内訳!CJ135</f>
        <v>0</v>
      </c>
      <c r="AG135" s="292">
        <f>施設資源化量内訳!DE135</f>
        <v>0</v>
      </c>
      <c r="AH135" s="292">
        <f>施設資源化量内訳!DZ135</f>
        <v>2</v>
      </c>
      <c r="AI135" s="292">
        <f>施設資源化量内訳!EU135</f>
        <v>175</v>
      </c>
      <c r="AJ135" s="292">
        <f>SUM(AC135:AI135)</f>
        <v>234</v>
      </c>
      <c r="AK135" s="297">
        <f>IF((AA135+J135)&lt;&gt;0,(Z135+AJ135+J135)/(AA135+J135)*100,"-")</f>
        <v>31.628532974427991</v>
      </c>
      <c r="AL135" s="297">
        <f>IF((AA135+J135)&lt;&gt;0,(資源化量内訳!D135-資源化量内訳!R135-資源化量内訳!T135-資源化量内訳!V135-資源化量内訳!U135)/(AA135+J135)*100,"-")</f>
        <v>31.628532974427991</v>
      </c>
      <c r="AM135" s="292">
        <f>ごみ処理量内訳!AA135</f>
        <v>129</v>
      </c>
      <c r="AN135" s="292">
        <f>ごみ処理量内訳!AB135</f>
        <v>28</v>
      </c>
      <c r="AO135" s="292">
        <f>ごみ処理量内訳!AC135</f>
        <v>0</v>
      </c>
      <c r="AP135" s="292">
        <f>SUM(AM135:AO135)</f>
        <v>157</v>
      </c>
      <c r="AQ135" s="412" t="s">
        <v>1145</v>
      </c>
      <c r="AR135" s="413"/>
    </row>
    <row r="136" spans="1:44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+E136+F136</f>
        <v>5387</v>
      </c>
      <c r="E136" s="292">
        <v>5387</v>
      </c>
      <c r="F136" s="292">
        <v>0</v>
      </c>
      <c r="G136" s="292">
        <v>142</v>
      </c>
      <c r="H136" s="292">
        <f>SUM(ごみ搬入量内訳!E136,+ごみ搬入量内訳!AD136)</f>
        <v>1029</v>
      </c>
      <c r="I136" s="292">
        <f>ごみ搬入量内訳!BC136</f>
        <v>1343</v>
      </c>
      <c r="J136" s="292">
        <f>資源化量内訳!BO136</f>
        <v>0</v>
      </c>
      <c r="K136" s="292">
        <f>SUM(H136:J136)</f>
        <v>2372</v>
      </c>
      <c r="L136" s="295">
        <f>IF(D136&lt;&gt;0,K136/D136/365*1000000,"-")</f>
        <v>1206.354211432393</v>
      </c>
      <c r="M136" s="292">
        <f>IF(D136&lt;&gt;0,(ごみ搬入量内訳!BR136+ごみ処理概要!J136)/ごみ処理概要!D136/365*1000000,"-")</f>
        <v>880.35376896689388</v>
      </c>
      <c r="N136" s="292">
        <f>IF(D136&lt;&gt;0,ごみ搬入量内訳!CM136/ごみ処理概要!D136/365*1000000,"-")</f>
        <v>326.00044246549913</v>
      </c>
      <c r="O136" s="292">
        <f>ごみ搬入量内訳!DH136</f>
        <v>0</v>
      </c>
      <c r="P136" s="292">
        <f>ごみ処理量内訳!E136</f>
        <v>581</v>
      </c>
      <c r="Q136" s="292">
        <f>ごみ処理量内訳!N136</f>
        <v>1528</v>
      </c>
      <c r="R136" s="292">
        <f>SUM(S136:Y136)</f>
        <v>116</v>
      </c>
      <c r="S136" s="292">
        <f>ごみ処理量内訳!G136</f>
        <v>0</v>
      </c>
      <c r="T136" s="292">
        <f>ごみ処理量内訳!L136</f>
        <v>116</v>
      </c>
      <c r="U136" s="292">
        <f>ごみ処理量内訳!H136</f>
        <v>0</v>
      </c>
      <c r="V136" s="292">
        <f>ごみ処理量内訳!I136</f>
        <v>0</v>
      </c>
      <c r="W136" s="292">
        <f>ごみ処理量内訳!J136</f>
        <v>0</v>
      </c>
      <c r="X136" s="292">
        <f>ごみ処理量内訳!K136</f>
        <v>0</v>
      </c>
      <c r="Y136" s="292">
        <f>ごみ処理量内訳!M136</f>
        <v>0</v>
      </c>
      <c r="Z136" s="292">
        <f>資源化量内訳!Y136</f>
        <v>147</v>
      </c>
      <c r="AA136" s="292">
        <f>SUM(P136,Q136,R136,Z136)</f>
        <v>2372</v>
      </c>
      <c r="AB136" s="297">
        <f>IF(AA136&lt;&gt;0,(Z136+P136+R136)/AA136*100,"-")</f>
        <v>35.581787521079256</v>
      </c>
      <c r="AC136" s="292">
        <f>施設資源化量内訳!Y136</f>
        <v>0</v>
      </c>
      <c r="AD136" s="292">
        <f>施設資源化量内訳!AT136</f>
        <v>0</v>
      </c>
      <c r="AE136" s="292">
        <f>施設資源化量内訳!BO136</f>
        <v>0</v>
      </c>
      <c r="AF136" s="292">
        <f>施設資源化量内訳!CJ136</f>
        <v>0</v>
      </c>
      <c r="AG136" s="292">
        <f>施設資源化量内訳!DE136</f>
        <v>0</v>
      </c>
      <c r="AH136" s="292">
        <f>施設資源化量内訳!DZ136</f>
        <v>0</v>
      </c>
      <c r="AI136" s="292">
        <f>施設資源化量内訳!EU136</f>
        <v>116</v>
      </c>
      <c r="AJ136" s="292">
        <f>SUM(AC136:AI136)</f>
        <v>116</v>
      </c>
      <c r="AK136" s="297">
        <f>IF((AA136+J136)&lt;&gt;0,(Z136+AJ136+J136)/(AA136+J136)*100,"-")</f>
        <v>11.08768971332209</v>
      </c>
      <c r="AL136" s="297">
        <f>IF((AA136+J136)&lt;&gt;0,(資源化量内訳!D136-資源化量内訳!R136-資源化量内訳!T136-資源化量内訳!V136-資源化量内訳!U136)/(AA136+J136)*100,"-")</f>
        <v>11.08768971332209</v>
      </c>
      <c r="AM136" s="292">
        <f>ごみ処理量内訳!AA136</f>
        <v>1528</v>
      </c>
      <c r="AN136" s="292">
        <f>ごみ処理量内訳!AB136</f>
        <v>80</v>
      </c>
      <c r="AO136" s="292">
        <f>ごみ処理量内訳!AC136</f>
        <v>0</v>
      </c>
      <c r="AP136" s="292">
        <f>SUM(AM136:AO136)</f>
        <v>1608</v>
      </c>
      <c r="AQ136" s="412" t="s">
        <v>1148</v>
      </c>
      <c r="AR136" s="413"/>
    </row>
    <row r="137" spans="1:44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+E137+F137</f>
        <v>20483</v>
      </c>
      <c r="E137" s="292">
        <v>20483</v>
      </c>
      <c r="F137" s="292">
        <v>0</v>
      </c>
      <c r="G137" s="292">
        <v>52</v>
      </c>
      <c r="H137" s="292">
        <f>SUM(ごみ搬入量内訳!E137,+ごみ搬入量内訳!AD137)</f>
        <v>3957</v>
      </c>
      <c r="I137" s="292">
        <f>ごみ搬入量内訳!BC137</f>
        <v>4735</v>
      </c>
      <c r="J137" s="292">
        <f>資源化量内訳!BO137</f>
        <v>172</v>
      </c>
      <c r="K137" s="292">
        <f>SUM(H137:J137)</f>
        <v>8864</v>
      </c>
      <c r="L137" s="295">
        <f>IF(D137&lt;&gt;0,K137/D137/365*1000000,"-")</f>
        <v>1185.6139973074899</v>
      </c>
      <c r="M137" s="292">
        <f>IF(D137&lt;&gt;0,(ごみ搬入量内訳!BR137+ごみ処理概要!J137)/ごみ処理概要!D137/365*1000000,"-")</f>
        <v>1185.6139973074899</v>
      </c>
      <c r="N137" s="292">
        <f>IF(D137&lt;&gt;0,ごみ搬入量内訳!CM137/ごみ処理概要!D137/365*1000000,"-")</f>
        <v>0</v>
      </c>
      <c r="O137" s="292">
        <f>ごみ搬入量内訳!DH137</f>
        <v>0</v>
      </c>
      <c r="P137" s="292">
        <f>ごみ処理量内訳!E137</f>
        <v>4647</v>
      </c>
      <c r="Q137" s="292">
        <f>ごみ処理量内訳!N137</f>
        <v>3063</v>
      </c>
      <c r="R137" s="292">
        <f>SUM(S137:Y137)</f>
        <v>694</v>
      </c>
      <c r="S137" s="292">
        <f>ごみ処理量内訳!G137</f>
        <v>0</v>
      </c>
      <c r="T137" s="292">
        <f>ごみ処理量内訳!L137</f>
        <v>694</v>
      </c>
      <c r="U137" s="292">
        <f>ごみ処理量内訳!H137</f>
        <v>0</v>
      </c>
      <c r="V137" s="292">
        <f>ごみ処理量内訳!I137</f>
        <v>0</v>
      </c>
      <c r="W137" s="292">
        <f>ごみ処理量内訳!J137</f>
        <v>0</v>
      </c>
      <c r="X137" s="292">
        <f>ごみ処理量内訳!K137</f>
        <v>0</v>
      </c>
      <c r="Y137" s="292">
        <f>ごみ処理量内訳!M137</f>
        <v>0</v>
      </c>
      <c r="Z137" s="292">
        <f>資源化量内訳!Y137</f>
        <v>288</v>
      </c>
      <c r="AA137" s="292">
        <f>SUM(P137,Q137,R137,Z137)</f>
        <v>8692</v>
      </c>
      <c r="AB137" s="297">
        <f>IF(AA137&lt;&gt;0,(Z137+P137+R137)/AA137*100,"-")</f>
        <v>64.760699493787385</v>
      </c>
      <c r="AC137" s="292">
        <f>施設資源化量内訳!Y137</f>
        <v>0</v>
      </c>
      <c r="AD137" s="292">
        <f>施設資源化量内訳!AT137</f>
        <v>0</v>
      </c>
      <c r="AE137" s="292">
        <f>施設資源化量内訳!BO137</f>
        <v>0</v>
      </c>
      <c r="AF137" s="292">
        <f>施設資源化量内訳!CJ137</f>
        <v>0</v>
      </c>
      <c r="AG137" s="292">
        <f>施設資源化量内訳!DE137</f>
        <v>0</v>
      </c>
      <c r="AH137" s="292">
        <f>施設資源化量内訳!DZ137</f>
        <v>0</v>
      </c>
      <c r="AI137" s="292">
        <f>施設資源化量内訳!EU137</f>
        <v>694</v>
      </c>
      <c r="AJ137" s="292">
        <f>SUM(AC137:AI137)</f>
        <v>694</v>
      </c>
      <c r="AK137" s="297">
        <f>IF((AA137+J137)&lt;&gt;0,(Z137+AJ137+J137)/(AA137+J137)*100,"-")</f>
        <v>13.018953068592056</v>
      </c>
      <c r="AL137" s="297">
        <f>IF((AA137+J137)&lt;&gt;0,(資源化量内訳!D137-資源化量内訳!R137-資源化量内訳!T137-資源化量内訳!V137-資源化量内訳!U137)/(AA137+J137)*100,"-")</f>
        <v>13.018953068592056</v>
      </c>
      <c r="AM137" s="292">
        <f>ごみ処理量内訳!AA137</f>
        <v>3063</v>
      </c>
      <c r="AN137" s="292">
        <f>ごみ処理量内訳!AB137</f>
        <v>507</v>
      </c>
      <c r="AO137" s="292">
        <f>ごみ処理量内訳!AC137</f>
        <v>0</v>
      </c>
      <c r="AP137" s="292">
        <f>SUM(AM137:AO137)</f>
        <v>3570</v>
      </c>
      <c r="AQ137" s="412" t="s">
        <v>1151</v>
      </c>
      <c r="AR137" s="413"/>
    </row>
    <row r="138" spans="1:44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+E138+F138</f>
        <v>9268</v>
      </c>
      <c r="E138" s="292">
        <v>9268</v>
      </c>
      <c r="F138" s="292">
        <v>0</v>
      </c>
      <c r="G138" s="292">
        <v>132</v>
      </c>
      <c r="H138" s="292">
        <f>SUM(ごみ搬入量内訳!E138,+ごみ搬入量内訳!AD138)</f>
        <v>2335</v>
      </c>
      <c r="I138" s="292">
        <f>ごみ搬入量内訳!BC138</f>
        <v>447</v>
      </c>
      <c r="J138" s="292">
        <f>資源化量内訳!BO138</f>
        <v>0</v>
      </c>
      <c r="K138" s="292">
        <f>SUM(H138:J138)</f>
        <v>2782</v>
      </c>
      <c r="L138" s="295">
        <f>IF(D138&lt;&gt;0,K138/D138/365*1000000,"-")</f>
        <v>822.39078638532351</v>
      </c>
      <c r="M138" s="292">
        <f>IF(D138&lt;&gt;0,(ごみ搬入量内訳!BR138+ごみ処理概要!J138)/ごみ処理概要!D138/365*1000000,"-")</f>
        <v>822.39078638532351</v>
      </c>
      <c r="N138" s="292">
        <f>IF(D138&lt;&gt;0,ごみ搬入量内訳!CM138/ごみ処理概要!D138/365*1000000,"-")</f>
        <v>0</v>
      </c>
      <c r="O138" s="292">
        <f>ごみ搬入量内訳!DH138</f>
        <v>0</v>
      </c>
      <c r="P138" s="292">
        <f>ごみ処理量内訳!E138</f>
        <v>1423</v>
      </c>
      <c r="Q138" s="292">
        <f>ごみ処理量内訳!N138</f>
        <v>1019</v>
      </c>
      <c r="R138" s="292">
        <f>SUM(S138:Y138)</f>
        <v>340</v>
      </c>
      <c r="S138" s="292">
        <f>ごみ処理量内訳!G138</f>
        <v>0</v>
      </c>
      <c r="T138" s="292">
        <f>ごみ処理量内訳!L138</f>
        <v>340</v>
      </c>
      <c r="U138" s="292">
        <f>ごみ処理量内訳!H138</f>
        <v>0</v>
      </c>
      <c r="V138" s="292">
        <f>ごみ処理量内訳!I138</f>
        <v>0</v>
      </c>
      <c r="W138" s="292">
        <f>ごみ処理量内訳!J138</f>
        <v>0</v>
      </c>
      <c r="X138" s="292">
        <f>ごみ処理量内訳!K138</f>
        <v>0</v>
      </c>
      <c r="Y138" s="292">
        <f>ごみ処理量内訳!M138</f>
        <v>0</v>
      </c>
      <c r="Z138" s="292">
        <f>資源化量内訳!Y138</f>
        <v>0</v>
      </c>
      <c r="AA138" s="292">
        <f>SUM(P138,Q138,R138,Z138)</f>
        <v>2782</v>
      </c>
      <c r="AB138" s="297">
        <f>IF(AA138&lt;&gt;0,(Z138+P138+R138)/AA138*100,"-")</f>
        <v>63.37167505391804</v>
      </c>
      <c r="AC138" s="292">
        <f>施設資源化量内訳!Y138</f>
        <v>0</v>
      </c>
      <c r="AD138" s="292">
        <f>施設資源化量内訳!AT138</f>
        <v>0</v>
      </c>
      <c r="AE138" s="292">
        <f>施設資源化量内訳!BO138</f>
        <v>0</v>
      </c>
      <c r="AF138" s="292">
        <f>施設資源化量内訳!CJ138</f>
        <v>0</v>
      </c>
      <c r="AG138" s="292">
        <f>施設資源化量内訳!DE138</f>
        <v>0</v>
      </c>
      <c r="AH138" s="292">
        <f>施設資源化量内訳!DZ138</f>
        <v>0</v>
      </c>
      <c r="AI138" s="292">
        <f>施設資源化量内訳!EU138</f>
        <v>336</v>
      </c>
      <c r="AJ138" s="292">
        <f>SUM(AC138:AI138)</f>
        <v>336</v>
      </c>
      <c r="AK138" s="297">
        <f>IF((AA138+J138)&lt;&gt;0,(Z138+AJ138+J138)/(AA138+J138)*100,"-")</f>
        <v>12.077641984184041</v>
      </c>
      <c r="AL138" s="297">
        <f>IF((AA138+J138)&lt;&gt;0,(資源化量内訳!D138-資源化量内訳!R138-資源化量内訳!T138-資源化量内訳!V138-資源化量内訳!U138)/(AA138+J138)*100,"-")</f>
        <v>12.077641984184041</v>
      </c>
      <c r="AM138" s="292">
        <f>ごみ処理量内訳!AA138</f>
        <v>1019</v>
      </c>
      <c r="AN138" s="292">
        <f>ごみ処理量内訳!AB138</f>
        <v>146</v>
      </c>
      <c r="AO138" s="292">
        <f>ごみ処理量内訳!AC138</f>
        <v>0</v>
      </c>
      <c r="AP138" s="292">
        <f>SUM(AM138:AO138)</f>
        <v>1165</v>
      </c>
      <c r="AQ138" s="412" t="s">
        <v>1154</v>
      </c>
      <c r="AR138" s="413"/>
    </row>
    <row r="139" spans="1:44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+E139+F139</f>
        <v>2684</v>
      </c>
      <c r="E139" s="292">
        <v>2651</v>
      </c>
      <c r="F139" s="292">
        <v>33</v>
      </c>
      <c r="G139" s="292">
        <v>13</v>
      </c>
      <c r="H139" s="292">
        <f>SUM(ごみ搬入量内訳!E139,+ごみ搬入量内訳!AD139)</f>
        <v>439</v>
      </c>
      <c r="I139" s="292">
        <f>ごみ搬入量内訳!BC139</f>
        <v>338</v>
      </c>
      <c r="J139" s="292">
        <f>資源化量内訳!BO139</f>
        <v>0</v>
      </c>
      <c r="K139" s="292">
        <f>SUM(H139:J139)</f>
        <v>777</v>
      </c>
      <c r="L139" s="295">
        <f>IF(D139&lt;&gt;0,K139/D139/365*1000000,"-")</f>
        <v>793.13231121001161</v>
      </c>
      <c r="M139" s="292">
        <f>IF(D139&lt;&gt;0,(ごみ搬入量内訳!BR139+ごみ処理概要!J139)/ごみ処理概要!D139/365*1000000,"-")</f>
        <v>793.13231121001161</v>
      </c>
      <c r="N139" s="292">
        <f>IF(D139&lt;&gt;0,ごみ搬入量内訳!CM139/ごみ処理概要!D139/365*1000000,"-")</f>
        <v>0</v>
      </c>
      <c r="O139" s="292">
        <f>ごみ搬入量内訳!DH139</f>
        <v>9</v>
      </c>
      <c r="P139" s="292">
        <f>ごみ処理量内訳!E139</f>
        <v>562</v>
      </c>
      <c r="Q139" s="292">
        <f>ごみ処理量内訳!N139</f>
        <v>0</v>
      </c>
      <c r="R139" s="292">
        <f>SUM(S139:Y139)</f>
        <v>195</v>
      </c>
      <c r="S139" s="292">
        <f>ごみ処理量内訳!G139</f>
        <v>21</v>
      </c>
      <c r="T139" s="292">
        <f>ごみ処理量内訳!L139</f>
        <v>165</v>
      </c>
      <c r="U139" s="292">
        <f>ごみ処理量内訳!H139</f>
        <v>0</v>
      </c>
      <c r="V139" s="292">
        <f>ごみ処理量内訳!I139</f>
        <v>0</v>
      </c>
      <c r="W139" s="292">
        <f>ごみ処理量内訳!J139</f>
        <v>0</v>
      </c>
      <c r="X139" s="292">
        <f>ごみ処理量内訳!K139</f>
        <v>0</v>
      </c>
      <c r="Y139" s="292">
        <f>ごみ処理量内訳!M139</f>
        <v>9</v>
      </c>
      <c r="Z139" s="292">
        <f>資源化量内訳!Y139</f>
        <v>0</v>
      </c>
      <c r="AA139" s="292">
        <f>SUM(P139,Q139,R139,Z139)</f>
        <v>757</v>
      </c>
      <c r="AB139" s="297">
        <f>IF(AA139&lt;&gt;0,(Z139+P139+R139)/AA139*100,"-")</f>
        <v>100</v>
      </c>
      <c r="AC139" s="292">
        <f>施設資源化量内訳!Y139</f>
        <v>0</v>
      </c>
      <c r="AD139" s="292">
        <f>施設資源化量内訳!AT139</f>
        <v>0</v>
      </c>
      <c r="AE139" s="292">
        <f>施設資源化量内訳!BO139</f>
        <v>0</v>
      </c>
      <c r="AF139" s="292">
        <f>施設資源化量内訳!CJ139</f>
        <v>0</v>
      </c>
      <c r="AG139" s="292">
        <f>施設資源化量内訳!DE139</f>
        <v>0</v>
      </c>
      <c r="AH139" s="292">
        <f>施設資源化量内訳!DZ139</f>
        <v>0</v>
      </c>
      <c r="AI139" s="292">
        <f>施設資源化量内訳!EU139</f>
        <v>154</v>
      </c>
      <c r="AJ139" s="292">
        <f>SUM(AC139:AI139)</f>
        <v>154</v>
      </c>
      <c r="AK139" s="297">
        <f>IF((AA139+J139)&lt;&gt;0,(Z139+AJ139+J139)/(AA139+J139)*100,"-")</f>
        <v>20.343461030383093</v>
      </c>
      <c r="AL139" s="297">
        <f>IF((AA139+J139)&lt;&gt;0,(資源化量内訳!D139-資源化量内訳!R139-資源化量内訳!T139-資源化量内訳!V139-資源化量内訳!U139)/(AA139+J139)*100,"-")</f>
        <v>20.343461030383093</v>
      </c>
      <c r="AM139" s="292">
        <f>ごみ処理量内訳!AA139</f>
        <v>0</v>
      </c>
      <c r="AN139" s="292">
        <f>ごみ処理量内訳!AB139</f>
        <v>40</v>
      </c>
      <c r="AO139" s="292">
        <f>ごみ処理量内訳!AC139</f>
        <v>30</v>
      </c>
      <c r="AP139" s="292">
        <f>SUM(AM139:AO139)</f>
        <v>70</v>
      </c>
      <c r="AQ139" s="412" t="s">
        <v>1157</v>
      </c>
      <c r="AR139" s="413"/>
    </row>
    <row r="140" spans="1:44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+E140+F140</f>
        <v>3963</v>
      </c>
      <c r="E140" s="292">
        <v>3963</v>
      </c>
      <c r="F140" s="292">
        <v>0</v>
      </c>
      <c r="G140" s="292">
        <v>67</v>
      </c>
      <c r="H140" s="292">
        <f>SUM(ごみ搬入量内訳!E140,+ごみ搬入量内訳!AD140)</f>
        <v>1089</v>
      </c>
      <c r="I140" s="292">
        <f>ごみ搬入量内訳!BC140</f>
        <v>88</v>
      </c>
      <c r="J140" s="292">
        <f>資源化量内訳!BO140</f>
        <v>0</v>
      </c>
      <c r="K140" s="292">
        <f>SUM(H140:J140)</f>
        <v>1177</v>
      </c>
      <c r="L140" s="295">
        <f>IF(D140&lt;&gt;0,K140/D140/365*1000000,"-")</f>
        <v>813.69102554796245</v>
      </c>
      <c r="M140" s="292">
        <f>IF(D140&lt;&gt;0,(ごみ搬入量内訳!BR140+ごみ処理概要!J140)/ごみ処理概要!D140/365*1000000,"-")</f>
        <v>752.85431335746057</v>
      </c>
      <c r="N140" s="292">
        <f>IF(D140&lt;&gt;0,ごみ搬入量内訳!CM140/ごみ処理概要!D140/365*1000000,"-")</f>
        <v>60.836712190501871</v>
      </c>
      <c r="O140" s="292">
        <f>ごみ搬入量内訳!DH140</f>
        <v>0</v>
      </c>
      <c r="P140" s="292">
        <f>ごみ処理量内訳!E140</f>
        <v>515</v>
      </c>
      <c r="Q140" s="292">
        <f>ごみ処理量内訳!N140</f>
        <v>78</v>
      </c>
      <c r="R140" s="292">
        <f>SUM(S140:Y140)</f>
        <v>283</v>
      </c>
      <c r="S140" s="292">
        <f>ごみ処理量内訳!G140</f>
        <v>0</v>
      </c>
      <c r="T140" s="292">
        <f>ごみ処理量内訳!L140</f>
        <v>142</v>
      </c>
      <c r="U140" s="292">
        <f>ごみ処理量内訳!H140</f>
        <v>0</v>
      </c>
      <c r="V140" s="292">
        <f>ごみ処理量内訳!I140</f>
        <v>0</v>
      </c>
      <c r="W140" s="292">
        <f>ごみ処理量内訳!J140</f>
        <v>141</v>
      </c>
      <c r="X140" s="292">
        <f>ごみ処理量内訳!K140</f>
        <v>0</v>
      </c>
      <c r="Y140" s="292">
        <f>ごみ処理量内訳!M140</f>
        <v>0</v>
      </c>
      <c r="Z140" s="292">
        <f>資源化量内訳!Y140</f>
        <v>257</v>
      </c>
      <c r="AA140" s="292">
        <f>SUM(P140,Q140,R140,Z140)</f>
        <v>1133</v>
      </c>
      <c r="AB140" s="297">
        <f>IF(AA140&lt;&gt;0,(Z140+P140+R140)/AA140*100,"-")</f>
        <v>93.115622241835837</v>
      </c>
      <c r="AC140" s="292">
        <f>施設資源化量内訳!Y140</f>
        <v>20</v>
      </c>
      <c r="AD140" s="292">
        <f>施設資源化量内訳!AT140</f>
        <v>0</v>
      </c>
      <c r="AE140" s="292">
        <f>施設資源化量内訳!BO140</f>
        <v>0</v>
      </c>
      <c r="AF140" s="292">
        <f>施設資源化量内訳!CJ140</f>
        <v>0</v>
      </c>
      <c r="AG140" s="292">
        <f>施設資源化量内訳!DE140</f>
        <v>141</v>
      </c>
      <c r="AH140" s="292">
        <f>施設資源化量内訳!DZ140</f>
        <v>0</v>
      </c>
      <c r="AI140" s="292">
        <f>施設資源化量内訳!EU140</f>
        <v>142</v>
      </c>
      <c r="AJ140" s="292">
        <f>SUM(AC140:AI140)</f>
        <v>303</v>
      </c>
      <c r="AK140" s="297">
        <f>IF((AA140+J140)&lt;&gt;0,(Z140+AJ140+J140)/(AA140+J140)*100,"-")</f>
        <v>49.426301853486322</v>
      </c>
      <c r="AL140" s="297">
        <f>IF((AA140+J140)&lt;&gt;0,(資源化量内訳!D140-資源化量内訳!R140-資源化量内訳!T140-資源化量内訳!V140-資源化量内訳!U140)/(AA140+J140)*100,"-")</f>
        <v>49.426301853486322</v>
      </c>
      <c r="AM140" s="292">
        <f>ごみ処理量内訳!AA140</f>
        <v>78</v>
      </c>
      <c r="AN140" s="292">
        <f>ごみ処理量内訳!AB140</f>
        <v>0</v>
      </c>
      <c r="AO140" s="292">
        <f>ごみ処理量内訳!AC140</f>
        <v>0</v>
      </c>
      <c r="AP140" s="292">
        <f>SUM(AM140:AO140)</f>
        <v>78</v>
      </c>
      <c r="AQ140" s="412" t="s">
        <v>1160</v>
      </c>
      <c r="AR140" s="413"/>
    </row>
    <row r="141" spans="1:44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+E141+F141</f>
        <v>1118</v>
      </c>
      <c r="E141" s="292">
        <v>1118</v>
      </c>
      <c r="F141" s="292">
        <v>0</v>
      </c>
      <c r="G141" s="292">
        <v>10</v>
      </c>
      <c r="H141" s="292">
        <f>SUM(ごみ搬入量内訳!E141,+ごみ搬入量内訳!AD141)</f>
        <v>291</v>
      </c>
      <c r="I141" s="292">
        <f>ごみ搬入量内訳!BC141</f>
        <v>106</v>
      </c>
      <c r="J141" s="292">
        <f>資源化量内訳!BO141</f>
        <v>0</v>
      </c>
      <c r="K141" s="292">
        <f>SUM(H141:J141)</f>
        <v>397</v>
      </c>
      <c r="L141" s="295">
        <f>IF(D141&lt;&gt;0,K141/D141/365*1000000,"-")</f>
        <v>972.87230132085176</v>
      </c>
      <c r="M141" s="292">
        <f>IF(D141&lt;&gt;0,(ごみ搬入量内訳!BR141+ごみ処理概要!J141)/ごみ処理概要!D141/365*1000000,"-")</f>
        <v>857.69598353223705</v>
      </c>
      <c r="N141" s="292">
        <f>IF(D141&lt;&gt;0,ごみ搬入量内訳!CM141/ごみ処理概要!D141/365*1000000,"-")</f>
        <v>115.17631778861468</v>
      </c>
      <c r="O141" s="292">
        <f>ごみ搬入量内訳!DH141</f>
        <v>0</v>
      </c>
      <c r="P141" s="292">
        <f>ごみ処理量内訳!E141</f>
        <v>101</v>
      </c>
      <c r="Q141" s="292">
        <f>ごみ処理量内訳!N141</f>
        <v>7</v>
      </c>
      <c r="R141" s="292">
        <f>SUM(S141:Y141)</f>
        <v>306</v>
      </c>
      <c r="S141" s="292">
        <f>ごみ処理量内訳!G141</f>
        <v>0</v>
      </c>
      <c r="T141" s="292">
        <f>ごみ処理量内訳!L141</f>
        <v>134</v>
      </c>
      <c r="U141" s="292">
        <f>ごみ処理量内訳!H141</f>
        <v>89</v>
      </c>
      <c r="V141" s="292">
        <f>ごみ処理量内訳!I141</f>
        <v>0</v>
      </c>
      <c r="W141" s="292">
        <f>ごみ処理量内訳!J141</f>
        <v>0</v>
      </c>
      <c r="X141" s="292">
        <f>ごみ処理量内訳!K141</f>
        <v>0</v>
      </c>
      <c r="Y141" s="292">
        <f>ごみ処理量内訳!M141</f>
        <v>83</v>
      </c>
      <c r="Z141" s="292">
        <f>資源化量内訳!Y141</f>
        <v>0</v>
      </c>
      <c r="AA141" s="292">
        <f>SUM(P141,Q141,R141,Z141)</f>
        <v>414</v>
      </c>
      <c r="AB141" s="297">
        <f>IF(AA141&lt;&gt;0,(Z141+P141+R141)/AA141*100,"-")</f>
        <v>98.309178743961354</v>
      </c>
      <c r="AC141" s="292">
        <f>施設資源化量内訳!Y141</f>
        <v>0</v>
      </c>
      <c r="AD141" s="292">
        <f>施設資源化量内訳!AT141</f>
        <v>0</v>
      </c>
      <c r="AE141" s="292">
        <f>施設資源化量内訳!BO141</f>
        <v>45</v>
      </c>
      <c r="AF141" s="292">
        <f>施設資源化量内訳!CJ141</f>
        <v>0</v>
      </c>
      <c r="AG141" s="292">
        <f>施設資源化量内訳!DE141</f>
        <v>0</v>
      </c>
      <c r="AH141" s="292">
        <f>施設資源化量内訳!DZ141</f>
        <v>0</v>
      </c>
      <c r="AI141" s="292">
        <f>施設資源化量内訳!EU141</f>
        <v>134</v>
      </c>
      <c r="AJ141" s="292">
        <f>SUM(AC141:AI141)</f>
        <v>179</v>
      </c>
      <c r="AK141" s="297">
        <f>IF((AA141+J141)&lt;&gt;0,(Z141+AJ141+J141)/(AA141+J141)*100,"-")</f>
        <v>43.236714975845409</v>
      </c>
      <c r="AL141" s="297">
        <f>IF((AA141+J141)&lt;&gt;0,(資源化量内訳!D141-資源化量内訳!R141-資源化量内訳!T141-資源化量内訳!V141-資源化量内訳!U141)/(AA141+J141)*100,"-")</f>
        <v>43.236714975845409</v>
      </c>
      <c r="AM141" s="292">
        <f>ごみ処理量内訳!AA141</f>
        <v>7</v>
      </c>
      <c r="AN141" s="292">
        <f>ごみ処理量内訳!AB141</f>
        <v>19</v>
      </c>
      <c r="AO141" s="292">
        <f>ごみ処理量内訳!AC141</f>
        <v>77</v>
      </c>
      <c r="AP141" s="292">
        <f>SUM(AM141:AO141)</f>
        <v>103</v>
      </c>
      <c r="AQ141" s="412" t="s">
        <v>1163</v>
      </c>
      <c r="AR141" s="413"/>
    </row>
    <row r="142" spans="1:44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+E142+F142</f>
        <v>4685</v>
      </c>
      <c r="E142" s="292">
        <v>4685</v>
      </c>
      <c r="F142" s="292">
        <v>0</v>
      </c>
      <c r="G142" s="292">
        <v>180</v>
      </c>
      <c r="H142" s="292">
        <f>SUM(ごみ搬入量内訳!E142,+ごみ搬入量内訳!AD142)</f>
        <v>1312</v>
      </c>
      <c r="I142" s="292">
        <f>ごみ搬入量内訳!BC142</f>
        <v>296</v>
      </c>
      <c r="J142" s="292">
        <f>資源化量内訳!BO142</f>
        <v>0</v>
      </c>
      <c r="K142" s="292">
        <f>SUM(H142:J142)</f>
        <v>1608</v>
      </c>
      <c r="L142" s="295">
        <f>IF(D142&lt;&gt;0,K142/D142/365*1000000,"-")</f>
        <v>940.33712957412899</v>
      </c>
      <c r="M142" s="292">
        <f>IF(D142&lt;&gt;0,(ごみ搬入量内訳!BR142+ごみ処理概要!J142)/ごみ処理概要!D142/365*1000000,"-")</f>
        <v>767.24024502565749</v>
      </c>
      <c r="N142" s="292">
        <f>IF(D142&lt;&gt;0,ごみ搬入量内訳!CM142/ごみ処理概要!D142/365*1000000,"-")</f>
        <v>173.09688454847154</v>
      </c>
      <c r="O142" s="292">
        <f>ごみ搬入量内訳!DH142</f>
        <v>0</v>
      </c>
      <c r="P142" s="292">
        <f>ごみ処理量内訳!E142</f>
        <v>0</v>
      </c>
      <c r="Q142" s="292">
        <f>ごみ処理量内訳!N142</f>
        <v>911</v>
      </c>
      <c r="R142" s="292">
        <f>SUM(S142:Y142)</f>
        <v>694</v>
      </c>
      <c r="S142" s="292">
        <f>ごみ処理量内訳!G142</f>
        <v>0</v>
      </c>
      <c r="T142" s="292">
        <f>ごみ処理量内訳!L142</f>
        <v>694</v>
      </c>
      <c r="U142" s="292">
        <f>ごみ処理量内訳!H142</f>
        <v>0</v>
      </c>
      <c r="V142" s="292">
        <f>ごみ処理量内訳!I142</f>
        <v>0</v>
      </c>
      <c r="W142" s="292">
        <f>ごみ処理量内訳!J142</f>
        <v>0</v>
      </c>
      <c r="X142" s="292">
        <f>ごみ処理量内訳!K142</f>
        <v>0</v>
      </c>
      <c r="Y142" s="292">
        <f>ごみ処理量内訳!M142</f>
        <v>0</v>
      </c>
      <c r="Z142" s="292">
        <f>資源化量内訳!Y142</f>
        <v>0</v>
      </c>
      <c r="AA142" s="292">
        <f>SUM(P142,Q142,R142,Z142)</f>
        <v>1605</v>
      </c>
      <c r="AB142" s="297">
        <f>IF(AA142&lt;&gt;0,(Z142+P142+R142)/AA142*100,"-")</f>
        <v>43.239875389408098</v>
      </c>
      <c r="AC142" s="292">
        <f>施設資源化量内訳!Y142</f>
        <v>0</v>
      </c>
      <c r="AD142" s="292">
        <f>施設資源化量内訳!AT142</f>
        <v>0</v>
      </c>
      <c r="AE142" s="292">
        <f>施設資源化量内訳!BO142</f>
        <v>0</v>
      </c>
      <c r="AF142" s="292">
        <f>施設資源化量内訳!CJ142</f>
        <v>0</v>
      </c>
      <c r="AG142" s="292">
        <f>施設資源化量内訳!DE142</f>
        <v>0</v>
      </c>
      <c r="AH142" s="292">
        <f>施設資源化量内訳!DZ142</f>
        <v>0</v>
      </c>
      <c r="AI142" s="292">
        <f>施設資源化量内訳!EU142</f>
        <v>694</v>
      </c>
      <c r="AJ142" s="292">
        <f>SUM(AC142:AI142)</f>
        <v>694</v>
      </c>
      <c r="AK142" s="297">
        <f>IF((AA142+J142)&lt;&gt;0,(Z142+AJ142+J142)/(AA142+J142)*100,"-")</f>
        <v>43.239875389408098</v>
      </c>
      <c r="AL142" s="297">
        <f>IF((AA142+J142)&lt;&gt;0,(資源化量内訳!D142-資源化量内訳!R142-資源化量内訳!T142-資源化量内訳!V142-資源化量内訳!U142)/(AA142+J142)*100,"-")</f>
        <v>43.239875389408098</v>
      </c>
      <c r="AM142" s="292">
        <f>ごみ処理量内訳!AA142</f>
        <v>911</v>
      </c>
      <c r="AN142" s="292">
        <f>ごみ処理量内訳!AB142</f>
        <v>0</v>
      </c>
      <c r="AO142" s="292">
        <f>ごみ処理量内訳!AC142</f>
        <v>0</v>
      </c>
      <c r="AP142" s="292">
        <f>SUM(AM142:AO142)</f>
        <v>911</v>
      </c>
      <c r="AQ142" s="412" t="s">
        <v>1166</v>
      </c>
      <c r="AR142" s="413"/>
    </row>
    <row r="143" spans="1:44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+E143+F143</f>
        <v>7361</v>
      </c>
      <c r="E143" s="292">
        <v>7361</v>
      </c>
      <c r="F143" s="292">
        <v>0</v>
      </c>
      <c r="G143" s="292">
        <v>12</v>
      </c>
      <c r="H143" s="292">
        <f>SUM(ごみ搬入量内訳!E143,+ごみ搬入量内訳!AD143)</f>
        <v>1729</v>
      </c>
      <c r="I143" s="292">
        <f>ごみ搬入量内訳!BC143</f>
        <v>754</v>
      </c>
      <c r="J143" s="292">
        <f>資源化量内訳!BO143</f>
        <v>0</v>
      </c>
      <c r="K143" s="292">
        <f>SUM(H143:J143)</f>
        <v>2483</v>
      </c>
      <c r="L143" s="295">
        <f>IF(D143&lt;&gt;0,K143/D143/365*1000000,"-")</f>
        <v>924.15972368256996</v>
      </c>
      <c r="M143" s="292">
        <f>IF(D143&lt;&gt;0,(ごみ搬入量内訳!BR143+ごみ処理概要!J143)/ごみ処理概要!D143/365*1000000,"-")</f>
        <v>924.15972368256996</v>
      </c>
      <c r="N143" s="292">
        <f>IF(D143&lt;&gt;0,ごみ搬入量内訳!CM143/ごみ処理概要!D143/365*1000000,"-")</f>
        <v>0</v>
      </c>
      <c r="O143" s="292">
        <f>ごみ搬入量内訳!DH143</f>
        <v>0</v>
      </c>
      <c r="P143" s="292">
        <f>ごみ処理量内訳!E143</f>
        <v>639</v>
      </c>
      <c r="Q143" s="292">
        <f>ごみ処理量内訳!N143</f>
        <v>918</v>
      </c>
      <c r="R143" s="292">
        <f>SUM(S143:Y143)</f>
        <v>831</v>
      </c>
      <c r="S143" s="292">
        <f>ごみ処理量内訳!G143</f>
        <v>0</v>
      </c>
      <c r="T143" s="292">
        <f>ごみ処理量内訳!L143</f>
        <v>579</v>
      </c>
      <c r="U143" s="292">
        <f>ごみ処理量内訳!H143</f>
        <v>252</v>
      </c>
      <c r="V143" s="292">
        <f>ごみ処理量内訳!I143</f>
        <v>0</v>
      </c>
      <c r="W143" s="292">
        <f>ごみ処理量内訳!J143</f>
        <v>0</v>
      </c>
      <c r="X143" s="292">
        <f>ごみ処理量内訳!K143</f>
        <v>0</v>
      </c>
      <c r="Y143" s="292">
        <f>ごみ処理量内訳!M143</f>
        <v>0</v>
      </c>
      <c r="Z143" s="292">
        <f>資源化量内訳!Y143</f>
        <v>0</v>
      </c>
      <c r="AA143" s="292">
        <f>SUM(P143,Q143,R143,Z143)</f>
        <v>2388</v>
      </c>
      <c r="AB143" s="297">
        <f>IF(AA143&lt;&gt;0,(Z143+P143+R143)/AA143*100,"-")</f>
        <v>61.557788944723612</v>
      </c>
      <c r="AC143" s="292">
        <f>施設資源化量内訳!Y143</f>
        <v>0</v>
      </c>
      <c r="AD143" s="292">
        <f>施設資源化量内訳!AT143</f>
        <v>0</v>
      </c>
      <c r="AE143" s="292">
        <f>施設資源化量内訳!BO143</f>
        <v>252</v>
      </c>
      <c r="AF143" s="292">
        <f>施設資源化量内訳!CJ143</f>
        <v>0</v>
      </c>
      <c r="AG143" s="292">
        <f>施設資源化量内訳!DE143</f>
        <v>0</v>
      </c>
      <c r="AH143" s="292">
        <f>施設資源化量内訳!DZ143</f>
        <v>0</v>
      </c>
      <c r="AI143" s="292">
        <f>施設資源化量内訳!EU143</f>
        <v>579</v>
      </c>
      <c r="AJ143" s="292">
        <f>SUM(AC143:AI143)</f>
        <v>831</v>
      </c>
      <c r="AK143" s="297">
        <f>IF((AA143+J143)&lt;&gt;0,(Z143+AJ143+J143)/(AA143+J143)*100,"-")</f>
        <v>34.798994974874368</v>
      </c>
      <c r="AL143" s="297">
        <f>IF((AA143+J143)&lt;&gt;0,(資源化量内訳!D143-資源化量内訳!R143-資源化量内訳!T143-資源化量内訳!V143-資源化量内訳!U143)/(AA143+J143)*100,"-")</f>
        <v>34.798994974874368</v>
      </c>
      <c r="AM143" s="292">
        <f>ごみ処理量内訳!AA143</f>
        <v>918</v>
      </c>
      <c r="AN143" s="292">
        <f>ごみ処理量内訳!AB143</f>
        <v>92</v>
      </c>
      <c r="AO143" s="292">
        <f>ごみ処理量内訳!AC143</f>
        <v>0</v>
      </c>
      <c r="AP143" s="292">
        <f>SUM(AM143:AO143)</f>
        <v>1010</v>
      </c>
      <c r="AQ143" s="412" t="s">
        <v>1169</v>
      </c>
      <c r="AR143" s="413"/>
    </row>
    <row r="144" spans="1:44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+E144+F144</f>
        <v>4198</v>
      </c>
      <c r="E144" s="292">
        <v>4198</v>
      </c>
      <c r="F144" s="292">
        <v>0</v>
      </c>
      <c r="G144" s="292">
        <v>35</v>
      </c>
      <c r="H144" s="292">
        <f>SUM(ごみ搬入量内訳!E144,+ごみ搬入量内訳!AD144)</f>
        <v>5442</v>
      </c>
      <c r="I144" s="292">
        <f>ごみ搬入量内訳!BC144</f>
        <v>192</v>
      </c>
      <c r="J144" s="292">
        <f>資源化量内訳!BO144</f>
        <v>167</v>
      </c>
      <c r="K144" s="292">
        <f>SUM(H144:J144)</f>
        <v>5801</v>
      </c>
      <c r="L144" s="295">
        <f>IF(D144&lt;&gt;0,K144/D144/365*1000000,"-")</f>
        <v>3785.8862994119831</v>
      </c>
      <c r="M144" s="292">
        <f>IF(D144&lt;&gt;0,(ごみ搬入量内訳!BR144+ごみ処理概要!J144)/ごみ処理概要!D144/365*1000000,"-")</f>
        <v>934.56114131321499</v>
      </c>
      <c r="N144" s="292">
        <f>IF(D144&lt;&gt;0,ごみ搬入量内訳!CM144/ごみ処理概要!D144/365*1000000,"-")</f>
        <v>2851.3251580987685</v>
      </c>
      <c r="O144" s="292">
        <f>ごみ搬入量内訳!DH144</f>
        <v>0</v>
      </c>
      <c r="P144" s="292">
        <f>ごみ処理量内訳!E144</f>
        <v>1071</v>
      </c>
      <c r="Q144" s="292">
        <f>ごみ処理量内訳!N144</f>
        <v>74</v>
      </c>
      <c r="R144" s="292">
        <f>SUM(S144:Y144)</f>
        <v>4489</v>
      </c>
      <c r="S144" s="292">
        <f>ごみ処理量内訳!G144</f>
        <v>120</v>
      </c>
      <c r="T144" s="292">
        <f>ごみ処理量内訳!L144</f>
        <v>78</v>
      </c>
      <c r="U144" s="292">
        <f>ごみ処理量内訳!H144</f>
        <v>4291</v>
      </c>
      <c r="V144" s="292">
        <f>ごみ処理量内訳!I144</f>
        <v>0</v>
      </c>
      <c r="W144" s="292">
        <f>ごみ処理量内訳!J144</f>
        <v>0</v>
      </c>
      <c r="X144" s="292">
        <f>ごみ処理量内訳!K144</f>
        <v>0</v>
      </c>
      <c r="Y144" s="292">
        <f>ごみ処理量内訳!M144</f>
        <v>0</v>
      </c>
      <c r="Z144" s="292">
        <f>資源化量内訳!Y144</f>
        <v>0</v>
      </c>
      <c r="AA144" s="292">
        <f>SUM(P144,Q144,R144,Z144)</f>
        <v>5634</v>
      </c>
      <c r="AB144" s="297">
        <f>IF(AA144&lt;&gt;0,(Z144+P144+R144)/AA144*100,"-")</f>
        <v>98.686545970891018</v>
      </c>
      <c r="AC144" s="292">
        <f>施設資源化量内訳!Y144</f>
        <v>114</v>
      </c>
      <c r="AD144" s="292">
        <f>施設資源化量内訳!AT144</f>
        <v>30</v>
      </c>
      <c r="AE144" s="292">
        <f>施設資源化量内訳!BO144</f>
        <v>4291</v>
      </c>
      <c r="AF144" s="292">
        <f>施設資源化量内訳!CJ144</f>
        <v>0</v>
      </c>
      <c r="AG144" s="292">
        <f>施設資源化量内訳!DE144</f>
        <v>0</v>
      </c>
      <c r="AH144" s="292">
        <f>施設資源化量内訳!DZ144</f>
        <v>0</v>
      </c>
      <c r="AI144" s="292">
        <f>施設資源化量内訳!EU144</f>
        <v>78</v>
      </c>
      <c r="AJ144" s="292">
        <f>SUM(AC144:AI144)</f>
        <v>4513</v>
      </c>
      <c r="AK144" s="297">
        <f>IF((AA144+J144)&lt;&gt;0,(Z144+AJ144+J144)/(AA144+J144)*100,"-")</f>
        <v>80.675745561110162</v>
      </c>
      <c r="AL144" s="297">
        <f>IF((AA144+J144)&lt;&gt;0,(資源化量内訳!D144-資源化量内訳!R144-資源化量内訳!T144-資源化量内訳!V144-資源化量内訳!U144)/(AA144+J144)*100,"-")</f>
        <v>80.675745561110162</v>
      </c>
      <c r="AM144" s="292">
        <f>ごみ処理量内訳!AA144</f>
        <v>74</v>
      </c>
      <c r="AN144" s="292">
        <f>ごみ処理量内訳!AB144</f>
        <v>41</v>
      </c>
      <c r="AO144" s="292">
        <f>ごみ処理量内訳!AC144</f>
        <v>1</v>
      </c>
      <c r="AP144" s="292">
        <f>SUM(AM144:AO144)</f>
        <v>116</v>
      </c>
      <c r="AQ144" s="412" t="s">
        <v>1172</v>
      </c>
      <c r="AR144" s="413"/>
    </row>
    <row r="145" spans="1:44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+E145+F145</f>
        <v>2620</v>
      </c>
      <c r="E145" s="292">
        <v>2620</v>
      </c>
      <c r="F145" s="292">
        <v>0</v>
      </c>
      <c r="G145" s="292">
        <v>32</v>
      </c>
      <c r="H145" s="292">
        <f>SUM(ごみ搬入量内訳!E145,+ごみ搬入量内訳!AD145)</f>
        <v>1780</v>
      </c>
      <c r="I145" s="292">
        <f>ごみ搬入量内訳!BC145</f>
        <v>69</v>
      </c>
      <c r="J145" s="292">
        <f>資源化量内訳!BO145</f>
        <v>0</v>
      </c>
      <c r="K145" s="292">
        <f>SUM(H145:J145)</f>
        <v>1849</v>
      </c>
      <c r="L145" s="295">
        <f>IF(D145&lt;&gt;0,K145/D145/365*1000000,"-")</f>
        <v>1933.4936735334099</v>
      </c>
      <c r="M145" s="292">
        <f>IF(D145&lt;&gt;0,(ごみ搬入量内訳!BR145+ごみ処理概要!J145)/ごみ処理概要!D145/365*1000000,"-")</f>
        <v>681.79441597824962</v>
      </c>
      <c r="N145" s="292">
        <f>IF(D145&lt;&gt;0,ごみ搬入量内訳!CM145/ごみ処理概要!D145/365*1000000,"-")</f>
        <v>1251.6992575551606</v>
      </c>
      <c r="O145" s="292">
        <f>ごみ搬入量内訳!DH145</f>
        <v>0</v>
      </c>
      <c r="P145" s="292">
        <f>ごみ処理量内訳!E145</f>
        <v>1145</v>
      </c>
      <c r="Q145" s="292">
        <f>ごみ処理量内訳!N145</f>
        <v>2</v>
      </c>
      <c r="R145" s="292">
        <f>SUM(S145:Y145)</f>
        <v>575</v>
      </c>
      <c r="S145" s="292">
        <f>ごみ処理量内訳!G145</f>
        <v>190</v>
      </c>
      <c r="T145" s="292">
        <f>ごみ処理量内訳!L145</f>
        <v>71</v>
      </c>
      <c r="U145" s="292">
        <f>ごみ処理量内訳!H145</f>
        <v>314</v>
      </c>
      <c r="V145" s="292">
        <f>ごみ処理量内訳!I145</f>
        <v>0</v>
      </c>
      <c r="W145" s="292">
        <f>ごみ処理量内訳!J145</f>
        <v>0</v>
      </c>
      <c r="X145" s="292">
        <f>ごみ処理量内訳!K145</f>
        <v>0</v>
      </c>
      <c r="Y145" s="292">
        <f>ごみ処理量内訳!M145</f>
        <v>0</v>
      </c>
      <c r="Z145" s="292">
        <f>資源化量内訳!Y145</f>
        <v>127</v>
      </c>
      <c r="AA145" s="292">
        <f>SUM(P145,Q145,R145,Z145)</f>
        <v>1849</v>
      </c>
      <c r="AB145" s="297">
        <f>IF(AA145&lt;&gt;0,(Z145+P145+R145)/AA145*100,"-")</f>
        <v>99.89183342347215</v>
      </c>
      <c r="AC145" s="292">
        <f>施設資源化量内訳!Y145</f>
        <v>120</v>
      </c>
      <c r="AD145" s="292">
        <f>施設資源化量内訳!AT145</f>
        <v>32</v>
      </c>
      <c r="AE145" s="292">
        <f>施設資源化量内訳!BO145</f>
        <v>51</v>
      </c>
      <c r="AF145" s="292">
        <f>施設資源化量内訳!CJ145</f>
        <v>0</v>
      </c>
      <c r="AG145" s="292">
        <f>施設資源化量内訳!DE145</f>
        <v>0</v>
      </c>
      <c r="AH145" s="292">
        <f>施設資源化量内訳!DZ145</f>
        <v>0</v>
      </c>
      <c r="AI145" s="292">
        <f>施設資源化量内訳!EU145</f>
        <v>55</v>
      </c>
      <c r="AJ145" s="292">
        <f>SUM(AC145:AI145)</f>
        <v>258</v>
      </c>
      <c r="AK145" s="297">
        <f>IF((AA145+J145)&lt;&gt;0,(Z145+AJ145+J145)/(AA145+J145)*100,"-")</f>
        <v>20.822065981611683</v>
      </c>
      <c r="AL145" s="297">
        <f>IF((AA145+J145)&lt;&gt;0,(資源化量内訳!D145-資源化量内訳!R145-資源化量内訳!T145-資源化量内訳!V145-資源化量内訳!U145)/(AA145+J145)*100,"-")</f>
        <v>20.822065981611683</v>
      </c>
      <c r="AM145" s="292">
        <f>ごみ処理量内訳!AA145</f>
        <v>2</v>
      </c>
      <c r="AN145" s="292">
        <f>ごみ処理量内訳!AB145</f>
        <v>43</v>
      </c>
      <c r="AO145" s="292">
        <f>ごみ処理量内訳!AC145</f>
        <v>1</v>
      </c>
      <c r="AP145" s="292">
        <f>SUM(AM145:AO145)</f>
        <v>46</v>
      </c>
      <c r="AQ145" s="412" t="s">
        <v>1175</v>
      </c>
      <c r="AR145" s="413"/>
    </row>
    <row r="146" spans="1:44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+E146+F146</f>
        <v>17751</v>
      </c>
      <c r="E146" s="292">
        <v>17751</v>
      </c>
      <c r="F146" s="292">
        <v>0</v>
      </c>
      <c r="G146" s="292">
        <v>98</v>
      </c>
      <c r="H146" s="292">
        <f>SUM(ごみ搬入量内訳!E146,+ごみ搬入量内訳!AD146)</f>
        <v>6133</v>
      </c>
      <c r="I146" s="292">
        <f>ごみ搬入量内訳!BC146</f>
        <v>1323</v>
      </c>
      <c r="J146" s="292">
        <f>資源化量内訳!BO146</f>
        <v>412</v>
      </c>
      <c r="K146" s="292">
        <f>SUM(H146:J146)</f>
        <v>7868</v>
      </c>
      <c r="L146" s="295">
        <f>IF(D146&lt;&gt;0,K146/D146/365*1000000,"-")</f>
        <v>1214.3633814186041</v>
      </c>
      <c r="M146" s="292">
        <f>IF(D146&lt;&gt;0,(ごみ搬入量内訳!BR146+ごみ処理概要!J146)/ごみ処理概要!D146/365*1000000,"-")</f>
        <v>681.42022483008861</v>
      </c>
      <c r="N146" s="292">
        <f>IF(D146&lt;&gt;0,ごみ搬入量内訳!CM146/ごみ処理概要!D146/365*1000000,"-")</f>
        <v>532.94315658851554</v>
      </c>
      <c r="O146" s="292">
        <f>ごみ搬入量内訳!DH146</f>
        <v>0</v>
      </c>
      <c r="P146" s="292">
        <f>ごみ処理量内訳!E146</f>
        <v>5686</v>
      </c>
      <c r="Q146" s="292">
        <f>ごみ処理量内訳!N146</f>
        <v>441</v>
      </c>
      <c r="R146" s="292">
        <f>SUM(S146:Y146)</f>
        <v>1245</v>
      </c>
      <c r="S146" s="292">
        <f>ごみ処理量内訳!G146</f>
        <v>450</v>
      </c>
      <c r="T146" s="292">
        <f>ごみ処理量内訳!L146</f>
        <v>303</v>
      </c>
      <c r="U146" s="292">
        <f>ごみ処理量内訳!H146</f>
        <v>0</v>
      </c>
      <c r="V146" s="292">
        <f>ごみ処理量内訳!I146</f>
        <v>0</v>
      </c>
      <c r="W146" s="292">
        <f>ごみ処理量内訳!J146</f>
        <v>0</v>
      </c>
      <c r="X146" s="292">
        <f>ごみ処理量内訳!K146</f>
        <v>492</v>
      </c>
      <c r="Y146" s="292">
        <f>ごみ処理量内訳!M146</f>
        <v>0</v>
      </c>
      <c r="Z146" s="292">
        <f>資源化量内訳!Y146</f>
        <v>84</v>
      </c>
      <c r="AA146" s="292">
        <f>SUM(P146,Q146,R146,Z146)</f>
        <v>7456</v>
      </c>
      <c r="AB146" s="297">
        <f>IF(AA146&lt;&gt;0,(Z146+P146+R146)/AA146*100,"-")</f>
        <v>94.085300429184542</v>
      </c>
      <c r="AC146" s="292">
        <f>施設資源化量内訳!Y146</f>
        <v>0</v>
      </c>
      <c r="AD146" s="292">
        <f>施設資源化量内訳!AT146</f>
        <v>68</v>
      </c>
      <c r="AE146" s="292">
        <f>施設資源化量内訳!BO146</f>
        <v>0</v>
      </c>
      <c r="AF146" s="292">
        <f>施設資源化量内訳!CJ146</f>
        <v>0</v>
      </c>
      <c r="AG146" s="292">
        <f>施設資源化量内訳!DE146</f>
        <v>0</v>
      </c>
      <c r="AH146" s="292">
        <f>施設資源化量内訳!DZ146</f>
        <v>492</v>
      </c>
      <c r="AI146" s="292">
        <f>施設資源化量内訳!EU146</f>
        <v>196</v>
      </c>
      <c r="AJ146" s="292">
        <f>SUM(AC146:AI146)</f>
        <v>756</v>
      </c>
      <c r="AK146" s="297">
        <f>IF((AA146+J146)&lt;&gt;0,(Z146+AJ146+J146)/(AA146+J146)*100,"-")</f>
        <v>15.912557193695983</v>
      </c>
      <c r="AL146" s="297">
        <f>IF((AA146+J146)&lt;&gt;0,(資源化量内訳!D146-資源化量内訳!R146-資源化量内訳!T146-資源化量内訳!V146-資源化量内訳!U146)/(AA146+J146)*100,"-")</f>
        <v>15.912557193695983</v>
      </c>
      <c r="AM146" s="292">
        <f>ごみ処理量内訳!AA146</f>
        <v>441</v>
      </c>
      <c r="AN146" s="292">
        <f>ごみ処理量内訳!AB146</f>
        <v>606</v>
      </c>
      <c r="AO146" s="292">
        <f>ごみ処理量内訳!AC146</f>
        <v>115</v>
      </c>
      <c r="AP146" s="292">
        <f>SUM(AM146:AO146)</f>
        <v>1162</v>
      </c>
      <c r="AQ146" s="412" t="s">
        <v>1178</v>
      </c>
      <c r="AR146" s="413"/>
    </row>
    <row r="147" spans="1:44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+E147+F147</f>
        <v>4596</v>
      </c>
      <c r="E147" s="292">
        <v>4596</v>
      </c>
      <c r="F147" s="292">
        <v>0</v>
      </c>
      <c r="G147" s="292">
        <v>24</v>
      </c>
      <c r="H147" s="292">
        <f>SUM(ごみ搬入量内訳!E147,+ごみ搬入量内訳!AD147)</f>
        <v>950</v>
      </c>
      <c r="I147" s="292">
        <f>ごみ搬入量内訳!BC147</f>
        <v>241</v>
      </c>
      <c r="J147" s="292">
        <f>資源化量内訳!BO147</f>
        <v>0</v>
      </c>
      <c r="K147" s="292">
        <f>SUM(H147:J147)</f>
        <v>1191</v>
      </c>
      <c r="L147" s="295">
        <f>IF(D147&lt;&gt;0,K147/D147/365*1000000,"-")</f>
        <v>709.96816767409416</v>
      </c>
      <c r="M147" s="292">
        <f>IF(D147&lt;&gt;0,(ごみ搬入量内訳!BR147+ごみ処理概要!J147)/ごみ処理概要!D147/365*1000000,"-")</f>
        <v>540.07654064880717</v>
      </c>
      <c r="N147" s="292">
        <f>IF(D147&lt;&gt;0,ごみ搬入量内訳!CM147/ごみ処理概要!D147/365*1000000,"-")</f>
        <v>169.89162702528702</v>
      </c>
      <c r="O147" s="292">
        <f>ごみ搬入量内訳!DH147</f>
        <v>0</v>
      </c>
      <c r="P147" s="292">
        <f>ごみ処理量内訳!E147</f>
        <v>632</v>
      </c>
      <c r="Q147" s="292">
        <f>ごみ処理量内訳!N147</f>
        <v>0</v>
      </c>
      <c r="R147" s="292">
        <f>SUM(S147:Y147)</f>
        <v>560</v>
      </c>
      <c r="S147" s="292">
        <f>ごみ処理量内訳!G147</f>
        <v>0</v>
      </c>
      <c r="T147" s="292">
        <f>ごみ処理量内訳!L147</f>
        <v>228</v>
      </c>
      <c r="U147" s="292">
        <f>ごみ処理量内訳!H147</f>
        <v>269</v>
      </c>
      <c r="V147" s="292">
        <f>ごみ処理量内訳!I147</f>
        <v>0</v>
      </c>
      <c r="W147" s="292">
        <f>ごみ処理量内訳!J147</f>
        <v>0</v>
      </c>
      <c r="X147" s="292">
        <f>ごみ処理量内訳!K147</f>
        <v>0</v>
      </c>
      <c r="Y147" s="292">
        <f>ごみ処理量内訳!M147</f>
        <v>63</v>
      </c>
      <c r="Z147" s="292">
        <f>資源化量内訳!Y147</f>
        <v>0</v>
      </c>
      <c r="AA147" s="292">
        <f>SUM(P147,Q147,R147,Z147)</f>
        <v>1192</v>
      </c>
      <c r="AB147" s="297">
        <f>IF(AA147&lt;&gt;0,(Z147+P147+R147)/AA147*100,"-")</f>
        <v>100</v>
      </c>
      <c r="AC147" s="292">
        <f>施設資源化量内訳!Y147</f>
        <v>0</v>
      </c>
      <c r="AD147" s="292">
        <f>施設資源化量内訳!AT147</f>
        <v>0</v>
      </c>
      <c r="AE147" s="292">
        <f>施設資源化量内訳!BO147</f>
        <v>53</v>
      </c>
      <c r="AF147" s="292">
        <f>施設資源化量内訳!CJ147</f>
        <v>0</v>
      </c>
      <c r="AG147" s="292">
        <f>施設資源化量内訳!DE147</f>
        <v>0</v>
      </c>
      <c r="AH147" s="292">
        <f>施設資源化量内訳!DZ147</f>
        <v>0</v>
      </c>
      <c r="AI147" s="292">
        <f>施設資源化量内訳!EU147</f>
        <v>210</v>
      </c>
      <c r="AJ147" s="292">
        <f>SUM(AC147:AI147)</f>
        <v>263</v>
      </c>
      <c r="AK147" s="297">
        <f>IF((AA147+J147)&lt;&gt;0,(Z147+AJ147+J147)/(AA147+J147)*100,"-")</f>
        <v>22.063758389261746</v>
      </c>
      <c r="AL147" s="297">
        <f>IF((AA147+J147)&lt;&gt;0,(資源化量内訳!D147-資源化量内訳!R147-資源化量内訳!T147-資源化量内訳!V147-資源化量内訳!U147)/(AA147+J147)*100,"-")</f>
        <v>22.063758389261746</v>
      </c>
      <c r="AM147" s="292">
        <f>ごみ処理量内訳!AA147</f>
        <v>0</v>
      </c>
      <c r="AN147" s="292">
        <f>ごみ処理量内訳!AB147</f>
        <v>81</v>
      </c>
      <c r="AO147" s="292">
        <f>ごみ処理量内訳!AC147</f>
        <v>34</v>
      </c>
      <c r="AP147" s="292">
        <f>SUM(AM147:AO147)</f>
        <v>115</v>
      </c>
      <c r="AQ147" s="412" t="s">
        <v>1181</v>
      </c>
      <c r="AR147" s="413"/>
    </row>
    <row r="148" spans="1:44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+E148+F148</f>
        <v>9226</v>
      </c>
      <c r="E148" s="292">
        <v>9226</v>
      </c>
      <c r="F148" s="292">
        <v>0</v>
      </c>
      <c r="G148" s="292">
        <v>106</v>
      </c>
      <c r="H148" s="292">
        <f>SUM(ごみ搬入量内訳!E148,+ごみ搬入量内訳!AD148)</f>
        <v>4112</v>
      </c>
      <c r="I148" s="292">
        <f>ごみ搬入量内訳!BC148</f>
        <v>572</v>
      </c>
      <c r="J148" s="292">
        <f>資源化量内訳!BO148</f>
        <v>510</v>
      </c>
      <c r="K148" s="292">
        <f>SUM(H148:J148)</f>
        <v>5194</v>
      </c>
      <c r="L148" s="295">
        <f>IF(D148&lt;&gt;0,K148/D148/365*1000000,"-")</f>
        <v>1542.395077639429</v>
      </c>
      <c r="M148" s="292">
        <f>IF(D148&lt;&gt;0,(ごみ搬入量内訳!BR148+ごみ処理概要!J148)/ごみ処理概要!D148/365*1000000,"-")</f>
        <v>930.36653412482292</v>
      </c>
      <c r="N148" s="292">
        <f>IF(D148&lt;&gt;0,ごみ搬入量内訳!CM148/ごみ処理概要!D148/365*1000000,"-")</f>
        <v>612.02854351460587</v>
      </c>
      <c r="O148" s="292">
        <f>ごみ搬入量内訳!DH148</f>
        <v>0</v>
      </c>
      <c r="P148" s="292">
        <f>ごみ処理量内訳!E148</f>
        <v>3597</v>
      </c>
      <c r="Q148" s="292">
        <f>ごみ処理量内訳!N148</f>
        <v>217</v>
      </c>
      <c r="R148" s="292">
        <f>SUM(S148:Y148)</f>
        <v>769</v>
      </c>
      <c r="S148" s="292">
        <f>ごみ処理量内訳!G148</f>
        <v>540</v>
      </c>
      <c r="T148" s="292">
        <f>ごみ処理量内訳!L148</f>
        <v>0</v>
      </c>
      <c r="U148" s="292">
        <f>ごみ処理量内訳!H148</f>
        <v>229</v>
      </c>
      <c r="V148" s="292">
        <f>ごみ処理量内訳!I148</f>
        <v>0</v>
      </c>
      <c r="W148" s="292">
        <f>ごみ処理量内訳!J148</f>
        <v>0</v>
      </c>
      <c r="X148" s="292">
        <f>ごみ処理量内訳!K148</f>
        <v>0</v>
      </c>
      <c r="Y148" s="292">
        <f>ごみ処理量内訳!M148</f>
        <v>0</v>
      </c>
      <c r="Z148" s="292">
        <f>資源化量内訳!Y148</f>
        <v>101</v>
      </c>
      <c r="AA148" s="292">
        <f>SUM(P148,Q148,R148,Z148)</f>
        <v>4684</v>
      </c>
      <c r="AB148" s="297">
        <f>IF(AA148&lt;&gt;0,(Z148+P148+R148)/AA148*100,"-")</f>
        <v>95.367207514944496</v>
      </c>
      <c r="AC148" s="292">
        <f>施設資源化量内訳!Y148</f>
        <v>392</v>
      </c>
      <c r="AD148" s="292">
        <f>施設資源化量内訳!AT148</f>
        <v>105</v>
      </c>
      <c r="AE148" s="292">
        <f>施設資源化量内訳!BO148</f>
        <v>229</v>
      </c>
      <c r="AF148" s="292">
        <f>施設資源化量内訳!CJ148</f>
        <v>0</v>
      </c>
      <c r="AG148" s="292">
        <f>施設資源化量内訳!DE148</f>
        <v>0</v>
      </c>
      <c r="AH148" s="292">
        <f>施設資源化量内訳!DZ148</f>
        <v>0</v>
      </c>
      <c r="AI148" s="292">
        <f>施設資源化量内訳!EU148</f>
        <v>0</v>
      </c>
      <c r="AJ148" s="292">
        <f>SUM(AC148:AI148)</f>
        <v>726</v>
      </c>
      <c r="AK148" s="297">
        <f>IF((AA148+J148)&lt;&gt;0,(Z148+AJ148+J148)/(AA148+J148)*100,"-")</f>
        <v>25.741239892183287</v>
      </c>
      <c r="AL148" s="297">
        <f>IF((AA148+J148)&lt;&gt;0,(資源化量内訳!D148-資源化量内訳!R148-資源化量内訳!T148-資源化量内訳!V148-資源化量内訳!U148)/(AA148+J148)*100,"-")</f>
        <v>25.741239892183287</v>
      </c>
      <c r="AM148" s="292">
        <f>ごみ処理量内訳!AA148</f>
        <v>217</v>
      </c>
      <c r="AN148" s="292">
        <f>ごみ処理量内訳!AB148</f>
        <v>142</v>
      </c>
      <c r="AO148" s="292">
        <f>ごみ処理量内訳!AC148</f>
        <v>3</v>
      </c>
      <c r="AP148" s="292">
        <f>SUM(AM148:AO148)</f>
        <v>362</v>
      </c>
      <c r="AQ148" s="412" t="s">
        <v>1184</v>
      </c>
      <c r="AR148" s="413"/>
    </row>
    <row r="149" spans="1:44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+E149+F149</f>
        <v>8322</v>
      </c>
      <c r="E149" s="292">
        <v>8322</v>
      </c>
      <c r="F149" s="292">
        <v>0</v>
      </c>
      <c r="G149" s="292">
        <v>43</v>
      </c>
      <c r="H149" s="292">
        <f>SUM(ごみ搬入量内訳!E149,+ごみ搬入量内訳!AD149)</f>
        <v>1836</v>
      </c>
      <c r="I149" s="292">
        <f>ごみ搬入量内訳!BC149</f>
        <v>601</v>
      </c>
      <c r="J149" s="292">
        <f>資源化量内訳!BO149</f>
        <v>0</v>
      </c>
      <c r="K149" s="292">
        <f>SUM(H149:J149)</f>
        <v>2437</v>
      </c>
      <c r="L149" s="295">
        <f>IF(D149&lt;&gt;0,K149/D149/365*1000000,"-")</f>
        <v>802.29660283190617</v>
      </c>
      <c r="M149" s="292">
        <f>IF(D149&lt;&gt;0,(ごみ搬入量内訳!BR149+ごみ処理概要!J149)/ごみ処理概要!D149/365*1000000,"-")</f>
        <v>513.24595971068595</v>
      </c>
      <c r="N149" s="292">
        <f>IF(D149&lt;&gt;0,ごみ搬入量内訳!CM149/ごみ処理概要!D149/365*1000000,"-")</f>
        <v>289.05064312122016</v>
      </c>
      <c r="O149" s="292">
        <f>ごみ搬入量内訳!DH149</f>
        <v>0</v>
      </c>
      <c r="P149" s="292">
        <f>ごみ処理量内訳!E149</f>
        <v>1347</v>
      </c>
      <c r="Q149" s="292">
        <f>ごみ処理量内訳!N149</f>
        <v>0</v>
      </c>
      <c r="R149" s="292">
        <f>SUM(S149:Y149)</f>
        <v>1047</v>
      </c>
      <c r="S149" s="292">
        <f>ごみ処理量内訳!G149</f>
        <v>0</v>
      </c>
      <c r="T149" s="292">
        <f>ごみ処理量内訳!L149</f>
        <v>494</v>
      </c>
      <c r="U149" s="292">
        <f>ごみ処理量内訳!H149</f>
        <v>534</v>
      </c>
      <c r="V149" s="292">
        <f>ごみ処理量内訳!I149</f>
        <v>0</v>
      </c>
      <c r="W149" s="292">
        <f>ごみ処理量内訳!J149</f>
        <v>0</v>
      </c>
      <c r="X149" s="292">
        <f>ごみ処理量内訳!K149</f>
        <v>19</v>
      </c>
      <c r="Y149" s="292">
        <f>ごみ処理量内訳!M149</f>
        <v>0</v>
      </c>
      <c r="Z149" s="292">
        <f>資源化量内訳!Y149</f>
        <v>43</v>
      </c>
      <c r="AA149" s="292">
        <f>SUM(P149,Q149,R149,Z149)</f>
        <v>2437</v>
      </c>
      <c r="AB149" s="297">
        <f>IF(AA149&lt;&gt;0,(Z149+P149+R149)/AA149*100,"-")</f>
        <v>100</v>
      </c>
      <c r="AC149" s="292">
        <f>施設資源化量内訳!Y149</f>
        <v>0</v>
      </c>
      <c r="AD149" s="292">
        <f>施設資源化量内訳!AT149</f>
        <v>0</v>
      </c>
      <c r="AE149" s="292">
        <f>施設資源化量内訳!BO149</f>
        <v>104</v>
      </c>
      <c r="AF149" s="292">
        <f>施設資源化量内訳!CJ149</f>
        <v>0</v>
      </c>
      <c r="AG149" s="292">
        <f>施設資源化量内訳!DE149</f>
        <v>0</v>
      </c>
      <c r="AH149" s="292">
        <f>施設資源化量内訳!DZ149</f>
        <v>19</v>
      </c>
      <c r="AI149" s="292">
        <f>施設資源化量内訳!EU149</f>
        <v>377</v>
      </c>
      <c r="AJ149" s="292">
        <f>SUM(AC149:AI149)</f>
        <v>500</v>
      </c>
      <c r="AK149" s="297">
        <f>IF((AA149+J149)&lt;&gt;0,(Z149+AJ149+J149)/(AA149+J149)*100,"-")</f>
        <v>22.281493639720967</v>
      </c>
      <c r="AL149" s="297">
        <f>IF((AA149+J149)&lt;&gt;0,(資源化量内訳!D149-資源化量内訳!R149-資源化量内訳!T149-資源化量内訳!V149-資源化量内訳!U149)/(AA149+J149)*100,"-")</f>
        <v>22.281493639720967</v>
      </c>
      <c r="AM149" s="292">
        <f>ごみ処理量内訳!AA149</f>
        <v>0</v>
      </c>
      <c r="AN149" s="292">
        <f>ごみ処理量内訳!AB149</f>
        <v>172</v>
      </c>
      <c r="AO149" s="292">
        <f>ごみ処理量内訳!AC149</f>
        <v>117</v>
      </c>
      <c r="AP149" s="292">
        <f>SUM(AM149:AO149)</f>
        <v>289</v>
      </c>
      <c r="AQ149" s="412" t="s">
        <v>1187</v>
      </c>
      <c r="AR149" s="413"/>
    </row>
    <row r="150" spans="1:44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+E150+F150</f>
        <v>8472</v>
      </c>
      <c r="E150" s="292">
        <v>8472</v>
      </c>
      <c r="F150" s="292">
        <v>0</v>
      </c>
      <c r="G150" s="292">
        <v>108</v>
      </c>
      <c r="H150" s="292">
        <f>SUM(ごみ搬入量内訳!E150,+ごみ搬入量内訳!AD150)</f>
        <v>1591</v>
      </c>
      <c r="I150" s="292">
        <f>ごみ搬入量内訳!BC150</f>
        <v>639</v>
      </c>
      <c r="J150" s="292">
        <f>資源化量内訳!BO150</f>
        <v>0</v>
      </c>
      <c r="K150" s="292">
        <f>SUM(H150:J150)</f>
        <v>2230</v>
      </c>
      <c r="L150" s="295">
        <f>IF(D150&lt;&gt;0,K150/D150/365*1000000,"-")</f>
        <v>721.15073667326362</v>
      </c>
      <c r="M150" s="292">
        <f>IF(D150&lt;&gt;0,(ごみ搬入量内訳!BR150+ごみ処理概要!J150)/ごみ処理概要!D150/365*1000000,"-")</f>
        <v>721.15073667326362</v>
      </c>
      <c r="N150" s="292">
        <f>IF(D150&lt;&gt;0,ごみ搬入量内訳!CM150/ごみ処理概要!D150/365*1000000,"-")</f>
        <v>0</v>
      </c>
      <c r="O150" s="292">
        <f>ごみ搬入量内訳!DH150</f>
        <v>0</v>
      </c>
      <c r="P150" s="292">
        <f>ごみ処理量内訳!E150</f>
        <v>1827</v>
      </c>
      <c r="Q150" s="292">
        <f>ごみ処理量内訳!N150</f>
        <v>0</v>
      </c>
      <c r="R150" s="292">
        <f>SUM(S150:Y150)</f>
        <v>469</v>
      </c>
      <c r="S150" s="292">
        <f>ごみ処理量内訳!G150</f>
        <v>188</v>
      </c>
      <c r="T150" s="292">
        <f>ごみ処理量内訳!L150</f>
        <v>281</v>
      </c>
      <c r="U150" s="292">
        <f>ごみ処理量内訳!H150</f>
        <v>0</v>
      </c>
      <c r="V150" s="292">
        <f>ごみ処理量内訳!I150</f>
        <v>0</v>
      </c>
      <c r="W150" s="292">
        <f>ごみ処理量内訳!J150</f>
        <v>0</v>
      </c>
      <c r="X150" s="292">
        <f>ごみ処理量内訳!K150</f>
        <v>0</v>
      </c>
      <c r="Y150" s="292">
        <f>ごみ処理量内訳!M150</f>
        <v>0</v>
      </c>
      <c r="Z150" s="292">
        <f>資源化量内訳!Y150</f>
        <v>0</v>
      </c>
      <c r="AA150" s="292">
        <f>SUM(P150,Q150,R150,Z150)</f>
        <v>2296</v>
      </c>
      <c r="AB150" s="297">
        <f>IF(AA150&lt;&gt;0,(Z150+P150+R150)/AA150*100,"-")</f>
        <v>100</v>
      </c>
      <c r="AC150" s="292">
        <f>施設資源化量内訳!Y150</f>
        <v>0</v>
      </c>
      <c r="AD150" s="292">
        <f>施設資源化量内訳!AT150</f>
        <v>87</v>
      </c>
      <c r="AE150" s="292">
        <f>施設資源化量内訳!BO150</f>
        <v>0</v>
      </c>
      <c r="AF150" s="292">
        <f>施設資源化量内訳!CJ150</f>
        <v>0</v>
      </c>
      <c r="AG150" s="292">
        <f>施設資源化量内訳!DE150</f>
        <v>0</v>
      </c>
      <c r="AH150" s="292">
        <f>施設資源化量内訳!DZ150</f>
        <v>0</v>
      </c>
      <c r="AI150" s="292">
        <f>施設資源化量内訳!EU150</f>
        <v>250</v>
      </c>
      <c r="AJ150" s="292">
        <f>SUM(AC150:AI150)</f>
        <v>337</v>
      </c>
      <c r="AK150" s="297">
        <f>IF((AA150+J150)&lt;&gt;0,(Z150+AJ150+J150)/(AA150+J150)*100,"-")</f>
        <v>14.677700348432055</v>
      </c>
      <c r="AL150" s="297">
        <f>IF((AA150+J150)&lt;&gt;0,(資源化量内訳!D150-資源化量内訳!R150-資源化量内訳!T150-資源化量内訳!V150-資源化量内訳!U150)/(AA150+J150)*100,"-")</f>
        <v>14.677700348432055</v>
      </c>
      <c r="AM150" s="292">
        <f>ごみ処理量内訳!AA150</f>
        <v>0</v>
      </c>
      <c r="AN150" s="292">
        <f>ごみ処理量内訳!AB150</f>
        <v>93</v>
      </c>
      <c r="AO150" s="292">
        <f>ごみ処理量内訳!AC150</f>
        <v>17</v>
      </c>
      <c r="AP150" s="292">
        <f>SUM(AM150:AO150)</f>
        <v>110</v>
      </c>
      <c r="AQ150" s="412" t="s">
        <v>1190</v>
      </c>
      <c r="AR150" s="413"/>
    </row>
    <row r="151" spans="1:44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+E151+F151</f>
        <v>12594</v>
      </c>
      <c r="E151" s="292">
        <v>12594</v>
      </c>
      <c r="F151" s="292">
        <v>0</v>
      </c>
      <c r="G151" s="292">
        <v>139</v>
      </c>
      <c r="H151" s="292">
        <f>SUM(ごみ搬入量内訳!E151,+ごみ搬入量内訳!AD151)</f>
        <v>2152</v>
      </c>
      <c r="I151" s="292">
        <f>ごみ搬入量内訳!BC151</f>
        <v>1597</v>
      </c>
      <c r="J151" s="292">
        <f>資源化量内訳!BO151</f>
        <v>0</v>
      </c>
      <c r="K151" s="292">
        <f>SUM(H151:J151)</f>
        <v>3749</v>
      </c>
      <c r="L151" s="295">
        <f>IF(D151&lt;&gt;0,K151/D151/365*1000000,"-")</f>
        <v>815.56557699796156</v>
      </c>
      <c r="M151" s="292">
        <f>IF(D151&lt;&gt;0,(ごみ搬入量内訳!BR151+ごみ処理概要!J151)/ごみ処理概要!D151/365*1000000,"-")</f>
        <v>815.56557699796156</v>
      </c>
      <c r="N151" s="292">
        <f>IF(D151&lt;&gt;0,ごみ搬入量内訳!CM151/ごみ処理概要!D151/365*1000000,"-")</f>
        <v>0</v>
      </c>
      <c r="O151" s="292">
        <f>ごみ搬入量内訳!DH151</f>
        <v>0</v>
      </c>
      <c r="P151" s="292">
        <f>ごみ処理量内訳!E151</f>
        <v>3213</v>
      </c>
      <c r="Q151" s="292">
        <f>ごみ処理量内訳!N151</f>
        <v>0</v>
      </c>
      <c r="R151" s="292">
        <f>SUM(S151:Y151)</f>
        <v>737</v>
      </c>
      <c r="S151" s="292">
        <f>ごみ処理量内訳!G151</f>
        <v>310</v>
      </c>
      <c r="T151" s="292">
        <f>ごみ処理量内訳!L151</f>
        <v>427</v>
      </c>
      <c r="U151" s="292">
        <f>ごみ処理量内訳!H151</f>
        <v>0</v>
      </c>
      <c r="V151" s="292">
        <f>ごみ処理量内訳!I151</f>
        <v>0</v>
      </c>
      <c r="W151" s="292">
        <f>ごみ処理量内訳!J151</f>
        <v>0</v>
      </c>
      <c r="X151" s="292">
        <f>ごみ処理量内訳!K151</f>
        <v>0</v>
      </c>
      <c r="Y151" s="292">
        <f>ごみ処理量内訳!M151</f>
        <v>0</v>
      </c>
      <c r="Z151" s="292">
        <f>資源化量内訳!Y151</f>
        <v>0</v>
      </c>
      <c r="AA151" s="292">
        <f>SUM(P151,Q151,R151,Z151)</f>
        <v>3950</v>
      </c>
      <c r="AB151" s="297">
        <f>IF(AA151&lt;&gt;0,(Z151+P151+R151)/AA151*100,"-")</f>
        <v>100</v>
      </c>
      <c r="AC151" s="292">
        <f>施設資源化量内訳!Y151</f>
        <v>0</v>
      </c>
      <c r="AD151" s="292">
        <f>施設資源化量内訳!AT151</f>
        <v>144</v>
      </c>
      <c r="AE151" s="292">
        <f>施設資源化量内訳!BO151</f>
        <v>0</v>
      </c>
      <c r="AF151" s="292">
        <f>施設資源化量内訳!CJ151</f>
        <v>0</v>
      </c>
      <c r="AG151" s="292">
        <f>施設資源化量内訳!DE151</f>
        <v>0</v>
      </c>
      <c r="AH151" s="292">
        <f>施設資源化量内訳!DZ151</f>
        <v>0</v>
      </c>
      <c r="AI151" s="292">
        <f>施設資源化量内訳!EU151</f>
        <v>385</v>
      </c>
      <c r="AJ151" s="292">
        <f>SUM(AC151:AI151)</f>
        <v>529</v>
      </c>
      <c r="AK151" s="297">
        <f>IF((AA151+J151)&lt;&gt;0,(Z151+AJ151+J151)/(AA151+J151)*100,"-")</f>
        <v>13.392405063291138</v>
      </c>
      <c r="AL151" s="297">
        <f>IF((AA151+J151)&lt;&gt;0,(資源化量内訳!D151-資源化量内訳!R151-資源化量内訳!T151-資源化量内訳!V151-資源化量内訳!U151)/(AA151+J151)*100,"-")</f>
        <v>13.392405063291138</v>
      </c>
      <c r="AM151" s="292">
        <f>ごみ処理量内訳!AA151</f>
        <v>0</v>
      </c>
      <c r="AN151" s="292">
        <f>ごみ処理量内訳!AB151</f>
        <v>164</v>
      </c>
      <c r="AO151" s="292">
        <f>ごみ処理量内訳!AC151</f>
        <v>27</v>
      </c>
      <c r="AP151" s="292">
        <f>SUM(AM151:AO151)</f>
        <v>191</v>
      </c>
      <c r="AQ151" s="412" t="s">
        <v>1193</v>
      </c>
      <c r="AR151" s="413"/>
    </row>
    <row r="152" spans="1:44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+E152+F152</f>
        <v>5194</v>
      </c>
      <c r="E152" s="292">
        <v>5194</v>
      </c>
      <c r="F152" s="292">
        <v>0</v>
      </c>
      <c r="G152" s="292">
        <v>119</v>
      </c>
      <c r="H152" s="292">
        <f>SUM(ごみ搬入量内訳!E152,+ごみ搬入量内訳!AD152)</f>
        <v>736</v>
      </c>
      <c r="I152" s="292">
        <f>ごみ搬入量内訳!BC152</f>
        <v>804</v>
      </c>
      <c r="J152" s="292">
        <f>資源化量内訳!BO152</f>
        <v>0</v>
      </c>
      <c r="K152" s="292">
        <f>SUM(H152:J152)</f>
        <v>1540</v>
      </c>
      <c r="L152" s="295">
        <f>IF(D152&lt;&gt;0,K152/D152/365*1000000,"-")</f>
        <v>812.31769006387765</v>
      </c>
      <c r="M152" s="292">
        <f>IF(D152&lt;&gt;0,(ごみ搬入量内訳!BR152+ごみ処理概要!J152)/ごみ処理概要!D152/365*1000000,"-")</f>
        <v>812.31769006387765</v>
      </c>
      <c r="N152" s="292">
        <f>IF(D152&lt;&gt;0,ごみ搬入量内訳!CM152/ごみ処理概要!D152/365*1000000,"-")</f>
        <v>0</v>
      </c>
      <c r="O152" s="292">
        <f>ごみ搬入量内訳!DH152</f>
        <v>0</v>
      </c>
      <c r="P152" s="292">
        <f>ごみ処理量内訳!E152</f>
        <v>1260</v>
      </c>
      <c r="Q152" s="292">
        <f>ごみ処理量内訳!N152</f>
        <v>0</v>
      </c>
      <c r="R152" s="292">
        <f>SUM(S152:Y152)</f>
        <v>320</v>
      </c>
      <c r="S152" s="292">
        <f>ごみ処理量内訳!G152</f>
        <v>175</v>
      </c>
      <c r="T152" s="292">
        <f>ごみ処理量内訳!L152</f>
        <v>145</v>
      </c>
      <c r="U152" s="292">
        <f>ごみ処理量内訳!H152</f>
        <v>0</v>
      </c>
      <c r="V152" s="292">
        <f>ごみ処理量内訳!I152</f>
        <v>0</v>
      </c>
      <c r="W152" s="292">
        <f>ごみ処理量内訳!J152</f>
        <v>0</v>
      </c>
      <c r="X152" s="292">
        <f>ごみ処理量内訳!K152</f>
        <v>0</v>
      </c>
      <c r="Y152" s="292">
        <f>ごみ処理量内訳!M152</f>
        <v>0</v>
      </c>
      <c r="Z152" s="292">
        <f>資源化量内訳!Y152</f>
        <v>0</v>
      </c>
      <c r="AA152" s="292">
        <f>SUM(P152,Q152,R152,Z152)</f>
        <v>1580</v>
      </c>
      <c r="AB152" s="297">
        <f>IF(AA152&lt;&gt;0,(Z152+P152+R152)/AA152*100,"-")</f>
        <v>100</v>
      </c>
      <c r="AC152" s="292">
        <f>施設資源化量内訳!Y152</f>
        <v>0</v>
      </c>
      <c r="AD152" s="292">
        <f>施設資源化量内訳!AT152</f>
        <v>81</v>
      </c>
      <c r="AE152" s="292">
        <f>施設資源化量内訳!BO152</f>
        <v>0</v>
      </c>
      <c r="AF152" s="292">
        <f>施設資源化量内訳!CJ152</f>
        <v>0</v>
      </c>
      <c r="AG152" s="292">
        <f>施設資源化量内訳!DE152</f>
        <v>0</v>
      </c>
      <c r="AH152" s="292">
        <f>施設資源化量内訳!DZ152</f>
        <v>0</v>
      </c>
      <c r="AI152" s="292">
        <f>施設資源化量内訳!EU152</f>
        <v>128</v>
      </c>
      <c r="AJ152" s="292">
        <f>SUM(AC152:AI152)</f>
        <v>209</v>
      </c>
      <c r="AK152" s="297">
        <f>IF((AA152+J152)&lt;&gt;0,(Z152+AJ152+J152)/(AA152+J152)*100,"-")</f>
        <v>13.227848101265824</v>
      </c>
      <c r="AL152" s="297">
        <f>IF((AA152+J152)&lt;&gt;0,(資源化量内訳!D152-資源化量内訳!R152-資源化量内訳!T152-資源化量内訳!V152-資源化量内訳!U152)/(AA152+J152)*100,"-")</f>
        <v>13.227848101265824</v>
      </c>
      <c r="AM152" s="292">
        <f>ごみ処理量内訳!AA152</f>
        <v>0</v>
      </c>
      <c r="AN152" s="292">
        <f>ごみ処理量内訳!AB152</f>
        <v>64</v>
      </c>
      <c r="AO152" s="292">
        <f>ごみ処理量内訳!AC152</f>
        <v>9</v>
      </c>
      <c r="AP152" s="292">
        <f>SUM(AM152:AO152)</f>
        <v>73</v>
      </c>
      <c r="AQ152" s="412" t="s">
        <v>1196</v>
      </c>
      <c r="AR152" s="413"/>
    </row>
    <row r="153" spans="1:44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+E153+F153</f>
        <v>5694</v>
      </c>
      <c r="E153" s="292">
        <v>5694</v>
      </c>
      <c r="F153" s="292">
        <v>0</v>
      </c>
      <c r="G153" s="292">
        <v>85</v>
      </c>
      <c r="H153" s="292">
        <f>SUM(ごみ搬入量内訳!E153,+ごみ搬入量内訳!AD153)</f>
        <v>1452</v>
      </c>
      <c r="I153" s="292">
        <f>ごみ搬入量内訳!BC153</f>
        <v>167</v>
      </c>
      <c r="J153" s="292">
        <f>資源化量内訳!BO153</f>
        <v>0</v>
      </c>
      <c r="K153" s="292">
        <f>SUM(H153:J153)</f>
        <v>1619</v>
      </c>
      <c r="L153" s="295">
        <f>IF(D153&lt;&gt;0,K153/D153/365*1000000,"-")</f>
        <v>778.99832075099482</v>
      </c>
      <c r="M153" s="292">
        <f>IF(D153&lt;&gt;0,(ごみ搬入量内訳!BR153+ごみ処理概要!J153)/ごみ処理概要!D153/365*1000000,"-")</f>
        <v>500.4065803465316</v>
      </c>
      <c r="N153" s="292">
        <f>IF(D153&lt;&gt;0,ごみ搬入量内訳!CM153/ごみ処理概要!D153/365*1000000,"-")</f>
        <v>278.59174040446322</v>
      </c>
      <c r="O153" s="292">
        <f>ごみ搬入量内訳!DH153</f>
        <v>0</v>
      </c>
      <c r="P153" s="292">
        <f>ごみ処理量内訳!E153</f>
        <v>1272</v>
      </c>
      <c r="Q153" s="292">
        <f>ごみ処理量内訳!N153</f>
        <v>0</v>
      </c>
      <c r="R153" s="292">
        <f>SUM(S153:Y153)</f>
        <v>347</v>
      </c>
      <c r="S153" s="292">
        <f>ごみ処理量内訳!G153</f>
        <v>189</v>
      </c>
      <c r="T153" s="292">
        <f>ごみ処理量内訳!L153</f>
        <v>158</v>
      </c>
      <c r="U153" s="292">
        <f>ごみ処理量内訳!H153</f>
        <v>0</v>
      </c>
      <c r="V153" s="292">
        <f>ごみ処理量内訳!I153</f>
        <v>0</v>
      </c>
      <c r="W153" s="292">
        <f>ごみ処理量内訳!J153</f>
        <v>0</v>
      </c>
      <c r="X153" s="292">
        <f>ごみ処理量内訳!K153</f>
        <v>0</v>
      </c>
      <c r="Y153" s="292">
        <f>ごみ処理量内訳!M153</f>
        <v>0</v>
      </c>
      <c r="Z153" s="292">
        <f>資源化量内訳!Y153</f>
        <v>0</v>
      </c>
      <c r="AA153" s="292">
        <f>SUM(P153,Q153,R153,Z153)</f>
        <v>1619</v>
      </c>
      <c r="AB153" s="297">
        <f>IF(AA153&lt;&gt;0,(Z153+P153+R153)/AA153*100,"-")</f>
        <v>100</v>
      </c>
      <c r="AC153" s="292">
        <f>施設資源化量内訳!Y153</f>
        <v>3</v>
      </c>
      <c r="AD153" s="292">
        <f>施設資源化量内訳!AT153</f>
        <v>21</v>
      </c>
      <c r="AE153" s="292">
        <f>施設資源化量内訳!BO153</f>
        <v>0</v>
      </c>
      <c r="AF153" s="292">
        <f>施設資源化量内訳!CJ153</f>
        <v>0</v>
      </c>
      <c r="AG153" s="292">
        <f>施設資源化量内訳!DE153</f>
        <v>0</v>
      </c>
      <c r="AH153" s="292">
        <f>施設資源化量内訳!DZ153</f>
        <v>0</v>
      </c>
      <c r="AI153" s="292">
        <f>施設資源化量内訳!EU153</f>
        <v>117</v>
      </c>
      <c r="AJ153" s="292">
        <f>SUM(AC153:AI153)</f>
        <v>141</v>
      </c>
      <c r="AK153" s="297">
        <f>IF((AA153+J153)&lt;&gt;0,(Z153+AJ153+J153)/(AA153+J153)*100,"-")</f>
        <v>8.7090796788140832</v>
      </c>
      <c r="AL153" s="297">
        <f>IF((AA153+J153)&lt;&gt;0,(資源化量内訳!D153-資源化量内訳!R153-資源化量内訳!T153-資源化量内訳!V153-資源化量内訳!U153)/(AA153+J153)*100,"-")</f>
        <v>8.7090796788140832</v>
      </c>
      <c r="AM153" s="292">
        <f>ごみ処理量内訳!AA153</f>
        <v>0</v>
      </c>
      <c r="AN153" s="292">
        <f>ごみ処理量内訳!AB153</f>
        <v>355</v>
      </c>
      <c r="AO153" s="292">
        <f>ごみ処理量内訳!AC153</f>
        <v>0</v>
      </c>
      <c r="AP153" s="292">
        <f>SUM(AM153:AO153)</f>
        <v>355</v>
      </c>
      <c r="AQ153" s="412" t="s">
        <v>1199</v>
      </c>
      <c r="AR153" s="413"/>
    </row>
    <row r="154" spans="1:44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+E154+F154</f>
        <v>12800</v>
      </c>
      <c r="E154" s="292">
        <v>12800</v>
      </c>
      <c r="F154" s="292">
        <v>0</v>
      </c>
      <c r="G154" s="292">
        <v>103</v>
      </c>
      <c r="H154" s="292">
        <f>SUM(ごみ搬入量内訳!E154,+ごみ搬入量内訳!AD154)</f>
        <v>2948</v>
      </c>
      <c r="I154" s="292">
        <f>ごみ搬入量内訳!BC154</f>
        <v>1411</v>
      </c>
      <c r="J154" s="292">
        <f>資源化量内訳!BO154</f>
        <v>0</v>
      </c>
      <c r="K154" s="292">
        <f>SUM(H154:J154)</f>
        <v>4359</v>
      </c>
      <c r="L154" s="295">
        <f>IF(D154&lt;&gt;0,K154/D154/365*1000000,"-")</f>
        <v>933.00513698630141</v>
      </c>
      <c r="M154" s="292">
        <f>IF(D154&lt;&gt;0,(ごみ搬入量内訳!BR154+ごみ処理概要!J154)/ごみ処理概要!D154/365*1000000,"-")</f>
        <v>646.19006849315076</v>
      </c>
      <c r="N154" s="292">
        <f>IF(D154&lt;&gt;0,ごみ搬入量内訳!CM154/ごみ処理概要!D154/365*1000000,"-")</f>
        <v>286.8150684931507</v>
      </c>
      <c r="O154" s="292">
        <f>ごみ搬入量内訳!DH154</f>
        <v>100</v>
      </c>
      <c r="P154" s="292">
        <f>ごみ処理量内訳!E154</f>
        <v>2766</v>
      </c>
      <c r="Q154" s="292">
        <f>ごみ処理量内訳!N154</f>
        <v>246</v>
      </c>
      <c r="R154" s="292">
        <f>SUM(S154:Y154)</f>
        <v>1299</v>
      </c>
      <c r="S154" s="292">
        <f>ごみ処理量内訳!G154</f>
        <v>116</v>
      </c>
      <c r="T154" s="292">
        <f>ごみ処理量内訳!L154</f>
        <v>1183</v>
      </c>
      <c r="U154" s="292">
        <f>ごみ処理量内訳!H154</f>
        <v>0</v>
      </c>
      <c r="V154" s="292">
        <f>ごみ処理量内訳!I154</f>
        <v>0</v>
      </c>
      <c r="W154" s="292">
        <f>ごみ処理量内訳!J154</f>
        <v>0</v>
      </c>
      <c r="X154" s="292">
        <f>ごみ処理量内訳!K154</f>
        <v>0</v>
      </c>
      <c r="Y154" s="292">
        <f>ごみ処理量内訳!M154</f>
        <v>0</v>
      </c>
      <c r="Z154" s="292">
        <f>資源化量内訳!Y154</f>
        <v>586</v>
      </c>
      <c r="AA154" s="292">
        <f>SUM(P154,Q154,R154,Z154)</f>
        <v>4897</v>
      </c>
      <c r="AB154" s="297">
        <f>IF(AA154&lt;&gt;0,(Z154+P154+R154)/AA154*100,"-")</f>
        <v>94.976516234429241</v>
      </c>
      <c r="AC154" s="292">
        <f>施設資源化量内訳!Y154</f>
        <v>0</v>
      </c>
      <c r="AD154" s="292">
        <f>施設資源化量内訳!AT154</f>
        <v>10</v>
      </c>
      <c r="AE154" s="292">
        <f>施設資源化量内訳!BO154</f>
        <v>0</v>
      </c>
      <c r="AF154" s="292">
        <f>施設資源化量内訳!CJ154</f>
        <v>0</v>
      </c>
      <c r="AG154" s="292">
        <f>施設資源化量内訳!DE154</f>
        <v>0</v>
      </c>
      <c r="AH154" s="292">
        <f>施設資源化量内訳!DZ154</f>
        <v>0</v>
      </c>
      <c r="AI154" s="292">
        <f>施設資源化量内訳!EU154</f>
        <v>553</v>
      </c>
      <c r="AJ154" s="292">
        <f>SUM(AC154:AI154)</f>
        <v>563</v>
      </c>
      <c r="AK154" s="297">
        <f>IF((AA154+J154)&lt;&gt;0,(Z154+AJ154+J154)/(AA154+J154)*100,"-")</f>
        <v>23.463344905043904</v>
      </c>
      <c r="AL154" s="297">
        <f>IF((AA154+J154)&lt;&gt;0,(資源化量内訳!D154-資源化量内訳!R154-資源化量内訳!T154-資源化量内訳!V154-資源化量内訳!U154)/(AA154+J154)*100,"-")</f>
        <v>23.463344905043904</v>
      </c>
      <c r="AM154" s="292">
        <f>ごみ処理量内訳!AA154</f>
        <v>246</v>
      </c>
      <c r="AN154" s="292">
        <f>ごみ処理量内訳!AB154</f>
        <v>414</v>
      </c>
      <c r="AO154" s="292">
        <f>ごみ処理量内訳!AC154</f>
        <v>198</v>
      </c>
      <c r="AP154" s="292">
        <f>SUM(AM154:AO154)</f>
        <v>858</v>
      </c>
      <c r="AQ154" s="412" t="s">
        <v>1202</v>
      </c>
      <c r="AR154" s="413"/>
    </row>
    <row r="155" spans="1:44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+E155+F155</f>
        <v>4563</v>
      </c>
      <c r="E155" s="292">
        <v>4563</v>
      </c>
      <c r="F155" s="292">
        <v>0</v>
      </c>
      <c r="G155" s="292">
        <v>18</v>
      </c>
      <c r="H155" s="292">
        <f>SUM(ごみ搬入量内訳!E155,+ごみ搬入量内訳!AD155)</f>
        <v>1304</v>
      </c>
      <c r="I155" s="292">
        <f>ごみ搬入量内訳!BC155</f>
        <v>251</v>
      </c>
      <c r="J155" s="292">
        <f>資源化量内訳!BO155</f>
        <v>0</v>
      </c>
      <c r="K155" s="292">
        <f>SUM(H155:J155)</f>
        <v>1555</v>
      </c>
      <c r="L155" s="295">
        <f>IF(D155&lt;&gt;0,K155/D155/365*1000000,"-")</f>
        <v>933.65636042137612</v>
      </c>
      <c r="M155" s="292">
        <f>IF(D155&lt;&gt;0,(ごみ搬入量内訳!BR155+ごみ処理概要!J155)/ごみ処理概要!D155/365*1000000,"-")</f>
        <v>646.0541760857883</v>
      </c>
      <c r="N155" s="292">
        <f>IF(D155&lt;&gt;0,ごみ搬入量内訳!CM155/ごみ処理概要!D155/365*1000000,"-")</f>
        <v>287.60218433558794</v>
      </c>
      <c r="O155" s="292">
        <f>ごみ搬入量内訳!DH155</f>
        <v>0</v>
      </c>
      <c r="P155" s="292">
        <f>ごみ処理量内訳!E155</f>
        <v>1030</v>
      </c>
      <c r="Q155" s="292">
        <f>ごみ処理量内訳!N155</f>
        <v>26</v>
      </c>
      <c r="R155" s="292">
        <f>SUM(S155:Y155)</f>
        <v>218</v>
      </c>
      <c r="S155" s="292">
        <f>ごみ処理量内訳!G155</f>
        <v>85</v>
      </c>
      <c r="T155" s="292">
        <f>ごみ処理量内訳!L155</f>
        <v>133</v>
      </c>
      <c r="U155" s="292">
        <f>ごみ処理量内訳!H155</f>
        <v>0</v>
      </c>
      <c r="V155" s="292">
        <f>ごみ処理量内訳!I155</f>
        <v>0</v>
      </c>
      <c r="W155" s="292">
        <f>ごみ処理量内訳!J155</f>
        <v>0</v>
      </c>
      <c r="X155" s="292">
        <f>ごみ処理量内訳!K155</f>
        <v>0</v>
      </c>
      <c r="Y155" s="292">
        <f>ごみ処理量内訳!M155</f>
        <v>0</v>
      </c>
      <c r="Z155" s="292">
        <f>資源化量内訳!Y155</f>
        <v>281</v>
      </c>
      <c r="AA155" s="292">
        <f>SUM(P155,Q155,R155,Z155)</f>
        <v>1555</v>
      </c>
      <c r="AB155" s="297">
        <f>IF(AA155&lt;&gt;0,(Z155+P155+R155)/AA155*100,"-")</f>
        <v>98.327974276527328</v>
      </c>
      <c r="AC155" s="292">
        <f>施設資源化量内訳!Y155</f>
        <v>0</v>
      </c>
      <c r="AD155" s="292">
        <f>施設資源化量内訳!AT155</f>
        <v>9</v>
      </c>
      <c r="AE155" s="292">
        <f>施設資源化量内訳!BO155</f>
        <v>0</v>
      </c>
      <c r="AF155" s="292">
        <f>施設資源化量内訳!CJ155</f>
        <v>0</v>
      </c>
      <c r="AG155" s="292">
        <f>施設資源化量内訳!DE155</f>
        <v>0</v>
      </c>
      <c r="AH155" s="292">
        <f>施設資源化量内訳!DZ155</f>
        <v>0</v>
      </c>
      <c r="AI155" s="292">
        <f>施設資源化量内訳!EU155</f>
        <v>133</v>
      </c>
      <c r="AJ155" s="292">
        <f>SUM(AC155:AI155)</f>
        <v>142</v>
      </c>
      <c r="AK155" s="297">
        <f>IF((AA155+J155)&lt;&gt;0,(Z155+AJ155+J155)/(AA155+J155)*100,"-")</f>
        <v>27.20257234726688</v>
      </c>
      <c r="AL155" s="297">
        <f>IF((AA155+J155)&lt;&gt;0,(資源化量内訳!D155-資源化量内訳!R155-資源化量内訳!T155-資源化量内訳!V155-資源化量内訳!U155)/(AA155+J155)*100,"-")</f>
        <v>27.20257234726688</v>
      </c>
      <c r="AM155" s="292">
        <f>ごみ処理量内訳!AA155</f>
        <v>26</v>
      </c>
      <c r="AN155" s="292">
        <f>ごみ処理量内訳!AB155</f>
        <v>128</v>
      </c>
      <c r="AO155" s="292">
        <f>ごみ処理量内訳!AC155</f>
        <v>68</v>
      </c>
      <c r="AP155" s="292">
        <f>SUM(AM155:AO155)</f>
        <v>222</v>
      </c>
      <c r="AQ155" s="412" t="s">
        <v>1205</v>
      </c>
      <c r="AR155" s="413"/>
    </row>
    <row r="156" spans="1:44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+E156+F156</f>
        <v>4949</v>
      </c>
      <c r="E156" s="292">
        <v>4949</v>
      </c>
      <c r="F156" s="292">
        <v>0</v>
      </c>
      <c r="G156" s="292">
        <v>23</v>
      </c>
      <c r="H156" s="292">
        <f>SUM(ごみ搬入量内訳!E156,+ごみ搬入量内訳!AD156)</f>
        <v>743</v>
      </c>
      <c r="I156" s="292">
        <f>ごみ搬入量内訳!BC156</f>
        <v>814</v>
      </c>
      <c r="J156" s="292">
        <f>資源化量内訳!BO156</f>
        <v>118</v>
      </c>
      <c r="K156" s="292">
        <f>SUM(H156:J156)</f>
        <v>1675</v>
      </c>
      <c r="L156" s="295">
        <f>IF(D156&lt;&gt;0,K156/D156/365*1000000,"-")</f>
        <v>927.26633580327552</v>
      </c>
      <c r="M156" s="292">
        <f>IF(D156&lt;&gt;0,(ごみ搬入量内訳!BR156+ごみ処理概要!J156)/ごみ処理概要!D156/365*1000000,"-")</f>
        <v>927.26633580327552</v>
      </c>
      <c r="N156" s="292">
        <f>IF(D156&lt;&gt;0,ごみ搬入量内訳!CM156/ごみ処理概要!D156/365*1000000,"-")</f>
        <v>0</v>
      </c>
      <c r="O156" s="292">
        <f>ごみ搬入量内訳!DH156</f>
        <v>0</v>
      </c>
      <c r="P156" s="292">
        <f>ごみ処理量内訳!E156</f>
        <v>1196</v>
      </c>
      <c r="Q156" s="292">
        <f>ごみ処理量内訳!N156</f>
        <v>146</v>
      </c>
      <c r="R156" s="292">
        <f>SUM(S156:Y156)</f>
        <v>0</v>
      </c>
      <c r="S156" s="292">
        <f>ごみ処理量内訳!G156</f>
        <v>0</v>
      </c>
      <c r="T156" s="292">
        <f>ごみ処理量内訳!L156</f>
        <v>0</v>
      </c>
      <c r="U156" s="292">
        <f>ごみ処理量内訳!H156</f>
        <v>0</v>
      </c>
      <c r="V156" s="292">
        <f>ごみ処理量内訳!I156</f>
        <v>0</v>
      </c>
      <c r="W156" s="292">
        <f>ごみ処理量内訳!J156</f>
        <v>0</v>
      </c>
      <c r="X156" s="292">
        <f>ごみ処理量内訳!K156</f>
        <v>0</v>
      </c>
      <c r="Y156" s="292">
        <f>ごみ処理量内訳!M156</f>
        <v>0</v>
      </c>
      <c r="Z156" s="292">
        <f>資源化量内訳!Y156</f>
        <v>215</v>
      </c>
      <c r="AA156" s="292">
        <f>SUM(P156,Q156,R156,Z156)</f>
        <v>1557</v>
      </c>
      <c r="AB156" s="297">
        <f>IF(AA156&lt;&gt;0,(Z156+P156+R156)/AA156*100,"-")</f>
        <v>90.622992935131663</v>
      </c>
      <c r="AC156" s="292">
        <f>施設資源化量内訳!Y156</f>
        <v>126</v>
      </c>
      <c r="AD156" s="292">
        <f>施設資源化量内訳!AT156</f>
        <v>0</v>
      </c>
      <c r="AE156" s="292">
        <f>施設資源化量内訳!BO156</f>
        <v>0</v>
      </c>
      <c r="AF156" s="292">
        <f>施設資源化量内訳!CJ156</f>
        <v>0</v>
      </c>
      <c r="AG156" s="292">
        <f>施設資源化量内訳!DE156</f>
        <v>0</v>
      </c>
      <c r="AH156" s="292">
        <f>施設資源化量内訳!DZ156</f>
        <v>0</v>
      </c>
      <c r="AI156" s="292">
        <f>施設資源化量内訳!EU156</f>
        <v>0</v>
      </c>
      <c r="AJ156" s="292">
        <f>SUM(AC156:AI156)</f>
        <v>126</v>
      </c>
      <c r="AK156" s="297">
        <f>IF((AA156+J156)&lt;&gt;0,(Z156+AJ156+J156)/(AA156+J156)*100,"-")</f>
        <v>27.402985074626869</v>
      </c>
      <c r="AL156" s="297">
        <f>IF((AA156+J156)&lt;&gt;0,(資源化量内訳!D156-資源化量内訳!R156-資源化量内訳!T156-資源化量内訳!V156-資源化量内訳!U156)/(AA156+J156)*100,"-")</f>
        <v>27.402985074626869</v>
      </c>
      <c r="AM156" s="292">
        <f>ごみ処理量内訳!AA156</f>
        <v>146</v>
      </c>
      <c r="AN156" s="292">
        <f>ごみ処理量内訳!AB156</f>
        <v>0</v>
      </c>
      <c r="AO156" s="292">
        <f>ごみ処理量内訳!AC156</f>
        <v>0</v>
      </c>
      <c r="AP156" s="292">
        <f>SUM(AM156:AO156)</f>
        <v>146</v>
      </c>
      <c r="AQ156" s="412" t="s">
        <v>1208</v>
      </c>
      <c r="AR156" s="413"/>
    </row>
    <row r="157" spans="1:44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+E157+F157</f>
        <v>23509</v>
      </c>
      <c r="E157" s="292">
        <v>23509</v>
      </c>
      <c r="F157" s="292">
        <v>0</v>
      </c>
      <c r="G157" s="292">
        <v>86</v>
      </c>
      <c r="H157" s="292">
        <f>SUM(ごみ搬入量内訳!E157,+ごみ搬入量内訳!AD157)</f>
        <v>6849</v>
      </c>
      <c r="I157" s="292">
        <f>ごみ搬入量内訳!BC157</f>
        <v>753</v>
      </c>
      <c r="J157" s="292">
        <f>資源化量内訳!BO157</f>
        <v>1038</v>
      </c>
      <c r="K157" s="292">
        <f>SUM(H157:J157)</f>
        <v>8640</v>
      </c>
      <c r="L157" s="295">
        <f>IF(D157&lt;&gt;0,K157/D157/365*1000000,"-")</f>
        <v>1006.9008837769505</v>
      </c>
      <c r="M157" s="292">
        <f>IF(D157&lt;&gt;0,(ごみ搬入量内訳!BR157+ごみ処理概要!J157)/ごみ処理概要!D157/365*1000000,"-")</f>
        <v>697.02247521642823</v>
      </c>
      <c r="N157" s="292">
        <f>IF(D157&lt;&gt;0,ごみ搬入量内訳!CM157/ごみ処理概要!D157/365*1000000,"-")</f>
        <v>309.87840856052213</v>
      </c>
      <c r="O157" s="292">
        <f>ごみ搬入量内訳!DH157</f>
        <v>0</v>
      </c>
      <c r="P157" s="292">
        <f>ごみ処理量内訳!E157</f>
        <v>6722</v>
      </c>
      <c r="Q157" s="292">
        <f>ごみ処理量内訳!N157</f>
        <v>1</v>
      </c>
      <c r="R157" s="292">
        <f>SUM(S157:Y157)</f>
        <v>1334</v>
      </c>
      <c r="S157" s="292">
        <f>ごみ処理量内訳!G157</f>
        <v>817</v>
      </c>
      <c r="T157" s="292">
        <f>ごみ処理量内訳!L157</f>
        <v>517</v>
      </c>
      <c r="U157" s="292">
        <f>ごみ処理量内訳!H157</f>
        <v>0</v>
      </c>
      <c r="V157" s="292">
        <f>ごみ処理量内訳!I157</f>
        <v>0</v>
      </c>
      <c r="W157" s="292">
        <f>ごみ処理量内訳!J157</f>
        <v>0</v>
      </c>
      <c r="X157" s="292">
        <f>ごみ処理量内訳!K157</f>
        <v>0</v>
      </c>
      <c r="Y157" s="292">
        <f>ごみ処理量内訳!M157</f>
        <v>0</v>
      </c>
      <c r="Z157" s="292">
        <f>資源化量内訳!Y157</f>
        <v>0</v>
      </c>
      <c r="AA157" s="292">
        <f>SUM(P157,Q157,R157,Z157)</f>
        <v>8057</v>
      </c>
      <c r="AB157" s="297">
        <f>IF(AA157&lt;&gt;0,(Z157+P157+R157)/AA157*100,"-")</f>
        <v>99.987588432419017</v>
      </c>
      <c r="AC157" s="292">
        <f>施設資源化量内訳!Y157</f>
        <v>12</v>
      </c>
      <c r="AD157" s="292">
        <f>施設資源化量内訳!AT157</f>
        <v>84</v>
      </c>
      <c r="AE157" s="292">
        <f>施設資源化量内訳!BO157</f>
        <v>0</v>
      </c>
      <c r="AF157" s="292">
        <f>施設資源化量内訳!CJ157</f>
        <v>0</v>
      </c>
      <c r="AG157" s="292">
        <f>施設資源化量内訳!DE157</f>
        <v>0</v>
      </c>
      <c r="AH157" s="292">
        <f>施設資源化量内訳!DZ157</f>
        <v>0</v>
      </c>
      <c r="AI157" s="292">
        <f>施設資源化量内訳!EU157</f>
        <v>484</v>
      </c>
      <c r="AJ157" s="292">
        <f>SUM(AC157:AI157)</f>
        <v>580</v>
      </c>
      <c r="AK157" s="297">
        <f>IF((AA157+J157)&lt;&gt;0,(Z157+AJ157+J157)/(AA157+J157)*100,"-")</f>
        <v>17.789994502473888</v>
      </c>
      <c r="AL157" s="297">
        <f>IF((AA157+J157)&lt;&gt;0,(資源化量内訳!D157-資源化量内訳!R157-資源化量内訳!T157-資源化量内訳!V157-資源化量内訳!U157)/(AA157+J157)*100,"-")</f>
        <v>17.789994502473888</v>
      </c>
      <c r="AM157" s="292">
        <f>ごみ処理量内訳!AA157</f>
        <v>1</v>
      </c>
      <c r="AN157" s="292">
        <f>ごみ処理量内訳!AB157</f>
        <v>1452</v>
      </c>
      <c r="AO157" s="292">
        <f>ごみ処理量内訳!AC157</f>
        <v>0</v>
      </c>
      <c r="AP157" s="292">
        <f>SUM(AM157:AO157)</f>
        <v>1453</v>
      </c>
      <c r="AQ157" s="412" t="s">
        <v>1211</v>
      </c>
      <c r="AR157" s="413"/>
    </row>
    <row r="158" spans="1:44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+E158+F158</f>
        <v>45207</v>
      </c>
      <c r="E158" s="292">
        <v>45207</v>
      </c>
      <c r="F158" s="292">
        <v>0</v>
      </c>
      <c r="G158" s="292">
        <v>74</v>
      </c>
      <c r="H158" s="292">
        <f>SUM(ごみ搬入量内訳!E158,+ごみ搬入量内訳!AD158)</f>
        <v>11332</v>
      </c>
      <c r="I158" s="292">
        <f>ごみ搬入量内訳!BC158</f>
        <v>479</v>
      </c>
      <c r="J158" s="292">
        <f>資源化量内訳!BO158</f>
        <v>1206</v>
      </c>
      <c r="K158" s="292">
        <f>SUM(H158:J158)</f>
        <v>13017</v>
      </c>
      <c r="L158" s="295">
        <f>IF(D158&lt;&gt;0,K158/D158/365*1000000,"-")</f>
        <v>788.88255576857875</v>
      </c>
      <c r="M158" s="292">
        <f>IF(D158&lt;&gt;0,(ごみ搬入量内訳!BR158+ごみ処理概要!J158)/ごみ処理概要!D158/365*1000000,"-")</f>
        <v>603.79787225338794</v>
      </c>
      <c r="N158" s="292">
        <f>IF(D158&lt;&gt;0,ごみ搬入量内訳!CM158/ごみ処理概要!D158/365*1000000,"-")</f>
        <v>185.08468351519085</v>
      </c>
      <c r="O158" s="292">
        <f>ごみ搬入量内訳!DH158</f>
        <v>0</v>
      </c>
      <c r="P158" s="292">
        <f>ごみ処理量内訳!E158</f>
        <v>8238</v>
      </c>
      <c r="Q158" s="292">
        <f>ごみ処理量内訳!N158</f>
        <v>5</v>
      </c>
      <c r="R158" s="292">
        <f>SUM(S158:Y158)</f>
        <v>3568</v>
      </c>
      <c r="S158" s="292">
        <f>ごみ処理量内訳!G158</f>
        <v>1347</v>
      </c>
      <c r="T158" s="292">
        <f>ごみ処理量内訳!L158</f>
        <v>2206</v>
      </c>
      <c r="U158" s="292">
        <f>ごみ処理量内訳!H158</f>
        <v>0</v>
      </c>
      <c r="V158" s="292">
        <f>ごみ処理量内訳!I158</f>
        <v>0</v>
      </c>
      <c r="W158" s="292">
        <f>ごみ処理量内訳!J158</f>
        <v>0</v>
      </c>
      <c r="X158" s="292">
        <f>ごみ処理量内訳!K158</f>
        <v>0</v>
      </c>
      <c r="Y158" s="292">
        <f>ごみ処理量内訳!M158</f>
        <v>15</v>
      </c>
      <c r="Z158" s="292">
        <f>資源化量内訳!Y158</f>
        <v>0</v>
      </c>
      <c r="AA158" s="292">
        <f>SUM(P158,Q158,R158,Z158)</f>
        <v>11811</v>
      </c>
      <c r="AB158" s="297">
        <f>IF(AA158&lt;&gt;0,(Z158+P158+R158)/AA158*100,"-")</f>
        <v>99.957666581999831</v>
      </c>
      <c r="AC158" s="292">
        <f>施設資源化量内訳!Y158</f>
        <v>0</v>
      </c>
      <c r="AD158" s="292">
        <f>施設資源化量内訳!AT158</f>
        <v>159</v>
      </c>
      <c r="AE158" s="292">
        <f>施設資源化量内訳!BO158</f>
        <v>0</v>
      </c>
      <c r="AF158" s="292">
        <f>施設資源化量内訳!CJ158</f>
        <v>0</v>
      </c>
      <c r="AG158" s="292">
        <f>施設資源化量内訳!DE158</f>
        <v>0</v>
      </c>
      <c r="AH158" s="292">
        <f>施設資源化量内訳!DZ158</f>
        <v>0</v>
      </c>
      <c r="AI158" s="292">
        <f>施設資源化量内訳!EU158</f>
        <v>2009</v>
      </c>
      <c r="AJ158" s="292">
        <f>SUM(AC158:AI158)</f>
        <v>2168</v>
      </c>
      <c r="AK158" s="297">
        <f>IF((AA158+J158)&lt;&gt;0,(Z158+AJ158+J158)/(AA158+J158)*100,"-")</f>
        <v>25.919950833525391</v>
      </c>
      <c r="AL158" s="297">
        <f>IF((AA158+J158)&lt;&gt;0,(資源化量内訳!D158-資源化量内訳!R158-資源化量内訳!T158-資源化量内訳!V158-資源化量内訳!U158)/(AA158+J158)*100,"-")</f>
        <v>25.919950833525391</v>
      </c>
      <c r="AM158" s="292">
        <f>ごみ処理量内訳!AA158</f>
        <v>5</v>
      </c>
      <c r="AN158" s="292">
        <f>ごみ処理量内訳!AB158</f>
        <v>1227</v>
      </c>
      <c r="AO158" s="292">
        <f>ごみ処理量内訳!AC158</f>
        <v>478</v>
      </c>
      <c r="AP158" s="292">
        <f>SUM(AM158:AO158)</f>
        <v>1710</v>
      </c>
      <c r="AQ158" s="412" t="s">
        <v>1214</v>
      </c>
      <c r="AR158" s="413"/>
    </row>
    <row r="159" spans="1:44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+E159+F159</f>
        <v>6231</v>
      </c>
      <c r="E159" s="292">
        <v>6231</v>
      </c>
      <c r="F159" s="292">
        <v>0</v>
      </c>
      <c r="G159" s="292">
        <v>52</v>
      </c>
      <c r="H159" s="292">
        <f>SUM(ごみ搬入量内訳!E159,+ごみ搬入量内訳!AD159)</f>
        <v>1338</v>
      </c>
      <c r="I159" s="292">
        <f>ごみ搬入量内訳!BC159</f>
        <v>309</v>
      </c>
      <c r="J159" s="292">
        <f>資源化量内訳!BO159</f>
        <v>131</v>
      </c>
      <c r="K159" s="292">
        <f>SUM(H159:J159)</f>
        <v>1778</v>
      </c>
      <c r="L159" s="295">
        <f>IF(D159&lt;&gt;0,K159/D159/365*1000000,"-")</f>
        <v>781.7738527864434</v>
      </c>
      <c r="M159" s="292">
        <f>IF(D159&lt;&gt;0,(ごみ搬入量内訳!BR159+ごみ処理概要!J159)/ごみ処理概要!D159/365*1000000,"-")</f>
        <v>734.72671991346851</v>
      </c>
      <c r="N159" s="292">
        <f>IF(D159&lt;&gt;0,ごみ搬入量内訳!CM159/ごみ処理概要!D159/365*1000000,"-")</f>
        <v>47.047132872974935</v>
      </c>
      <c r="O159" s="292">
        <f>ごみ搬入量内訳!DH159</f>
        <v>0</v>
      </c>
      <c r="P159" s="292">
        <f>ごみ処理量内訳!E159</f>
        <v>862</v>
      </c>
      <c r="Q159" s="292">
        <f>ごみ処理量内訳!N159</f>
        <v>234</v>
      </c>
      <c r="R159" s="292">
        <f>SUM(S159:Y159)</f>
        <v>212</v>
      </c>
      <c r="S159" s="292">
        <f>ごみ処理量内訳!G159</f>
        <v>0</v>
      </c>
      <c r="T159" s="292">
        <f>ごみ処理量内訳!L159</f>
        <v>212</v>
      </c>
      <c r="U159" s="292">
        <f>ごみ処理量内訳!H159</f>
        <v>0</v>
      </c>
      <c r="V159" s="292">
        <f>ごみ処理量内訳!I159</f>
        <v>0</v>
      </c>
      <c r="W159" s="292">
        <f>ごみ処理量内訳!J159</f>
        <v>0</v>
      </c>
      <c r="X159" s="292">
        <f>ごみ処理量内訳!K159</f>
        <v>0</v>
      </c>
      <c r="Y159" s="292">
        <f>ごみ処理量内訳!M159</f>
        <v>0</v>
      </c>
      <c r="Z159" s="292">
        <f>資源化量内訳!Y159</f>
        <v>341</v>
      </c>
      <c r="AA159" s="292">
        <f>SUM(P159,Q159,R159,Z159)</f>
        <v>1649</v>
      </c>
      <c r="AB159" s="297">
        <f>IF(AA159&lt;&gt;0,(Z159+P159+R159)/AA159*100,"-")</f>
        <v>85.80958156458459</v>
      </c>
      <c r="AC159" s="292">
        <f>施設資源化量内訳!Y159</f>
        <v>0</v>
      </c>
      <c r="AD159" s="292">
        <f>施設資源化量内訳!AT159</f>
        <v>0</v>
      </c>
      <c r="AE159" s="292">
        <f>施設資源化量内訳!BO159</f>
        <v>0</v>
      </c>
      <c r="AF159" s="292">
        <f>施設資源化量内訳!CJ159</f>
        <v>0</v>
      </c>
      <c r="AG159" s="292">
        <f>施設資源化量内訳!DE159</f>
        <v>0</v>
      </c>
      <c r="AH159" s="292">
        <f>施設資源化量内訳!DZ159</f>
        <v>0</v>
      </c>
      <c r="AI159" s="292">
        <f>施設資源化量内訳!EU159</f>
        <v>212</v>
      </c>
      <c r="AJ159" s="292">
        <f>SUM(AC159:AI159)</f>
        <v>212</v>
      </c>
      <c r="AK159" s="297">
        <f>IF((AA159+J159)&lt;&gt;0,(Z159+AJ159+J159)/(AA159+J159)*100,"-")</f>
        <v>38.426966292134829</v>
      </c>
      <c r="AL159" s="297">
        <f>IF((AA159+J159)&lt;&gt;0,(資源化量内訳!D159-資源化量内訳!R159-資源化量内訳!T159-資源化量内訳!V159-資源化量内訳!U159)/(AA159+J159)*100,"-")</f>
        <v>38.426966292134829</v>
      </c>
      <c r="AM159" s="292">
        <f>ごみ処理量内訳!AA159</f>
        <v>234</v>
      </c>
      <c r="AN159" s="292">
        <f>ごみ処理量内訳!AB159</f>
        <v>143</v>
      </c>
      <c r="AO159" s="292">
        <f>ごみ処理量内訳!AC159</f>
        <v>0</v>
      </c>
      <c r="AP159" s="292">
        <f>SUM(AM159:AO159)</f>
        <v>377</v>
      </c>
      <c r="AQ159" s="412" t="s">
        <v>1217</v>
      </c>
      <c r="AR159" s="413"/>
    </row>
    <row r="160" spans="1:44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+E160+F160</f>
        <v>4886</v>
      </c>
      <c r="E160" s="292">
        <v>4886</v>
      </c>
      <c r="F160" s="292">
        <v>0</v>
      </c>
      <c r="G160" s="292">
        <v>53</v>
      </c>
      <c r="H160" s="292">
        <f>SUM(ごみ搬入量内訳!E160,+ごみ搬入量内訳!AD160)</f>
        <v>1212</v>
      </c>
      <c r="I160" s="292">
        <f>ごみ搬入量内訳!BC160</f>
        <v>348</v>
      </c>
      <c r="J160" s="292">
        <f>資源化量内訳!BO160</f>
        <v>61</v>
      </c>
      <c r="K160" s="292">
        <f>SUM(H160:J160)</f>
        <v>1621</v>
      </c>
      <c r="L160" s="295">
        <f>IF(D160&lt;&gt;0,K160/D160/365*1000000,"-")</f>
        <v>908.94308031333594</v>
      </c>
      <c r="M160" s="292">
        <f>IF(D160&lt;&gt;0,(ごみ搬入量内訳!BR160+ごみ処理概要!J160)/ごみ処理概要!D160/365*1000000,"-")</f>
        <v>908.94308031333594</v>
      </c>
      <c r="N160" s="292">
        <f>IF(D160&lt;&gt;0,ごみ搬入量内訳!CM160/ごみ処理概要!D160/365*1000000,"-")</f>
        <v>0</v>
      </c>
      <c r="O160" s="292">
        <f>ごみ搬入量内訳!DH160</f>
        <v>0</v>
      </c>
      <c r="P160" s="292">
        <f>ごみ処理量内訳!E160</f>
        <v>1155</v>
      </c>
      <c r="Q160" s="292">
        <f>ごみ処理量内訳!N160</f>
        <v>0</v>
      </c>
      <c r="R160" s="292">
        <f>SUM(S160:Y160)</f>
        <v>0</v>
      </c>
      <c r="S160" s="292">
        <f>ごみ処理量内訳!G160</f>
        <v>0</v>
      </c>
      <c r="T160" s="292">
        <f>ごみ処理量内訳!L160</f>
        <v>0</v>
      </c>
      <c r="U160" s="292">
        <f>ごみ処理量内訳!H160</f>
        <v>0</v>
      </c>
      <c r="V160" s="292">
        <f>ごみ処理量内訳!I160</f>
        <v>0</v>
      </c>
      <c r="W160" s="292">
        <f>ごみ処理量内訳!J160</f>
        <v>0</v>
      </c>
      <c r="X160" s="292">
        <f>ごみ処理量内訳!K160</f>
        <v>0</v>
      </c>
      <c r="Y160" s="292">
        <f>ごみ処理量内訳!M160</f>
        <v>0</v>
      </c>
      <c r="Z160" s="292">
        <f>資源化量内訳!Y160</f>
        <v>405</v>
      </c>
      <c r="AA160" s="292">
        <f>SUM(P160,Q160,R160,Z160)</f>
        <v>1560</v>
      </c>
      <c r="AB160" s="297">
        <f>IF(AA160&lt;&gt;0,(Z160+P160+R160)/AA160*100,"-")</f>
        <v>100</v>
      </c>
      <c r="AC160" s="292">
        <f>施設資源化量内訳!Y160</f>
        <v>0</v>
      </c>
      <c r="AD160" s="292">
        <f>施設資源化量内訳!AT160</f>
        <v>0</v>
      </c>
      <c r="AE160" s="292">
        <f>施設資源化量内訳!BO160</f>
        <v>0</v>
      </c>
      <c r="AF160" s="292">
        <f>施設資源化量内訳!CJ160</f>
        <v>0</v>
      </c>
      <c r="AG160" s="292">
        <f>施設資源化量内訳!DE160</f>
        <v>0</v>
      </c>
      <c r="AH160" s="292">
        <f>施設資源化量内訳!DZ160</f>
        <v>0</v>
      </c>
      <c r="AI160" s="292">
        <f>施設資源化量内訳!EU160</f>
        <v>0</v>
      </c>
      <c r="AJ160" s="292">
        <f>SUM(AC160:AI160)</f>
        <v>0</v>
      </c>
      <c r="AK160" s="297">
        <f>IF((AA160+J160)&lt;&gt;0,(Z160+AJ160+J160)/(AA160+J160)*100,"-")</f>
        <v>28.747686613201729</v>
      </c>
      <c r="AL160" s="297">
        <f>IF((AA160+J160)&lt;&gt;0,(資源化量内訳!D160-資源化量内訳!R160-資源化量内訳!T160-資源化量内訳!V160-資源化量内訳!U160)/(AA160+J160)*100,"-")</f>
        <v>28.747686613201729</v>
      </c>
      <c r="AM160" s="292">
        <f>ごみ処理量内訳!AA160</f>
        <v>0</v>
      </c>
      <c r="AN160" s="292">
        <f>ごみ処理量内訳!AB160</f>
        <v>143</v>
      </c>
      <c r="AO160" s="292">
        <f>ごみ処理量内訳!AC160</f>
        <v>0</v>
      </c>
      <c r="AP160" s="292">
        <f>SUM(AM160:AO160)</f>
        <v>143</v>
      </c>
      <c r="AQ160" s="412" t="s">
        <v>1220</v>
      </c>
      <c r="AR160" s="413"/>
    </row>
    <row r="161" spans="1:44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+E161+F161</f>
        <v>5517</v>
      </c>
      <c r="E161" s="292">
        <v>5504</v>
      </c>
      <c r="F161" s="292">
        <v>13</v>
      </c>
      <c r="G161" s="292">
        <v>53</v>
      </c>
      <c r="H161" s="292">
        <f>SUM(ごみ搬入量内訳!E161,+ごみ搬入量内訳!AD161)</f>
        <v>1340</v>
      </c>
      <c r="I161" s="292">
        <f>ごみ搬入量内訳!BC161</f>
        <v>244</v>
      </c>
      <c r="J161" s="292">
        <f>資源化量内訳!BO161</f>
        <v>0</v>
      </c>
      <c r="K161" s="292">
        <f>SUM(H161:J161)</f>
        <v>1584</v>
      </c>
      <c r="L161" s="295">
        <f>IF(D161&lt;&gt;0,K161/D161/365*1000000,"-")</f>
        <v>786.6097566426065</v>
      </c>
      <c r="M161" s="292">
        <f>IF(D161&lt;&gt;0,(ごみ搬入量内訳!BR161+ごみ処理概要!J161)/ごみ処理概要!D161/365*1000000,"-")</f>
        <v>765.25608269334373</v>
      </c>
      <c r="N161" s="292">
        <f>IF(D161&lt;&gt;0,ごみ搬入量内訳!CM161/ごみ処理概要!D161/365*1000000,"-")</f>
        <v>21.353673949262678</v>
      </c>
      <c r="O161" s="292">
        <f>ごみ搬入量内訳!DH161</f>
        <v>4</v>
      </c>
      <c r="P161" s="292">
        <f>ごみ処理量内訳!E161</f>
        <v>0</v>
      </c>
      <c r="Q161" s="292">
        <f>ごみ処理量内訳!N161</f>
        <v>653</v>
      </c>
      <c r="R161" s="292">
        <f>SUM(S161:Y161)</f>
        <v>744</v>
      </c>
      <c r="S161" s="292">
        <f>ごみ処理量内訳!G161</f>
        <v>0</v>
      </c>
      <c r="T161" s="292">
        <f>ごみ処理量内訳!L161</f>
        <v>640</v>
      </c>
      <c r="U161" s="292">
        <f>ごみ処理量内訳!H161</f>
        <v>104</v>
      </c>
      <c r="V161" s="292">
        <f>ごみ処理量内訳!I161</f>
        <v>0</v>
      </c>
      <c r="W161" s="292">
        <f>ごみ処理量内訳!J161</f>
        <v>0</v>
      </c>
      <c r="X161" s="292">
        <f>ごみ処理量内訳!K161</f>
        <v>0</v>
      </c>
      <c r="Y161" s="292">
        <f>ごみ処理量内訳!M161</f>
        <v>0</v>
      </c>
      <c r="Z161" s="292">
        <f>資源化量内訳!Y161</f>
        <v>43</v>
      </c>
      <c r="AA161" s="292">
        <f>SUM(P161,Q161,R161,Z161)</f>
        <v>1440</v>
      </c>
      <c r="AB161" s="297">
        <f>IF(AA161&lt;&gt;0,(Z161+P161+R161)/AA161*100,"-")</f>
        <v>54.652777777777771</v>
      </c>
      <c r="AC161" s="292">
        <f>施設資源化量内訳!Y161</f>
        <v>0</v>
      </c>
      <c r="AD161" s="292">
        <f>施設資源化量内訳!AT161</f>
        <v>0</v>
      </c>
      <c r="AE161" s="292">
        <f>施設資源化量内訳!BO161</f>
        <v>104</v>
      </c>
      <c r="AF161" s="292">
        <f>施設資源化量内訳!CJ161</f>
        <v>0</v>
      </c>
      <c r="AG161" s="292">
        <f>施設資源化量内訳!DE161</f>
        <v>0</v>
      </c>
      <c r="AH161" s="292">
        <f>施設資源化量内訳!DZ161</f>
        <v>0</v>
      </c>
      <c r="AI161" s="292">
        <f>施設資源化量内訳!EU161</f>
        <v>640</v>
      </c>
      <c r="AJ161" s="292">
        <f>SUM(AC161:AI161)</f>
        <v>744</v>
      </c>
      <c r="AK161" s="297">
        <f>IF((AA161+J161)&lt;&gt;0,(Z161+AJ161+J161)/(AA161+J161)*100,"-")</f>
        <v>54.652777777777771</v>
      </c>
      <c r="AL161" s="297">
        <f>IF((AA161+J161)&lt;&gt;0,(資源化量内訳!D161-資源化量内訳!R161-資源化量内訳!T161-資源化量内訳!V161-資源化量内訳!U161)/(AA161+J161)*100,"-")</f>
        <v>54.652777777777771</v>
      </c>
      <c r="AM161" s="292">
        <f>ごみ処理量内訳!AA161</f>
        <v>653</v>
      </c>
      <c r="AN161" s="292">
        <f>ごみ処理量内訳!AB161</f>
        <v>0</v>
      </c>
      <c r="AO161" s="292">
        <f>ごみ処理量内訳!AC161</f>
        <v>0</v>
      </c>
      <c r="AP161" s="292">
        <f>SUM(AM161:AO161)</f>
        <v>653</v>
      </c>
      <c r="AQ161" s="412" t="s">
        <v>1223</v>
      </c>
      <c r="AR161" s="413"/>
    </row>
    <row r="162" spans="1:44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+E162+F162</f>
        <v>6283</v>
      </c>
      <c r="E162" s="292">
        <v>6283</v>
      </c>
      <c r="F162" s="292">
        <v>0</v>
      </c>
      <c r="G162" s="292">
        <v>62</v>
      </c>
      <c r="H162" s="292">
        <f>SUM(ごみ搬入量内訳!E162,+ごみ搬入量内訳!AD162)</f>
        <v>1423</v>
      </c>
      <c r="I162" s="292">
        <f>ごみ搬入量内訳!BC162</f>
        <v>899</v>
      </c>
      <c r="J162" s="292">
        <f>資源化量内訳!BO162</f>
        <v>97</v>
      </c>
      <c r="K162" s="292">
        <f>SUM(H162:J162)</f>
        <v>2419</v>
      </c>
      <c r="L162" s="295">
        <f>IF(D162&lt;&gt;0,K162/D162/365*1000000,"-")</f>
        <v>1054.8141429689595</v>
      </c>
      <c r="M162" s="292">
        <f>IF(D162&lt;&gt;0,(ごみ搬入量内訳!BR162+ごみ処理概要!J162)/ごみ処理概要!D162/365*1000000,"-")</f>
        <v>711.20374831846766</v>
      </c>
      <c r="N162" s="292">
        <f>IF(D162&lt;&gt;0,ごみ搬入量内訳!CM162/ごみ処理概要!D162/365*1000000,"-")</f>
        <v>343.61039465049191</v>
      </c>
      <c r="O162" s="292">
        <f>ごみ搬入量内訳!DH162</f>
        <v>0</v>
      </c>
      <c r="P162" s="292">
        <f>ごみ処理量内訳!E162</f>
        <v>1263</v>
      </c>
      <c r="Q162" s="292">
        <f>ごみ処理量内訳!N162</f>
        <v>0</v>
      </c>
      <c r="R162" s="292">
        <f>SUM(S162:Y162)</f>
        <v>1059</v>
      </c>
      <c r="S162" s="292">
        <f>ごみ処理量内訳!G162</f>
        <v>638</v>
      </c>
      <c r="T162" s="292">
        <f>ごみ処理量内訳!L162</f>
        <v>421</v>
      </c>
      <c r="U162" s="292">
        <f>ごみ処理量内訳!H162</f>
        <v>0</v>
      </c>
      <c r="V162" s="292">
        <f>ごみ処理量内訳!I162</f>
        <v>0</v>
      </c>
      <c r="W162" s="292">
        <f>ごみ処理量内訳!J162</f>
        <v>0</v>
      </c>
      <c r="X162" s="292">
        <f>ごみ処理量内訳!K162</f>
        <v>0</v>
      </c>
      <c r="Y162" s="292">
        <f>ごみ処理量内訳!M162</f>
        <v>0</v>
      </c>
      <c r="Z162" s="292">
        <f>資源化量内訳!Y162</f>
        <v>0</v>
      </c>
      <c r="AA162" s="292">
        <f>SUM(P162,Q162,R162,Z162)</f>
        <v>2322</v>
      </c>
      <c r="AB162" s="297">
        <f>IF(AA162&lt;&gt;0,(Z162+P162+R162)/AA162*100,"-")</f>
        <v>100</v>
      </c>
      <c r="AC162" s="292">
        <f>施設資源化量内訳!Y162</f>
        <v>0</v>
      </c>
      <c r="AD162" s="292">
        <f>施設資源化量内訳!AT162</f>
        <v>64</v>
      </c>
      <c r="AE162" s="292">
        <f>施設資源化量内訳!BO162</f>
        <v>0</v>
      </c>
      <c r="AF162" s="292">
        <f>施設資源化量内訳!CJ162</f>
        <v>0</v>
      </c>
      <c r="AG162" s="292">
        <f>施設資源化量内訳!DE162</f>
        <v>0</v>
      </c>
      <c r="AH162" s="292">
        <f>施設資源化量内訳!DZ162</f>
        <v>0</v>
      </c>
      <c r="AI162" s="292">
        <f>施設資源化量内訳!EU162</f>
        <v>421</v>
      </c>
      <c r="AJ162" s="292">
        <f>SUM(AC162:AI162)</f>
        <v>485</v>
      </c>
      <c r="AK162" s="297">
        <f>IF((AA162+J162)&lt;&gt;0,(Z162+AJ162+J162)/(AA162+J162)*100,"-")</f>
        <v>24.059528730880526</v>
      </c>
      <c r="AL162" s="297">
        <f>IF((AA162+J162)&lt;&gt;0,(資源化量内訳!D162-資源化量内訳!R162-資源化量内訳!T162-資源化量内訳!V162-資源化量内訳!U162)/(AA162+J162)*100,"-")</f>
        <v>24.059528730880526</v>
      </c>
      <c r="AM162" s="292">
        <f>ごみ処理量内訳!AA162</f>
        <v>0</v>
      </c>
      <c r="AN162" s="292">
        <f>ごみ処理量内訳!AB162</f>
        <v>177</v>
      </c>
      <c r="AO162" s="292">
        <f>ごみ処理量内訳!AC162</f>
        <v>434</v>
      </c>
      <c r="AP162" s="292">
        <f>SUM(AM162:AO162)</f>
        <v>611</v>
      </c>
      <c r="AQ162" s="412" t="s">
        <v>1226</v>
      </c>
      <c r="AR162" s="413"/>
    </row>
    <row r="163" spans="1:44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+E163+F163</f>
        <v>9647</v>
      </c>
      <c r="E163" s="292">
        <v>9647</v>
      </c>
      <c r="F163" s="292">
        <v>0</v>
      </c>
      <c r="G163" s="292">
        <v>63</v>
      </c>
      <c r="H163" s="292">
        <f>SUM(ごみ搬入量内訳!E163,+ごみ搬入量内訳!AD163)</f>
        <v>2061</v>
      </c>
      <c r="I163" s="292">
        <f>ごみ搬入量内訳!BC163</f>
        <v>813</v>
      </c>
      <c r="J163" s="292">
        <f>資源化量内訳!BO163</f>
        <v>0</v>
      </c>
      <c r="K163" s="292">
        <f>SUM(H163:J163)</f>
        <v>2874</v>
      </c>
      <c r="L163" s="295">
        <f>IF(D163&lt;&gt;0,K163/D163/365*1000000,"-")</f>
        <v>816.20945400017888</v>
      </c>
      <c r="M163" s="292">
        <f>IF(D163&lt;&gt;0,(ごみ搬入量内訳!BR163+ごみ処理概要!J163)/ごみ処理概要!D163/365*1000000,"-")</f>
        <v>555.78354261598827</v>
      </c>
      <c r="N163" s="292">
        <f>IF(D163&lt;&gt;0,ごみ搬入量内訳!CM163/ごみ処理概要!D163/365*1000000,"-")</f>
        <v>260.42591138419073</v>
      </c>
      <c r="O163" s="292">
        <f>ごみ搬入量内訳!DH163</f>
        <v>0</v>
      </c>
      <c r="P163" s="292">
        <f>ごみ処理量内訳!E163</f>
        <v>1860</v>
      </c>
      <c r="Q163" s="292">
        <f>ごみ処理量内訳!N163</f>
        <v>292</v>
      </c>
      <c r="R163" s="292">
        <f>SUM(S163:Y163)</f>
        <v>317</v>
      </c>
      <c r="S163" s="292">
        <f>ごみ処理量内訳!G163</f>
        <v>136</v>
      </c>
      <c r="T163" s="292">
        <f>ごみ処理量内訳!L163</f>
        <v>181</v>
      </c>
      <c r="U163" s="292">
        <f>ごみ処理量内訳!H163</f>
        <v>0</v>
      </c>
      <c r="V163" s="292">
        <f>ごみ処理量内訳!I163</f>
        <v>0</v>
      </c>
      <c r="W163" s="292">
        <f>ごみ処理量内訳!J163</f>
        <v>0</v>
      </c>
      <c r="X163" s="292">
        <f>ごみ処理量内訳!K163</f>
        <v>0</v>
      </c>
      <c r="Y163" s="292">
        <f>ごみ処理量内訳!M163</f>
        <v>0</v>
      </c>
      <c r="Z163" s="292">
        <f>資源化量内訳!Y163</f>
        <v>405</v>
      </c>
      <c r="AA163" s="292">
        <f>SUM(P163,Q163,R163,Z163)</f>
        <v>2874</v>
      </c>
      <c r="AB163" s="297">
        <f>IF(AA163&lt;&gt;0,(Z163+P163+R163)/AA163*100,"-")</f>
        <v>89.839944328462067</v>
      </c>
      <c r="AC163" s="292">
        <f>施設資源化量内訳!Y163</f>
        <v>28</v>
      </c>
      <c r="AD163" s="292">
        <f>施設資源化量内訳!AT163</f>
        <v>0</v>
      </c>
      <c r="AE163" s="292">
        <f>施設資源化量内訳!BO163</f>
        <v>0</v>
      </c>
      <c r="AF163" s="292">
        <f>施設資源化量内訳!CJ163</f>
        <v>0</v>
      </c>
      <c r="AG163" s="292">
        <f>施設資源化量内訳!DE163</f>
        <v>0</v>
      </c>
      <c r="AH163" s="292">
        <f>施設資源化量内訳!DZ163</f>
        <v>0</v>
      </c>
      <c r="AI163" s="292">
        <f>施設資源化量内訳!EU163</f>
        <v>167</v>
      </c>
      <c r="AJ163" s="292">
        <f>SUM(AC163:AI163)</f>
        <v>195</v>
      </c>
      <c r="AK163" s="297">
        <f>IF((AA163+J163)&lt;&gt;0,(Z163+AJ163+J163)/(AA163+J163)*100,"-")</f>
        <v>20.876826722338205</v>
      </c>
      <c r="AL163" s="297">
        <f>IF((AA163+J163)&lt;&gt;0,(資源化量内訳!D163-資源化量内訳!R163-資源化量内訳!T163-資源化量内訳!V163-資源化量内訳!U163)/(AA163+J163)*100,"-")</f>
        <v>20.876826722338205</v>
      </c>
      <c r="AM163" s="292">
        <f>ごみ処理量内訳!AA163</f>
        <v>292</v>
      </c>
      <c r="AN163" s="292">
        <f>ごみ処理量内訳!AB163</f>
        <v>316</v>
      </c>
      <c r="AO163" s="292">
        <f>ごみ処理量内訳!AC163</f>
        <v>136</v>
      </c>
      <c r="AP163" s="292">
        <f>SUM(AM163:AO163)</f>
        <v>744</v>
      </c>
      <c r="AQ163" s="412" t="s">
        <v>1229</v>
      </c>
      <c r="AR163" s="413"/>
    </row>
    <row r="164" spans="1:44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+E164+F164</f>
        <v>18809</v>
      </c>
      <c r="E164" s="292">
        <v>18809</v>
      </c>
      <c r="F164" s="292">
        <v>0</v>
      </c>
      <c r="G164" s="292">
        <v>38</v>
      </c>
      <c r="H164" s="292">
        <f>SUM(ごみ搬入量内訳!E164,+ごみ搬入量内訳!AD164)</f>
        <v>5035</v>
      </c>
      <c r="I164" s="292">
        <f>ごみ搬入量内訳!BC164</f>
        <v>382</v>
      </c>
      <c r="J164" s="292">
        <f>資源化量内訳!BO164</f>
        <v>0</v>
      </c>
      <c r="K164" s="292">
        <f>SUM(H164:J164)</f>
        <v>5417</v>
      </c>
      <c r="L164" s="295">
        <f>IF(D164&lt;&gt;0,K164/D164/365*1000000,"-")</f>
        <v>789.04226117342546</v>
      </c>
      <c r="M164" s="292">
        <f>IF(D164&lt;&gt;0,(ごみ搬入量内訳!BR164+ごみ処理概要!J164)/ごみ処理概要!D164/365*1000000,"-")</f>
        <v>588.75924306128593</v>
      </c>
      <c r="N164" s="292">
        <f>IF(D164&lt;&gt;0,ごみ搬入量内訳!CM164/ごみ処理概要!D164/365*1000000,"-")</f>
        <v>200.28301811213959</v>
      </c>
      <c r="O164" s="292">
        <f>ごみ搬入量内訳!DH164</f>
        <v>0</v>
      </c>
      <c r="P164" s="292">
        <f>ごみ処理量内訳!E164</f>
        <v>3628</v>
      </c>
      <c r="Q164" s="292">
        <f>ごみ処理量内訳!N164</f>
        <v>7</v>
      </c>
      <c r="R164" s="292">
        <f>SUM(S164:Y164)</f>
        <v>1782</v>
      </c>
      <c r="S164" s="292">
        <f>ごみ処理量内訳!G164</f>
        <v>861</v>
      </c>
      <c r="T164" s="292">
        <f>ごみ処理量内訳!L164</f>
        <v>912</v>
      </c>
      <c r="U164" s="292">
        <f>ごみ処理量内訳!H164</f>
        <v>0</v>
      </c>
      <c r="V164" s="292">
        <f>ごみ処理量内訳!I164</f>
        <v>0</v>
      </c>
      <c r="W164" s="292">
        <f>ごみ処理量内訳!J164</f>
        <v>0</v>
      </c>
      <c r="X164" s="292">
        <f>ごみ処理量内訳!K164</f>
        <v>0</v>
      </c>
      <c r="Y164" s="292">
        <f>ごみ処理量内訳!M164</f>
        <v>9</v>
      </c>
      <c r="Z164" s="292">
        <f>資源化量内訳!Y164</f>
        <v>0</v>
      </c>
      <c r="AA164" s="292">
        <f>SUM(P164,Q164,R164,Z164)</f>
        <v>5417</v>
      </c>
      <c r="AB164" s="297">
        <f>IF(AA164&lt;&gt;0,(Z164+P164+R164)/AA164*100,"-")</f>
        <v>99.870777182942589</v>
      </c>
      <c r="AC164" s="292">
        <f>施設資源化量内訳!Y164</f>
        <v>0</v>
      </c>
      <c r="AD164" s="292">
        <f>施設資源化量内訳!AT164</f>
        <v>98</v>
      </c>
      <c r="AE164" s="292">
        <f>施設資源化量内訳!BO164</f>
        <v>0</v>
      </c>
      <c r="AF164" s="292">
        <f>施設資源化量内訳!CJ164</f>
        <v>0</v>
      </c>
      <c r="AG164" s="292">
        <f>施設資源化量内訳!DE164</f>
        <v>0</v>
      </c>
      <c r="AH164" s="292">
        <f>施設資源化量内訳!DZ164</f>
        <v>0</v>
      </c>
      <c r="AI164" s="292">
        <f>施設資源化量内訳!EU164</f>
        <v>831</v>
      </c>
      <c r="AJ164" s="292">
        <f>SUM(AC164:AI164)</f>
        <v>929</v>
      </c>
      <c r="AK164" s="297">
        <f>IF((AA164+J164)&lt;&gt;0,(Z164+AJ164+J164)/(AA164+J164)*100,"-")</f>
        <v>17.14971386376223</v>
      </c>
      <c r="AL164" s="297">
        <f>IF((AA164+J164)&lt;&gt;0,(資源化量内訳!D164-資源化量内訳!R164-資源化量内訳!T164-資源化量内訳!V164-資源化量内訳!U164)/(AA164+J164)*100,"-")</f>
        <v>17.14971386376223</v>
      </c>
      <c r="AM164" s="292">
        <f>ごみ処理量内訳!AA164</f>
        <v>7</v>
      </c>
      <c r="AN164" s="292">
        <f>ごみ処理量内訳!AB164</f>
        <v>559</v>
      </c>
      <c r="AO164" s="292">
        <f>ごみ処理量内訳!AC164</f>
        <v>265</v>
      </c>
      <c r="AP164" s="292">
        <f>SUM(AM164:AO164)</f>
        <v>831</v>
      </c>
      <c r="AQ164" s="412" t="s">
        <v>1232</v>
      </c>
      <c r="AR164" s="413"/>
    </row>
    <row r="165" spans="1:44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+E165+F165</f>
        <v>3966</v>
      </c>
      <c r="E165" s="292">
        <v>3966</v>
      </c>
      <c r="F165" s="292">
        <v>0</v>
      </c>
      <c r="G165" s="292">
        <v>33</v>
      </c>
      <c r="H165" s="292">
        <f>SUM(ごみ搬入量内訳!E165,+ごみ搬入量内訳!AD165)</f>
        <v>2968</v>
      </c>
      <c r="I165" s="292">
        <f>ごみ搬入量内訳!BC165</f>
        <v>54</v>
      </c>
      <c r="J165" s="292">
        <f>資源化量内訳!BO165</f>
        <v>0</v>
      </c>
      <c r="K165" s="292">
        <f>SUM(H165:J165)</f>
        <v>3022</v>
      </c>
      <c r="L165" s="295">
        <f>IF(D165&lt;&gt;0,K165/D165/365*1000000,"-")</f>
        <v>2087.6076789698741</v>
      </c>
      <c r="M165" s="292">
        <f>IF(D165&lt;&gt;0,(ごみ搬入量内訳!BR165+ごみ処理概要!J165)/ごみ処理概要!D165/365*1000000,"-")</f>
        <v>424.84405114707886</v>
      </c>
      <c r="N165" s="292">
        <f>IF(D165&lt;&gt;0,ごみ搬入量内訳!CM165/ごみ処理概要!D165/365*1000000,"-")</f>
        <v>1662.7636278227953</v>
      </c>
      <c r="O165" s="292">
        <f>ごみ搬入量内訳!DH165</f>
        <v>0</v>
      </c>
      <c r="P165" s="292">
        <f>ごみ処理量内訳!E165</f>
        <v>2632</v>
      </c>
      <c r="Q165" s="292">
        <f>ごみ処理量内訳!N165</f>
        <v>0</v>
      </c>
      <c r="R165" s="292">
        <f>SUM(S165:Y165)</f>
        <v>390</v>
      </c>
      <c r="S165" s="292">
        <f>ごみ処理量内訳!G165</f>
        <v>122</v>
      </c>
      <c r="T165" s="292">
        <f>ごみ処理量内訳!L165</f>
        <v>267</v>
      </c>
      <c r="U165" s="292">
        <f>ごみ処理量内訳!H165</f>
        <v>0</v>
      </c>
      <c r="V165" s="292">
        <f>ごみ処理量内訳!I165</f>
        <v>0</v>
      </c>
      <c r="W165" s="292">
        <f>ごみ処理量内訳!J165</f>
        <v>0</v>
      </c>
      <c r="X165" s="292">
        <f>ごみ処理量内訳!K165</f>
        <v>0</v>
      </c>
      <c r="Y165" s="292">
        <f>ごみ処理量内訳!M165</f>
        <v>1</v>
      </c>
      <c r="Z165" s="292">
        <f>資源化量内訳!Y165</f>
        <v>0</v>
      </c>
      <c r="AA165" s="292">
        <f>SUM(P165,Q165,R165,Z165)</f>
        <v>3022</v>
      </c>
      <c r="AB165" s="297">
        <f>IF(AA165&lt;&gt;0,(Z165+P165+R165)/AA165*100,"-")</f>
        <v>100</v>
      </c>
      <c r="AC165" s="292">
        <f>施設資源化量内訳!Y165</f>
        <v>0</v>
      </c>
      <c r="AD165" s="292">
        <f>施設資源化量内訳!AT165</f>
        <v>14</v>
      </c>
      <c r="AE165" s="292">
        <f>施設資源化量内訳!BO165</f>
        <v>0</v>
      </c>
      <c r="AF165" s="292">
        <f>施設資源化量内訳!CJ165</f>
        <v>0</v>
      </c>
      <c r="AG165" s="292">
        <f>施設資源化量内訳!DE165</f>
        <v>0</v>
      </c>
      <c r="AH165" s="292">
        <f>施設資源化量内訳!DZ165</f>
        <v>0</v>
      </c>
      <c r="AI165" s="292">
        <f>施設資源化量内訳!EU165</f>
        <v>267</v>
      </c>
      <c r="AJ165" s="292">
        <f>SUM(AC165:AI165)</f>
        <v>281</v>
      </c>
      <c r="AK165" s="297">
        <f>IF((AA165+J165)&lt;&gt;0,(Z165+AJ165+J165)/(AA165+J165)*100,"-")</f>
        <v>9.2984778292521515</v>
      </c>
      <c r="AL165" s="297">
        <f>IF((AA165+J165)&lt;&gt;0,(資源化量内訳!D165-資源化量内訳!R165-資源化量内訳!T165-資源化量内訳!V165-資源化量内訳!U165)/(AA165+J165)*100,"-")</f>
        <v>9.2984778292521515</v>
      </c>
      <c r="AM165" s="292">
        <f>ごみ処理量内訳!AA165</f>
        <v>0</v>
      </c>
      <c r="AN165" s="292">
        <f>ごみ処理量内訳!AB165</f>
        <v>363</v>
      </c>
      <c r="AO165" s="292">
        <f>ごみ処理量内訳!AC165</f>
        <v>26</v>
      </c>
      <c r="AP165" s="292">
        <f>SUM(AM165:AO165)</f>
        <v>389</v>
      </c>
      <c r="AQ165" s="412" t="s">
        <v>1235</v>
      </c>
      <c r="AR165" s="413"/>
    </row>
    <row r="166" spans="1:44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+E166+F166</f>
        <v>3275</v>
      </c>
      <c r="E166" s="292">
        <v>3275</v>
      </c>
      <c r="F166" s="292">
        <v>0</v>
      </c>
      <c r="G166" s="292">
        <v>7</v>
      </c>
      <c r="H166" s="292">
        <f>SUM(ごみ搬入量内訳!E166,+ごみ搬入量内訳!AD166)</f>
        <v>467</v>
      </c>
      <c r="I166" s="292">
        <f>ごみ搬入量内訳!BC166</f>
        <v>15</v>
      </c>
      <c r="J166" s="292">
        <f>資源化量内訳!BO166</f>
        <v>0</v>
      </c>
      <c r="K166" s="292">
        <f>SUM(H166:J166)</f>
        <v>482</v>
      </c>
      <c r="L166" s="295">
        <f>IF(D166&lt;&gt;0,K166/D166/365*1000000,"-")</f>
        <v>403.22074662762731</v>
      </c>
      <c r="M166" s="292">
        <f>IF(D166&lt;&gt;0,(ごみ搬入量内訳!BR166+ごみ処理概要!J166)/ごみ処理概要!D166/365*1000000,"-")</f>
        <v>347.17138973125583</v>
      </c>
      <c r="N166" s="292">
        <f>IF(D166&lt;&gt;0,ごみ搬入量内訳!CM166/ごみ処理概要!D166/365*1000000,"-")</f>
        <v>56.049356896371428</v>
      </c>
      <c r="O166" s="292">
        <f>ごみ搬入量内訳!DH166</f>
        <v>0</v>
      </c>
      <c r="P166" s="292">
        <f>ごみ処理量内訳!E166</f>
        <v>254</v>
      </c>
      <c r="Q166" s="292">
        <f>ごみ処理量内訳!N166</f>
        <v>0</v>
      </c>
      <c r="R166" s="292">
        <f>SUM(S166:Y166)</f>
        <v>228</v>
      </c>
      <c r="S166" s="292">
        <f>ごみ処理量内訳!G166</f>
        <v>95</v>
      </c>
      <c r="T166" s="292">
        <f>ごみ処理量内訳!L166</f>
        <v>132</v>
      </c>
      <c r="U166" s="292">
        <f>ごみ処理量内訳!H166</f>
        <v>0</v>
      </c>
      <c r="V166" s="292">
        <f>ごみ処理量内訳!I166</f>
        <v>0</v>
      </c>
      <c r="W166" s="292">
        <f>ごみ処理量内訳!J166</f>
        <v>0</v>
      </c>
      <c r="X166" s="292">
        <f>ごみ処理量内訳!K166</f>
        <v>0</v>
      </c>
      <c r="Y166" s="292">
        <f>ごみ処理量内訳!M166</f>
        <v>1</v>
      </c>
      <c r="Z166" s="292">
        <f>資源化量内訳!Y166</f>
        <v>0</v>
      </c>
      <c r="AA166" s="292">
        <f>SUM(P166,Q166,R166,Z166)</f>
        <v>482</v>
      </c>
      <c r="AB166" s="297">
        <f>IF(AA166&lt;&gt;0,(Z166+P166+R166)/AA166*100,"-")</f>
        <v>100</v>
      </c>
      <c r="AC166" s="292">
        <f>施設資源化量内訳!Y166</f>
        <v>0</v>
      </c>
      <c r="AD166" s="292">
        <f>施設資源化量内訳!AT166</f>
        <v>10</v>
      </c>
      <c r="AE166" s="292">
        <f>施設資源化量内訳!BO166</f>
        <v>0</v>
      </c>
      <c r="AF166" s="292">
        <f>施設資源化量内訳!CJ166</f>
        <v>0</v>
      </c>
      <c r="AG166" s="292">
        <f>施設資源化量内訳!DE166</f>
        <v>0</v>
      </c>
      <c r="AH166" s="292">
        <f>施設資源化量内訳!DZ166</f>
        <v>0</v>
      </c>
      <c r="AI166" s="292">
        <f>施設資源化量内訳!EU166</f>
        <v>132</v>
      </c>
      <c r="AJ166" s="292">
        <f>SUM(AC166:AI166)</f>
        <v>142</v>
      </c>
      <c r="AK166" s="297">
        <f>IF((AA166+J166)&lt;&gt;0,(Z166+AJ166+J166)/(AA166+J166)*100,"-")</f>
        <v>29.460580912863072</v>
      </c>
      <c r="AL166" s="297">
        <f>IF((AA166+J166)&lt;&gt;0,(資源化量内訳!D166-資源化量内訳!R166-資源化量内訳!T166-資源化量内訳!V166-資源化量内訳!U166)/(AA166+J166)*100,"-")</f>
        <v>29.460580912863072</v>
      </c>
      <c r="AM166" s="292">
        <f>ごみ処理量内訳!AA166</f>
        <v>0</v>
      </c>
      <c r="AN166" s="292">
        <f>ごみ処理量内訳!AB166</f>
        <v>41</v>
      </c>
      <c r="AO166" s="292">
        <f>ごみ処理量内訳!AC166</f>
        <v>22</v>
      </c>
      <c r="AP166" s="292">
        <f>SUM(AM166:AO166)</f>
        <v>63</v>
      </c>
      <c r="AQ166" s="412" t="s">
        <v>1238</v>
      </c>
      <c r="AR166" s="413"/>
    </row>
    <row r="167" spans="1:44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+E167+F167</f>
        <v>5736</v>
      </c>
      <c r="E167" s="292">
        <v>5736</v>
      </c>
      <c r="F167" s="292">
        <v>0</v>
      </c>
      <c r="G167" s="292">
        <v>60</v>
      </c>
      <c r="H167" s="292">
        <f>SUM(ごみ搬入量内訳!E167,+ごみ搬入量内訳!AD167)</f>
        <v>1171</v>
      </c>
      <c r="I167" s="292">
        <f>ごみ搬入量内訳!BC167</f>
        <v>828</v>
      </c>
      <c r="J167" s="292">
        <f>資源化量内訳!BO167</f>
        <v>0</v>
      </c>
      <c r="K167" s="292">
        <f>SUM(H167:J167)</f>
        <v>1999</v>
      </c>
      <c r="L167" s="295">
        <f>IF(D167&lt;&gt;0,K167/D167/365*1000000,"-")</f>
        <v>954.79643109608139</v>
      </c>
      <c r="M167" s="292">
        <f>IF(D167&lt;&gt;0,(ごみ搬入量内訳!BR167+ごみ処理概要!J167)/ごみ処理概要!D167/365*1000000,"-")</f>
        <v>672.51294396362323</v>
      </c>
      <c r="N167" s="292">
        <f>IF(D167&lt;&gt;0,ごみ搬入量内訳!CM167/ごみ処理概要!D167/365*1000000,"-")</f>
        <v>282.28348713245833</v>
      </c>
      <c r="O167" s="292">
        <f>ごみ搬入量内訳!DH167</f>
        <v>0</v>
      </c>
      <c r="P167" s="292">
        <f>ごみ処理量内訳!E167</f>
        <v>1600</v>
      </c>
      <c r="Q167" s="292">
        <f>ごみ処理量内訳!N167</f>
        <v>66</v>
      </c>
      <c r="R167" s="292">
        <f>SUM(S167:Y167)</f>
        <v>333</v>
      </c>
      <c r="S167" s="292">
        <f>ごみ処理量内訳!G167</f>
        <v>152</v>
      </c>
      <c r="T167" s="292">
        <f>ごみ処理量内訳!L167</f>
        <v>181</v>
      </c>
      <c r="U167" s="292">
        <f>ごみ処理量内訳!H167</f>
        <v>0</v>
      </c>
      <c r="V167" s="292">
        <f>ごみ処理量内訳!I167</f>
        <v>0</v>
      </c>
      <c r="W167" s="292">
        <f>ごみ処理量内訳!J167</f>
        <v>0</v>
      </c>
      <c r="X167" s="292">
        <f>ごみ処理量内訳!K167</f>
        <v>0</v>
      </c>
      <c r="Y167" s="292">
        <f>ごみ処理量内訳!M167</f>
        <v>0</v>
      </c>
      <c r="Z167" s="292">
        <f>資源化量内訳!Y167</f>
        <v>0</v>
      </c>
      <c r="AA167" s="292">
        <f>SUM(P167,Q167,R167,Z167)</f>
        <v>1999</v>
      </c>
      <c r="AB167" s="297">
        <f>IF(AA167&lt;&gt;0,(Z167+P167+R167)/AA167*100,"-")</f>
        <v>96.698349174587293</v>
      </c>
      <c r="AC167" s="292">
        <f>施設資源化量内訳!Y167</f>
        <v>0</v>
      </c>
      <c r="AD167" s="292">
        <f>施設資源化量内訳!AT167</f>
        <v>8</v>
      </c>
      <c r="AE167" s="292">
        <f>施設資源化量内訳!BO167</f>
        <v>0</v>
      </c>
      <c r="AF167" s="292">
        <f>施設資源化量内訳!CJ167</f>
        <v>0</v>
      </c>
      <c r="AG167" s="292">
        <f>施設資源化量内訳!DE167</f>
        <v>0</v>
      </c>
      <c r="AH167" s="292">
        <f>施設資源化量内訳!DZ167</f>
        <v>0</v>
      </c>
      <c r="AI167" s="292">
        <f>施設資源化量内訳!EU167</f>
        <v>154</v>
      </c>
      <c r="AJ167" s="292">
        <f>SUM(AC167:AI167)</f>
        <v>162</v>
      </c>
      <c r="AK167" s="297">
        <f>IF((AA167+J167)&lt;&gt;0,(Z167+AJ167+J167)/(AA167+J167)*100,"-")</f>
        <v>8.1040520260130062</v>
      </c>
      <c r="AL167" s="297">
        <f>IF((AA167+J167)&lt;&gt;0,(資源化量内訳!D167-資源化量内訳!R167-資源化量内訳!T167-資源化量内訳!V167-資源化量内訳!U167)/(AA167+J167)*100,"-")</f>
        <v>8.1040520260130062</v>
      </c>
      <c r="AM167" s="292">
        <f>ごみ処理量内訳!AA167</f>
        <v>66</v>
      </c>
      <c r="AN167" s="292">
        <f>ごみ処理量内訳!AB167</f>
        <v>266</v>
      </c>
      <c r="AO167" s="292">
        <f>ごみ処理量内訳!AC167</f>
        <v>148</v>
      </c>
      <c r="AP167" s="292">
        <f>SUM(AM167:AO167)</f>
        <v>480</v>
      </c>
      <c r="AQ167" s="412" t="s">
        <v>1241</v>
      </c>
      <c r="AR167" s="413"/>
    </row>
    <row r="168" spans="1:44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+E168+F168</f>
        <v>7032</v>
      </c>
      <c r="E168" s="292">
        <v>7032</v>
      </c>
      <c r="F168" s="292">
        <v>0</v>
      </c>
      <c r="G168" s="292">
        <v>36</v>
      </c>
      <c r="H168" s="292">
        <f>SUM(ごみ搬入量内訳!E168,+ごみ搬入量内訳!AD168)</f>
        <v>1707</v>
      </c>
      <c r="I168" s="292">
        <f>ごみ搬入量内訳!BC168</f>
        <v>1131</v>
      </c>
      <c r="J168" s="292">
        <f>資源化量内訳!BO168</f>
        <v>0</v>
      </c>
      <c r="K168" s="292">
        <f>SUM(H168:J168)</f>
        <v>2838</v>
      </c>
      <c r="L168" s="295">
        <f>IF(D168&lt;&gt;0,K168/D168/365*1000000,"-")</f>
        <v>1105.708541773809</v>
      </c>
      <c r="M168" s="292">
        <f>IF(D168&lt;&gt;0,(ごみ搬入量内訳!BR168+ごみ処理概要!J168)/ごみ処理概要!D168/365*1000000,"-")</f>
        <v>958.04697118456522</v>
      </c>
      <c r="N168" s="292">
        <f>IF(D168&lt;&gt;0,ごみ搬入量内訳!CM168/ごみ処理概要!D168/365*1000000,"-")</f>
        <v>147.66157058924369</v>
      </c>
      <c r="O168" s="292">
        <f>ごみ搬入量内訳!DH168</f>
        <v>0</v>
      </c>
      <c r="P168" s="292">
        <f>ごみ処理量内訳!E168</f>
        <v>1977</v>
      </c>
      <c r="Q168" s="292">
        <f>ごみ処理量内訳!N168</f>
        <v>116</v>
      </c>
      <c r="R168" s="292">
        <f>SUM(S168:Y168)</f>
        <v>746</v>
      </c>
      <c r="S168" s="292">
        <f>ごみ処理量内訳!G168</f>
        <v>209</v>
      </c>
      <c r="T168" s="292">
        <f>ごみ処理量内訳!L168</f>
        <v>537</v>
      </c>
      <c r="U168" s="292">
        <f>ごみ処理量内訳!H168</f>
        <v>0</v>
      </c>
      <c r="V168" s="292">
        <f>ごみ処理量内訳!I168</f>
        <v>0</v>
      </c>
      <c r="W168" s="292">
        <f>ごみ処理量内訳!J168</f>
        <v>0</v>
      </c>
      <c r="X168" s="292">
        <f>ごみ処理量内訳!K168</f>
        <v>0</v>
      </c>
      <c r="Y168" s="292">
        <f>ごみ処理量内訳!M168</f>
        <v>0</v>
      </c>
      <c r="Z168" s="292">
        <f>資源化量内訳!Y168</f>
        <v>0</v>
      </c>
      <c r="AA168" s="292">
        <f>SUM(P168,Q168,R168,Z168)</f>
        <v>2839</v>
      </c>
      <c r="AB168" s="297">
        <f>IF(AA168&lt;&gt;0,(Z168+P168+R168)/AA168*100,"-")</f>
        <v>95.914054244452274</v>
      </c>
      <c r="AC168" s="292">
        <f>施設資源化量内訳!Y168</f>
        <v>0</v>
      </c>
      <c r="AD168" s="292">
        <f>施設資源化量内訳!AT168</f>
        <v>16</v>
      </c>
      <c r="AE168" s="292">
        <f>施設資源化量内訳!BO168</f>
        <v>0</v>
      </c>
      <c r="AF168" s="292">
        <f>施設資源化量内訳!CJ168</f>
        <v>0</v>
      </c>
      <c r="AG168" s="292">
        <f>施設資源化量内訳!DE168</f>
        <v>0</v>
      </c>
      <c r="AH168" s="292">
        <f>施設資源化量内訳!DZ168</f>
        <v>0</v>
      </c>
      <c r="AI168" s="292">
        <f>施設資源化量内訳!EU168</f>
        <v>428</v>
      </c>
      <c r="AJ168" s="292">
        <f>SUM(AC168:AI168)</f>
        <v>444</v>
      </c>
      <c r="AK168" s="297">
        <f>IF((AA168+J168)&lt;&gt;0,(Z168+AJ168+J168)/(AA168+J168)*100,"-")</f>
        <v>15.639309616061995</v>
      </c>
      <c r="AL168" s="297">
        <f>IF((AA168+J168)&lt;&gt;0,(資源化量内訳!D168-資源化量内訳!R168-資源化量内訳!T168-資源化量内訳!V168-資源化量内訳!U168)/(AA168+J168)*100,"-")</f>
        <v>15.639309616061995</v>
      </c>
      <c r="AM168" s="292">
        <f>ごみ処理量内訳!AA168</f>
        <v>116</v>
      </c>
      <c r="AN168" s="292">
        <f>ごみ処理量内訳!AB168</f>
        <v>328</v>
      </c>
      <c r="AO168" s="292">
        <f>ごみ処理量内訳!AC168</f>
        <v>206</v>
      </c>
      <c r="AP168" s="292">
        <f>SUM(AM168:AO168)</f>
        <v>650</v>
      </c>
      <c r="AQ168" s="412" t="s">
        <v>1244</v>
      </c>
      <c r="AR168" s="413"/>
    </row>
    <row r="169" spans="1:44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+E169+F169</f>
        <v>27310</v>
      </c>
      <c r="E169" s="292">
        <v>27310</v>
      </c>
      <c r="F169" s="292">
        <v>0</v>
      </c>
      <c r="G169" s="292">
        <v>72</v>
      </c>
      <c r="H169" s="292">
        <f>SUM(ごみ搬入量内訳!E169,+ごみ搬入量内訳!AD169)</f>
        <v>6720</v>
      </c>
      <c r="I169" s="292">
        <f>ごみ搬入量内訳!BC169</f>
        <v>366</v>
      </c>
      <c r="J169" s="292">
        <f>資源化量内訳!BO169</f>
        <v>879</v>
      </c>
      <c r="K169" s="292">
        <f>SUM(H169:J169)</f>
        <v>7965</v>
      </c>
      <c r="L169" s="295">
        <f>IF(D169&lt;&gt;0,K169/D169/365*1000000,"-")</f>
        <v>799.04495819184103</v>
      </c>
      <c r="M169" s="292">
        <f>IF(D169&lt;&gt;0,(ごみ搬入量内訳!BR169+ごみ処理概要!J169)/ごみ処理概要!D169/365*1000000,"-")</f>
        <v>643.14842774235944</v>
      </c>
      <c r="N169" s="292">
        <f>IF(D169&lt;&gt;0,ごみ搬入量内訳!CM169/ごみ処理概要!D169/365*1000000,"-")</f>
        <v>155.89653044948162</v>
      </c>
      <c r="O169" s="292">
        <f>ごみ搬入量内訳!DH169</f>
        <v>0</v>
      </c>
      <c r="P169" s="292">
        <f>ごみ処理量内訳!E169</f>
        <v>4709</v>
      </c>
      <c r="Q169" s="292">
        <f>ごみ処理量内訳!N169</f>
        <v>12</v>
      </c>
      <c r="R169" s="292">
        <f>SUM(S169:Y169)</f>
        <v>2336</v>
      </c>
      <c r="S169" s="292">
        <f>ごみ処理量内訳!G169</f>
        <v>879</v>
      </c>
      <c r="T169" s="292">
        <f>ごみ処理量内訳!L169</f>
        <v>1446</v>
      </c>
      <c r="U169" s="292">
        <f>ごみ処理量内訳!H169</f>
        <v>0</v>
      </c>
      <c r="V169" s="292">
        <f>ごみ処理量内訳!I169</f>
        <v>0</v>
      </c>
      <c r="W169" s="292">
        <f>ごみ処理量内訳!J169</f>
        <v>0</v>
      </c>
      <c r="X169" s="292">
        <f>ごみ処理量内訳!K169</f>
        <v>0</v>
      </c>
      <c r="Y169" s="292">
        <f>ごみ処理量内訳!M169</f>
        <v>11</v>
      </c>
      <c r="Z169" s="292">
        <f>資源化量内訳!Y169</f>
        <v>0</v>
      </c>
      <c r="AA169" s="292">
        <f>SUM(P169,Q169,R169,Z169)</f>
        <v>7057</v>
      </c>
      <c r="AB169" s="297">
        <f>IF(AA169&lt;&gt;0,(Z169+P169+R169)/AA169*100,"-")</f>
        <v>99.829956071985265</v>
      </c>
      <c r="AC169" s="292">
        <f>施設資源化量内訳!Y169</f>
        <v>0</v>
      </c>
      <c r="AD169" s="292">
        <f>施設資源化量内訳!AT169</f>
        <v>112</v>
      </c>
      <c r="AE169" s="292">
        <f>施設資源化量内訳!BO169</f>
        <v>0</v>
      </c>
      <c r="AF169" s="292">
        <f>施設資源化量内訳!CJ169</f>
        <v>0</v>
      </c>
      <c r="AG169" s="292">
        <f>施設資源化量内訳!DE169</f>
        <v>0</v>
      </c>
      <c r="AH169" s="292">
        <f>施設資源化量内訳!DZ169</f>
        <v>0</v>
      </c>
      <c r="AI169" s="292">
        <f>施設資源化量内訳!EU169</f>
        <v>1243</v>
      </c>
      <c r="AJ169" s="292">
        <f>SUM(AC169:AI169)</f>
        <v>1355</v>
      </c>
      <c r="AK169" s="297">
        <f>IF((AA169+J169)&lt;&gt;0,(Z169+AJ169+J169)/(AA169+J169)*100,"-")</f>
        <v>28.150201612903224</v>
      </c>
      <c r="AL169" s="297">
        <f>IF((AA169+J169)&lt;&gt;0,(資源化量内訳!D169-資源化量内訳!R169-資源化量内訳!T169-資源化量内訳!V169-資源化量内訳!U169)/(AA169+J169)*100,"-")</f>
        <v>28.150201612903224</v>
      </c>
      <c r="AM169" s="292">
        <f>ごみ処理量内訳!AA169</f>
        <v>12</v>
      </c>
      <c r="AN169" s="292">
        <f>ごみ処理量内訳!AB169</f>
        <v>738</v>
      </c>
      <c r="AO169" s="292">
        <f>ごみ処理量内訳!AC169</f>
        <v>347</v>
      </c>
      <c r="AP169" s="292">
        <f>SUM(AM169:AO169)</f>
        <v>1097</v>
      </c>
      <c r="AQ169" s="412" t="s">
        <v>1247</v>
      </c>
      <c r="AR169" s="413"/>
    </row>
    <row r="170" spans="1:44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+E170+F170</f>
        <v>7028</v>
      </c>
      <c r="E170" s="292">
        <v>7028</v>
      </c>
      <c r="F170" s="292">
        <v>0</v>
      </c>
      <c r="G170" s="292">
        <v>12</v>
      </c>
      <c r="H170" s="292">
        <f>SUM(ごみ搬入量内訳!E170,+ごみ搬入量内訳!AD170)</f>
        <v>1629</v>
      </c>
      <c r="I170" s="292">
        <f>ごみ搬入量内訳!BC170</f>
        <v>117</v>
      </c>
      <c r="J170" s="292">
        <f>資源化量内訳!BO170</f>
        <v>280</v>
      </c>
      <c r="K170" s="292">
        <f>SUM(H170:J170)</f>
        <v>2026</v>
      </c>
      <c r="L170" s="295">
        <f>IF(D170&lt;&gt;0,K170/D170/365*1000000,"-")</f>
        <v>789.7958069873149</v>
      </c>
      <c r="M170" s="292">
        <f>IF(D170&lt;&gt;0,(ごみ搬入量内訳!BR170+ごみ処理概要!J170)/ごみ処理概要!D170/365*1000000,"-")</f>
        <v>629.96546105207346</v>
      </c>
      <c r="N170" s="292">
        <f>IF(D170&lt;&gt;0,ごみ搬入量内訳!CM170/ごみ処理概要!D170/365*1000000,"-")</f>
        <v>159.83034593524144</v>
      </c>
      <c r="O170" s="292">
        <f>ごみ搬入量内訳!DH170</f>
        <v>0</v>
      </c>
      <c r="P170" s="292">
        <f>ごみ処理量内訳!E170</f>
        <v>1047</v>
      </c>
      <c r="Q170" s="292">
        <f>ごみ処理量内訳!N170</f>
        <v>0</v>
      </c>
      <c r="R170" s="292">
        <f>SUM(S170:Y170)</f>
        <v>634</v>
      </c>
      <c r="S170" s="292">
        <f>ごみ処理量内訳!G170</f>
        <v>268</v>
      </c>
      <c r="T170" s="292">
        <f>ごみ処理量内訳!L170</f>
        <v>363</v>
      </c>
      <c r="U170" s="292">
        <f>ごみ処理量内訳!H170</f>
        <v>0</v>
      </c>
      <c r="V170" s="292">
        <f>ごみ処理量内訳!I170</f>
        <v>0</v>
      </c>
      <c r="W170" s="292">
        <f>ごみ処理量内訳!J170</f>
        <v>0</v>
      </c>
      <c r="X170" s="292">
        <f>ごみ処理量内訳!K170</f>
        <v>0</v>
      </c>
      <c r="Y170" s="292">
        <f>ごみ処理量内訳!M170</f>
        <v>3</v>
      </c>
      <c r="Z170" s="292">
        <f>資源化量内訳!Y170</f>
        <v>62</v>
      </c>
      <c r="AA170" s="292">
        <f>SUM(P170,Q170,R170,Z170)</f>
        <v>1743</v>
      </c>
      <c r="AB170" s="297">
        <f>IF(AA170&lt;&gt;0,(Z170+P170+R170)/AA170*100,"-")</f>
        <v>100</v>
      </c>
      <c r="AC170" s="292">
        <f>施設資源化量内訳!Y170</f>
        <v>0</v>
      </c>
      <c r="AD170" s="292">
        <f>施設資源化量内訳!AT170</f>
        <v>30</v>
      </c>
      <c r="AE170" s="292">
        <f>施設資源化量内訳!BO170</f>
        <v>0</v>
      </c>
      <c r="AF170" s="292">
        <f>施設資源化量内訳!CJ170</f>
        <v>0</v>
      </c>
      <c r="AG170" s="292">
        <f>施設資源化量内訳!DE170</f>
        <v>0</v>
      </c>
      <c r="AH170" s="292">
        <f>施設資源化量内訳!DZ170</f>
        <v>0</v>
      </c>
      <c r="AI170" s="292">
        <f>施設資源化量内訳!EU170</f>
        <v>331</v>
      </c>
      <c r="AJ170" s="292">
        <f>SUM(AC170:AI170)</f>
        <v>361</v>
      </c>
      <c r="AK170" s="297">
        <f>IF((AA170+J170)&lt;&gt;0,(Z170+AJ170+J170)/(AA170+J170)*100,"-")</f>
        <v>34.750370736529909</v>
      </c>
      <c r="AL170" s="297">
        <f>IF((AA170+J170)&lt;&gt;0,(資源化量内訳!D170-資源化量内訳!R170-資源化量内訳!T170-資源化量内訳!V170-資源化量内訳!U170)/(AA170+J170)*100,"-")</f>
        <v>34.750370736529909</v>
      </c>
      <c r="AM170" s="292">
        <f>ごみ処理量内訳!AA170</f>
        <v>0</v>
      </c>
      <c r="AN170" s="292">
        <f>ごみ処理量内訳!AB170</f>
        <v>164</v>
      </c>
      <c r="AO170" s="292">
        <f>ごみ処理量内訳!AC170</f>
        <v>90</v>
      </c>
      <c r="AP170" s="292">
        <f>SUM(AM170:AO170)</f>
        <v>254</v>
      </c>
      <c r="AQ170" s="412" t="s">
        <v>1250</v>
      </c>
      <c r="AR170" s="413"/>
    </row>
    <row r="171" spans="1:44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+E171+F171</f>
        <v>3261</v>
      </c>
      <c r="E171" s="292">
        <v>3261</v>
      </c>
      <c r="F171" s="292">
        <v>0</v>
      </c>
      <c r="G171" s="292">
        <v>23</v>
      </c>
      <c r="H171" s="292">
        <f>SUM(ごみ搬入量内訳!E171,+ごみ搬入量内訳!AD171)</f>
        <v>787</v>
      </c>
      <c r="I171" s="292">
        <f>ごみ搬入量内訳!BC171</f>
        <v>20</v>
      </c>
      <c r="J171" s="292">
        <f>資源化量内訳!BO171</f>
        <v>25</v>
      </c>
      <c r="K171" s="292">
        <f>SUM(H171:J171)</f>
        <v>832</v>
      </c>
      <c r="L171" s="295">
        <f>IF(D171&lt;&gt;0,K171/D171/365*1000000,"-")</f>
        <v>699.00400331018716</v>
      </c>
      <c r="M171" s="292">
        <f>IF(D171&lt;&gt;0,(ごみ搬入量内訳!BR171+ごみ処理概要!J171)/ごみ処理概要!D171/365*1000000,"-")</f>
        <v>619.18984427837495</v>
      </c>
      <c r="N171" s="292">
        <f>IF(D171&lt;&gt;0,ごみ搬入量内訳!CM171/ごみ処理概要!D171/365*1000000,"-")</f>
        <v>79.814159031812252</v>
      </c>
      <c r="O171" s="292">
        <f>ごみ搬入量内訳!DH171</f>
        <v>0</v>
      </c>
      <c r="P171" s="292">
        <f>ごみ処理量内訳!E171</f>
        <v>418</v>
      </c>
      <c r="Q171" s="292">
        <f>ごみ処理量内訳!N171</f>
        <v>53</v>
      </c>
      <c r="R171" s="292">
        <f>SUM(S171:Y171)</f>
        <v>390</v>
      </c>
      <c r="S171" s="292">
        <f>ごみ処理量内訳!G171</f>
        <v>154</v>
      </c>
      <c r="T171" s="292">
        <f>ごみ処理量内訳!L171</f>
        <v>233</v>
      </c>
      <c r="U171" s="292">
        <f>ごみ処理量内訳!H171</f>
        <v>1</v>
      </c>
      <c r="V171" s="292">
        <f>ごみ処理量内訳!I171</f>
        <v>0</v>
      </c>
      <c r="W171" s="292">
        <f>ごみ処理量内訳!J171</f>
        <v>0</v>
      </c>
      <c r="X171" s="292">
        <f>ごみ処理量内訳!K171</f>
        <v>0</v>
      </c>
      <c r="Y171" s="292">
        <f>ごみ処理量内訳!M171</f>
        <v>2</v>
      </c>
      <c r="Z171" s="292">
        <f>資源化量内訳!Y171</f>
        <v>0</v>
      </c>
      <c r="AA171" s="292">
        <f>SUM(P171,Q171,R171,Z171)</f>
        <v>861</v>
      </c>
      <c r="AB171" s="297">
        <f>IF(AA171&lt;&gt;0,(Z171+P171+R171)/AA171*100,"-")</f>
        <v>93.844367015098712</v>
      </c>
      <c r="AC171" s="292">
        <f>施設資源化量内訳!Y171</f>
        <v>0</v>
      </c>
      <c r="AD171" s="292">
        <f>施設資源化量内訳!AT171</f>
        <v>18</v>
      </c>
      <c r="AE171" s="292">
        <f>施設資源化量内訳!BO171</f>
        <v>0</v>
      </c>
      <c r="AF171" s="292">
        <f>施設資源化量内訳!CJ171</f>
        <v>0</v>
      </c>
      <c r="AG171" s="292">
        <f>施設資源化量内訳!DE171</f>
        <v>0</v>
      </c>
      <c r="AH171" s="292">
        <f>施設資源化量内訳!DZ171</f>
        <v>0</v>
      </c>
      <c r="AI171" s="292">
        <f>施設資源化量内訳!EU171</f>
        <v>233</v>
      </c>
      <c r="AJ171" s="292">
        <f>SUM(AC171:AI171)</f>
        <v>251</v>
      </c>
      <c r="AK171" s="297">
        <f>IF((AA171+J171)&lt;&gt;0,(Z171+AJ171+J171)/(AA171+J171)*100,"-")</f>
        <v>31.15124153498871</v>
      </c>
      <c r="AL171" s="297">
        <f>IF((AA171+J171)&lt;&gt;0,(資源化量内訳!D171-資源化量内訳!R171-資源化量内訳!T171-資源化量内訳!V171-資源化量内訳!U171)/(AA171+J171)*100,"-")</f>
        <v>31.15124153498871</v>
      </c>
      <c r="AM171" s="292">
        <f>ごみ処理量内訳!AA171</f>
        <v>53</v>
      </c>
      <c r="AN171" s="292">
        <f>ごみ処理量内訳!AB171</f>
        <v>68</v>
      </c>
      <c r="AO171" s="292">
        <f>ごみ処理量内訳!AC171</f>
        <v>32</v>
      </c>
      <c r="AP171" s="292">
        <f>SUM(AM171:AO171)</f>
        <v>153</v>
      </c>
      <c r="AQ171" s="412" t="s">
        <v>1253</v>
      </c>
      <c r="AR171" s="413"/>
    </row>
    <row r="172" spans="1:44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+E172+F172</f>
        <v>7426</v>
      </c>
      <c r="E172" s="292">
        <v>7426</v>
      </c>
      <c r="F172" s="292">
        <v>0</v>
      </c>
      <c r="G172" s="292">
        <v>25</v>
      </c>
      <c r="H172" s="292">
        <f>SUM(ごみ搬入量内訳!E172,+ごみ搬入量内訳!AD172)</f>
        <v>1719</v>
      </c>
      <c r="I172" s="292">
        <f>ごみ搬入量内訳!BC172</f>
        <v>112</v>
      </c>
      <c r="J172" s="292">
        <f>資源化量内訳!BO172</f>
        <v>491</v>
      </c>
      <c r="K172" s="292">
        <f>SUM(H172:J172)</f>
        <v>2322</v>
      </c>
      <c r="L172" s="295">
        <f>IF(D172&lt;&gt;0,K172/D172/365*1000000,"-")</f>
        <v>856.67167191172086</v>
      </c>
      <c r="M172" s="292">
        <f>IF(D172&lt;&gt;0,(ごみ搬入量内訳!BR172+ごみ処理概要!J172)/ごみ処理概要!D172/365*1000000,"-")</f>
        <v>756.68974982383259</v>
      </c>
      <c r="N172" s="292">
        <f>IF(D172&lt;&gt;0,ごみ搬入量内訳!CM172/ごみ処理概要!D172/365*1000000,"-")</f>
        <v>99.981922087888165</v>
      </c>
      <c r="O172" s="292">
        <f>ごみ搬入量内訳!DH172</f>
        <v>0</v>
      </c>
      <c r="P172" s="292">
        <f>ごみ処理量内訳!E172</f>
        <v>0</v>
      </c>
      <c r="Q172" s="292">
        <f>ごみ処理量内訳!N172</f>
        <v>433</v>
      </c>
      <c r="R172" s="292">
        <f>SUM(S172:Y172)</f>
        <v>1082</v>
      </c>
      <c r="S172" s="292">
        <f>ごみ処理量内訳!G172</f>
        <v>47</v>
      </c>
      <c r="T172" s="292">
        <f>ごみ処理量内訳!L172</f>
        <v>582</v>
      </c>
      <c r="U172" s="292">
        <f>ごみ処理量内訳!H172</f>
        <v>453</v>
      </c>
      <c r="V172" s="292">
        <f>ごみ処理量内訳!I172</f>
        <v>0</v>
      </c>
      <c r="W172" s="292">
        <f>ごみ処理量内訳!J172</f>
        <v>0</v>
      </c>
      <c r="X172" s="292">
        <f>ごみ処理量内訳!K172</f>
        <v>0</v>
      </c>
      <c r="Y172" s="292">
        <f>ごみ処理量内訳!M172</f>
        <v>0</v>
      </c>
      <c r="Z172" s="292">
        <f>資源化量内訳!Y172</f>
        <v>317</v>
      </c>
      <c r="AA172" s="292">
        <f>SUM(P172,Q172,R172,Z172)</f>
        <v>1832</v>
      </c>
      <c r="AB172" s="297">
        <f>IF(AA172&lt;&gt;0,(Z172+P172+R172)/AA172*100,"-")</f>
        <v>76.364628820960704</v>
      </c>
      <c r="AC172" s="292">
        <f>施設資源化量内訳!Y172</f>
        <v>0</v>
      </c>
      <c r="AD172" s="292">
        <f>施設資源化量内訳!AT172</f>
        <v>3</v>
      </c>
      <c r="AE172" s="292">
        <f>施設資源化量内訳!BO172</f>
        <v>106</v>
      </c>
      <c r="AF172" s="292">
        <f>施設資源化量内訳!CJ172</f>
        <v>0</v>
      </c>
      <c r="AG172" s="292">
        <f>施設資源化量内訳!DE172</f>
        <v>0</v>
      </c>
      <c r="AH172" s="292">
        <f>施設資源化量内訳!DZ172</f>
        <v>0</v>
      </c>
      <c r="AI172" s="292">
        <f>施設資源化量内訳!EU172</f>
        <v>528</v>
      </c>
      <c r="AJ172" s="292">
        <f>SUM(AC172:AI172)</f>
        <v>637</v>
      </c>
      <c r="AK172" s="297">
        <f>IF((AA172+J172)&lt;&gt;0,(Z172+AJ172+J172)/(AA172+J172)*100,"-")</f>
        <v>62.204046491605681</v>
      </c>
      <c r="AL172" s="297">
        <f>IF((AA172+J172)&lt;&gt;0,(資源化量内訳!D172-資源化量内訳!R172-資源化量内訳!T172-資源化量内訳!V172-資源化量内訳!U172)/(AA172+J172)*100,"-")</f>
        <v>62.204046491605681</v>
      </c>
      <c r="AM172" s="292">
        <f>ごみ処理量内訳!AA172</f>
        <v>433</v>
      </c>
      <c r="AN172" s="292">
        <f>ごみ処理量内訳!AB172</f>
        <v>0</v>
      </c>
      <c r="AO172" s="292">
        <f>ごみ処理量内訳!AC172</f>
        <v>101</v>
      </c>
      <c r="AP172" s="292">
        <f>SUM(AM172:AO172)</f>
        <v>534</v>
      </c>
      <c r="AQ172" s="412" t="s">
        <v>1256</v>
      </c>
      <c r="AR172" s="413"/>
    </row>
    <row r="173" spans="1:44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+E173+F173</f>
        <v>7149</v>
      </c>
      <c r="E173" s="292">
        <v>7149</v>
      </c>
      <c r="F173" s="292">
        <v>0</v>
      </c>
      <c r="G173" s="292">
        <v>23</v>
      </c>
      <c r="H173" s="292">
        <f>SUM(ごみ搬入量内訳!E173,+ごみ搬入量内訳!AD173)</f>
        <v>1532</v>
      </c>
      <c r="I173" s="292">
        <f>ごみ搬入量内訳!BC173</f>
        <v>121</v>
      </c>
      <c r="J173" s="292">
        <f>資源化量内訳!BO173</f>
        <v>230</v>
      </c>
      <c r="K173" s="292">
        <f>SUM(H173:J173)</f>
        <v>1883</v>
      </c>
      <c r="L173" s="295">
        <f>IF(D173&lt;&gt;0,K173/D173/365*1000000,"-")</f>
        <v>721.62597700224376</v>
      </c>
      <c r="M173" s="292">
        <f>IF(D173&lt;&gt;0,(ごみ搬入量内訳!BR173+ごみ処理概要!J173)/ごみ処理概要!D173/365*1000000,"-")</f>
        <v>636.93169080070595</v>
      </c>
      <c r="N173" s="292">
        <f>IF(D173&lt;&gt;0,ごみ搬入量内訳!CM173/ごみ処理概要!D173/365*1000000,"-")</f>
        <v>84.694286201537921</v>
      </c>
      <c r="O173" s="292">
        <f>ごみ搬入量内訳!DH173</f>
        <v>75</v>
      </c>
      <c r="P173" s="292">
        <f>ごみ処理量内訳!E173</f>
        <v>0</v>
      </c>
      <c r="Q173" s="292">
        <f>ごみ処理量内訳!N173</f>
        <v>453</v>
      </c>
      <c r="R173" s="292">
        <f>SUM(S173:Y173)</f>
        <v>939</v>
      </c>
      <c r="S173" s="292">
        <f>ごみ処理量内訳!G173</f>
        <v>0</v>
      </c>
      <c r="T173" s="292">
        <f>ごみ処理量内訳!L173</f>
        <v>561</v>
      </c>
      <c r="U173" s="292">
        <f>ごみ処理量内訳!H173</f>
        <v>378</v>
      </c>
      <c r="V173" s="292">
        <f>ごみ処理量内訳!I173</f>
        <v>0</v>
      </c>
      <c r="W173" s="292">
        <f>ごみ処理量内訳!J173</f>
        <v>0</v>
      </c>
      <c r="X173" s="292">
        <f>ごみ処理量内訳!K173</f>
        <v>0</v>
      </c>
      <c r="Y173" s="292">
        <f>ごみ処理量内訳!M173</f>
        <v>0</v>
      </c>
      <c r="Z173" s="292">
        <f>資源化量内訳!Y173</f>
        <v>261</v>
      </c>
      <c r="AA173" s="292">
        <f>SUM(P173,Q173,R173,Z173)</f>
        <v>1653</v>
      </c>
      <c r="AB173" s="297">
        <f>IF(AA173&lt;&gt;0,(Z173+P173+R173)/AA173*100,"-")</f>
        <v>72.595281306715066</v>
      </c>
      <c r="AC173" s="292">
        <f>施設資源化量内訳!Y173</f>
        <v>0</v>
      </c>
      <c r="AD173" s="292">
        <f>施設資源化量内訳!AT173</f>
        <v>0</v>
      </c>
      <c r="AE173" s="292">
        <f>施設資源化量内訳!BO173</f>
        <v>81</v>
      </c>
      <c r="AF173" s="292">
        <f>施設資源化量内訳!CJ173</f>
        <v>0</v>
      </c>
      <c r="AG173" s="292">
        <f>施設資源化量内訳!DE173</f>
        <v>0</v>
      </c>
      <c r="AH173" s="292">
        <f>施設資源化量内訳!DZ173</f>
        <v>0</v>
      </c>
      <c r="AI173" s="292">
        <f>施設資源化量内訳!EU173</f>
        <v>483</v>
      </c>
      <c r="AJ173" s="292">
        <f>SUM(AC173:AI173)</f>
        <v>564</v>
      </c>
      <c r="AK173" s="297">
        <f>IF((AA173+J173)&lt;&gt;0,(Z173+AJ173+J173)/(AA173+J173)*100,"-")</f>
        <v>56.027615507169415</v>
      </c>
      <c r="AL173" s="297">
        <f>IF((AA173+J173)&lt;&gt;0,(資源化量内訳!D173-資源化量内訳!R173-資源化量内訳!T173-資源化量内訳!V173-資源化量内訳!U173)/(AA173+J173)*100,"-")</f>
        <v>56.027615507169415</v>
      </c>
      <c r="AM173" s="292">
        <f>ごみ処理量内訳!AA173</f>
        <v>453</v>
      </c>
      <c r="AN173" s="292">
        <f>ごみ処理量内訳!AB173</f>
        <v>0</v>
      </c>
      <c r="AO173" s="292">
        <f>ごみ処理量内訳!AC173</f>
        <v>121</v>
      </c>
      <c r="AP173" s="292">
        <f>SUM(AM173:AO173)</f>
        <v>574</v>
      </c>
      <c r="AQ173" s="412" t="s">
        <v>1259</v>
      </c>
      <c r="AR173" s="413"/>
    </row>
    <row r="174" spans="1:44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+E174+F174</f>
        <v>2526</v>
      </c>
      <c r="E174" s="292">
        <v>2526</v>
      </c>
      <c r="F174" s="292">
        <v>0</v>
      </c>
      <c r="G174" s="292">
        <v>23</v>
      </c>
      <c r="H174" s="292">
        <f>SUM(ごみ搬入量内訳!E174,+ごみ搬入量内訳!AD174)</f>
        <v>682</v>
      </c>
      <c r="I174" s="292">
        <f>ごみ搬入量内訳!BC174</f>
        <v>9</v>
      </c>
      <c r="J174" s="292">
        <f>資源化量内訳!BO174</f>
        <v>0</v>
      </c>
      <c r="K174" s="292">
        <f>SUM(H174:J174)</f>
        <v>691</v>
      </c>
      <c r="L174" s="295">
        <f>IF(D174&lt;&gt;0,K174/D174/365*1000000,"-")</f>
        <v>749.4658293473899</v>
      </c>
      <c r="M174" s="292">
        <f>IF(D174&lt;&gt;0,(ごみ搬入量内訳!BR174+ごみ処理概要!J174)/ごみ処理概要!D174/365*1000000,"-")</f>
        <v>744.04277703662729</v>
      </c>
      <c r="N174" s="292">
        <f>IF(D174&lt;&gt;0,ごみ搬入量内訳!CM174/ごみ処理概要!D174/365*1000000,"-")</f>
        <v>5.4230523107625883</v>
      </c>
      <c r="O174" s="292">
        <f>ごみ搬入量内訳!DH174</f>
        <v>0</v>
      </c>
      <c r="P174" s="292">
        <f>ごみ処理量内訳!E174</f>
        <v>0</v>
      </c>
      <c r="Q174" s="292">
        <f>ごみ処理量内訳!N174</f>
        <v>193</v>
      </c>
      <c r="R174" s="292">
        <f>SUM(S174:Y174)</f>
        <v>498</v>
      </c>
      <c r="S174" s="292">
        <f>ごみ処理量内訳!G174</f>
        <v>16</v>
      </c>
      <c r="T174" s="292">
        <f>ごみ処理量内訳!L174</f>
        <v>351</v>
      </c>
      <c r="U174" s="292">
        <f>ごみ処理量内訳!H174</f>
        <v>131</v>
      </c>
      <c r="V174" s="292">
        <f>ごみ処理量内訳!I174</f>
        <v>0</v>
      </c>
      <c r="W174" s="292">
        <f>ごみ処理量内訳!J174</f>
        <v>0</v>
      </c>
      <c r="X174" s="292">
        <f>ごみ処理量内訳!K174</f>
        <v>0</v>
      </c>
      <c r="Y174" s="292">
        <f>ごみ処理量内訳!M174</f>
        <v>0</v>
      </c>
      <c r="Z174" s="292">
        <f>資源化量内訳!Y174</f>
        <v>0</v>
      </c>
      <c r="AA174" s="292">
        <f>SUM(P174,Q174,R174,Z174)</f>
        <v>691</v>
      </c>
      <c r="AB174" s="297">
        <f>IF(AA174&lt;&gt;0,(Z174+P174+R174)/AA174*100,"-")</f>
        <v>72.069464544138924</v>
      </c>
      <c r="AC174" s="292">
        <f>施設資源化量内訳!Y174</f>
        <v>0</v>
      </c>
      <c r="AD174" s="292">
        <f>施設資源化量内訳!AT174</f>
        <v>1</v>
      </c>
      <c r="AE174" s="292">
        <f>施設資源化量内訳!BO174</f>
        <v>29</v>
      </c>
      <c r="AF174" s="292">
        <f>施設資源化量内訳!CJ174</f>
        <v>0</v>
      </c>
      <c r="AG174" s="292">
        <f>施設資源化量内訳!DE174</f>
        <v>0</v>
      </c>
      <c r="AH174" s="292">
        <f>施設資源化量内訳!DZ174</f>
        <v>0</v>
      </c>
      <c r="AI174" s="292">
        <f>施設資源化量内訳!EU174</f>
        <v>347</v>
      </c>
      <c r="AJ174" s="292">
        <f>SUM(AC174:AI174)</f>
        <v>377</v>
      </c>
      <c r="AK174" s="297">
        <f>IF((AA174+J174)&lt;&gt;0,(Z174+AJ174+J174)/(AA174+J174)*100,"-")</f>
        <v>54.558610709117218</v>
      </c>
      <c r="AL174" s="297">
        <f>IF((AA174+J174)&lt;&gt;0,(資源化量内訳!D174-資源化量内訳!R174-資源化量内訳!T174-資源化量内訳!V174-資源化量内訳!U174)/(AA174+J174)*100,"-")</f>
        <v>54.558610709117218</v>
      </c>
      <c r="AM174" s="292">
        <f>ごみ処理量内訳!AA174</f>
        <v>193</v>
      </c>
      <c r="AN174" s="292">
        <f>ごみ処理量内訳!AB174</f>
        <v>0</v>
      </c>
      <c r="AO174" s="292">
        <f>ごみ処理量内訳!AC174</f>
        <v>27</v>
      </c>
      <c r="AP174" s="292">
        <f>SUM(AM174:AO174)</f>
        <v>220</v>
      </c>
      <c r="AQ174" s="412" t="s">
        <v>1262</v>
      </c>
      <c r="AR174" s="413"/>
    </row>
    <row r="175" spans="1:44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+E175+F175</f>
        <v>5023</v>
      </c>
      <c r="E175" s="292">
        <v>5023</v>
      </c>
      <c r="F175" s="292">
        <v>0</v>
      </c>
      <c r="G175" s="292">
        <v>11</v>
      </c>
      <c r="H175" s="292">
        <f>SUM(ごみ搬入量内訳!E175,+ごみ搬入量内訳!AD175)</f>
        <v>1045</v>
      </c>
      <c r="I175" s="292">
        <f>ごみ搬入量内訳!BC175</f>
        <v>94</v>
      </c>
      <c r="J175" s="292">
        <f>資源化量内訳!BO175</f>
        <v>0</v>
      </c>
      <c r="K175" s="292">
        <f>SUM(H175:J175)</f>
        <v>1139</v>
      </c>
      <c r="L175" s="295">
        <f>IF(D175&lt;&gt;0,K175/D175/365*1000000,"-")</f>
        <v>621.25183062024269</v>
      </c>
      <c r="M175" s="292">
        <f>IF(D175&lt;&gt;0,(ごみ搬入量内訳!BR175+ごみ処理概要!J175)/ごみ処理概要!D175/365*1000000,"-")</f>
        <v>496.34694105743722</v>
      </c>
      <c r="N175" s="292">
        <f>IF(D175&lt;&gt;0,ごみ搬入量内訳!CM175/ごみ処理概要!D175/365*1000000,"-")</f>
        <v>124.90488956280562</v>
      </c>
      <c r="O175" s="292">
        <f>ごみ搬入量内訳!DH175</f>
        <v>0</v>
      </c>
      <c r="P175" s="292">
        <f>ごみ処理量内訳!E175</f>
        <v>640</v>
      </c>
      <c r="Q175" s="292">
        <f>ごみ処理量内訳!N175</f>
        <v>0</v>
      </c>
      <c r="R175" s="292">
        <f>SUM(S175:Y175)</f>
        <v>483</v>
      </c>
      <c r="S175" s="292">
        <f>ごみ処理量内訳!G175</f>
        <v>157</v>
      </c>
      <c r="T175" s="292">
        <f>ごみ処理量内訳!L175</f>
        <v>324</v>
      </c>
      <c r="U175" s="292">
        <f>ごみ処理量内訳!H175</f>
        <v>0</v>
      </c>
      <c r="V175" s="292">
        <f>ごみ処理量内訳!I175</f>
        <v>0</v>
      </c>
      <c r="W175" s="292">
        <f>ごみ処理量内訳!J175</f>
        <v>0</v>
      </c>
      <c r="X175" s="292">
        <f>ごみ処理量内訳!K175</f>
        <v>0</v>
      </c>
      <c r="Y175" s="292">
        <f>ごみ処理量内訳!M175</f>
        <v>2</v>
      </c>
      <c r="Z175" s="292">
        <f>資源化量内訳!Y175</f>
        <v>10</v>
      </c>
      <c r="AA175" s="292">
        <f>SUM(P175,Q175,R175,Z175)</f>
        <v>1133</v>
      </c>
      <c r="AB175" s="297">
        <f>IF(AA175&lt;&gt;0,(Z175+P175+R175)/AA175*100,"-")</f>
        <v>100</v>
      </c>
      <c r="AC175" s="292">
        <f>施設資源化量内訳!Y175</f>
        <v>0</v>
      </c>
      <c r="AD175" s="292">
        <f>施設資源化量内訳!AT175</f>
        <v>18</v>
      </c>
      <c r="AE175" s="292">
        <f>施設資源化量内訳!BO175</f>
        <v>0</v>
      </c>
      <c r="AF175" s="292">
        <f>施設資源化量内訳!CJ175</f>
        <v>0</v>
      </c>
      <c r="AG175" s="292">
        <f>施設資源化量内訳!DE175</f>
        <v>0</v>
      </c>
      <c r="AH175" s="292">
        <f>施設資源化量内訳!DZ175</f>
        <v>0</v>
      </c>
      <c r="AI175" s="292">
        <f>施設資源化量内訳!EU175</f>
        <v>324</v>
      </c>
      <c r="AJ175" s="292">
        <f>SUM(AC175:AI175)</f>
        <v>342</v>
      </c>
      <c r="AK175" s="297">
        <f>IF((AA175+J175)&lt;&gt;0,(Z175+AJ175+J175)/(AA175+J175)*100,"-")</f>
        <v>31.067961165048541</v>
      </c>
      <c r="AL175" s="297">
        <f>IF((AA175+J175)&lt;&gt;0,(資源化量内訳!D175-資源化量内訳!R175-資源化量内訳!T175-資源化量内訳!V175-資源化量内訳!U175)/(AA175+J175)*100,"-")</f>
        <v>31.067961165048541</v>
      </c>
      <c r="AM175" s="292">
        <f>ごみ処理量内訳!AA175</f>
        <v>0</v>
      </c>
      <c r="AN175" s="292">
        <f>ごみ処理量内訳!AB175</f>
        <v>98</v>
      </c>
      <c r="AO175" s="292">
        <f>ごみ処理量内訳!AC175</f>
        <v>33</v>
      </c>
      <c r="AP175" s="292">
        <f>SUM(AM175:AO175)</f>
        <v>131</v>
      </c>
      <c r="AQ175" s="412" t="s">
        <v>1265</v>
      </c>
      <c r="AR175" s="413"/>
    </row>
    <row r="176" spans="1:44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+E176+F176</f>
        <v>19917</v>
      </c>
      <c r="E176" s="292">
        <v>19917</v>
      </c>
      <c r="F176" s="292">
        <v>0</v>
      </c>
      <c r="G176" s="292">
        <v>41</v>
      </c>
      <c r="H176" s="292">
        <f>SUM(ごみ搬入量内訳!E176,+ごみ搬入量内訳!AD176)</f>
        <v>7861</v>
      </c>
      <c r="I176" s="292">
        <f>ごみ搬入量内訳!BC176</f>
        <v>361</v>
      </c>
      <c r="J176" s="292">
        <f>資源化量内訳!BO176</f>
        <v>0</v>
      </c>
      <c r="K176" s="292">
        <f>SUM(H176:J176)</f>
        <v>8222</v>
      </c>
      <c r="L176" s="295">
        <f>IF(D176&lt;&gt;0,K176/D176/365*1000000,"-")</f>
        <v>1130.9949991093174</v>
      </c>
      <c r="M176" s="292">
        <f>IF(D176&lt;&gt;0,(ごみ搬入量内訳!BR176+ごみ処理概要!J176)/ごみ処理概要!D176/365*1000000,"-")</f>
        <v>635.6516529900457</v>
      </c>
      <c r="N176" s="292">
        <f>IF(D176&lt;&gt;0,ごみ搬入量内訳!CM176/ごみ処理概要!D176/365*1000000,"-")</f>
        <v>495.3433461192717</v>
      </c>
      <c r="O176" s="292">
        <f>ごみ搬入量内訳!DH176</f>
        <v>0</v>
      </c>
      <c r="P176" s="292">
        <f>ごみ処理量内訳!E176</f>
        <v>5761</v>
      </c>
      <c r="Q176" s="292">
        <f>ごみ処理量内訳!N176</f>
        <v>0</v>
      </c>
      <c r="R176" s="292">
        <f>SUM(S176:Y176)</f>
        <v>735</v>
      </c>
      <c r="S176" s="292">
        <f>ごみ処理量内訳!G176</f>
        <v>413</v>
      </c>
      <c r="T176" s="292">
        <f>ごみ処理量内訳!L176</f>
        <v>322</v>
      </c>
      <c r="U176" s="292">
        <f>ごみ処理量内訳!H176</f>
        <v>0</v>
      </c>
      <c r="V176" s="292">
        <f>ごみ処理量内訳!I176</f>
        <v>0</v>
      </c>
      <c r="W176" s="292">
        <f>ごみ処理量内訳!J176</f>
        <v>0</v>
      </c>
      <c r="X176" s="292">
        <f>ごみ処理量内訳!K176</f>
        <v>0</v>
      </c>
      <c r="Y176" s="292">
        <f>ごみ処理量内訳!M176</f>
        <v>0</v>
      </c>
      <c r="Z176" s="292">
        <f>資源化量内訳!Y176</f>
        <v>1726</v>
      </c>
      <c r="AA176" s="292">
        <f>SUM(P176,Q176,R176,Z176)</f>
        <v>8222</v>
      </c>
      <c r="AB176" s="297">
        <f>IF(AA176&lt;&gt;0,(Z176+P176+R176)/AA176*100,"-")</f>
        <v>100</v>
      </c>
      <c r="AC176" s="292">
        <f>施設資源化量内訳!Y176</f>
        <v>0</v>
      </c>
      <c r="AD176" s="292">
        <f>施設資源化量内訳!AT176</f>
        <v>61</v>
      </c>
      <c r="AE176" s="292">
        <f>施設資源化量内訳!BO176</f>
        <v>0</v>
      </c>
      <c r="AF176" s="292">
        <f>施設資源化量内訳!CJ176</f>
        <v>0</v>
      </c>
      <c r="AG176" s="292">
        <f>施設資源化量内訳!DE176</f>
        <v>0</v>
      </c>
      <c r="AH176" s="292">
        <f>施設資源化量内訳!DZ176</f>
        <v>0</v>
      </c>
      <c r="AI176" s="292">
        <f>施設資源化量内訳!EU176</f>
        <v>322</v>
      </c>
      <c r="AJ176" s="292">
        <f>SUM(AC176:AI176)</f>
        <v>383</v>
      </c>
      <c r="AK176" s="297">
        <f>IF((AA176+J176)&lt;&gt;0,(Z176+AJ176+J176)/(AA176+J176)*100,"-")</f>
        <v>25.650693261980052</v>
      </c>
      <c r="AL176" s="297">
        <f>IF((AA176+J176)&lt;&gt;0,(資源化量内訳!D176-資源化量内訳!R176-資源化量内訳!T176-資源化量内訳!V176-資源化量内訳!U176)/(AA176+J176)*100,"-")</f>
        <v>25.650693261980052</v>
      </c>
      <c r="AM176" s="292">
        <f>ごみ処理量内訳!AA176</f>
        <v>0</v>
      </c>
      <c r="AN176" s="292">
        <f>ごみ処理量内訳!AB176</f>
        <v>445</v>
      </c>
      <c r="AO176" s="292">
        <f>ごみ処理量内訳!AC176</f>
        <v>0</v>
      </c>
      <c r="AP176" s="292">
        <f>SUM(AM176:AO176)</f>
        <v>445</v>
      </c>
      <c r="AQ176" s="412" t="s">
        <v>1268</v>
      </c>
      <c r="AR176" s="413"/>
    </row>
    <row r="177" spans="1:44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+E177+F177</f>
        <v>9890</v>
      </c>
      <c r="E177" s="292">
        <v>9890</v>
      </c>
      <c r="F177" s="292">
        <v>0</v>
      </c>
      <c r="G177" s="292">
        <v>106</v>
      </c>
      <c r="H177" s="292">
        <f>SUM(ごみ搬入量内訳!E177,+ごみ搬入量内訳!AD177)</f>
        <v>3588</v>
      </c>
      <c r="I177" s="292">
        <f>ごみ搬入量内訳!BC177</f>
        <v>168</v>
      </c>
      <c r="J177" s="292">
        <f>資源化量内訳!BO177</f>
        <v>0</v>
      </c>
      <c r="K177" s="292">
        <f>SUM(H177:J177)</f>
        <v>3756</v>
      </c>
      <c r="L177" s="295">
        <f>IF(D177&lt;&gt;0,K177/D177/365*1000000,"-")</f>
        <v>1040.486446805269</v>
      </c>
      <c r="M177" s="292">
        <f>IF(D177&lt;&gt;0,(ごみ搬入量内訳!BR177+ごみ処理概要!J177)/ごみ処理概要!D177/365*1000000,"-")</f>
        <v>710.83286009113942</v>
      </c>
      <c r="N177" s="292">
        <f>IF(D177&lt;&gt;0,ごみ搬入量内訳!CM177/ごみ処理概要!D177/365*1000000,"-")</f>
        <v>329.6535867141294</v>
      </c>
      <c r="O177" s="292">
        <f>ごみ搬入量内訳!DH177</f>
        <v>0</v>
      </c>
      <c r="P177" s="292">
        <f>ごみ処理量内訳!E177</f>
        <v>2009</v>
      </c>
      <c r="Q177" s="292">
        <f>ごみ処理量内訳!N177</f>
        <v>328</v>
      </c>
      <c r="R177" s="292">
        <f>SUM(S177:Y177)</f>
        <v>1419</v>
      </c>
      <c r="S177" s="292">
        <f>ごみ処理量内訳!G177</f>
        <v>0</v>
      </c>
      <c r="T177" s="292">
        <f>ごみ処理量内訳!L177</f>
        <v>1419</v>
      </c>
      <c r="U177" s="292">
        <f>ごみ処理量内訳!H177</f>
        <v>0</v>
      </c>
      <c r="V177" s="292">
        <f>ごみ処理量内訳!I177</f>
        <v>0</v>
      </c>
      <c r="W177" s="292">
        <f>ごみ処理量内訳!J177</f>
        <v>0</v>
      </c>
      <c r="X177" s="292">
        <f>ごみ処理量内訳!K177</f>
        <v>0</v>
      </c>
      <c r="Y177" s="292">
        <f>ごみ処理量内訳!M177</f>
        <v>0</v>
      </c>
      <c r="Z177" s="292">
        <f>資源化量内訳!Y177</f>
        <v>0</v>
      </c>
      <c r="AA177" s="292">
        <f>SUM(P177,Q177,R177,Z177)</f>
        <v>3756</v>
      </c>
      <c r="AB177" s="297">
        <f>IF(AA177&lt;&gt;0,(Z177+P177+R177)/AA177*100,"-")</f>
        <v>91.267305644302454</v>
      </c>
      <c r="AC177" s="292">
        <f>施設資源化量内訳!Y177</f>
        <v>0</v>
      </c>
      <c r="AD177" s="292">
        <f>施設資源化量内訳!AT177</f>
        <v>0</v>
      </c>
      <c r="AE177" s="292">
        <f>施設資源化量内訳!BO177</f>
        <v>0</v>
      </c>
      <c r="AF177" s="292">
        <f>施設資源化量内訳!CJ177</f>
        <v>0</v>
      </c>
      <c r="AG177" s="292">
        <f>施設資源化量内訳!DE177</f>
        <v>0</v>
      </c>
      <c r="AH177" s="292">
        <f>施設資源化量内訳!DZ177</f>
        <v>0</v>
      </c>
      <c r="AI177" s="292">
        <f>施設資源化量内訳!EU177</f>
        <v>1057</v>
      </c>
      <c r="AJ177" s="292">
        <f>SUM(AC177:AI177)</f>
        <v>1057</v>
      </c>
      <c r="AK177" s="297">
        <f>IF((AA177+J177)&lt;&gt;0,(Z177+AJ177+J177)/(AA177+J177)*100,"-")</f>
        <v>28.14164004259851</v>
      </c>
      <c r="AL177" s="297">
        <f>IF((AA177+J177)&lt;&gt;0,(資源化量内訳!D177-資源化量内訳!R177-資源化量内訳!T177-資源化量内訳!V177-資源化量内訳!U177)/(AA177+J177)*100,"-")</f>
        <v>28.14164004259851</v>
      </c>
      <c r="AM177" s="292">
        <f>ごみ処理量内訳!AA177</f>
        <v>328</v>
      </c>
      <c r="AN177" s="292">
        <f>ごみ処理量内訳!AB177</f>
        <v>360</v>
      </c>
      <c r="AO177" s="292">
        <f>ごみ処理量内訳!AC177</f>
        <v>75</v>
      </c>
      <c r="AP177" s="292">
        <f>SUM(AM177:AO177)</f>
        <v>763</v>
      </c>
      <c r="AQ177" s="412" t="s">
        <v>1271</v>
      </c>
      <c r="AR177" s="413"/>
    </row>
    <row r="178" spans="1:44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+E178+F178</f>
        <v>6117</v>
      </c>
      <c r="E178" s="292">
        <v>6117</v>
      </c>
      <c r="F178" s="292">
        <v>0</v>
      </c>
      <c r="G178" s="292">
        <v>55</v>
      </c>
      <c r="H178" s="292">
        <f>SUM(ごみ搬入量内訳!E178,+ごみ搬入量内訳!AD178)</f>
        <v>1556</v>
      </c>
      <c r="I178" s="292">
        <f>ごみ搬入量内訳!BC178</f>
        <v>685</v>
      </c>
      <c r="J178" s="292">
        <f>資源化量内訳!BO178</f>
        <v>59</v>
      </c>
      <c r="K178" s="292">
        <f>SUM(H178:J178)</f>
        <v>2300</v>
      </c>
      <c r="L178" s="295">
        <f>IF(D178&lt;&gt;0,K178/D178/365*1000000,"-")</f>
        <v>1030.1405693990027</v>
      </c>
      <c r="M178" s="292">
        <f>IF(D178&lt;&gt;0,(ごみ搬入量内訳!BR178+ごみ処理概要!J178)/ごみ処理概要!D178/365*1000000,"-")</f>
        <v>1025.2138101540509</v>
      </c>
      <c r="N178" s="292">
        <f>IF(D178&lt;&gt;0,ごみ搬入量内訳!CM178/ごみ処理概要!D178/365*1000000,"-")</f>
        <v>4.9267592449517519</v>
      </c>
      <c r="O178" s="292">
        <f>ごみ搬入量内訳!DH178</f>
        <v>0</v>
      </c>
      <c r="P178" s="292">
        <f>ごみ処理量内訳!E178</f>
        <v>1496</v>
      </c>
      <c r="Q178" s="292">
        <f>ごみ処理量内訳!N178</f>
        <v>176</v>
      </c>
      <c r="R178" s="292">
        <f>SUM(S178:Y178)</f>
        <v>569</v>
      </c>
      <c r="S178" s="292">
        <f>ごみ処理量内訳!G178</f>
        <v>0</v>
      </c>
      <c r="T178" s="292">
        <f>ごみ処理量内訳!L178</f>
        <v>569</v>
      </c>
      <c r="U178" s="292">
        <f>ごみ処理量内訳!H178</f>
        <v>0</v>
      </c>
      <c r="V178" s="292">
        <f>ごみ処理量内訳!I178</f>
        <v>0</v>
      </c>
      <c r="W178" s="292">
        <f>ごみ処理量内訳!J178</f>
        <v>0</v>
      </c>
      <c r="X178" s="292">
        <f>ごみ処理量内訳!K178</f>
        <v>0</v>
      </c>
      <c r="Y178" s="292">
        <f>ごみ処理量内訳!M178</f>
        <v>0</v>
      </c>
      <c r="Z178" s="292">
        <f>資源化量内訳!Y178</f>
        <v>0</v>
      </c>
      <c r="AA178" s="292">
        <f>SUM(P178,Q178,R178,Z178)</f>
        <v>2241</v>
      </c>
      <c r="AB178" s="297">
        <f>IF(AA178&lt;&gt;0,(Z178+P178+R178)/AA178*100,"-")</f>
        <v>92.146363230700572</v>
      </c>
      <c r="AC178" s="292">
        <f>施設資源化量内訳!Y178</f>
        <v>0</v>
      </c>
      <c r="AD178" s="292">
        <f>施設資源化量内訳!AT178</f>
        <v>0</v>
      </c>
      <c r="AE178" s="292">
        <f>施設資源化量内訳!BO178</f>
        <v>0</v>
      </c>
      <c r="AF178" s="292">
        <f>施設資源化量内訳!CJ178</f>
        <v>0</v>
      </c>
      <c r="AG178" s="292">
        <f>施設資源化量内訳!DE178</f>
        <v>0</v>
      </c>
      <c r="AH178" s="292">
        <f>施設資源化量内訳!DZ178</f>
        <v>0</v>
      </c>
      <c r="AI178" s="292">
        <f>施設資源化量内訳!EU178</f>
        <v>457</v>
      </c>
      <c r="AJ178" s="292">
        <f>SUM(AC178:AI178)</f>
        <v>457</v>
      </c>
      <c r="AK178" s="297">
        <f>IF((AA178+J178)&lt;&gt;0,(Z178+AJ178+J178)/(AA178+J178)*100,"-")</f>
        <v>22.434782608695652</v>
      </c>
      <c r="AL178" s="297">
        <f>IF((AA178+J178)&lt;&gt;0,(資源化量内訳!D178-資源化量内訳!R178-資源化量内訳!T178-資源化量内訳!V178-資源化量内訳!U178)/(AA178+J178)*100,"-")</f>
        <v>22.434782608695652</v>
      </c>
      <c r="AM178" s="292">
        <f>ごみ処理量内訳!AA178</f>
        <v>176</v>
      </c>
      <c r="AN178" s="292">
        <f>ごみ処理量内訳!AB178</f>
        <v>132</v>
      </c>
      <c r="AO178" s="292">
        <f>ごみ処理量内訳!AC178</f>
        <v>0</v>
      </c>
      <c r="AP178" s="292">
        <f>SUM(AM178:AO178)</f>
        <v>308</v>
      </c>
      <c r="AQ178" s="412" t="s">
        <v>1274</v>
      </c>
      <c r="AR178" s="413"/>
    </row>
    <row r="179" spans="1:44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+E179+F179</f>
        <v>7701</v>
      </c>
      <c r="E179" s="292">
        <v>7701</v>
      </c>
      <c r="F179" s="292">
        <v>0</v>
      </c>
      <c r="G179" s="292">
        <v>64</v>
      </c>
      <c r="H179" s="292">
        <f>SUM(ごみ搬入量内訳!E179,+ごみ搬入量内訳!AD179)</f>
        <v>2104</v>
      </c>
      <c r="I179" s="292">
        <f>ごみ搬入量内訳!BC179</f>
        <v>557</v>
      </c>
      <c r="J179" s="292">
        <f>資源化量内訳!BO179</f>
        <v>0</v>
      </c>
      <c r="K179" s="292">
        <f>SUM(H179:J179)</f>
        <v>2661</v>
      </c>
      <c r="L179" s="295">
        <f>IF(D179&lt;&gt;0,K179/D179/365*1000000,"-")</f>
        <v>946.68367210805206</v>
      </c>
      <c r="M179" s="292">
        <f>IF(D179&lt;&gt;0,(ごみ搬入量内訳!BR179+ごみ処理概要!J179)/ごみ処理概要!D179/365*1000000,"-")</f>
        <v>811.4939707171992</v>
      </c>
      <c r="N179" s="292">
        <f>IF(D179&lt;&gt;0,ごみ搬入量内訳!CM179/ごみ処理概要!D179/365*1000000,"-")</f>
        <v>135.189701390853</v>
      </c>
      <c r="O179" s="292">
        <f>ごみ搬入量内訳!DH179</f>
        <v>0</v>
      </c>
      <c r="P179" s="292">
        <f>ごみ処理量内訳!E179</f>
        <v>1863</v>
      </c>
      <c r="Q179" s="292">
        <f>ごみ処理量内訳!N179</f>
        <v>238</v>
      </c>
      <c r="R179" s="292">
        <f>SUM(S179:Y179)</f>
        <v>233</v>
      </c>
      <c r="S179" s="292">
        <f>ごみ処理量内訳!G179</f>
        <v>0</v>
      </c>
      <c r="T179" s="292">
        <f>ごみ処理量内訳!L179</f>
        <v>156</v>
      </c>
      <c r="U179" s="292">
        <f>ごみ処理量内訳!H179</f>
        <v>0</v>
      </c>
      <c r="V179" s="292">
        <f>ごみ処理量内訳!I179</f>
        <v>0</v>
      </c>
      <c r="W179" s="292">
        <f>ごみ処理量内訳!J179</f>
        <v>0</v>
      </c>
      <c r="X179" s="292">
        <f>ごみ処理量内訳!K179</f>
        <v>77</v>
      </c>
      <c r="Y179" s="292">
        <f>ごみ処理量内訳!M179</f>
        <v>0</v>
      </c>
      <c r="Z179" s="292">
        <f>資源化量内訳!Y179</f>
        <v>327</v>
      </c>
      <c r="AA179" s="292">
        <f>SUM(P179,Q179,R179,Z179)</f>
        <v>2661</v>
      </c>
      <c r="AB179" s="297">
        <f>IF(AA179&lt;&gt;0,(Z179+P179+R179)/AA179*100,"-")</f>
        <v>91.055993987222848</v>
      </c>
      <c r="AC179" s="292">
        <f>施設資源化量内訳!Y179</f>
        <v>0</v>
      </c>
      <c r="AD179" s="292">
        <f>施設資源化量内訳!AT179</f>
        <v>0</v>
      </c>
      <c r="AE179" s="292">
        <f>施設資源化量内訳!BO179</f>
        <v>0</v>
      </c>
      <c r="AF179" s="292">
        <f>施設資源化量内訳!CJ179</f>
        <v>0</v>
      </c>
      <c r="AG179" s="292">
        <f>施設資源化量内訳!DE179</f>
        <v>0</v>
      </c>
      <c r="AH179" s="292">
        <f>施設資源化量内訳!DZ179</f>
        <v>77</v>
      </c>
      <c r="AI179" s="292">
        <f>施設資源化量内訳!EU179</f>
        <v>149</v>
      </c>
      <c r="AJ179" s="292">
        <f>SUM(AC179:AI179)</f>
        <v>226</v>
      </c>
      <c r="AK179" s="297">
        <f>IF((AA179+J179)&lt;&gt;0,(Z179+AJ179+J179)/(AA179+J179)*100,"-")</f>
        <v>20.781661029688088</v>
      </c>
      <c r="AL179" s="297">
        <f>IF((AA179+J179)&lt;&gt;0,(資源化量内訳!D179-資源化量内訳!R179-資源化量内訳!T179-資源化量内訳!V179-資源化量内訳!U179)/(AA179+J179)*100,"-")</f>
        <v>20.781661029688088</v>
      </c>
      <c r="AM179" s="292">
        <f>ごみ処理量内訳!AA179</f>
        <v>238</v>
      </c>
      <c r="AN179" s="292">
        <f>ごみ処理量内訳!AB179</f>
        <v>671</v>
      </c>
      <c r="AO179" s="292">
        <f>ごみ処理量内訳!AC179</f>
        <v>7</v>
      </c>
      <c r="AP179" s="292">
        <f>SUM(AM179:AO179)</f>
        <v>916</v>
      </c>
      <c r="AQ179" s="412" t="s">
        <v>1277</v>
      </c>
      <c r="AR179" s="413"/>
    </row>
    <row r="180" spans="1:44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+E180+F180</f>
        <v>7631</v>
      </c>
      <c r="E180" s="292">
        <v>7631</v>
      </c>
      <c r="F180" s="292">
        <v>0</v>
      </c>
      <c r="G180" s="292">
        <v>31</v>
      </c>
      <c r="H180" s="292">
        <f>SUM(ごみ搬入量内訳!E180,+ごみ搬入量内訳!AD180)</f>
        <v>2095</v>
      </c>
      <c r="I180" s="292">
        <f>ごみ搬入量内訳!BC180</f>
        <v>1076</v>
      </c>
      <c r="J180" s="292">
        <f>資源化量内訳!BO180</f>
        <v>0</v>
      </c>
      <c r="K180" s="292">
        <f>SUM(H180:J180)</f>
        <v>3171</v>
      </c>
      <c r="L180" s="295">
        <f>IF(D180&lt;&gt;0,K180/D180/365*1000000,"-")</f>
        <v>1138.4708731328415</v>
      </c>
      <c r="M180" s="292">
        <f>IF(D180&lt;&gt;0,(ごみ搬入量内訳!BR180+ごみ処理概要!J180)/ごみ処理概要!D180/365*1000000,"-")</f>
        <v>768.31525339144764</v>
      </c>
      <c r="N180" s="292">
        <f>IF(D180&lt;&gt;0,ごみ搬入量内訳!CM180/ごみ処理概要!D180/365*1000000,"-")</f>
        <v>370.15561974139365</v>
      </c>
      <c r="O180" s="292">
        <f>ごみ搬入量内訳!DH180</f>
        <v>0</v>
      </c>
      <c r="P180" s="292">
        <f>ごみ処理量内訳!E180</f>
        <v>1935</v>
      </c>
      <c r="Q180" s="292">
        <f>ごみ処理量内訳!N180</f>
        <v>240</v>
      </c>
      <c r="R180" s="292">
        <f>SUM(S180:Y180)</f>
        <v>850</v>
      </c>
      <c r="S180" s="292">
        <f>ごみ処理量内訳!G180</f>
        <v>64</v>
      </c>
      <c r="T180" s="292">
        <f>ごみ処理量内訳!L180</f>
        <v>786</v>
      </c>
      <c r="U180" s="292">
        <f>ごみ処理量内訳!H180</f>
        <v>0</v>
      </c>
      <c r="V180" s="292">
        <f>ごみ処理量内訳!I180</f>
        <v>0</v>
      </c>
      <c r="W180" s="292">
        <f>ごみ処理量内訳!J180</f>
        <v>0</v>
      </c>
      <c r="X180" s="292">
        <f>ごみ処理量内訳!K180</f>
        <v>0</v>
      </c>
      <c r="Y180" s="292">
        <f>ごみ処理量内訳!M180</f>
        <v>0</v>
      </c>
      <c r="Z180" s="292">
        <f>資源化量内訳!Y180</f>
        <v>0</v>
      </c>
      <c r="AA180" s="292">
        <f>SUM(P180,Q180,R180,Z180)</f>
        <v>3025</v>
      </c>
      <c r="AB180" s="297">
        <f>IF(AA180&lt;&gt;0,(Z180+P180+R180)/AA180*100,"-")</f>
        <v>92.066115702479337</v>
      </c>
      <c r="AC180" s="292">
        <f>施設資源化量内訳!Y180</f>
        <v>0</v>
      </c>
      <c r="AD180" s="292">
        <f>施設資源化量内訳!AT180</f>
        <v>18</v>
      </c>
      <c r="AE180" s="292">
        <f>施設資源化量内訳!BO180</f>
        <v>0</v>
      </c>
      <c r="AF180" s="292">
        <f>施設資源化量内訳!CJ180</f>
        <v>0</v>
      </c>
      <c r="AG180" s="292">
        <f>施設資源化量内訳!DE180</f>
        <v>0</v>
      </c>
      <c r="AH180" s="292">
        <f>施設資源化量内訳!DZ180</f>
        <v>0</v>
      </c>
      <c r="AI180" s="292">
        <f>施設資源化量内訳!EU180</f>
        <v>768</v>
      </c>
      <c r="AJ180" s="292">
        <f>SUM(AC180:AI180)</f>
        <v>786</v>
      </c>
      <c r="AK180" s="297">
        <f>IF((AA180+J180)&lt;&gt;0,(Z180+AJ180+J180)/(AA180+J180)*100,"-")</f>
        <v>25.983471074380166</v>
      </c>
      <c r="AL180" s="297">
        <f>IF((AA180+J180)&lt;&gt;0,(資源化量内訳!D180-資源化量内訳!R180-資源化量内訳!T180-資源化量内訳!V180-資源化量内訳!U180)/(AA180+J180)*100,"-")</f>
        <v>25.983471074380166</v>
      </c>
      <c r="AM180" s="292">
        <f>ごみ処理量内訳!AA180</f>
        <v>240</v>
      </c>
      <c r="AN180" s="292">
        <f>ごみ処理量内訳!AB180</f>
        <v>157</v>
      </c>
      <c r="AO180" s="292">
        <f>ごみ処理量内訳!AC180</f>
        <v>0</v>
      </c>
      <c r="AP180" s="292">
        <f>SUM(AM180:AO180)</f>
        <v>397</v>
      </c>
      <c r="AQ180" s="412" t="s">
        <v>1280</v>
      </c>
      <c r="AR180" s="413"/>
    </row>
    <row r="181" spans="1:44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+E181+F181</f>
        <v>2516</v>
      </c>
      <c r="E181" s="292">
        <v>2516</v>
      </c>
      <c r="F181" s="292">
        <v>0</v>
      </c>
      <c r="G181" s="292">
        <v>18</v>
      </c>
      <c r="H181" s="292">
        <f>SUM(ごみ搬入量内訳!E181,+ごみ搬入量内訳!AD181)</f>
        <v>456</v>
      </c>
      <c r="I181" s="292">
        <f>ごみ搬入量内訳!BC181</f>
        <v>340</v>
      </c>
      <c r="J181" s="292">
        <f>資源化量内訳!BO181</f>
        <v>0</v>
      </c>
      <c r="K181" s="292">
        <f>SUM(H181:J181)</f>
        <v>796</v>
      </c>
      <c r="L181" s="295">
        <f>IF(D181&lt;&gt;0,K181/D181/365*1000000,"-")</f>
        <v>866.78136637846546</v>
      </c>
      <c r="M181" s="292">
        <f>IF(D181&lt;&gt;0,(ごみ搬入量内訳!BR181+ごみ処理概要!J181)/ごみ処理概要!D181/365*1000000,"-")</f>
        <v>620.68514929111234</v>
      </c>
      <c r="N181" s="292">
        <f>IF(D181&lt;&gt;0,ごみ搬入量内訳!CM181/ごみ処理概要!D181/365*1000000,"-")</f>
        <v>246.09621708735327</v>
      </c>
      <c r="O181" s="292">
        <f>ごみ搬入量内訳!DH181</f>
        <v>0</v>
      </c>
      <c r="P181" s="292">
        <f>ごみ処理量内訳!E181</f>
        <v>598</v>
      </c>
      <c r="Q181" s="292">
        <f>ごみ処理量内訳!N181</f>
        <v>28</v>
      </c>
      <c r="R181" s="292">
        <f>SUM(S181:Y181)</f>
        <v>1</v>
      </c>
      <c r="S181" s="292">
        <f>ごみ処理量内訳!G181</f>
        <v>0</v>
      </c>
      <c r="T181" s="292">
        <f>ごみ処理量内訳!L181</f>
        <v>1</v>
      </c>
      <c r="U181" s="292">
        <f>ごみ処理量内訳!H181</f>
        <v>0</v>
      </c>
      <c r="V181" s="292">
        <f>ごみ処理量内訳!I181</f>
        <v>0</v>
      </c>
      <c r="W181" s="292">
        <f>ごみ処理量内訳!J181</f>
        <v>0</v>
      </c>
      <c r="X181" s="292">
        <f>ごみ処理量内訳!K181</f>
        <v>0</v>
      </c>
      <c r="Y181" s="292">
        <f>ごみ処理量内訳!M181</f>
        <v>0</v>
      </c>
      <c r="Z181" s="292">
        <f>資源化量内訳!Y181</f>
        <v>169</v>
      </c>
      <c r="AA181" s="292">
        <f>SUM(P181,Q181,R181,Z181)</f>
        <v>796</v>
      </c>
      <c r="AB181" s="297">
        <f>IF(AA181&lt;&gt;0,(Z181+P181+R181)/AA181*100,"-")</f>
        <v>96.482412060301499</v>
      </c>
      <c r="AC181" s="292">
        <f>施設資源化量内訳!Y181</f>
        <v>25</v>
      </c>
      <c r="AD181" s="292">
        <f>施設資源化量内訳!AT181</f>
        <v>0</v>
      </c>
      <c r="AE181" s="292">
        <f>施設資源化量内訳!BO181</f>
        <v>0</v>
      </c>
      <c r="AF181" s="292">
        <f>施設資源化量内訳!CJ181</f>
        <v>0</v>
      </c>
      <c r="AG181" s="292">
        <f>施設資源化量内訳!DE181</f>
        <v>0</v>
      </c>
      <c r="AH181" s="292">
        <f>施設資源化量内訳!DZ181</f>
        <v>0</v>
      </c>
      <c r="AI181" s="292">
        <f>施設資源化量内訳!EU181</f>
        <v>1</v>
      </c>
      <c r="AJ181" s="292">
        <f>SUM(AC181:AI181)</f>
        <v>26</v>
      </c>
      <c r="AK181" s="297">
        <f>IF((AA181+J181)&lt;&gt;0,(Z181+AJ181+J181)/(AA181+J181)*100,"-")</f>
        <v>24.497487437185931</v>
      </c>
      <c r="AL181" s="297">
        <f>IF((AA181+J181)&lt;&gt;0,(資源化量内訳!D181-資源化量内訳!R181-資源化量内訳!T181-資源化量内訳!V181-資源化量内訳!U181)/(AA181+J181)*100,"-")</f>
        <v>24.497487437185931</v>
      </c>
      <c r="AM181" s="292">
        <f>ごみ処理量内訳!AA181</f>
        <v>28</v>
      </c>
      <c r="AN181" s="292">
        <f>ごみ処理量内訳!AB181</f>
        <v>44</v>
      </c>
      <c r="AO181" s="292">
        <f>ごみ処理量内訳!AC181</f>
        <v>0</v>
      </c>
      <c r="AP181" s="292">
        <f>SUM(AM181:AO181)</f>
        <v>72</v>
      </c>
      <c r="AQ181" s="412" t="s">
        <v>1283</v>
      </c>
      <c r="AR181" s="413"/>
    </row>
    <row r="182" spans="1:44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+E182+F182</f>
        <v>8247</v>
      </c>
      <c r="E182" s="292">
        <v>8247</v>
      </c>
      <c r="F182" s="292">
        <v>0</v>
      </c>
      <c r="G182" s="292">
        <v>44</v>
      </c>
      <c r="H182" s="292">
        <f>SUM(ごみ搬入量内訳!E182,+ごみ搬入量内訳!AD182)</f>
        <v>2145</v>
      </c>
      <c r="I182" s="292">
        <f>ごみ搬入量内訳!BC182</f>
        <v>597</v>
      </c>
      <c r="J182" s="292">
        <f>資源化量内訳!BO182</f>
        <v>0</v>
      </c>
      <c r="K182" s="292">
        <f>SUM(H182:J182)</f>
        <v>2742</v>
      </c>
      <c r="L182" s="295">
        <f>IF(D182&lt;&gt;0,K182/D182/365*1000000,"-")</f>
        <v>910.91654748675728</v>
      </c>
      <c r="M182" s="292">
        <f>IF(D182&lt;&gt;0,(ごみ搬入量内訳!BR182+ごみ処理概要!J182)/ごみ処理概要!D182/365*1000000,"-")</f>
        <v>796.96892684928184</v>
      </c>
      <c r="N182" s="292">
        <f>IF(D182&lt;&gt;0,ごみ搬入量内訳!CM182/ごみ処理概要!D182/365*1000000,"-")</f>
        <v>113.94762063747548</v>
      </c>
      <c r="O182" s="292">
        <f>ごみ搬入量内訳!DH182</f>
        <v>0</v>
      </c>
      <c r="P182" s="292">
        <f>ごみ処理量内訳!E182</f>
        <v>1572</v>
      </c>
      <c r="Q182" s="292">
        <f>ごみ処理量内訳!N182</f>
        <v>0</v>
      </c>
      <c r="R182" s="292">
        <f>SUM(S182:Y182)</f>
        <v>737</v>
      </c>
      <c r="S182" s="292">
        <f>ごみ処理量内訳!G182</f>
        <v>594</v>
      </c>
      <c r="T182" s="292">
        <f>ごみ処理量内訳!L182</f>
        <v>143</v>
      </c>
      <c r="U182" s="292">
        <f>ごみ処理量内訳!H182</f>
        <v>0</v>
      </c>
      <c r="V182" s="292">
        <f>ごみ処理量内訳!I182</f>
        <v>0</v>
      </c>
      <c r="W182" s="292">
        <f>ごみ処理量内訳!J182</f>
        <v>0</v>
      </c>
      <c r="X182" s="292">
        <f>ごみ処理量内訳!K182</f>
        <v>0</v>
      </c>
      <c r="Y182" s="292">
        <f>ごみ処理量内訳!M182</f>
        <v>0</v>
      </c>
      <c r="Z182" s="292">
        <f>資源化量内訳!Y182</f>
        <v>383</v>
      </c>
      <c r="AA182" s="292">
        <f>SUM(P182,Q182,R182,Z182)</f>
        <v>2692</v>
      </c>
      <c r="AB182" s="297">
        <f>IF(AA182&lt;&gt;0,(Z182+P182+R182)/AA182*100,"-")</f>
        <v>100</v>
      </c>
      <c r="AC182" s="292">
        <f>施設資源化量内訳!Y182</f>
        <v>54</v>
      </c>
      <c r="AD182" s="292">
        <f>施設資源化量内訳!AT182</f>
        <v>70</v>
      </c>
      <c r="AE182" s="292">
        <f>施設資源化量内訳!BO182</f>
        <v>0</v>
      </c>
      <c r="AF182" s="292">
        <f>施設資源化量内訳!CJ182</f>
        <v>0</v>
      </c>
      <c r="AG182" s="292">
        <f>施設資源化量内訳!DE182</f>
        <v>0</v>
      </c>
      <c r="AH182" s="292">
        <f>施設資源化量内訳!DZ182</f>
        <v>0</v>
      </c>
      <c r="AI182" s="292">
        <f>施設資源化量内訳!EU182</f>
        <v>143</v>
      </c>
      <c r="AJ182" s="292">
        <f>SUM(AC182:AI182)</f>
        <v>267</v>
      </c>
      <c r="AK182" s="297">
        <f>IF((AA182+J182)&lt;&gt;0,(Z182+AJ182+J182)/(AA182+J182)*100,"-")</f>
        <v>24.145616641901931</v>
      </c>
      <c r="AL182" s="297">
        <f>IF((AA182+J182)&lt;&gt;0,(資源化量内訳!D182-資源化量内訳!R182-資源化量内訳!T182-資源化量内訳!V182-資源化量内訳!U182)/(AA182+J182)*100,"-")</f>
        <v>24.145616641901931</v>
      </c>
      <c r="AM182" s="292">
        <f>ごみ処理量内訳!AA182</f>
        <v>0</v>
      </c>
      <c r="AN182" s="292">
        <f>ごみ処理量内訳!AB182</f>
        <v>115</v>
      </c>
      <c r="AO182" s="292">
        <f>ごみ処理量内訳!AC182</f>
        <v>0</v>
      </c>
      <c r="AP182" s="292">
        <f>SUM(AM182:AO182)</f>
        <v>115</v>
      </c>
      <c r="AQ182" s="412" t="s">
        <v>1286</v>
      </c>
      <c r="AR182" s="413"/>
    </row>
    <row r="183" spans="1:44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+E183+F183</f>
        <v>15522</v>
      </c>
      <c r="E183" s="292">
        <v>15522</v>
      </c>
      <c r="F183" s="292">
        <v>0</v>
      </c>
      <c r="G183" s="292">
        <v>226</v>
      </c>
      <c r="H183" s="292">
        <f>SUM(ごみ搬入量内訳!E183,+ごみ搬入量内訳!AD183)</f>
        <v>4383</v>
      </c>
      <c r="I183" s="292">
        <f>ごみ搬入量内訳!BC183</f>
        <v>593</v>
      </c>
      <c r="J183" s="292">
        <f>資源化量内訳!BO183</f>
        <v>0</v>
      </c>
      <c r="K183" s="292">
        <f>SUM(H183:J183)</f>
        <v>4976</v>
      </c>
      <c r="L183" s="295">
        <f>IF(D183&lt;&gt;0,K183/D183/365*1000000,"-")</f>
        <v>878.29382246674186</v>
      </c>
      <c r="M183" s="292">
        <f>IF(D183&lt;&gt;0,(ごみ搬入量内訳!BR183+ごみ処理概要!J183)/ごみ処理概要!D183/365*1000000,"-")</f>
        <v>736.02999189837487</v>
      </c>
      <c r="N183" s="292">
        <f>IF(D183&lt;&gt;0,ごみ搬入量内訳!CM183/ごみ処理概要!D183/365*1000000,"-")</f>
        <v>142.26383056836693</v>
      </c>
      <c r="O183" s="292">
        <f>ごみ搬入量内訳!DH183</f>
        <v>0</v>
      </c>
      <c r="P183" s="292">
        <f>ごみ処理量内訳!E183</f>
        <v>3191</v>
      </c>
      <c r="Q183" s="292">
        <f>ごみ処理量内訳!N183</f>
        <v>275</v>
      </c>
      <c r="R183" s="292">
        <f>SUM(S183:Y183)</f>
        <v>897</v>
      </c>
      <c r="S183" s="292">
        <f>ごみ処理量内訳!G183</f>
        <v>389</v>
      </c>
      <c r="T183" s="292">
        <f>ごみ処理量内訳!L183</f>
        <v>508</v>
      </c>
      <c r="U183" s="292">
        <f>ごみ処理量内訳!H183</f>
        <v>0</v>
      </c>
      <c r="V183" s="292">
        <f>ごみ処理量内訳!I183</f>
        <v>0</v>
      </c>
      <c r="W183" s="292">
        <f>ごみ処理量内訳!J183</f>
        <v>0</v>
      </c>
      <c r="X183" s="292">
        <f>ごみ処理量内訳!K183</f>
        <v>0</v>
      </c>
      <c r="Y183" s="292">
        <f>ごみ処理量内訳!M183</f>
        <v>0</v>
      </c>
      <c r="Z183" s="292">
        <f>資源化量内訳!Y183</f>
        <v>613</v>
      </c>
      <c r="AA183" s="292">
        <f>SUM(P183,Q183,R183,Z183)</f>
        <v>4976</v>
      </c>
      <c r="AB183" s="297">
        <f>IF(AA183&lt;&gt;0,(Z183+P183+R183)/AA183*100,"-")</f>
        <v>94.473472668810288</v>
      </c>
      <c r="AC183" s="292">
        <f>施設資源化量内訳!Y183</f>
        <v>20</v>
      </c>
      <c r="AD183" s="292">
        <f>施設資源化量内訳!AT183</f>
        <v>202</v>
      </c>
      <c r="AE183" s="292">
        <f>施設資源化量内訳!BO183</f>
        <v>0</v>
      </c>
      <c r="AF183" s="292">
        <f>施設資源化量内訳!CJ183</f>
        <v>0</v>
      </c>
      <c r="AG183" s="292">
        <f>施設資源化量内訳!DE183</f>
        <v>0</v>
      </c>
      <c r="AH183" s="292">
        <f>施設資源化量内訳!DZ183</f>
        <v>0</v>
      </c>
      <c r="AI183" s="292">
        <f>施設資源化量内訳!EU183</f>
        <v>508</v>
      </c>
      <c r="AJ183" s="292">
        <f>SUM(AC183:AI183)</f>
        <v>730</v>
      </c>
      <c r="AK183" s="297">
        <f>IF((AA183+J183)&lt;&gt;0,(Z183+AJ183+J183)/(AA183+J183)*100,"-")</f>
        <v>26.989549839228292</v>
      </c>
      <c r="AL183" s="297">
        <f>IF((AA183+J183)&lt;&gt;0,(資源化量内訳!D183-資源化量内訳!R183-資源化量内訳!T183-資源化量内訳!V183-資源化量内訳!U183)/(AA183+J183)*100,"-")</f>
        <v>26.989549839228292</v>
      </c>
      <c r="AM183" s="292">
        <f>ごみ処理量内訳!AA183</f>
        <v>275</v>
      </c>
      <c r="AN183" s="292">
        <f>ごみ処理量内訳!AB183</f>
        <v>262</v>
      </c>
      <c r="AO183" s="292">
        <f>ごみ処理量内訳!AC183</f>
        <v>0</v>
      </c>
      <c r="AP183" s="292">
        <f>SUM(AM183:AO183)</f>
        <v>537</v>
      </c>
      <c r="AQ183" s="412" t="s">
        <v>1289</v>
      </c>
      <c r="AR183" s="413"/>
    </row>
    <row r="184" spans="1:44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+E184+F184</f>
        <v>23725</v>
      </c>
      <c r="E184" s="292">
        <v>23725</v>
      </c>
      <c r="F184" s="292">
        <v>0</v>
      </c>
      <c r="G184" s="292">
        <v>79</v>
      </c>
      <c r="H184" s="292">
        <f>SUM(ごみ搬入量内訳!E184,+ごみ搬入量内訳!AD184)</f>
        <v>7059</v>
      </c>
      <c r="I184" s="292">
        <f>ごみ搬入量内訳!BC184</f>
        <v>1516</v>
      </c>
      <c r="J184" s="292">
        <f>資源化量内訳!BO184</f>
        <v>0</v>
      </c>
      <c r="K184" s="292">
        <f>SUM(H184:J184)</f>
        <v>8575</v>
      </c>
      <c r="L184" s="295">
        <f>IF(D184&lt;&gt;0,K184/D184/365*1000000,"-")</f>
        <v>990.22763687804036</v>
      </c>
      <c r="M184" s="292">
        <f>IF(D184&lt;&gt;0,(ごみ搬入量内訳!BR184+ごみ処理概要!J184)/ごみ処理概要!D184/365*1000000,"-")</f>
        <v>747.14551727124444</v>
      </c>
      <c r="N184" s="292">
        <f>IF(D184&lt;&gt;0,ごみ搬入量内訳!CM184/ごみ処理概要!D184/365*1000000,"-")</f>
        <v>243.08211960679591</v>
      </c>
      <c r="O184" s="292">
        <f>ごみ搬入量内訳!DH184</f>
        <v>0</v>
      </c>
      <c r="P184" s="292">
        <f>ごみ処理量内訳!E184</f>
        <v>6173</v>
      </c>
      <c r="Q184" s="292">
        <f>ごみ処理量内訳!N184</f>
        <v>55</v>
      </c>
      <c r="R184" s="292">
        <f>SUM(S184:Y184)</f>
        <v>2157</v>
      </c>
      <c r="S184" s="292">
        <f>ごみ処理量内訳!G184</f>
        <v>796</v>
      </c>
      <c r="T184" s="292">
        <f>ごみ処理量内訳!L184</f>
        <v>1361</v>
      </c>
      <c r="U184" s="292">
        <f>ごみ処理量内訳!H184</f>
        <v>0</v>
      </c>
      <c r="V184" s="292">
        <f>ごみ処理量内訳!I184</f>
        <v>0</v>
      </c>
      <c r="W184" s="292">
        <f>ごみ処理量内訳!J184</f>
        <v>0</v>
      </c>
      <c r="X184" s="292">
        <f>ごみ処理量内訳!K184</f>
        <v>0</v>
      </c>
      <c r="Y184" s="292">
        <f>ごみ処理量内訳!M184</f>
        <v>0</v>
      </c>
      <c r="Z184" s="292">
        <f>資源化量内訳!Y184</f>
        <v>98</v>
      </c>
      <c r="AA184" s="292">
        <f>SUM(P184,Q184,R184,Z184)</f>
        <v>8483</v>
      </c>
      <c r="AB184" s="297">
        <f>IF(AA184&lt;&gt;0,(Z184+P184+R184)/AA184*100,"-")</f>
        <v>99.351644465401392</v>
      </c>
      <c r="AC184" s="292">
        <f>施設資源化量内訳!Y184</f>
        <v>0</v>
      </c>
      <c r="AD184" s="292">
        <f>施設資源化量内訳!AT184</f>
        <v>86</v>
      </c>
      <c r="AE184" s="292">
        <f>施設資源化量内訳!BO184</f>
        <v>0</v>
      </c>
      <c r="AF184" s="292">
        <f>施設資源化量内訳!CJ184</f>
        <v>0</v>
      </c>
      <c r="AG184" s="292">
        <f>施設資源化量内訳!DE184</f>
        <v>0</v>
      </c>
      <c r="AH184" s="292">
        <f>施設資源化量内訳!DZ184</f>
        <v>0</v>
      </c>
      <c r="AI184" s="292">
        <f>施設資源化量内訳!EU184</f>
        <v>1283</v>
      </c>
      <c r="AJ184" s="292">
        <f>SUM(AC184:AI184)</f>
        <v>1369</v>
      </c>
      <c r="AK184" s="297">
        <f>IF((AA184+J184)&lt;&gt;0,(Z184+AJ184+J184)/(AA184+J184)*100,"-")</f>
        <v>17.293410350111987</v>
      </c>
      <c r="AL184" s="297">
        <f>IF((AA184+J184)&lt;&gt;0,(資源化量内訳!D184-資源化量内訳!R184-資源化量内訳!T184-資源化量内訳!V184-資源化量内訳!U184)/(AA184+J184)*100,"-")</f>
        <v>17.293410350111987</v>
      </c>
      <c r="AM184" s="292">
        <f>ごみ処理量内訳!AA184</f>
        <v>55</v>
      </c>
      <c r="AN184" s="292">
        <f>ごみ処理量内訳!AB184</f>
        <v>344</v>
      </c>
      <c r="AO184" s="292">
        <f>ごみ処理量内訳!AC184</f>
        <v>255</v>
      </c>
      <c r="AP184" s="292">
        <f>SUM(AM184:AO184)</f>
        <v>654</v>
      </c>
      <c r="AQ184" s="412" t="s">
        <v>1292</v>
      </c>
      <c r="AR184" s="413"/>
    </row>
    <row r="185" spans="1:44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+E185+F185</f>
        <v>5344</v>
      </c>
      <c r="E185" s="292">
        <v>5344</v>
      </c>
      <c r="F185" s="292">
        <v>0</v>
      </c>
      <c r="G185" s="292">
        <v>47</v>
      </c>
      <c r="H185" s="292">
        <f>SUM(ごみ搬入量内訳!E185,+ごみ搬入量内訳!AD185)</f>
        <v>1519</v>
      </c>
      <c r="I185" s="292">
        <f>ごみ搬入量内訳!BC185</f>
        <v>209</v>
      </c>
      <c r="J185" s="292">
        <f>資源化量内訳!BO185</f>
        <v>0</v>
      </c>
      <c r="K185" s="292">
        <f>SUM(H185:J185)</f>
        <v>1728</v>
      </c>
      <c r="L185" s="295">
        <f>IF(D185&lt;&gt;0,K185/D185/365*1000000,"-")</f>
        <v>885.89943400869493</v>
      </c>
      <c r="M185" s="292">
        <f>IF(D185&lt;&gt;0,(ごみ搬入量内訳!BR185+ごみ処理概要!J185)/ごみ処理概要!D185/365*1000000,"-")</f>
        <v>816.17586744319578</v>
      </c>
      <c r="N185" s="292">
        <f>IF(D185&lt;&gt;0,ごみ搬入量内訳!CM185/ごみ処理概要!D185/365*1000000,"-")</f>
        <v>69.723566565499141</v>
      </c>
      <c r="O185" s="292">
        <f>ごみ搬入量内訳!DH185</f>
        <v>0</v>
      </c>
      <c r="P185" s="292">
        <f>ごみ処理量内訳!E185</f>
        <v>1131</v>
      </c>
      <c r="Q185" s="292">
        <f>ごみ処理量内訳!N185</f>
        <v>0</v>
      </c>
      <c r="R185" s="292">
        <f>SUM(S185:Y185)</f>
        <v>585</v>
      </c>
      <c r="S185" s="292">
        <f>ごみ処理量内訳!G185</f>
        <v>197</v>
      </c>
      <c r="T185" s="292">
        <f>ごみ処理量内訳!L185</f>
        <v>388</v>
      </c>
      <c r="U185" s="292">
        <f>ごみ処理量内訳!H185</f>
        <v>0</v>
      </c>
      <c r="V185" s="292">
        <f>ごみ処理量内訳!I185</f>
        <v>0</v>
      </c>
      <c r="W185" s="292">
        <f>ごみ処理量内訳!J185</f>
        <v>0</v>
      </c>
      <c r="X185" s="292">
        <f>ごみ処理量内訳!K185</f>
        <v>0</v>
      </c>
      <c r="Y185" s="292">
        <f>ごみ処理量内訳!M185</f>
        <v>0</v>
      </c>
      <c r="Z185" s="292">
        <f>資源化量内訳!Y185</f>
        <v>51</v>
      </c>
      <c r="AA185" s="292">
        <f>SUM(P185,Q185,R185,Z185)</f>
        <v>1767</v>
      </c>
      <c r="AB185" s="297">
        <f>IF(AA185&lt;&gt;0,(Z185+P185+R185)/AA185*100,"-")</f>
        <v>100</v>
      </c>
      <c r="AC185" s="292">
        <f>施設資源化量内訳!Y185</f>
        <v>0</v>
      </c>
      <c r="AD185" s="292">
        <f>施設資源化量内訳!AT185</f>
        <v>0</v>
      </c>
      <c r="AE185" s="292">
        <f>施設資源化量内訳!BO185</f>
        <v>0</v>
      </c>
      <c r="AF185" s="292">
        <f>施設資源化量内訳!CJ185</f>
        <v>0</v>
      </c>
      <c r="AG185" s="292">
        <f>施設資源化量内訳!DE185</f>
        <v>0</v>
      </c>
      <c r="AH185" s="292">
        <f>施設資源化量内訳!DZ185</f>
        <v>0</v>
      </c>
      <c r="AI185" s="292">
        <f>施設資源化量内訳!EU185</f>
        <v>348</v>
      </c>
      <c r="AJ185" s="292">
        <f>SUM(AC185:AI185)</f>
        <v>348</v>
      </c>
      <c r="AK185" s="297">
        <f>IF((AA185+J185)&lt;&gt;0,(Z185+AJ185+J185)/(AA185+J185)*100,"-")</f>
        <v>22.58064516129032</v>
      </c>
      <c r="AL185" s="297">
        <f>IF((AA185+J185)&lt;&gt;0,(資源化量内訳!D185-資源化量内訳!R185-資源化量内訳!T185-資源化量内訳!V185-資源化量内訳!U185)/(AA185+J185)*100,"-")</f>
        <v>22.58064516129032</v>
      </c>
      <c r="AM185" s="292">
        <f>ごみ処理量内訳!AA185</f>
        <v>0</v>
      </c>
      <c r="AN185" s="292">
        <f>ごみ処理量内訳!AB185</f>
        <v>134</v>
      </c>
      <c r="AO185" s="292">
        <f>ごみ処理量内訳!AC185</f>
        <v>43</v>
      </c>
      <c r="AP185" s="292">
        <f>SUM(AM185:AO185)</f>
        <v>177</v>
      </c>
      <c r="AQ185" s="412" t="s">
        <v>1295</v>
      </c>
      <c r="AR185" s="413"/>
    </row>
    <row r="186" spans="1:44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+E186+F186</f>
        <v>5252</v>
      </c>
      <c r="E186" s="292">
        <v>5208</v>
      </c>
      <c r="F186" s="292">
        <v>44</v>
      </c>
      <c r="G186" s="292">
        <v>35</v>
      </c>
      <c r="H186" s="292">
        <f>SUM(ごみ搬入量内訳!E186,+ごみ搬入量内訳!AD186)</f>
        <v>1819</v>
      </c>
      <c r="I186" s="292">
        <f>ごみ搬入量内訳!BC186</f>
        <v>455</v>
      </c>
      <c r="J186" s="292">
        <f>資源化量内訳!BO186</f>
        <v>0</v>
      </c>
      <c r="K186" s="292">
        <f>SUM(H186:J186)</f>
        <v>2274</v>
      </c>
      <c r="L186" s="295">
        <f>IF(D186&lt;&gt;0,K186/D186/365*1000000,"-")</f>
        <v>1186.2408580162546</v>
      </c>
      <c r="M186" s="292">
        <f>IF(D186&lt;&gt;0,(ごみ搬入量内訳!BR186+ごみ処理概要!J186)/ごみ処理概要!D186/365*1000000,"-")</f>
        <v>1186.2408580162546</v>
      </c>
      <c r="N186" s="292">
        <f>IF(D186&lt;&gt;0,ごみ搬入量内訳!CM186/ごみ処理概要!D186/365*1000000,"-")</f>
        <v>0</v>
      </c>
      <c r="O186" s="292">
        <f>ごみ搬入量内訳!DH186</f>
        <v>20</v>
      </c>
      <c r="P186" s="292">
        <f>ごみ処理量内訳!E186</f>
        <v>923</v>
      </c>
      <c r="Q186" s="292">
        <f>ごみ処理量内訳!N186</f>
        <v>159</v>
      </c>
      <c r="R186" s="292">
        <f>SUM(S186:Y186)</f>
        <v>1189</v>
      </c>
      <c r="S186" s="292">
        <f>ごみ処理量内訳!G186</f>
        <v>0</v>
      </c>
      <c r="T186" s="292">
        <f>ごみ処理量内訳!L186</f>
        <v>649</v>
      </c>
      <c r="U186" s="292">
        <f>ごみ処理量内訳!H186</f>
        <v>540</v>
      </c>
      <c r="V186" s="292">
        <f>ごみ処理量内訳!I186</f>
        <v>0</v>
      </c>
      <c r="W186" s="292">
        <f>ごみ処理量内訳!J186</f>
        <v>0</v>
      </c>
      <c r="X186" s="292">
        <f>ごみ処理量内訳!K186</f>
        <v>0</v>
      </c>
      <c r="Y186" s="292">
        <f>ごみ処理量内訳!M186</f>
        <v>0</v>
      </c>
      <c r="Z186" s="292">
        <f>資源化量内訳!Y186</f>
        <v>0</v>
      </c>
      <c r="AA186" s="292">
        <f>SUM(P186,Q186,R186,Z186)</f>
        <v>2271</v>
      </c>
      <c r="AB186" s="297">
        <f>IF(AA186&lt;&gt;0,(Z186+P186+R186)/AA186*100,"-")</f>
        <v>92.998678996036986</v>
      </c>
      <c r="AC186" s="292">
        <f>施設資源化量内訳!Y186</f>
        <v>0</v>
      </c>
      <c r="AD186" s="292">
        <f>施設資源化量内訳!AT186</f>
        <v>0</v>
      </c>
      <c r="AE186" s="292">
        <f>施設資源化量内訳!BO186</f>
        <v>540</v>
      </c>
      <c r="AF186" s="292">
        <f>施設資源化量内訳!CJ186</f>
        <v>0</v>
      </c>
      <c r="AG186" s="292">
        <f>施設資源化量内訳!DE186</f>
        <v>0</v>
      </c>
      <c r="AH186" s="292">
        <f>施設資源化量内訳!DZ186</f>
        <v>0</v>
      </c>
      <c r="AI186" s="292">
        <f>施設資源化量内訳!EU186</f>
        <v>649</v>
      </c>
      <c r="AJ186" s="292">
        <f>SUM(AC186:AI186)</f>
        <v>1189</v>
      </c>
      <c r="AK186" s="297">
        <f>IF((AA186+J186)&lt;&gt;0,(Z186+AJ186+J186)/(AA186+J186)*100,"-")</f>
        <v>52.355790400704535</v>
      </c>
      <c r="AL186" s="297">
        <f>IF((AA186+J186)&lt;&gt;0,(資源化量内訳!D186-資源化量内訳!R186-資源化量内訳!T186-資源化量内訳!V186-資源化量内訳!U186)/(AA186+J186)*100,"-")</f>
        <v>52.355790400704535</v>
      </c>
      <c r="AM186" s="292">
        <f>ごみ処理量内訳!AA186</f>
        <v>159</v>
      </c>
      <c r="AN186" s="292">
        <f>ごみ処理量内訳!AB186</f>
        <v>10</v>
      </c>
      <c r="AO186" s="292">
        <f>ごみ処理量内訳!AC186</f>
        <v>0</v>
      </c>
      <c r="AP186" s="292">
        <f>SUM(AM186:AO186)</f>
        <v>169</v>
      </c>
      <c r="AQ186" s="412" t="s">
        <v>1298</v>
      </c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186">
    <sortCondition ref="A8:A186"/>
    <sortCondition ref="B8:B186"/>
    <sortCondition ref="C8:C186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185" man="1"/>
    <brk id="28" min="1" max="18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8">
        <f>SUM(E7,AD7,BC7)</f>
        <v>1767419</v>
      </c>
      <c r="E7" s="308">
        <f>SUM(F7,J7,N7,R7,V7,Z7)</f>
        <v>1088601</v>
      </c>
      <c r="F7" s="308">
        <f>SUM(G7:I7)</f>
        <v>32952</v>
      </c>
      <c r="G7" s="308">
        <f>SUM(G$8:G$1000)</f>
        <v>2004</v>
      </c>
      <c r="H7" s="308">
        <f>SUM(H$8:H$1000)</f>
        <v>30713</v>
      </c>
      <c r="I7" s="308">
        <f>SUM(I$8:I$1000)</f>
        <v>235</v>
      </c>
      <c r="J7" s="308">
        <f>SUM(K7:M7)</f>
        <v>672631</v>
      </c>
      <c r="K7" s="308">
        <f>SUM(K$8:K$1000)</f>
        <v>124562</v>
      </c>
      <c r="L7" s="308">
        <f>SUM(L$8:L$1000)</f>
        <v>546284</v>
      </c>
      <c r="M7" s="308">
        <f>SUM(M$8:M$1000)</f>
        <v>1785</v>
      </c>
      <c r="N7" s="308">
        <f>SUM(O7:Q7)</f>
        <v>72517</v>
      </c>
      <c r="O7" s="308">
        <f>SUM(O$8:O$1000)</f>
        <v>1991</v>
      </c>
      <c r="P7" s="308">
        <f>SUM(P$8:P$1000)</f>
        <v>69316</v>
      </c>
      <c r="Q7" s="308">
        <f>SUM(Q$8:Q$1000)</f>
        <v>1210</v>
      </c>
      <c r="R7" s="308">
        <f>SUM(S7:U7)</f>
        <v>277148</v>
      </c>
      <c r="S7" s="308">
        <f>SUM(S$8:S$1000)</f>
        <v>19803</v>
      </c>
      <c r="T7" s="308">
        <f>SUM(T$8:T$1000)</f>
        <v>256849</v>
      </c>
      <c r="U7" s="308">
        <f>SUM(U$8:U$1000)</f>
        <v>496</v>
      </c>
      <c r="V7" s="308">
        <f>SUM(W7:Y7)</f>
        <v>9488</v>
      </c>
      <c r="W7" s="308">
        <f>SUM(W$8:W$1000)</f>
        <v>2759</v>
      </c>
      <c r="X7" s="308">
        <f>SUM(X$8:X$1000)</f>
        <v>6415</v>
      </c>
      <c r="Y7" s="308">
        <f>SUM(Y$8:Y$1000)</f>
        <v>314</v>
      </c>
      <c r="Z7" s="308">
        <f>SUM(AA7:AC7)</f>
        <v>23865</v>
      </c>
      <c r="AA7" s="308">
        <f>SUM(AA$8:AA$1000)</f>
        <v>2380</v>
      </c>
      <c r="AB7" s="308">
        <f>SUM(AB$8:AB$1000)</f>
        <v>18908</v>
      </c>
      <c r="AC7" s="308">
        <f>SUM(AC$8:AC$1000)</f>
        <v>2577</v>
      </c>
      <c r="AD7" s="308">
        <f>SUM(AE7,AI7,AM7,AQ7,AU7,AY7)</f>
        <v>439462</v>
      </c>
      <c r="AE7" s="308">
        <f>SUM(AF7:AH7)</f>
        <v>15555</v>
      </c>
      <c r="AF7" s="308">
        <f>SUM(AF$8:AF$1000)</f>
        <v>222</v>
      </c>
      <c r="AG7" s="308">
        <f>SUM(AG$8:AG$1000)</f>
        <v>0</v>
      </c>
      <c r="AH7" s="308">
        <f>SUM(AH$8:AH$1000)</f>
        <v>15333</v>
      </c>
      <c r="AI7" s="308">
        <f>SUM(AJ7:AL7)</f>
        <v>371137</v>
      </c>
      <c r="AJ7" s="308">
        <f>SUM(AJ$8:AJ$1000)</f>
        <v>761</v>
      </c>
      <c r="AK7" s="308">
        <f>SUM(AK$8:AK$1000)</f>
        <v>3937</v>
      </c>
      <c r="AL7" s="308">
        <f>SUM(AL$8:AL$1000)</f>
        <v>366439</v>
      </c>
      <c r="AM7" s="308">
        <f>SUM(AN7:AP7)</f>
        <v>15814</v>
      </c>
      <c r="AN7" s="308">
        <f>SUM(AN$8:AN$1000)</f>
        <v>61</v>
      </c>
      <c r="AO7" s="308">
        <f>SUM(AO$8:AO$1000)</f>
        <v>467</v>
      </c>
      <c r="AP7" s="308">
        <f>SUM(AP$8:AP$1000)</f>
        <v>15286</v>
      </c>
      <c r="AQ7" s="308">
        <f>SUM(AR7:AT7)</f>
        <v>24629</v>
      </c>
      <c r="AR7" s="308">
        <f>SUM(AR$8:AR$1000)</f>
        <v>591</v>
      </c>
      <c r="AS7" s="308">
        <f>SUM(AS$8:AS$1000)</f>
        <v>1940</v>
      </c>
      <c r="AT7" s="308">
        <f>SUM(AT$8:AT$1000)</f>
        <v>22098</v>
      </c>
      <c r="AU7" s="308">
        <f>SUM(AV7:AX7)</f>
        <v>8430</v>
      </c>
      <c r="AV7" s="308">
        <f>SUM(AV$8:AV$1000)</f>
        <v>2484</v>
      </c>
      <c r="AW7" s="308">
        <f>SUM(AW$8:AW$1000)</f>
        <v>4369</v>
      </c>
      <c r="AX7" s="308">
        <f>SUM(AX$8:AX$1000)</f>
        <v>1577</v>
      </c>
      <c r="AY7" s="308">
        <f>SUM(AZ7:BB7)</f>
        <v>3897</v>
      </c>
      <c r="AZ7" s="308">
        <f>SUM(AZ$8:AZ$1000)</f>
        <v>23</v>
      </c>
      <c r="BA7" s="308">
        <f>SUM(BA$8:BA$1000)</f>
        <v>69</v>
      </c>
      <c r="BB7" s="308">
        <f>SUM(BB$8:BB$1000)</f>
        <v>3805</v>
      </c>
      <c r="BC7" s="308">
        <f>SUM(BD7,BK7)</f>
        <v>239356</v>
      </c>
      <c r="BD7" s="308">
        <f>SUM(BE7:BJ7)</f>
        <v>79379</v>
      </c>
      <c r="BE7" s="308">
        <f t="shared" ref="BE7:BJ7" si="0">SUM(BE$8:BE$1000)</f>
        <v>8614</v>
      </c>
      <c r="BF7" s="308">
        <f t="shared" si="0"/>
        <v>24323</v>
      </c>
      <c r="BG7" s="308">
        <f t="shared" si="0"/>
        <v>27386</v>
      </c>
      <c r="BH7" s="308">
        <f t="shared" si="0"/>
        <v>5565</v>
      </c>
      <c r="BI7" s="308">
        <f t="shared" si="0"/>
        <v>1028</v>
      </c>
      <c r="BJ7" s="308">
        <f t="shared" si="0"/>
        <v>12463</v>
      </c>
      <c r="BK7" s="308">
        <f>SUM(BL7:BQ7)</f>
        <v>159977</v>
      </c>
      <c r="BL7" s="308">
        <f t="shared" ref="BL7:BQ7" si="1">SUM(BL$8:BL$1000)</f>
        <v>10788</v>
      </c>
      <c r="BM7" s="308">
        <f t="shared" si="1"/>
        <v>63233</v>
      </c>
      <c r="BN7" s="308">
        <f t="shared" si="1"/>
        <v>36755</v>
      </c>
      <c r="BO7" s="308">
        <f t="shared" si="1"/>
        <v>21383</v>
      </c>
      <c r="BP7" s="308">
        <f t="shared" si="1"/>
        <v>3295</v>
      </c>
      <c r="BQ7" s="308">
        <f t="shared" si="1"/>
        <v>24523</v>
      </c>
      <c r="BR7" s="308">
        <f t="shared" ref="BR7:BX7" si="2">SUM(BY7,CF7)</f>
        <v>1167980</v>
      </c>
      <c r="BS7" s="308">
        <f t="shared" si="2"/>
        <v>41566</v>
      </c>
      <c r="BT7" s="308">
        <f t="shared" si="2"/>
        <v>696954</v>
      </c>
      <c r="BU7" s="308">
        <f t="shared" si="2"/>
        <v>99903</v>
      </c>
      <c r="BV7" s="308">
        <f t="shared" si="2"/>
        <v>282713</v>
      </c>
      <c r="BW7" s="308">
        <f t="shared" si="2"/>
        <v>10516</v>
      </c>
      <c r="BX7" s="308">
        <f t="shared" si="2"/>
        <v>36328</v>
      </c>
      <c r="BY7" s="308">
        <f>SUM(BZ7:CE7)</f>
        <v>1088601</v>
      </c>
      <c r="BZ7" s="308">
        <f>F7</f>
        <v>32952</v>
      </c>
      <c r="CA7" s="308">
        <f>J7</f>
        <v>672631</v>
      </c>
      <c r="CB7" s="308">
        <f>N7</f>
        <v>72517</v>
      </c>
      <c r="CC7" s="308">
        <f>R7</f>
        <v>277148</v>
      </c>
      <c r="CD7" s="308">
        <f>V7</f>
        <v>9488</v>
      </c>
      <c r="CE7" s="308">
        <f>Z7</f>
        <v>23865</v>
      </c>
      <c r="CF7" s="308">
        <f>SUM(CG7:CL7)</f>
        <v>79379</v>
      </c>
      <c r="CG7" s="308">
        <f t="shared" ref="CG7:CL7" si="3">BE7</f>
        <v>8614</v>
      </c>
      <c r="CH7" s="308">
        <f t="shared" si="3"/>
        <v>24323</v>
      </c>
      <c r="CI7" s="308">
        <f t="shared" si="3"/>
        <v>27386</v>
      </c>
      <c r="CJ7" s="308">
        <f t="shared" si="3"/>
        <v>5565</v>
      </c>
      <c r="CK7" s="308">
        <f t="shared" si="3"/>
        <v>1028</v>
      </c>
      <c r="CL7" s="308">
        <f t="shared" si="3"/>
        <v>12463</v>
      </c>
      <c r="CM7" s="308">
        <f t="shared" ref="CM7:CS7" si="4">SUM(CT7,DA7)</f>
        <v>599439</v>
      </c>
      <c r="CN7" s="308">
        <f t="shared" si="4"/>
        <v>26343</v>
      </c>
      <c r="CO7" s="308">
        <f t="shared" si="4"/>
        <v>434370</v>
      </c>
      <c r="CP7" s="308">
        <f t="shared" si="4"/>
        <v>52569</v>
      </c>
      <c r="CQ7" s="308">
        <f t="shared" si="4"/>
        <v>46012</v>
      </c>
      <c r="CR7" s="308">
        <f t="shared" si="4"/>
        <v>11725</v>
      </c>
      <c r="CS7" s="308">
        <f t="shared" si="4"/>
        <v>28420</v>
      </c>
      <c r="CT7" s="308">
        <f>SUM(CU7:CZ7)</f>
        <v>439462</v>
      </c>
      <c r="CU7" s="308">
        <f>AE7</f>
        <v>15555</v>
      </c>
      <c r="CV7" s="308">
        <f>AI7</f>
        <v>371137</v>
      </c>
      <c r="CW7" s="308">
        <f>AM7</f>
        <v>15814</v>
      </c>
      <c r="CX7" s="308">
        <f>AQ7</f>
        <v>24629</v>
      </c>
      <c r="CY7" s="308">
        <f>AU7</f>
        <v>8430</v>
      </c>
      <c r="CZ7" s="308">
        <f>AY7</f>
        <v>3897</v>
      </c>
      <c r="DA7" s="308">
        <f>SUM(DB7:DG7)</f>
        <v>159977</v>
      </c>
      <c r="DB7" s="308">
        <f t="shared" ref="DB7:DG7" si="5">BL7</f>
        <v>10788</v>
      </c>
      <c r="DC7" s="308">
        <f t="shared" si="5"/>
        <v>63233</v>
      </c>
      <c r="DD7" s="308">
        <f t="shared" si="5"/>
        <v>36755</v>
      </c>
      <c r="DE7" s="308">
        <f t="shared" si="5"/>
        <v>21383</v>
      </c>
      <c r="DF7" s="308">
        <f t="shared" si="5"/>
        <v>3295</v>
      </c>
      <c r="DG7" s="308">
        <f t="shared" si="5"/>
        <v>24523</v>
      </c>
      <c r="DH7" s="308">
        <f>SUM(DH$8:DH$1000)</f>
        <v>657</v>
      </c>
      <c r="DI7" s="308">
        <f>SUM(DJ7:DM7)</f>
        <v>137</v>
      </c>
      <c r="DJ7" s="308">
        <f>SUM(DJ$8:DJ$1000)</f>
        <v>46</v>
      </c>
      <c r="DK7" s="308">
        <f>SUM(DK$8:DK$1000)</f>
        <v>33</v>
      </c>
      <c r="DL7" s="308">
        <f>SUM(DL$8:DL$1000)</f>
        <v>0</v>
      </c>
      <c r="DM7" s="308">
        <f>SUM(DM$8:DM$1000)</f>
        <v>58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591462</v>
      </c>
      <c r="E8" s="292">
        <f>SUM(F8,J8,N8,R8,V8,Z8)</f>
        <v>382208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246141</v>
      </c>
      <c r="K8" s="292">
        <v>114779</v>
      </c>
      <c r="L8" s="292">
        <v>131362</v>
      </c>
      <c r="M8" s="292">
        <v>0</v>
      </c>
      <c r="N8" s="292">
        <f>SUM(O8:Q8)</f>
        <v>16348</v>
      </c>
      <c r="O8" s="292">
        <v>3</v>
      </c>
      <c r="P8" s="292">
        <v>16345</v>
      </c>
      <c r="Q8" s="292">
        <v>0</v>
      </c>
      <c r="R8" s="292">
        <f>SUM(S8:U8)</f>
        <v>106122</v>
      </c>
      <c r="S8" s="292">
        <v>8656</v>
      </c>
      <c r="T8" s="292">
        <v>97466</v>
      </c>
      <c r="U8" s="292">
        <v>0</v>
      </c>
      <c r="V8" s="292">
        <f>SUM(W8:Y8)</f>
        <v>3019</v>
      </c>
      <c r="W8" s="292">
        <v>2259</v>
      </c>
      <c r="X8" s="292">
        <v>760</v>
      </c>
      <c r="Y8" s="292">
        <v>0</v>
      </c>
      <c r="Z8" s="292">
        <f>SUM(AA8:AC8)</f>
        <v>10578</v>
      </c>
      <c r="AA8" s="292">
        <v>0</v>
      </c>
      <c r="AB8" s="292">
        <v>10578</v>
      </c>
      <c r="AC8" s="292">
        <v>0</v>
      </c>
      <c r="AD8" s="292">
        <f>SUM(AE8,AI8,AM8,AQ8,AU8,AY8)</f>
        <v>143642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132218</v>
      </c>
      <c r="AJ8" s="292">
        <v>0</v>
      </c>
      <c r="AK8" s="292">
        <v>0</v>
      </c>
      <c r="AL8" s="292">
        <v>132218</v>
      </c>
      <c r="AM8" s="292">
        <f>SUM(AN8:AP8)</f>
        <v>219</v>
      </c>
      <c r="AN8" s="292">
        <v>0</v>
      </c>
      <c r="AO8" s="292">
        <v>0</v>
      </c>
      <c r="AP8" s="292">
        <v>219</v>
      </c>
      <c r="AQ8" s="292">
        <f>SUM(AR8:AT8)</f>
        <v>9057</v>
      </c>
      <c r="AR8" s="292">
        <v>0</v>
      </c>
      <c r="AS8" s="292">
        <v>0</v>
      </c>
      <c r="AT8" s="292">
        <v>9057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2148</v>
      </c>
      <c r="AZ8" s="292">
        <v>0</v>
      </c>
      <c r="BA8" s="292">
        <v>0</v>
      </c>
      <c r="BB8" s="292">
        <v>2148</v>
      </c>
      <c r="BC8" s="292">
        <f>SUM(BD8,BK8)</f>
        <v>65612</v>
      </c>
      <c r="BD8" s="292">
        <f>SUM(BE8:BJ8)</f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f>SUM(BL8:BQ8)</f>
        <v>65612</v>
      </c>
      <c r="BL8" s="292">
        <v>0</v>
      </c>
      <c r="BM8" s="292">
        <v>18096</v>
      </c>
      <c r="BN8" s="292">
        <v>24068</v>
      </c>
      <c r="BO8" s="292">
        <v>2506</v>
      </c>
      <c r="BP8" s="292">
        <v>0</v>
      </c>
      <c r="BQ8" s="292">
        <v>20942</v>
      </c>
      <c r="BR8" s="292">
        <f>SUM(BY8,CF8)</f>
        <v>382208</v>
      </c>
      <c r="BS8" s="292">
        <f>SUM(BZ8,CG8)</f>
        <v>0</v>
      </c>
      <c r="BT8" s="292">
        <f>SUM(CA8,CH8)</f>
        <v>246141</v>
      </c>
      <c r="BU8" s="292">
        <f>SUM(CB8,CI8)</f>
        <v>16348</v>
      </c>
      <c r="BV8" s="292">
        <f>SUM(CC8,CJ8)</f>
        <v>106122</v>
      </c>
      <c r="BW8" s="292">
        <f>SUM(CD8,CK8)</f>
        <v>3019</v>
      </c>
      <c r="BX8" s="292">
        <f>SUM(CE8,CL8)</f>
        <v>10578</v>
      </c>
      <c r="BY8" s="292">
        <f>SUM(BZ8:CE8)</f>
        <v>382208</v>
      </c>
      <c r="BZ8" s="292">
        <f>F8</f>
        <v>0</v>
      </c>
      <c r="CA8" s="292">
        <f>J8</f>
        <v>246141</v>
      </c>
      <c r="CB8" s="292">
        <f>N8</f>
        <v>16348</v>
      </c>
      <c r="CC8" s="292">
        <f>R8</f>
        <v>106122</v>
      </c>
      <c r="CD8" s="292">
        <f>V8</f>
        <v>3019</v>
      </c>
      <c r="CE8" s="292">
        <f>Z8</f>
        <v>10578</v>
      </c>
      <c r="CF8" s="292">
        <f>SUM(CG8:CL8)</f>
        <v>0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0</v>
      </c>
      <c r="CK8" s="292">
        <f>BI8</f>
        <v>0</v>
      </c>
      <c r="CL8" s="292">
        <f>BJ8</f>
        <v>0</v>
      </c>
      <c r="CM8" s="292">
        <f>SUM(CT8,DA8)</f>
        <v>209254</v>
      </c>
      <c r="CN8" s="292">
        <f>SUM(CU8,DB8)</f>
        <v>0</v>
      </c>
      <c r="CO8" s="292">
        <f>SUM(CV8,DC8)</f>
        <v>150314</v>
      </c>
      <c r="CP8" s="292">
        <f>SUM(CW8,DD8)</f>
        <v>24287</v>
      </c>
      <c r="CQ8" s="292">
        <f>SUM(CX8,DE8)</f>
        <v>11563</v>
      </c>
      <c r="CR8" s="292">
        <f>SUM(CY8,DF8)</f>
        <v>0</v>
      </c>
      <c r="CS8" s="292">
        <f>SUM(CZ8,DG8)</f>
        <v>23090</v>
      </c>
      <c r="CT8" s="292">
        <f>SUM(CU8:CZ8)</f>
        <v>143642</v>
      </c>
      <c r="CU8" s="292">
        <f>AE8</f>
        <v>0</v>
      </c>
      <c r="CV8" s="292">
        <f>AI8</f>
        <v>132218</v>
      </c>
      <c r="CW8" s="292">
        <f>AM8</f>
        <v>219</v>
      </c>
      <c r="CX8" s="292">
        <f>AQ8</f>
        <v>9057</v>
      </c>
      <c r="CY8" s="292">
        <f>AU8</f>
        <v>0</v>
      </c>
      <c r="CZ8" s="292">
        <f>AY8</f>
        <v>2148</v>
      </c>
      <c r="DA8" s="292">
        <f>SUM(DB8:DG8)</f>
        <v>65612</v>
      </c>
      <c r="DB8" s="292">
        <f>BL8</f>
        <v>0</v>
      </c>
      <c r="DC8" s="292">
        <f>BM8</f>
        <v>18096</v>
      </c>
      <c r="DD8" s="292">
        <f>BN8</f>
        <v>24068</v>
      </c>
      <c r="DE8" s="292">
        <f>BO8</f>
        <v>2506</v>
      </c>
      <c r="DF8" s="292">
        <f>BP8</f>
        <v>0</v>
      </c>
      <c r="DG8" s="292">
        <f>BQ8</f>
        <v>20942</v>
      </c>
      <c r="DH8" s="292">
        <v>0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103089</v>
      </c>
      <c r="E9" s="292">
        <f>SUM(F9,J9,N9,R9,V9,Z9)</f>
        <v>56323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44637</v>
      </c>
      <c r="K9" s="292">
        <v>1549</v>
      </c>
      <c r="L9" s="292">
        <v>42553</v>
      </c>
      <c r="M9" s="292">
        <v>535</v>
      </c>
      <c r="N9" s="292">
        <f>SUM(O9:Q9)</f>
        <v>3595</v>
      </c>
      <c r="O9" s="292">
        <v>126</v>
      </c>
      <c r="P9" s="292">
        <v>2731</v>
      </c>
      <c r="Q9" s="292">
        <v>738</v>
      </c>
      <c r="R9" s="292">
        <f>SUM(S9:U9)</f>
        <v>7334</v>
      </c>
      <c r="S9" s="292">
        <v>265</v>
      </c>
      <c r="T9" s="292">
        <v>7069</v>
      </c>
      <c r="U9" s="292">
        <v>0</v>
      </c>
      <c r="V9" s="292">
        <f>SUM(W9:Y9)</f>
        <v>79</v>
      </c>
      <c r="W9" s="292">
        <v>0</v>
      </c>
      <c r="X9" s="292">
        <v>79</v>
      </c>
      <c r="Y9" s="292">
        <v>0</v>
      </c>
      <c r="Z9" s="292">
        <f>SUM(AA9:AC9)</f>
        <v>678</v>
      </c>
      <c r="AA9" s="292">
        <v>482</v>
      </c>
      <c r="AB9" s="292">
        <v>196</v>
      </c>
      <c r="AC9" s="292">
        <v>0</v>
      </c>
      <c r="AD9" s="292">
        <f>SUM(AE9,AI9,AM9,AQ9,AU9,AY9)</f>
        <v>34976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33056</v>
      </c>
      <c r="AJ9" s="292">
        <v>0</v>
      </c>
      <c r="AK9" s="292">
        <v>339</v>
      </c>
      <c r="AL9" s="292">
        <v>32717</v>
      </c>
      <c r="AM9" s="292">
        <f>SUM(AN9:AP9)</f>
        <v>701</v>
      </c>
      <c r="AN9" s="292">
        <v>0</v>
      </c>
      <c r="AO9" s="292">
        <v>18</v>
      </c>
      <c r="AP9" s="292">
        <v>683</v>
      </c>
      <c r="AQ9" s="292">
        <f>SUM(AR9:AT9)</f>
        <v>1219</v>
      </c>
      <c r="AR9" s="292">
        <v>0</v>
      </c>
      <c r="AS9" s="292">
        <v>0</v>
      </c>
      <c r="AT9" s="292">
        <v>1219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11790</v>
      </c>
      <c r="BD9" s="292">
        <f>SUM(BE9:BJ9)</f>
        <v>3884</v>
      </c>
      <c r="BE9" s="292">
        <v>0</v>
      </c>
      <c r="BF9" s="292">
        <v>1998</v>
      </c>
      <c r="BG9" s="292">
        <v>1841</v>
      </c>
      <c r="BH9" s="292">
        <v>45</v>
      </c>
      <c r="BI9" s="292">
        <v>0</v>
      </c>
      <c r="BJ9" s="292">
        <v>0</v>
      </c>
      <c r="BK9" s="292">
        <f>SUM(BL9:BQ9)</f>
        <v>7906</v>
      </c>
      <c r="BL9" s="292">
        <v>0</v>
      </c>
      <c r="BM9" s="292">
        <v>6566</v>
      </c>
      <c r="BN9" s="292">
        <v>1273</v>
      </c>
      <c r="BO9" s="292">
        <v>67</v>
      </c>
      <c r="BP9" s="292">
        <v>0</v>
      </c>
      <c r="BQ9" s="292">
        <v>0</v>
      </c>
      <c r="BR9" s="292">
        <f>SUM(BY9,CF9)</f>
        <v>60207</v>
      </c>
      <c r="BS9" s="292">
        <f>SUM(BZ9,CG9)</f>
        <v>0</v>
      </c>
      <c r="BT9" s="292">
        <f>SUM(CA9,CH9)</f>
        <v>46635</v>
      </c>
      <c r="BU9" s="292">
        <f>SUM(CB9,CI9)</f>
        <v>5436</v>
      </c>
      <c r="BV9" s="292">
        <f>SUM(CC9,CJ9)</f>
        <v>7379</v>
      </c>
      <c r="BW9" s="292">
        <f>SUM(CD9,CK9)</f>
        <v>79</v>
      </c>
      <c r="BX9" s="292">
        <f>SUM(CE9,CL9)</f>
        <v>678</v>
      </c>
      <c r="BY9" s="292">
        <f>SUM(BZ9:CE9)</f>
        <v>56323</v>
      </c>
      <c r="BZ9" s="292">
        <f>F9</f>
        <v>0</v>
      </c>
      <c r="CA9" s="292">
        <f>J9</f>
        <v>44637</v>
      </c>
      <c r="CB9" s="292">
        <f>N9</f>
        <v>3595</v>
      </c>
      <c r="CC9" s="292">
        <f>R9</f>
        <v>7334</v>
      </c>
      <c r="CD9" s="292">
        <f>V9</f>
        <v>79</v>
      </c>
      <c r="CE9" s="292">
        <f>Z9</f>
        <v>678</v>
      </c>
      <c r="CF9" s="292">
        <f>SUM(CG9:CL9)</f>
        <v>3884</v>
      </c>
      <c r="CG9" s="292">
        <f>BE9</f>
        <v>0</v>
      </c>
      <c r="CH9" s="292">
        <f>BF9</f>
        <v>1998</v>
      </c>
      <c r="CI9" s="292">
        <f>BG9</f>
        <v>1841</v>
      </c>
      <c r="CJ9" s="292">
        <f>BH9</f>
        <v>45</v>
      </c>
      <c r="CK9" s="292">
        <f>BI9</f>
        <v>0</v>
      </c>
      <c r="CL9" s="292">
        <f>BJ9</f>
        <v>0</v>
      </c>
      <c r="CM9" s="292">
        <f>SUM(CT9,DA9)</f>
        <v>42882</v>
      </c>
      <c r="CN9" s="292">
        <f>SUM(CU9,DB9)</f>
        <v>0</v>
      </c>
      <c r="CO9" s="292">
        <f>SUM(CV9,DC9)</f>
        <v>39622</v>
      </c>
      <c r="CP9" s="292">
        <f>SUM(CW9,DD9)</f>
        <v>1974</v>
      </c>
      <c r="CQ9" s="292">
        <f>SUM(CX9,DE9)</f>
        <v>1286</v>
      </c>
      <c r="CR9" s="292">
        <f>SUM(CY9,DF9)</f>
        <v>0</v>
      </c>
      <c r="CS9" s="292">
        <f>SUM(CZ9,DG9)</f>
        <v>0</v>
      </c>
      <c r="CT9" s="292">
        <f>SUM(CU9:CZ9)</f>
        <v>34976</v>
      </c>
      <c r="CU9" s="292">
        <f>AE9</f>
        <v>0</v>
      </c>
      <c r="CV9" s="292">
        <f>AI9</f>
        <v>33056</v>
      </c>
      <c r="CW9" s="292">
        <f>AM9</f>
        <v>701</v>
      </c>
      <c r="CX9" s="292">
        <f>AQ9</f>
        <v>1219</v>
      </c>
      <c r="CY9" s="292">
        <f>AU9</f>
        <v>0</v>
      </c>
      <c r="CZ9" s="292">
        <f>AY9</f>
        <v>0</v>
      </c>
      <c r="DA9" s="292">
        <f>SUM(DB9:DG9)</f>
        <v>7906</v>
      </c>
      <c r="DB9" s="292">
        <f>BL9</f>
        <v>0</v>
      </c>
      <c r="DC9" s="292">
        <f>BM9</f>
        <v>6566</v>
      </c>
      <c r="DD9" s="292">
        <f>BN9</f>
        <v>1273</v>
      </c>
      <c r="DE9" s="292">
        <f>BO9</f>
        <v>67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46947</v>
      </c>
      <c r="E10" s="292">
        <f>SUM(F10,J10,N10,R10,V10,Z10)</f>
        <v>26871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15402</v>
      </c>
      <c r="K10" s="292">
        <v>144</v>
      </c>
      <c r="L10" s="292">
        <v>15258</v>
      </c>
      <c r="M10" s="292">
        <v>0</v>
      </c>
      <c r="N10" s="292">
        <f>SUM(O10:Q10)</f>
        <v>2625</v>
      </c>
      <c r="O10" s="292">
        <v>33</v>
      </c>
      <c r="P10" s="292">
        <v>2592</v>
      </c>
      <c r="Q10" s="292">
        <v>0</v>
      </c>
      <c r="R10" s="292">
        <f>SUM(S10:U10)</f>
        <v>6317</v>
      </c>
      <c r="S10" s="292">
        <v>0</v>
      </c>
      <c r="T10" s="292">
        <v>6317</v>
      </c>
      <c r="U10" s="292">
        <v>0</v>
      </c>
      <c r="V10" s="292">
        <f>SUM(W10:Y10)</f>
        <v>355</v>
      </c>
      <c r="W10" s="292">
        <v>244</v>
      </c>
      <c r="X10" s="292">
        <v>111</v>
      </c>
      <c r="Y10" s="292">
        <v>0</v>
      </c>
      <c r="Z10" s="292">
        <f>SUM(AA10:AC10)</f>
        <v>2172</v>
      </c>
      <c r="AA10" s="292">
        <v>0</v>
      </c>
      <c r="AB10" s="292">
        <v>0</v>
      </c>
      <c r="AC10" s="292">
        <v>2172</v>
      </c>
      <c r="AD10" s="292">
        <f>SUM(AE10,AI10,AM10,AQ10,AU10,AY10)</f>
        <v>20076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20076</v>
      </c>
      <c r="AJ10" s="292">
        <v>0</v>
      </c>
      <c r="AK10" s="292">
        <v>0</v>
      </c>
      <c r="AL10" s="292">
        <v>20076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0</v>
      </c>
      <c r="BD10" s="292">
        <f>SUM(BE10:BJ10)</f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f>SUM(BL10:BQ10)</f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26871</v>
      </c>
      <c r="BS10" s="292">
        <f>SUM(BZ10,CG10)</f>
        <v>0</v>
      </c>
      <c r="BT10" s="292">
        <f>SUM(CA10,CH10)</f>
        <v>15402</v>
      </c>
      <c r="BU10" s="292">
        <f>SUM(CB10,CI10)</f>
        <v>2625</v>
      </c>
      <c r="BV10" s="292">
        <f>SUM(CC10,CJ10)</f>
        <v>6317</v>
      </c>
      <c r="BW10" s="292">
        <f>SUM(CD10,CK10)</f>
        <v>355</v>
      </c>
      <c r="BX10" s="292">
        <f>SUM(CE10,CL10)</f>
        <v>2172</v>
      </c>
      <c r="BY10" s="292">
        <f>SUM(BZ10:CE10)</f>
        <v>26871</v>
      </c>
      <c r="BZ10" s="292">
        <f>F10</f>
        <v>0</v>
      </c>
      <c r="CA10" s="292">
        <f>J10</f>
        <v>15402</v>
      </c>
      <c r="CB10" s="292">
        <f>N10</f>
        <v>2625</v>
      </c>
      <c r="CC10" s="292">
        <f>R10</f>
        <v>6317</v>
      </c>
      <c r="CD10" s="292">
        <f>V10</f>
        <v>355</v>
      </c>
      <c r="CE10" s="292">
        <f>Z10</f>
        <v>2172</v>
      </c>
      <c r="CF10" s="292">
        <f>SUM(CG10:CL10)</f>
        <v>0</v>
      </c>
      <c r="CG10" s="292">
        <f>BE10</f>
        <v>0</v>
      </c>
      <c r="CH10" s="292">
        <f>BF10</f>
        <v>0</v>
      </c>
      <c r="CI10" s="292">
        <f>BG10</f>
        <v>0</v>
      </c>
      <c r="CJ10" s="292">
        <f>BH10</f>
        <v>0</v>
      </c>
      <c r="CK10" s="292">
        <f>BI10</f>
        <v>0</v>
      </c>
      <c r="CL10" s="292">
        <f>BJ10</f>
        <v>0</v>
      </c>
      <c r="CM10" s="292">
        <f>SUM(CT10,DA10)</f>
        <v>20076</v>
      </c>
      <c r="CN10" s="292">
        <f>SUM(CU10,DB10)</f>
        <v>0</v>
      </c>
      <c r="CO10" s="292">
        <f>SUM(CV10,DC10)</f>
        <v>20076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20076</v>
      </c>
      <c r="CU10" s="292">
        <f>AE10</f>
        <v>0</v>
      </c>
      <c r="CV10" s="292">
        <f>AI10</f>
        <v>20076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0</v>
      </c>
      <c r="DB10" s="292">
        <f>BL10</f>
        <v>0</v>
      </c>
      <c r="DC10" s="292">
        <f>BM10</f>
        <v>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105202</v>
      </c>
      <c r="E11" s="292">
        <f>SUM(F11,J11,N11,R11,V11,Z11)</f>
        <v>68312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42898</v>
      </c>
      <c r="K11" s="292">
        <v>0</v>
      </c>
      <c r="L11" s="292">
        <v>42898</v>
      </c>
      <c r="M11" s="292">
        <v>0</v>
      </c>
      <c r="N11" s="292">
        <f>SUM(O11:Q11)</f>
        <v>7579</v>
      </c>
      <c r="O11" s="292">
        <v>0</v>
      </c>
      <c r="P11" s="292">
        <v>7579</v>
      </c>
      <c r="Q11" s="292">
        <v>0</v>
      </c>
      <c r="R11" s="292">
        <f>SUM(S11:U11)</f>
        <v>16964</v>
      </c>
      <c r="S11" s="292">
        <v>1316</v>
      </c>
      <c r="T11" s="292">
        <v>15648</v>
      </c>
      <c r="U11" s="292">
        <v>0</v>
      </c>
      <c r="V11" s="292">
        <f>SUM(W11:Y11)</f>
        <v>12</v>
      </c>
      <c r="W11" s="292">
        <v>12</v>
      </c>
      <c r="X11" s="292">
        <v>0</v>
      </c>
      <c r="Y11" s="292">
        <v>0</v>
      </c>
      <c r="Z11" s="292">
        <f>SUM(AA11:AC11)</f>
        <v>859</v>
      </c>
      <c r="AA11" s="292">
        <v>859</v>
      </c>
      <c r="AB11" s="292">
        <v>0</v>
      </c>
      <c r="AC11" s="292">
        <v>0</v>
      </c>
      <c r="AD11" s="292">
        <f>SUM(AE11,AI11,AM11,AQ11,AU11,AY11)</f>
        <v>34312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31645</v>
      </c>
      <c r="AJ11" s="292">
        <v>0</v>
      </c>
      <c r="AK11" s="292">
        <v>0</v>
      </c>
      <c r="AL11" s="292">
        <v>31645</v>
      </c>
      <c r="AM11" s="292">
        <f>SUM(AN11:AP11)</f>
        <v>2103</v>
      </c>
      <c r="AN11" s="292">
        <v>0</v>
      </c>
      <c r="AO11" s="292">
        <v>0</v>
      </c>
      <c r="AP11" s="292">
        <v>2103</v>
      </c>
      <c r="AQ11" s="292">
        <f>SUM(AR11:AT11)</f>
        <v>564</v>
      </c>
      <c r="AR11" s="292">
        <v>0</v>
      </c>
      <c r="AS11" s="292">
        <v>0</v>
      </c>
      <c r="AT11" s="292">
        <v>564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2578</v>
      </c>
      <c r="BD11" s="292">
        <f>SUM(BE11:BJ11)</f>
        <v>1485</v>
      </c>
      <c r="BE11" s="292">
        <v>0</v>
      </c>
      <c r="BF11" s="292">
        <v>0</v>
      </c>
      <c r="BG11" s="292">
        <v>1458</v>
      </c>
      <c r="BH11" s="292">
        <v>27</v>
      </c>
      <c r="BI11" s="292">
        <v>0</v>
      </c>
      <c r="BJ11" s="292">
        <v>0</v>
      </c>
      <c r="BK11" s="292">
        <f>SUM(BL11:BQ11)</f>
        <v>1093</v>
      </c>
      <c r="BL11" s="292">
        <v>0</v>
      </c>
      <c r="BM11" s="292">
        <v>947</v>
      </c>
      <c r="BN11" s="292">
        <v>142</v>
      </c>
      <c r="BO11" s="292">
        <v>4</v>
      </c>
      <c r="BP11" s="292">
        <v>0</v>
      </c>
      <c r="BQ11" s="292">
        <v>0</v>
      </c>
      <c r="BR11" s="292">
        <f>SUM(BY11,CF11)</f>
        <v>69797</v>
      </c>
      <c r="BS11" s="292">
        <f>SUM(BZ11,CG11)</f>
        <v>0</v>
      </c>
      <c r="BT11" s="292">
        <f>SUM(CA11,CH11)</f>
        <v>42898</v>
      </c>
      <c r="BU11" s="292">
        <f>SUM(CB11,CI11)</f>
        <v>9037</v>
      </c>
      <c r="BV11" s="292">
        <f>SUM(CC11,CJ11)</f>
        <v>16991</v>
      </c>
      <c r="BW11" s="292">
        <f>SUM(CD11,CK11)</f>
        <v>12</v>
      </c>
      <c r="BX11" s="292">
        <f>SUM(CE11,CL11)</f>
        <v>859</v>
      </c>
      <c r="BY11" s="292">
        <f>SUM(BZ11:CE11)</f>
        <v>68312</v>
      </c>
      <c r="BZ11" s="292">
        <f>F11</f>
        <v>0</v>
      </c>
      <c r="CA11" s="292">
        <f>J11</f>
        <v>42898</v>
      </c>
      <c r="CB11" s="292">
        <f>N11</f>
        <v>7579</v>
      </c>
      <c r="CC11" s="292">
        <f>R11</f>
        <v>16964</v>
      </c>
      <c r="CD11" s="292">
        <f>V11</f>
        <v>12</v>
      </c>
      <c r="CE11" s="292">
        <f>Z11</f>
        <v>859</v>
      </c>
      <c r="CF11" s="292">
        <f>SUM(CG11:CL11)</f>
        <v>1485</v>
      </c>
      <c r="CG11" s="292">
        <f>BE11</f>
        <v>0</v>
      </c>
      <c r="CH11" s="292">
        <f>BF11</f>
        <v>0</v>
      </c>
      <c r="CI11" s="292">
        <f>BG11</f>
        <v>1458</v>
      </c>
      <c r="CJ11" s="292">
        <f>BH11</f>
        <v>27</v>
      </c>
      <c r="CK11" s="292">
        <f>BI11</f>
        <v>0</v>
      </c>
      <c r="CL11" s="292">
        <f>BJ11</f>
        <v>0</v>
      </c>
      <c r="CM11" s="292">
        <f>SUM(CT11,DA11)</f>
        <v>35405</v>
      </c>
      <c r="CN11" s="292">
        <f>SUM(CU11,DB11)</f>
        <v>0</v>
      </c>
      <c r="CO11" s="292">
        <f>SUM(CV11,DC11)</f>
        <v>32592</v>
      </c>
      <c r="CP11" s="292">
        <f>SUM(CW11,DD11)</f>
        <v>2245</v>
      </c>
      <c r="CQ11" s="292">
        <f>SUM(CX11,DE11)</f>
        <v>568</v>
      </c>
      <c r="CR11" s="292">
        <f>SUM(CY11,DF11)</f>
        <v>0</v>
      </c>
      <c r="CS11" s="292">
        <f>SUM(CZ11,DG11)</f>
        <v>0</v>
      </c>
      <c r="CT11" s="292">
        <f>SUM(CU11:CZ11)</f>
        <v>34312</v>
      </c>
      <c r="CU11" s="292">
        <f>AE11</f>
        <v>0</v>
      </c>
      <c r="CV11" s="292">
        <f>AI11</f>
        <v>31645</v>
      </c>
      <c r="CW11" s="292">
        <f>AM11</f>
        <v>2103</v>
      </c>
      <c r="CX11" s="292">
        <f>AQ11</f>
        <v>564</v>
      </c>
      <c r="CY11" s="292">
        <f>AU11</f>
        <v>0</v>
      </c>
      <c r="CZ11" s="292">
        <f>AY11</f>
        <v>0</v>
      </c>
      <c r="DA11" s="292">
        <f>SUM(DB11:DG11)</f>
        <v>1093</v>
      </c>
      <c r="DB11" s="292">
        <f>BL11</f>
        <v>0</v>
      </c>
      <c r="DC11" s="292">
        <f>BM11</f>
        <v>947</v>
      </c>
      <c r="DD11" s="292">
        <f>BN11</f>
        <v>142</v>
      </c>
      <c r="DE11" s="292">
        <f>BO11</f>
        <v>4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15</v>
      </c>
      <c r="DJ11" s="292">
        <v>15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34257</v>
      </c>
      <c r="E12" s="292">
        <f>SUM(F12,J12,N12,R12,V12,Z12)</f>
        <v>15675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13196</v>
      </c>
      <c r="K12" s="292">
        <v>0</v>
      </c>
      <c r="L12" s="292">
        <v>13196</v>
      </c>
      <c r="M12" s="292">
        <v>0</v>
      </c>
      <c r="N12" s="292">
        <f>SUM(O12:Q12)</f>
        <v>1300</v>
      </c>
      <c r="O12" s="292">
        <v>0</v>
      </c>
      <c r="P12" s="292">
        <v>1300</v>
      </c>
      <c r="Q12" s="292">
        <v>0</v>
      </c>
      <c r="R12" s="292">
        <f>SUM(S12:U12)</f>
        <v>1174</v>
      </c>
      <c r="S12" s="292">
        <v>0</v>
      </c>
      <c r="T12" s="292">
        <v>1174</v>
      </c>
      <c r="U12" s="292">
        <v>0</v>
      </c>
      <c r="V12" s="292">
        <f>SUM(W12:Y12)</f>
        <v>5</v>
      </c>
      <c r="W12" s="292">
        <v>0</v>
      </c>
      <c r="X12" s="292">
        <v>5</v>
      </c>
      <c r="Y12" s="292">
        <v>0</v>
      </c>
      <c r="Z12" s="292">
        <f>SUM(AA12:AC12)</f>
        <v>0</v>
      </c>
      <c r="AA12" s="292">
        <v>0</v>
      </c>
      <c r="AB12" s="292">
        <v>0</v>
      </c>
      <c r="AC12" s="292">
        <v>0</v>
      </c>
      <c r="AD12" s="292">
        <f>SUM(AE12,AI12,AM12,AQ12,AU12,AY12)</f>
        <v>13730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11870</v>
      </c>
      <c r="AJ12" s="292">
        <v>0</v>
      </c>
      <c r="AK12" s="292">
        <v>0</v>
      </c>
      <c r="AL12" s="292">
        <v>11870</v>
      </c>
      <c r="AM12" s="292">
        <f>SUM(AN12:AP12)</f>
        <v>1860</v>
      </c>
      <c r="AN12" s="292">
        <v>0</v>
      </c>
      <c r="AO12" s="292">
        <v>0</v>
      </c>
      <c r="AP12" s="292">
        <v>1860</v>
      </c>
      <c r="AQ12" s="292">
        <f>SUM(AR12:AT12)</f>
        <v>0</v>
      </c>
      <c r="AR12" s="292">
        <v>0</v>
      </c>
      <c r="AS12" s="292">
        <v>0</v>
      </c>
      <c r="AT12" s="292">
        <v>0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4852</v>
      </c>
      <c r="BD12" s="292">
        <f>SUM(BE12:BJ12)</f>
        <v>2236</v>
      </c>
      <c r="BE12" s="292">
        <v>0</v>
      </c>
      <c r="BF12" s="292">
        <v>522</v>
      </c>
      <c r="BG12" s="292">
        <v>1676</v>
      </c>
      <c r="BH12" s="292">
        <v>38</v>
      </c>
      <c r="BI12" s="292">
        <v>0</v>
      </c>
      <c r="BJ12" s="292">
        <v>0</v>
      </c>
      <c r="BK12" s="292">
        <f>SUM(BL12:BQ12)</f>
        <v>2616</v>
      </c>
      <c r="BL12" s="292">
        <v>0</v>
      </c>
      <c r="BM12" s="292">
        <v>1559</v>
      </c>
      <c r="BN12" s="292">
        <v>1057</v>
      </c>
      <c r="BO12" s="292">
        <v>0</v>
      </c>
      <c r="BP12" s="292">
        <v>0</v>
      </c>
      <c r="BQ12" s="292">
        <v>0</v>
      </c>
      <c r="BR12" s="292">
        <f>SUM(BY12,CF12)</f>
        <v>17911</v>
      </c>
      <c r="BS12" s="292">
        <f>SUM(BZ12,CG12)</f>
        <v>0</v>
      </c>
      <c r="BT12" s="292">
        <f>SUM(CA12,CH12)</f>
        <v>13718</v>
      </c>
      <c r="BU12" s="292">
        <f>SUM(CB12,CI12)</f>
        <v>2976</v>
      </c>
      <c r="BV12" s="292">
        <f>SUM(CC12,CJ12)</f>
        <v>1212</v>
      </c>
      <c r="BW12" s="292">
        <f>SUM(CD12,CK12)</f>
        <v>5</v>
      </c>
      <c r="BX12" s="292">
        <f>SUM(CE12,CL12)</f>
        <v>0</v>
      </c>
      <c r="BY12" s="292">
        <f>SUM(BZ12:CE12)</f>
        <v>15675</v>
      </c>
      <c r="BZ12" s="292">
        <f>F12</f>
        <v>0</v>
      </c>
      <c r="CA12" s="292">
        <f>J12</f>
        <v>13196</v>
      </c>
      <c r="CB12" s="292">
        <f>N12</f>
        <v>1300</v>
      </c>
      <c r="CC12" s="292">
        <f>R12</f>
        <v>1174</v>
      </c>
      <c r="CD12" s="292">
        <f>V12</f>
        <v>5</v>
      </c>
      <c r="CE12" s="292">
        <f>Z12</f>
        <v>0</v>
      </c>
      <c r="CF12" s="292">
        <f>SUM(CG12:CL12)</f>
        <v>2236</v>
      </c>
      <c r="CG12" s="292">
        <f>BE12</f>
        <v>0</v>
      </c>
      <c r="CH12" s="292">
        <f>BF12</f>
        <v>522</v>
      </c>
      <c r="CI12" s="292">
        <f>BG12</f>
        <v>1676</v>
      </c>
      <c r="CJ12" s="292">
        <f>BH12</f>
        <v>38</v>
      </c>
      <c r="CK12" s="292">
        <f>BI12</f>
        <v>0</v>
      </c>
      <c r="CL12" s="292">
        <f>BJ12</f>
        <v>0</v>
      </c>
      <c r="CM12" s="292">
        <f>SUM(CT12,DA12)</f>
        <v>16346</v>
      </c>
      <c r="CN12" s="292">
        <f>SUM(CU12,DB12)</f>
        <v>0</v>
      </c>
      <c r="CO12" s="292">
        <f>SUM(CV12,DC12)</f>
        <v>13429</v>
      </c>
      <c r="CP12" s="292">
        <f>SUM(CW12,DD12)</f>
        <v>2917</v>
      </c>
      <c r="CQ12" s="292">
        <f>SUM(CX12,DE12)</f>
        <v>0</v>
      </c>
      <c r="CR12" s="292">
        <f>SUM(CY12,DF12)</f>
        <v>0</v>
      </c>
      <c r="CS12" s="292">
        <f>SUM(CZ12,DG12)</f>
        <v>0</v>
      </c>
      <c r="CT12" s="292">
        <f>SUM(CU12:CZ12)</f>
        <v>13730</v>
      </c>
      <c r="CU12" s="292">
        <f>AE12</f>
        <v>0</v>
      </c>
      <c r="CV12" s="292">
        <f>AI12</f>
        <v>11870</v>
      </c>
      <c r="CW12" s="292">
        <f>AM12</f>
        <v>1860</v>
      </c>
      <c r="CX12" s="292">
        <f>AQ12</f>
        <v>0</v>
      </c>
      <c r="CY12" s="292">
        <f>AU12</f>
        <v>0</v>
      </c>
      <c r="CZ12" s="292">
        <f>AY12</f>
        <v>0</v>
      </c>
      <c r="DA12" s="292">
        <f>SUM(DB12:DG12)</f>
        <v>2616</v>
      </c>
      <c r="DB12" s="292">
        <f>BL12</f>
        <v>0</v>
      </c>
      <c r="DC12" s="292">
        <f>BM12</f>
        <v>1559</v>
      </c>
      <c r="DD12" s="292">
        <f>BN12</f>
        <v>1057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70513</v>
      </c>
      <c r="E13" s="292">
        <f>SUM(F13,J13,N13,R13,V13,Z13)</f>
        <v>41147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28610</v>
      </c>
      <c r="K13" s="292">
        <v>374</v>
      </c>
      <c r="L13" s="292">
        <v>28236</v>
      </c>
      <c r="M13" s="292">
        <v>0</v>
      </c>
      <c r="N13" s="292">
        <f>SUM(O13:Q13)</f>
        <v>1990</v>
      </c>
      <c r="O13" s="292">
        <v>26</v>
      </c>
      <c r="P13" s="292">
        <v>1964</v>
      </c>
      <c r="Q13" s="292">
        <v>0</v>
      </c>
      <c r="R13" s="292">
        <f>SUM(S13:U13)</f>
        <v>9906</v>
      </c>
      <c r="S13" s="292">
        <v>45</v>
      </c>
      <c r="T13" s="292">
        <v>9861</v>
      </c>
      <c r="U13" s="292">
        <v>0</v>
      </c>
      <c r="V13" s="292">
        <f>SUM(W13:Y13)</f>
        <v>35</v>
      </c>
      <c r="W13" s="292">
        <v>0</v>
      </c>
      <c r="X13" s="292">
        <v>35</v>
      </c>
      <c r="Y13" s="292">
        <v>0</v>
      </c>
      <c r="Z13" s="292">
        <f>SUM(AA13:AC13)</f>
        <v>606</v>
      </c>
      <c r="AA13" s="292">
        <v>82</v>
      </c>
      <c r="AB13" s="292">
        <v>524</v>
      </c>
      <c r="AC13" s="292">
        <v>0</v>
      </c>
      <c r="AD13" s="292">
        <f>SUM(AE13,AI13,AM13,AQ13,AU13,AY13)</f>
        <v>18130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16336</v>
      </c>
      <c r="AJ13" s="292">
        <v>0</v>
      </c>
      <c r="AK13" s="292">
        <v>0</v>
      </c>
      <c r="AL13" s="292">
        <v>16336</v>
      </c>
      <c r="AM13" s="292">
        <f>SUM(AN13:AP13)</f>
        <v>8</v>
      </c>
      <c r="AN13" s="292">
        <v>0</v>
      </c>
      <c r="AO13" s="292">
        <v>0</v>
      </c>
      <c r="AP13" s="292">
        <v>8</v>
      </c>
      <c r="AQ13" s="292">
        <f>SUM(AR13:AT13)</f>
        <v>1325</v>
      </c>
      <c r="AR13" s="292">
        <v>0</v>
      </c>
      <c r="AS13" s="292">
        <v>0</v>
      </c>
      <c r="AT13" s="292">
        <v>1325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461</v>
      </c>
      <c r="AZ13" s="292">
        <v>0</v>
      </c>
      <c r="BA13" s="292">
        <v>0</v>
      </c>
      <c r="BB13" s="292">
        <v>461</v>
      </c>
      <c r="BC13" s="292">
        <f>SUM(BD13,BK13)</f>
        <v>11236</v>
      </c>
      <c r="BD13" s="292">
        <f>SUM(BE13:BJ13)</f>
        <v>4169</v>
      </c>
      <c r="BE13" s="292">
        <v>0</v>
      </c>
      <c r="BF13" s="292">
        <v>1993</v>
      </c>
      <c r="BG13" s="292">
        <v>641</v>
      </c>
      <c r="BH13" s="292">
        <v>0</v>
      </c>
      <c r="BI13" s="292">
        <v>0</v>
      </c>
      <c r="BJ13" s="292">
        <v>1535</v>
      </c>
      <c r="BK13" s="292">
        <f>SUM(BL13:BQ13)</f>
        <v>7067</v>
      </c>
      <c r="BL13" s="292">
        <v>0</v>
      </c>
      <c r="BM13" s="292">
        <v>6803</v>
      </c>
      <c r="BN13" s="292">
        <v>17</v>
      </c>
      <c r="BO13" s="292">
        <v>138</v>
      </c>
      <c r="BP13" s="292">
        <v>0</v>
      </c>
      <c r="BQ13" s="292">
        <v>109</v>
      </c>
      <c r="BR13" s="292">
        <f>SUM(BY13,CF13)</f>
        <v>45316</v>
      </c>
      <c r="BS13" s="292">
        <f>SUM(BZ13,CG13)</f>
        <v>0</v>
      </c>
      <c r="BT13" s="292">
        <f>SUM(CA13,CH13)</f>
        <v>30603</v>
      </c>
      <c r="BU13" s="292">
        <f>SUM(CB13,CI13)</f>
        <v>2631</v>
      </c>
      <c r="BV13" s="292">
        <f>SUM(CC13,CJ13)</f>
        <v>9906</v>
      </c>
      <c r="BW13" s="292">
        <f>SUM(CD13,CK13)</f>
        <v>35</v>
      </c>
      <c r="BX13" s="292">
        <f>SUM(CE13,CL13)</f>
        <v>2141</v>
      </c>
      <c r="BY13" s="292">
        <f>SUM(BZ13:CE13)</f>
        <v>41147</v>
      </c>
      <c r="BZ13" s="292">
        <f>F13</f>
        <v>0</v>
      </c>
      <c r="CA13" s="292">
        <f>J13</f>
        <v>28610</v>
      </c>
      <c r="CB13" s="292">
        <f>N13</f>
        <v>1990</v>
      </c>
      <c r="CC13" s="292">
        <f>R13</f>
        <v>9906</v>
      </c>
      <c r="CD13" s="292">
        <f>V13</f>
        <v>35</v>
      </c>
      <c r="CE13" s="292">
        <f>Z13</f>
        <v>606</v>
      </c>
      <c r="CF13" s="292">
        <f>SUM(CG13:CL13)</f>
        <v>4169</v>
      </c>
      <c r="CG13" s="292">
        <f>BE13</f>
        <v>0</v>
      </c>
      <c r="CH13" s="292">
        <f>BF13</f>
        <v>1993</v>
      </c>
      <c r="CI13" s="292">
        <f>BG13</f>
        <v>641</v>
      </c>
      <c r="CJ13" s="292">
        <f>BH13</f>
        <v>0</v>
      </c>
      <c r="CK13" s="292">
        <f>BI13</f>
        <v>0</v>
      </c>
      <c r="CL13" s="292">
        <f>BJ13</f>
        <v>1535</v>
      </c>
      <c r="CM13" s="292">
        <f>SUM(CT13,DA13)</f>
        <v>25197</v>
      </c>
      <c r="CN13" s="292">
        <f>SUM(CU13,DB13)</f>
        <v>0</v>
      </c>
      <c r="CO13" s="292">
        <f>SUM(CV13,DC13)</f>
        <v>23139</v>
      </c>
      <c r="CP13" s="292">
        <f>SUM(CW13,DD13)</f>
        <v>25</v>
      </c>
      <c r="CQ13" s="292">
        <f>SUM(CX13,DE13)</f>
        <v>1463</v>
      </c>
      <c r="CR13" s="292">
        <f>SUM(CY13,DF13)</f>
        <v>0</v>
      </c>
      <c r="CS13" s="292">
        <f>SUM(CZ13,DG13)</f>
        <v>570</v>
      </c>
      <c r="CT13" s="292">
        <f>SUM(CU13:CZ13)</f>
        <v>18130</v>
      </c>
      <c r="CU13" s="292">
        <f>AE13</f>
        <v>0</v>
      </c>
      <c r="CV13" s="292">
        <f>AI13</f>
        <v>16336</v>
      </c>
      <c r="CW13" s="292">
        <f>AM13</f>
        <v>8</v>
      </c>
      <c r="CX13" s="292">
        <f>AQ13</f>
        <v>1325</v>
      </c>
      <c r="CY13" s="292">
        <f>AU13</f>
        <v>0</v>
      </c>
      <c r="CZ13" s="292">
        <f>AY13</f>
        <v>461</v>
      </c>
      <c r="DA13" s="292">
        <f>SUM(DB13:DG13)</f>
        <v>7067</v>
      </c>
      <c r="DB13" s="292">
        <f>BL13</f>
        <v>0</v>
      </c>
      <c r="DC13" s="292">
        <f>BM13</f>
        <v>6803</v>
      </c>
      <c r="DD13" s="292">
        <f>BN13</f>
        <v>17</v>
      </c>
      <c r="DE13" s="292">
        <f>BO13</f>
        <v>138</v>
      </c>
      <c r="DF13" s="292">
        <f>BP13</f>
        <v>0</v>
      </c>
      <c r="DG13" s="292">
        <f>BQ13</f>
        <v>109</v>
      </c>
      <c r="DH13" s="292">
        <v>0</v>
      </c>
      <c r="DI13" s="292">
        <f>SUM(DJ13:DM13)</f>
        <v>3</v>
      </c>
      <c r="DJ13" s="292">
        <v>3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49158</v>
      </c>
      <c r="E14" s="292">
        <f>SUM(F14,J14,N14,R14,V14,Z14)</f>
        <v>30842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20048</v>
      </c>
      <c r="K14" s="292">
        <v>1520</v>
      </c>
      <c r="L14" s="292">
        <v>18528</v>
      </c>
      <c r="M14" s="292">
        <v>0</v>
      </c>
      <c r="N14" s="292">
        <f>SUM(O14:Q14)</f>
        <v>3089</v>
      </c>
      <c r="O14" s="292">
        <v>326</v>
      </c>
      <c r="P14" s="292">
        <v>2763</v>
      </c>
      <c r="Q14" s="292">
        <v>0</v>
      </c>
      <c r="R14" s="292">
        <f>SUM(S14:U14)</f>
        <v>7375</v>
      </c>
      <c r="S14" s="292">
        <v>3171</v>
      </c>
      <c r="T14" s="292">
        <v>4204</v>
      </c>
      <c r="U14" s="292">
        <v>0</v>
      </c>
      <c r="V14" s="292">
        <f>SUM(W14:Y14)</f>
        <v>34</v>
      </c>
      <c r="W14" s="292">
        <v>5</v>
      </c>
      <c r="X14" s="292">
        <v>29</v>
      </c>
      <c r="Y14" s="292">
        <v>0</v>
      </c>
      <c r="Z14" s="292">
        <f>SUM(AA14:AC14)</f>
        <v>296</v>
      </c>
      <c r="AA14" s="292">
        <v>296</v>
      </c>
      <c r="AB14" s="292">
        <v>0</v>
      </c>
      <c r="AC14" s="292">
        <v>0</v>
      </c>
      <c r="AD14" s="292">
        <f>SUM(AE14,AI14,AM14,AQ14,AU14,AY14)</f>
        <v>14185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13867</v>
      </c>
      <c r="AJ14" s="292">
        <v>0</v>
      </c>
      <c r="AK14" s="292">
        <v>0</v>
      </c>
      <c r="AL14" s="292">
        <v>13867</v>
      </c>
      <c r="AM14" s="292">
        <f>SUM(AN14:AP14)</f>
        <v>315</v>
      </c>
      <c r="AN14" s="292">
        <v>0</v>
      </c>
      <c r="AO14" s="292">
        <v>0</v>
      </c>
      <c r="AP14" s="292">
        <v>315</v>
      </c>
      <c r="AQ14" s="292">
        <f>SUM(AR14:AT14)</f>
        <v>0</v>
      </c>
      <c r="AR14" s="292">
        <v>0</v>
      </c>
      <c r="AS14" s="292">
        <v>0</v>
      </c>
      <c r="AT14" s="292">
        <v>0</v>
      </c>
      <c r="AU14" s="292">
        <f>SUM(AV14:AX14)</f>
        <v>3</v>
      </c>
      <c r="AV14" s="292">
        <v>0</v>
      </c>
      <c r="AW14" s="292">
        <v>0</v>
      </c>
      <c r="AX14" s="292">
        <v>3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4131</v>
      </c>
      <c r="BD14" s="292">
        <f>SUM(BE14:BJ14)</f>
        <v>2856</v>
      </c>
      <c r="BE14" s="292">
        <v>0</v>
      </c>
      <c r="BF14" s="292">
        <v>286</v>
      </c>
      <c r="BG14" s="292">
        <v>2547</v>
      </c>
      <c r="BH14" s="292">
        <v>0</v>
      </c>
      <c r="BI14" s="292">
        <v>23</v>
      </c>
      <c r="BJ14" s="292">
        <v>0</v>
      </c>
      <c r="BK14" s="292">
        <f>SUM(BL14:BQ14)</f>
        <v>1275</v>
      </c>
      <c r="BL14" s="292">
        <v>0</v>
      </c>
      <c r="BM14" s="292">
        <v>1083</v>
      </c>
      <c r="BN14" s="292">
        <v>190</v>
      </c>
      <c r="BO14" s="292">
        <v>0</v>
      </c>
      <c r="BP14" s="292">
        <v>2</v>
      </c>
      <c r="BQ14" s="292">
        <v>0</v>
      </c>
      <c r="BR14" s="292">
        <f>SUM(BY14,CF14)</f>
        <v>33698</v>
      </c>
      <c r="BS14" s="292">
        <f>SUM(BZ14,CG14)</f>
        <v>0</v>
      </c>
      <c r="BT14" s="292">
        <f>SUM(CA14,CH14)</f>
        <v>20334</v>
      </c>
      <c r="BU14" s="292">
        <f>SUM(CB14,CI14)</f>
        <v>5636</v>
      </c>
      <c r="BV14" s="292">
        <f>SUM(CC14,CJ14)</f>
        <v>7375</v>
      </c>
      <c r="BW14" s="292">
        <f>SUM(CD14,CK14)</f>
        <v>57</v>
      </c>
      <c r="BX14" s="292">
        <f>SUM(CE14,CL14)</f>
        <v>296</v>
      </c>
      <c r="BY14" s="292">
        <f>SUM(BZ14:CE14)</f>
        <v>30842</v>
      </c>
      <c r="BZ14" s="292">
        <f>F14</f>
        <v>0</v>
      </c>
      <c r="CA14" s="292">
        <f>J14</f>
        <v>20048</v>
      </c>
      <c r="CB14" s="292">
        <f>N14</f>
        <v>3089</v>
      </c>
      <c r="CC14" s="292">
        <f>R14</f>
        <v>7375</v>
      </c>
      <c r="CD14" s="292">
        <f>V14</f>
        <v>34</v>
      </c>
      <c r="CE14" s="292">
        <f>Z14</f>
        <v>296</v>
      </c>
      <c r="CF14" s="292">
        <f>SUM(CG14:CL14)</f>
        <v>2856</v>
      </c>
      <c r="CG14" s="292">
        <f>BE14</f>
        <v>0</v>
      </c>
      <c r="CH14" s="292">
        <f>BF14</f>
        <v>286</v>
      </c>
      <c r="CI14" s="292">
        <f>BG14</f>
        <v>2547</v>
      </c>
      <c r="CJ14" s="292">
        <f>BH14</f>
        <v>0</v>
      </c>
      <c r="CK14" s="292">
        <f>BI14</f>
        <v>23</v>
      </c>
      <c r="CL14" s="292">
        <f>BJ14</f>
        <v>0</v>
      </c>
      <c r="CM14" s="292">
        <f>SUM(CT14,DA14)</f>
        <v>15460</v>
      </c>
      <c r="CN14" s="292">
        <f>SUM(CU14,DB14)</f>
        <v>0</v>
      </c>
      <c r="CO14" s="292">
        <f>SUM(CV14,DC14)</f>
        <v>14950</v>
      </c>
      <c r="CP14" s="292">
        <f>SUM(CW14,DD14)</f>
        <v>505</v>
      </c>
      <c r="CQ14" s="292">
        <f>SUM(CX14,DE14)</f>
        <v>0</v>
      </c>
      <c r="CR14" s="292">
        <f>SUM(CY14,DF14)</f>
        <v>5</v>
      </c>
      <c r="CS14" s="292">
        <f>SUM(CZ14,DG14)</f>
        <v>0</v>
      </c>
      <c r="CT14" s="292">
        <f>SUM(CU14:CZ14)</f>
        <v>14185</v>
      </c>
      <c r="CU14" s="292">
        <f>AE14</f>
        <v>0</v>
      </c>
      <c r="CV14" s="292">
        <f>AI14</f>
        <v>13867</v>
      </c>
      <c r="CW14" s="292">
        <f>AM14</f>
        <v>315</v>
      </c>
      <c r="CX14" s="292">
        <f>AQ14</f>
        <v>0</v>
      </c>
      <c r="CY14" s="292">
        <f>AU14</f>
        <v>3</v>
      </c>
      <c r="CZ14" s="292">
        <f>AY14</f>
        <v>0</v>
      </c>
      <c r="DA14" s="292">
        <f>SUM(DB14:DG14)</f>
        <v>1275</v>
      </c>
      <c r="DB14" s="292">
        <f>BL14</f>
        <v>0</v>
      </c>
      <c r="DC14" s="292">
        <f>BM14</f>
        <v>1083</v>
      </c>
      <c r="DD14" s="292">
        <f>BN14</f>
        <v>190</v>
      </c>
      <c r="DE14" s="292">
        <f>BO14</f>
        <v>0</v>
      </c>
      <c r="DF14" s="292">
        <f>BP14</f>
        <v>2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42483</v>
      </c>
      <c r="E15" s="292">
        <f>SUM(F15,J15,N15,R15,V15,Z15)</f>
        <v>25837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17362</v>
      </c>
      <c r="K15" s="292">
        <v>24</v>
      </c>
      <c r="L15" s="292">
        <v>17338</v>
      </c>
      <c r="M15" s="292">
        <v>0</v>
      </c>
      <c r="N15" s="292">
        <f>SUM(O15:Q15)</f>
        <v>1063</v>
      </c>
      <c r="O15" s="292">
        <v>12</v>
      </c>
      <c r="P15" s="292">
        <v>1051</v>
      </c>
      <c r="Q15" s="292">
        <v>0</v>
      </c>
      <c r="R15" s="292">
        <f>SUM(S15:U15)</f>
        <v>6966</v>
      </c>
      <c r="S15" s="292">
        <v>5</v>
      </c>
      <c r="T15" s="292">
        <v>6961</v>
      </c>
      <c r="U15" s="292">
        <v>0</v>
      </c>
      <c r="V15" s="292">
        <f>SUM(W15:Y15)</f>
        <v>91</v>
      </c>
      <c r="W15" s="292">
        <v>1</v>
      </c>
      <c r="X15" s="292">
        <v>90</v>
      </c>
      <c r="Y15" s="292">
        <v>0</v>
      </c>
      <c r="Z15" s="292">
        <f>SUM(AA15:AC15)</f>
        <v>355</v>
      </c>
      <c r="AA15" s="292">
        <v>9</v>
      </c>
      <c r="AB15" s="292">
        <v>346</v>
      </c>
      <c r="AC15" s="292">
        <v>0</v>
      </c>
      <c r="AD15" s="292">
        <f>SUM(AE15,AI15,AM15,AQ15,AU15,AY15)</f>
        <v>8263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7546</v>
      </c>
      <c r="AJ15" s="292">
        <v>0</v>
      </c>
      <c r="AK15" s="292">
        <v>0</v>
      </c>
      <c r="AL15" s="292">
        <v>7546</v>
      </c>
      <c r="AM15" s="292">
        <f>SUM(AN15:AP15)</f>
        <v>258</v>
      </c>
      <c r="AN15" s="292">
        <v>0</v>
      </c>
      <c r="AO15" s="292">
        <v>0</v>
      </c>
      <c r="AP15" s="292">
        <v>258</v>
      </c>
      <c r="AQ15" s="292">
        <f>SUM(AR15:AT15)</f>
        <v>421</v>
      </c>
      <c r="AR15" s="292">
        <v>0</v>
      </c>
      <c r="AS15" s="292">
        <v>0</v>
      </c>
      <c r="AT15" s="292">
        <v>421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38</v>
      </c>
      <c r="AZ15" s="292">
        <v>0</v>
      </c>
      <c r="BA15" s="292">
        <v>0</v>
      </c>
      <c r="BB15" s="292">
        <v>38</v>
      </c>
      <c r="BC15" s="292">
        <f>SUM(BD15,BK15)</f>
        <v>8383</v>
      </c>
      <c r="BD15" s="292">
        <f>SUM(BE15:BJ15)</f>
        <v>5114</v>
      </c>
      <c r="BE15" s="292">
        <v>0</v>
      </c>
      <c r="BF15" s="292">
        <v>1453</v>
      </c>
      <c r="BG15" s="292">
        <v>1224</v>
      </c>
      <c r="BH15" s="292">
        <v>205</v>
      </c>
      <c r="BI15" s="292">
        <v>229</v>
      </c>
      <c r="BJ15" s="292">
        <v>2003</v>
      </c>
      <c r="BK15" s="292">
        <f>SUM(BL15:BQ15)</f>
        <v>3269</v>
      </c>
      <c r="BL15" s="292">
        <v>0</v>
      </c>
      <c r="BM15" s="292">
        <v>2517</v>
      </c>
      <c r="BN15" s="292">
        <v>118</v>
      </c>
      <c r="BO15" s="292">
        <v>150</v>
      </c>
      <c r="BP15" s="292">
        <v>317</v>
      </c>
      <c r="BQ15" s="292">
        <v>167</v>
      </c>
      <c r="BR15" s="292">
        <f>SUM(BY15,CF15)</f>
        <v>30951</v>
      </c>
      <c r="BS15" s="292">
        <f>SUM(BZ15,CG15)</f>
        <v>0</v>
      </c>
      <c r="BT15" s="292">
        <f>SUM(CA15,CH15)</f>
        <v>18815</v>
      </c>
      <c r="BU15" s="292">
        <f>SUM(CB15,CI15)</f>
        <v>2287</v>
      </c>
      <c r="BV15" s="292">
        <f>SUM(CC15,CJ15)</f>
        <v>7171</v>
      </c>
      <c r="BW15" s="292">
        <f>SUM(CD15,CK15)</f>
        <v>320</v>
      </c>
      <c r="BX15" s="292">
        <f>SUM(CE15,CL15)</f>
        <v>2358</v>
      </c>
      <c r="BY15" s="292">
        <f>SUM(BZ15:CE15)</f>
        <v>25837</v>
      </c>
      <c r="BZ15" s="292">
        <f>F15</f>
        <v>0</v>
      </c>
      <c r="CA15" s="292">
        <f>J15</f>
        <v>17362</v>
      </c>
      <c r="CB15" s="292">
        <f>N15</f>
        <v>1063</v>
      </c>
      <c r="CC15" s="292">
        <f>R15</f>
        <v>6966</v>
      </c>
      <c r="CD15" s="292">
        <f>V15</f>
        <v>91</v>
      </c>
      <c r="CE15" s="292">
        <f>Z15</f>
        <v>355</v>
      </c>
      <c r="CF15" s="292">
        <f>SUM(CG15:CL15)</f>
        <v>5114</v>
      </c>
      <c r="CG15" s="292">
        <f>BE15</f>
        <v>0</v>
      </c>
      <c r="CH15" s="292">
        <f>BF15</f>
        <v>1453</v>
      </c>
      <c r="CI15" s="292">
        <f>BG15</f>
        <v>1224</v>
      </c>
      <c r="CJ15" s="292">
        <f>BH15</f>
        <v>205</v>
      </c>
      <c r="CK15" s="292">
        <f>BI15</f>
        <v>229</v>
      </c>
      <c r="CL15" s="292">
        <f>BJ15</f>
        <v>2003</v>
      </c>
      <c r="CM15" s="292">
        <f>SUM(CT15,DA15)</f>
        <v>11532</v>
      </c>
      <c r="CN15" s="292">
        <f>SUM(CU15,DB15)</f>
        <v>0</v>
      </c>
      <c r="CO15" s="292">
        <f>SUM(CV15,DC15)</f>
        <v>10063</v>
      </c>
      <c r="CP15" s="292">
        <f>SUM(CW15,DD15)</f>
        <v>376</v>
      </c>
      <c r="CQ15" s="292">
        <f>SUM(CX15,DE15)</f>
        <v>571</v>
      </c>
      <c r="CR15" s="292">
        <f>SUM(CY15,DF15)</f>
        <v>317</v>
      </c>
      <c r="CS15" s="292">
        <f>SUM(CZ15,DG15)</f>
        <v>205</v>
      </c>
      <c r="CT15" s="292">
        <f>SUM(CU15:CZ15)</f>
        <v>8263</v>
      </c>
      <c r="CU15" s="292">
        <f>AE15</f>
        <v>0</v>
      </c>
      <c r="CV15" s="292">
        <f>AI15</f>
        <v>7546</v>
      </c>
      <c r="CW15" s="292">
        <f>AM15</f>
        <v>258</v>
      </c>
      <c r="CX15" s="292">
        <f>AQ15</f>
        <v>421</v>
      </c>
      <c r="CY15" s="292">
        <f>AU15</f>
        <v>0</v>
      </c>
      <c r="CZ15" s="292">
        <f>AY15</f>
        <v>38</v>
      </c>
      <c r="DA15" s="292">
        <f>SUM(DB15:DG15)</f>
        <v>3269</v>
      </c>
      <c r="DB15" s="292">
        <f>BL15</f>
        <v>0</v>
      </c>
      <c r="DC15" s="292">
        <f>BM15</f>
        <v>2517</v>
      </c>
      <c r="DD15" s="292">
        <f>BN15</f>
        <v>118</v>
      </c>
      <c r="DE15" s="292">
        <f>BO15</f>
        <v>150</v>
      </c>
      <c r="DF15" s="292">
        <f>BP15</f>
        <v>317</v>
      </c>
      <c r="DG15" s="292">
        <f>BQ15</f>
        <v>167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3398</v>
      </c>
      <c r="E16" s="292">
        <f>SUM(F16,J16,N16,R16,V16,Z16)</f>
        <v>2213</v>
      </c>
      <c r="F16" s="292">
        <f>SUM(G16:I16)</f>
        <v>1882</v>
      </c>
      <c r="G16" s="292">
        <v>0</v>
      </c>
      <c r="H16" s="292">
        <v>1882</v>
      </c>
      <c r="I16" s="292">
        <v>0</v>
      </c>
      <c r="J16" s="292">
        <f>SUM(K16:M16)</f>
        <v>0</v>
      </c>
      <c r="K16" s="292">
        <v>0</v>
      </c>
      <c r="L16" s="292">
        <v>0</v>
      </c>
      <c r="M16" s="292">
        <v>0</v>
      </c>
      <c r="N16" s="292">
        <f>SUM(O16:Q16)</f>
        <v>0</v>
      </c>
      <c r="O16" s="292">
        <v>0</v>
      </c>
      <c r="P16" s="292">
        <v>0</v>
      </c>
      <c r="Q16" s="292">
        <v>0</v>
      </c>
      <c r="R16" s="292">
        <f>SUM(S16:U16)</f>
        <v>245</v>
      </c>
      <c r="S16" s="292">
        <v>0</v>
      </c>
      <c r="T16" s="292">
        <v>245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86</v>
      </c>
      <c r="AA16" s="292">
        <v>0</v>
      </c>
      <c r="AB16" s="292">
        <v>86</v>
      </c>
      <c r="AC16" s="292">
        <v>0</v>
      </c>
      <c r="AD16" s="292">
        <f>SUM(AE16,AI16,AM16,AQ16,AU16,AY16)</f>
        <v>597</v>
      </c>
      <c r="AE16" s="292">
        <f>SUM(AF16:AH16)</f>
        <v>594</v>
      </c>
      <c r="AF16" s="292">
        <v>0</v>
      </c>
      <c r="AG16" s="292">
        <v>0</v>
      </c>
      <c r="AH16" s="292">
        <v>594</v>
      </c>
      <c r="AI16" s="292">
        <f>SUM(AJ16:AL16)</f>
        <v>0</v>
      </c>
      <c r="AJ16" s="292">
        <v>0</v>
      </c>
      <c r="AK16" s="292">
        <v>0</v>
      </c>
      <c r="AL16" s="292">
        <v>0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3</v>
      </c>
      <c r="AR16" s="292">
        <v>3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588</v>
      </c>
      <c r="BD16" s="292">
        <f>SUM(BE16:BJ16)</f>
        <v>0</v>
      </c>
      <c r="BE16" s="292">
        <v>0</v>
      </c>
      <c r="BF16" s="292"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f>SUM(BL16:BQ16)</f>
        <v>588</v>
      </c>
      <c r="BL16" s="292">
        <v>571</v>
      </c>
      <c r="BM16" s="292">
        <v>0</v>
      </c>
      <c r="BN16" s="292">
        <v>0</v>
      </c>
      <c r="BO16" s="292">
        <v>17</v>
      </c>
      <c r="BP16" s="292">
        <v>0</v>
      </c>
      <c r="BQ16" s="292">
        <v>0</v>
      </c>
      <c r="BR16" s="292">
        <f>SUM(BY16,CF16)</f>
        <v>2213</v>
      </c>
      <c r="BS16" s="292">
        <f>SUM(BZ16,CG16)</f>
        <v>1882</v>
      </c>
      <c r="BT16" s="292">
        <f>SUM(CA16,CH16)</f>
        <v>0</v>
      </c>
      <c r="BU16" s="292">
        <f>SUM(CB16,CI16)</f>
        <v>0</v>
      </c>
      <c r="BV16" s="292">
        <f>SUM(CC16,CJ16)</f>
        <v>245</v>
      </c>
      <c r="BW16" s="292">
        <f>SUM(CD16,CK16)</f>
        <v>0</v>
      </c>
      <c r="BX16" s="292">
        <f>SUM(CE16,CL16)</f>
        <v>86</v>
      </c>
      <c r="BY16" s="292">
        <f>SUM(BZ16:CE16)</f>
        <v>2213</v>
      </c>
      <c r="BZ16" s="292">
        <f>F16</f>
        <v>1882</v>
      </c>
      <c r="CA16" s="292">
        <f>J16</f>
        <v>0</v>
      </c>
      <c r="CB16" s="292">
        <f>N16</f>
        <v>0</v>
      </c>
      <c r="CC16" s="292">
        <f>R16</f>
        <v>245</v>
      </c>
      <c r="CD16" s="292">
        <f>V16</f>
        <v>0</v>
      </c>
      <c r="CE16" s="292">
        <f>Z16</f>
        <v>86</v>
      </c>
      <c r="CF16" s="292">
        <f>SUM(CG16:CL16)</f>
        <v>0</v>
      </c>
      <c r="CG16" s="292">
        <f>BE16</f>
        <v>0</v>
      </c>
      <c r="CH16" s="292">
        <f>BF16</f>
        <v>0</v>
      </c>
      <c r="CI16" s="292">
        <f>BG16</f>
        <v>0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1185</v>
      </c>
      <c r="CN16" s="292">
        <f>SUM(CU16,DB16)</f>
        <v>1165</v>
      </c>
      <c r="CO16" s="292">
        <f>SUM(CV16,DC16)</f>
        <v>0</v>
      </c>
      <c r="CP16" s="292">
        <f>SUM(CW16,DD16)</f>
        <v>0</v>
      </c>
      <c r="CQ16" s="292">
        <f>SUM(CX16,DE16)</f>
        <v>20</v>
      </c>
      <c r="CR16" s="292">
        <f>SUM(CY16,DF16)</f>
        <v>0</v>
      </c>
      <c r="CS16" s="292">
        <f>SUM(CZ16,DG16)</f>
        <v>0</v>
      </c>
      <c r="CT16" s="292">
        <f>SUM(CU16:CZ16)</f>
        <v>597</v>
      </c>
      <c r="CU16" s="292">
        <f>AE16</f>
        <v>594</v>
      </c>
      <c r="CV16" s="292">
        <f>AI16</f>
        <v>0</v>
      </c>
      <c r="CW16" s="292">
        <f>AM16</f>
        <v>0</v>
      </c>
      <c r="CX16" s="292">
        <f>AQ16</f>
        <v>3</v>
      </c>
      <c r="CY16" s="292">
        <f>AU16</f>
        <v>0</v>
      </c>
      <c r="CZ16" s="292">
        <f>AY16</f>
        <v>0</v>
      </c>
      <c r="DA16" s="292">
        <f>SUM(DB16:DG16)</f>
        <v>588</v>
      </c>
      <c r="DB16" s="292">
        <f>BL16</f>
        <v>571</v>
      </c>
      <c r="DC16" s="292">
        <f>BM16</f>
        <v>0</v>
      </c>
      <c r="DD16" s="292">
        <f>BN16</f>
        <v>0</v>
      </c>
      <c r="DE16" s="292">
        <f>BO16</f>
        <v>17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24818</v>
      </c>
      <c r="E17" s="292">
        <f>SUM(F17,J17,N17,R17,V17,Z17)</f>
        <v>16100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12385</v>
      </c>
      <c r="K17" s="292">
        <v>185</v>
      </c>
      <c r="L17" s="292">
        <v>12200</v>
      </c>
      <c r="M17" s="292">
        <v>0</v>
      </c>
      <c r="N17" s="292">
        <f>SUM(O17:Q17)</f>
        <v>415</v>
      </c>
      <c r="O17" s="292">
        <v>4</v>
      </c>
      <c r="P17" s="292">
        <v>411</v>
      </c>
      <c r="Q17" s="292">
        <v>0</v>
      </c>
      <c r="R17" s="292">
        <f>SUM(S17:U17)</f>
        <v>2940</v>
      </c>
      <c r="S17" s="292">
        <v>3</v>
      </c>
      <c r="T17" s="292">
        <v>2937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360</v>
      </c>
      <c r="AA17" s="292">
        <v>1</v>
      </c>
      <c r="AB17" s="292">
        <v>168</v>
      </c>
      <c r="AC17" s="292">
        <v>191</v>
      </c>
      <c r="AD17" s="292">
        <f>SUM(AE17,AI17,AM17,AQ17,AU17,AY17)</f>
        <v>6481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6351</v>
      </c>
      <c r="AJ17" s="292">
        <v>0</v>
      </c>
      <c r="AK17" s="292">
        <v>0</v>
      </c>
      <c r="AL17" s="292">
        <v>6351</v>
      </c>
      <c r="AM17" s="292">
        <f>SUM(AN17:AP17)</f>
        <v>18</v>
      </c>
      <c r="AN17" s="292">
        <v>0</v>
      </c>
      <c r="AO17" s="292">
        <v>0</v>
      </c>
      <c r="AP17" s="292">
        <v>18</v>
      </c>
      <c r="AQ17" s="292">
        <f>SUM(AR17:AT17)</f>
        <v>112</v>
      </c>
      <c r="AR17" s="292">
        <v>0</v>
      </c>
      <c r="AS17" s="292">
        <v>0</v>
      </c>
      <c r="AT17" s="292">
        <v>112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0</v>
      </c>
      <c r="AZ17" s="292">
        <v>0</v>
      </c>
      <c r="BA17" s="292">
        <v>0</v>
      </c>
      <c r="BB17" s="292">
        <v>0</v>
      </c>
      <c r="BC17" s="292">
        <f>SUM(BD17,BK17)</f>
        <v>2237</v>
      </c>
      <c r="BD17" s="292">
        <f>SUM(BE17:BJ17)</f>
        <v>1256</v>
      </c>
      <c r="BE17" s="292">
        <v>0</v>
      </c>
      <c r="BF17" s="292">
        <v>563</v>
      </c>
      <c r="BG17" s="292">
        <v>25</v>
      </c>
      <c r="BH17" s="292">
        <v>118</v>
      </c>
      <c r="BI17" s="292">
        <v>0</v>
      </c>
      <c r="BJ17" s="292">
        <v>550</v>
      </c>
      <c r="BK17" s="292">
        <f>SUM(BL17:BQ17)</f>
        <v>981</v>
      </c>
      <c r="BL17" s="292">
        <v>0</v>
      </c>
      <c r="BM17" s="292">
        <v>930</v>
      </c>
      <c r="BN17" s="292">
        <v>1</v>
      </c>
      <c r="BO17" s="292">
        <v>5</v>
      </c>
      <c r="BP17" s="292">
        <v>0</v>
      </c>
      <c r="BQ17" s="292">
        <v>45</v>
      </c>
      <c r="BR17" s="292">
        <f>SUM(BY17,CF17)</f>
        <v>17356</v>
      </c>
      <c r="BS17" s="292">
        <f>SUM(BZ17,CG17)</f>
        <v>0</v>
      </c>
      <c r="BT17" s="292">
        <f>SUM(CA17,CH17)</f>
        <v>12948</v>
      </c>
      <c r="BU17" s="292">
        <f>SUM(CB17,CI17)</f>
        <v>440</v>
      </c>
      <c r="BV17" s="292">
        <f>SUM(CC17,CJ17)</f>
        <v>3058</v>
      </c>
      <c r="BW17" s="292">
        <f>SUM(CD17,CK17)</f>
        <v>0</v>
      </c>
      <c r="BX17" s="292">
        <f>SUM(CE17,CL17)</f>
        <v>910</v>
      </c>
      <c r="BY17" s="292">
        <f>SUM(BZ17:CE17)</f>
        <v>16100</v>
      </c>
      <c r="BZ17" s="292">
        <f>F17</f>
        <v>0</v>
      </c>
      <c r="CA17" s="292">
        <f>J17</f>
        <v>12385</v>
      </c>
      <c r="CB17" s="292">
        <f>N17</f>
        <v>415</v>
      </c>
      <c r="CC17" s="292">
        <f>R17</f>
        <v>2940</v>
      </c>
      <c r="CD17" s="292">
        <f>V17</f>
        <v>0</v>
      </c>
      <c r="CE17" s="292">
        <f>Z17</f>
        <v>360</v>
      </c>
      <c r="CF17" s="292">
        <f>SUM(CG17:CL17)</f>
        <v>1256</v>
      </c>
      <c r="CG17" s="292">
        <f>BE17</f>
        <v>0</v>
      </c>
      <c r="CH17" s="292">
        <f>BF17</f>
        <v>563</v>
      </c>
      <c r="CI17" s="292">
        <f>BG17</f>
        <v>25</v>
      </c>
      <c r="CJ17" s="292">
        <f>BH17</f>
        <v>118</v>
      </c>
      <c r="CK17" s="292">
        <f>BI17</f>
        <v>0</v>
      </c>
      <c r="CL17" s="292">
        <f>BJ17</f>
        <v>550</v>
      </c>
      <c r="CM17" s="292">
        <f>SUM(CT17,DA17)</f>
        <v>7462</v>
      </c>
      <c r="CN17" s="292">
        <f>SUM(CU17,DB17)</f>
        <v>0</v>
      </c>
      <c r="CO17" s="292">
        <f>SUM(CV17,DC17)</f>
        <v>7281</v>
      </c>
      <c r="CP17" s="292">
        <f>SUM(CW17,DD17)</f>
        <v>19</v>
      </c>
      <c r="CQ17" s="292">
        <f>SUM(CX17,DE17)</f>
        <v>117</v>
      </c>
      <c r="CR17" s="292">
        <f>SUM(CY17,DF17)</f>
        <v>0</v>
      </c>
      <c r="CS17" s="292">
        <f>SUM(CZ17,DG17)</f>
        <v>45</v>
      </c>
      <c r="CT17" s="292">
        <f>SUM(CU17:CZ17)</f>
        <v>6481</v>
      </c>
      <c r="CU17" s="292">
        <f>AE17</f>
        <v>0</v>
      </c>
      <c r="CV17" s="292">
        <f>AI17</f>
        <v>6351</v>
      </c>
      <c r="CW17" s="292">
        <f>AM17</f>
        <v>18</v>
      </c>
      <c r="CX17" s="292">
        <f>AQ17</f>
        <v>112</v>
      </c>
      <c r="CY17" s="292">
        <f>AU17</f>
        <v>0</v>
      </c>
      <c r="CZ17" s="292">
        <f>AY17</f>
        <v>0</v>
      </c>
      <c r="DA17" s="292">
        <f>SUM(DB17:DG17)</f>
        <v>981</v>
      </c>
      <c r="DB17" s="292">
        <f>BL17</f>
        <v>0</v>
      </c>
      <c r="DC17" s="292">
        <f>BM17</f>
        <v>930</v>
      </c>
      <c r="DD17" s="292">
        <f>BN17</f>
        <v>1</v>
      </c>
      <c r="DE17" s="292">
        <f>BO17</f>
        <v>5</v>
      </c>
      <c r="DF17" s="292">
        <f>BP17</f>
        <v>0</v>
      </c>
      <c r="DG17" s="292">
        <f>BQ17</f>
        <v>45</v>
      </c>
      <c r="DH17" s="292">
        <v>0</v>
      </c>
      <c r="DI17" s="292">
        <f>SUM(DJ17:DM17)</f>
        <v>4</v>
      </c>
      <c r="DJ17" s="292">
        <v>4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13920</v>
      </c>
      <c r="E18" s="292">
        <f>SUM(F18,J18,N18,R18,V18,Z18)</f>
        <v>7014</v>
      </c>
      <c r="F18" s="292">
        <f>SUM(G18:I18)</f>
        <v>5250</v>
      </c>
      <c r="G18" s="292">
        <v>0</v>
      </c>
      <c r="H18" s="292">
        <v>5250</v>
      </c>
      <c r="I18" s="292">
        <v>0</v>
      </c>
      <c r="J18" s="292">
        <f>SUM(K18:M18)</f>
        <v>0</v>
      </c>
      <c r="K18" s="292">
        <v>0</v>
      </c>
      <c r="L18" s="292">
        <v>0</v>
      </c>
      <c r="M18" s="292">
        <v>0</v>
      </c>
      <c r="N18" s="292">
        <f>SUM(O18:Q18)</f>
        <v>0</v>
      </c>
      <c r="O18" s="292">
        <v>0</v>
      </c>
      <c r="P18" s="292">
        <v>0</v>
      </c>
      <c r="Q18" s="292">
        <v>0</v>
      </c>
      <c r="R18" s="292">
        <f>SUM(S18:U18)</f>
        <v>1692</v>
      </c>
      <c r="S18" s="292">
        <v>0</v>
      </c>
      <c r="T18" s="292">
        <v>1692</v>
      </c>
      <c r="U18" s="292">
        <v>0</v>
      </c>
      <c r="V18" s="292">
        <f>SUM(W18:Y18)</f>
        <v>12</v>
      </c>
      <c r="W18" s="292">
        <v>0</v>
      </c>
      <c r="X18" s="292">
        <v>12</v>
      </c>
      <c r="Y18" s="292">
        <v>0</v>
      </c>
      <c r="Z18" s="292">
        <f>SUM(AA18:AC18)</f>
        <v>60</v>
      </c>
      <c r="AA18" s="292">
        <v>0</v>
      </c>
      <c r="AB18" s="292">
        <v>60</v>
      </c>
      <c r="AC18" s="292">
        <v>0</v>
      </c>
      <c r="AD18" s="292">
        <f>SUM(AE18,AI18,AM18,AQ18,AU18,AY18)</f>
        <v>3402</v>
      </c>
      <c r="AE18" s="292">
        <f>SUM(AF18:AH18)</f>
        <v>3402</v>
      </c>
      <c r="AF18" s="292">
        <v>0</v>
      </c>
      <c r="AG18" s="292">
        <v>0</v>
      </c>
      <c r="AH18" s="292">
        <v>3402</v>
      </c>
      <c r="AI18" s="292">
        <f>SUM(AJ18:AL18)</f>
        <v>0</v>
      </c>
      <c r="AJ18" s="292">
        <v>0</v>
      </c>
      <c r="AK18" s="292">
        <v>0</v>
      </c>
      <c r="AL18" s="292">
        <v>0</v>
      </c>
      <c r="AM18" s="292">
        <f>SUM(AN18:AP18)</f>
        <v>0</v>
      </c>
      <c r="AN18" s="292">
        <v>0</v>
      </c>
      <c r="AO18" s="292">
        <v>0</v>
      </c>
      <c r="AP18" s="292">
        <v>0</v>
      </c>
      <c r="AQ18" s="292">
        <f>SUM(AR18:AT18)</f>
        <v>0</v>
      </c>
      <c r="AR18" s="292">
        <v>0</v>
      </c>
      <c r="AS18" s="292">
        <v>0</v>
      </c>
      <c r="AT18" s="292">
        <v>0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3504</v>
      </c>
      <c r="BD18" s="292">
        <f>SUM(BE18:BJ18)</f>
        <v>2252</v>
      </c>
      <c r="BE18" s="292">
        <v>2083</v>
      </c>
      <c r="BF18" s="292">
        <v>0</v>
      </c>
      <c r="BG18" s="292">
        <v>0</v>
      </c>
      <c r="BH18" s="292">
        <v>169</v>
      </c>
      <c r="BI18" s="292">
        <v>0</v>
      </c>
      <c r="BJ18" s="292">
        <v>0</v>
      </c>
      <c r="BK18" s="292">
        <f>SUM(BL18:BQ18)</f>
        <v>1252</v>
      </c>
      <c r="BL18" s="292">
        <v>1009</v>
      </c>
      <c r="BM18" s="292">
        <v>0</v>
      </c>
      <c r="BN18" s="292">
        <v>0</v>
      </c>
      <c r="BO18" s="292">
        <v>101</v>
      </c>
      <c r="BP18" s="292">
        <v>0</v>
      </c>
      <c r="BQ18" s="292">
        <v>142</v>
      </c>
      <c r="BR18" s="292">
        <f>SUM(BY18,CF18)</f>
        <v>9266</v>
      </c>
      <c r="BS18" s="292">
        <f>SUM(BZ18,CG18)</f>
        <v>7333</v>
      </c>
      <c r="BT18" s="292">
        <f>SUM(CA18,CH18)</f>
        <v>0</v>
      </c>
      <c r="BU18" s="292">
        <f>SUM(CB18,CI18)</f>
        <v>0</v>
      </c>
      <c r="BV18" s="292">
        <f>SUM(CC18,CJ18)</f>
        <v>1861</v>
      </c>
      <c r="BW18" s="292">
        <f>SUM(CD18,CK18)</f>
        <v>12</v>
      </c>
      <c r="BX18" s="292">
        <f>SUM(CE18,CL18)</f>
        <v>60</v>
      </c>
      <c r="BY18" s="292">
        <f>SUM(BZ18:CE18)</f>
        <v>7014</v>
      </c>
      <c r="BZ18" s="292">
        <f>F18</f>
        <v>5250</v>
      </c>
      <c r="CA18" s="292">
        <f>J18</f>
        <v>0</v>
      </c>
      <c r="CB18" s="292">
        <f>N18</f>
        <v>0</v>
      </c>
      <c r="CC18" s="292">
        <f>R18</f>
        <v>1692</v>
      </c>
      <c r="CD18" s="292">
        <f>V18</f>
        <v>12</v>
      </c>
      <c r="CE18" s="292">
        <f>Z18</f>
        <v>60</v>
      </c>
      <c r="CF18" s="292">
        <f>SUM(CG18:CL18)</f>
        <v>2252</v>
      </c>
      <c r="CG18" s="292">
        <f>BE18</f>
        <v>2083</v>
      </c>
      <c r="CH18" s="292">
        <f>BF18</f>
        <v>0</v>
      </c>
      <c r="CI18" s="292">
        <f>BG18</f>
        <v>0</v>
      </c>
      <c r="CJ18" s="292">
        <f>BH18</f>
        <v>169</v>
      </c>
      <c r="CK18" s="292">
        <f>BI18</f>
        <v>0</v>
      </c>
      <c r="CL18" s="292">
        <f>BJ18</f>
        <v>0</v>
      </c>
      <c r="CM18" s="292">
        <f>SUM(CT18,DA18)</f>
        <v>4654</v>
      </c>
      <c r="CN18" s="292">
        <f>SUM(CU18,DB18)</f>
        <v>4411</v>
      </c>
      <c r="CO18" s="292">
        <f>SUM(CV18,DC18)</f>
        <v>0</v>
      </c>
      <c r="CP18" s="292">
        <f>SUM(CW18,DD18)</f>
        <v>0</v>
      </c>
      <c r="CQ18" s="292">
        <f>SUM(CX18,DE18)</f>
        <v>101</v>
      </c>
      <c r="CR18" s="292">
        <f>SUM(CY18,DF18)</f>
        <v>0</v>
      </c>
      <c r="CS18" s="292">
        <f>SUM(CZ18,DG18)</f>
        <v>142</v>
      </c>
      <c r="CT18" s="292">
        <f>SUM(CU18:CZ18)</f>
        <v>3402</v>
      </c>
      <c r="CU18" s="292">
        <f>AE18</f>
        <v>3402</v>
      </c>
      <c r="CV18" s="292">
        <f>AI18</f>
        <v>0</v>
      </c>
      <c r="CW18" s="292">
        <f>AM18</f>
        <v>0</v>
      </c>
      <c r="CX18" s="292">
        <f>AQ18</f>
        <v>0</v>
      </c>
      <c r="CY18" s="292">
        <f>AU18</f>
        <v>0</v>
      </c>
      <c r="CZ18" s="292">
        <f>AY18</f>
        <v>0</v>
      </c>
      <c r="DA18" s="292">
        <f>SUM(DB18:DG18)</f>
        <v>1252</v>
      </c>
      <c r="DB18" s="292">
        <f>BL18</f>
        <v>1009</v>
      </c>
      <c r="DC18" s="292">
        <f>BM18</f>
        <v>0</v>
      </c>
      <c r="DD18" s="292">
        <f>BN18</f>
        <v>0</v>
      </c>
      <c r="DE18" s="292">
        <f>BO18</f>
        <v>101</v>
      </c>
      <c r="DF18" s="292">
        <f>BP18</f>
        <v>0</v>
      </c>
      <c r="DG18" s="292">
        <f>BQ18</f>
        <v>142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6657</v>
      </c>
      <c r="E19" s="292">
        <f>SUM(F19,J19,N19,R19,V19,Z19)</f>
        <v>4190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1430</v>
      </c>
      <c r="K19" s="292">
        <v>0</v>
      </c>
      <c r="L19" s="292">
        <v>1430</v>
      </c>
      <c r="M19" s="292">
        <v>0</v>
      </c>
      <c r="N19" s="292">
        <f>SUM(O19:Q19)</f>
        <v>1271</v>
      </c>
      <c r="O19" s="292">
        <v>0</v>
      </c>
      <c r="P19" s="292">
        <v>1271</v>
      </c>
      <c r="Q19" s="292">
        <v>0</v>
      </c>
      <c r="R19" s="292">
        <f>SUM(S19:U19)</f>
        <v>1433</v>
      </c>
      <c r="S19" s="292">
        <v>0</v>
      </c>
      <c r="T19" s="292">
        <v>1433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56</v>
      </c>
      <c r="AA19" s="292">
        <v>0</v>
      </c>
      <c r="AB19" s="292">
        <v>56</v>
      </c>
      <c r="AC19" s="292">
        <v>0</v>
      </c>
      <c r="AD19" s="292">
        <f>SUM(AE19,AI19,AM19,AQ19,AU19,AY19)</f>
        <v>2080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1200</v>
      </c>
      <c r="AJ19" s="292">
        <v>0</v>
      </c>
      <c r="AK19" s="292">
        <v>0</v>
      </c>
      <c r="AL19" s="292">
        <v>1200</v>
      </c>
      <c r="AM19" s="292">
        <f>SUM(AN19:AP19)</f>
        <v>673</v>
      </c>
      <c r="AN19" s="292">
        <v>0</v>
      </c>
      <c r="AO19" s="292">
        <v>0</v>
      </c>
      <c r="AP19" s="292">
        <v>673</v>
      </c>
      <c r="AQ19" s="292">
        <f>SUM(AR19:AT19)</f>
        <v>71</v>
      </c>
      <c r="AR19" s="292">
        <v>0</v>
      </c>
      <c r="AS19" s="292">
        <v>0</v>
      </c>
      <c r="AT19" s="292">
        <v>71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136</v>
      </c>
      <c r="AZ19" s="292">
        <v>0</v>
      </c>
      <c r="BA19" s="292">
        <v>0</v>
      </c>
      <c r="BB19" s="292">
        <v>136</v>
      </c>
      <c r="BC19" s="292">
        <f>SUM(BD19,BK19)</f>
        <v>387</v>
      </c>
      <c r="BD19" s="292">
        <f>SUM(BE19:BJ19)</f>
        <v>160</v>
      </c>
      <c r="BE19" s="292">
        <v>0</v>
      </c>
      <c r="BF19" s="292">
        <v>1</v>
      </c>
      <c r="BG19" s="292">
        <v>20</v>
      </c>
      <c r="BH19" s="292">
        <v>16</v>
      </c>
      <c r="BI19" s="292">
        <v>0</v>
      </c>
      <c r="BJ19" s="292">
        <v>123</v>
      </c>
      <c r="BK19" s="292">
        <f>SUM(BL19:BQ19)</f>
        <v>227</v>
      </c>
      <c r="BL19" s="292">
        <v>0</v>
      </c>
      <c r="BM19" s="292">
        <v>89</v>
      </c>
      <c r="BN19" s="292">
        <v>114</v>
      </c>
      <c r="BO19" s="292">
        <v>3</v>
      </c>
      <c r="BP19" s="292">
        <v>20</v>
      </c>
      <c r="BQ19" s="292">
        <v>1</v>
      </c>
      <c r="BR19" s="292">
        <f>SUM(BY19,CF19)</f>
        <v>4350</v>
      </c>
      <c r="BS19" s="292">
        <f>SUM(BZ19,CG19)</f>
        <v>0</v>
      </c>
      <c r="BT19" s="292">
        <f>SUM(CA19,CH19)</f>
        <v>1431</v>
      </c>
      <c r="BU19" s="292">
        <f>SUM(CB19,CI19)</f>
        <v>1291</v>
      </c>
      <c r="BV19" s="292">
        <f>SUM(CC19,CJ19)</f>
        <v>1449</v>
      </c>
      <c r="BW19" s="292">
        <f>SUM(CD19,CK19)</f>
        <v>0</v>
      </c>
      <c r="BX19" s="292">
        <f>SUM(CE19,CL19)</f>
        <v>179</v>
      </c>
      <c r="BY19" s="292">
        <f>SUM(BZ19:CE19)</f>
        <v>4190</v>
      </c>
      <c r="BZ19" s="292">
        <f>F19</f>
        <v>0</v>
      </c>
      <c r="CA19" s="292">
        <f>J19</f>
        <v>1430</v>
      </c>
      <c r="CB19" s="292">
        <f>N19</f>
        <v>1271</v>
      </c>
      <c r="CC19" s="292">
        <f>R19</f>
        <v>1433</v>
      </c>
      <c r="CD19" s="292">
        <f>V19</f>
        <v>0</v>
      </c>
      <c r="CE19" s="292">
        <f>Z19</f>
        <v>56</v>
      </c>
      <c r="CF19" s="292">
        <f>SUM(CG19:CL19)</f>
        <v>160</v>
      </c>
      <c r="CG19" s="292">
        <f>BE19</f>
        <v>0</v>
      </c>
      <c r="CH19" s="292">
        <f>BF19</f>
        <v>1</v>
      </c>
      <c r="CI19" s="292">
        <f>BG19</f>
        <v>20</v>
      </c>
      <c r="CJ19" s="292">
        <f>BH19</f>
        <v>16</v>
      </c>
      <c r="CK19" s="292">
        <f>BI19</f>
        <v>0</v>
      </c>
      <c r="CL19" s="292">
        <f>BJ19</f>
        <v>123</v>
      </c>
      <c r="CM19" s="292">
        <f>SUM(CT19,DA19)</f>
        <v>2307</v>
      </c>
      <c r="CN19" s="292">
        <f>SUM(CU19,DB19)</f>
        <v>0</v>
      </c>
      <c r="CO19" s="292">
        <f>SUM(CV19,DC19)</f>
        <v>1289</v>
      </c>
      <c r="CP19" s="292">
        <f>SUM(CW19,DD19)</f>
        <v>787</v>
      </c>
      <c r="CQ19" s="292">
        <f>SUM(CX19,DE19)</f>
        <v>74</v>
      </c>
      <c r="CR19" s="292">
        <f>SUM(CY19,DF19)</f>
        <v>20</v>
      </c>
      <c r="CS19" s="292">
        <f>SUM(CZ19,DG19)</f>
        <v>137</v>
      </c>
      <c r="CT19" s="292">
        <f>SUM(CU19:CZ19)</f>
        <v>2080</v>
      </c>
      <c r="CU19" s="292">
        <f>AE19</f>
        <v>0</v>
      </c>
      <c r="CV19" s="292">
        <f>AI19</f>
        <v>1200</v>
      </c>
      <c r="CW19" s="292">
        <f>AM19</f>
        <v>673</v>
      </c>
      <c r="CX19" s="292">
        <f>AQ19</f>
        <v>71</v>
      </c>
      <c r="CY19" s="292">
        <f>AU19</f>
        <v>0</v>
      </c>
      <c r="CZ19" s="292">
        <f>AY19</f>
        <v>136</v>
      </c>
      <c r="DA19" s="292">
        <f>SUM(DB19:DG19)</f>
        <v>227</v>
      </c>
      <c r="DB19" s="292">
        <f>BL19</f>
        <v>0</v>
      </c>
      <c r="DC19" s="292">
        <f>BM19</f>
        <v>89</v>
      </c>
      <c r="DD19" s="292">
        <f>BN19</f>
        <v>114</v>
      </c>
      <c r="DE19" s="292">
        <f>BO19</f>
        <v>3</v>
      </c>
      <c r="DF19" s="292">
        <f>BP19</f>
        <v>20</v>
      </c>
      <c r="DG19" s="292">
        <f>BQ19</f>
        <v>1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65414</v>
      </c>
      <c r="E20" s="292">
        <f>SUM(F20,J20,N20,R20,V20,Z20)</f>
        <v>32805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23391</v>
      </c>
      <c r="K20" s="292">
        <v>160</v>
      </c>
      <c r="L20" s="292">
        <v>23231</v>
      </c>
      <c r="M20" s="292">
        <v>0</v>
      </c>
      <c r="N20" s="292">
        <f>SUM(O20:Q20)</f>
        <v>1421</v>
      </c>
      <c r="O20" s="292">
        <v>23</v>
      </c>
      <c r="P20" s="292">
        <v>1398</v>
      </c>
      <c r="Q20" s="292">
        <v>0</v>
      </c>
      <c r="R20" s="292">
        <f>SUM(S20:U20)</f>
        <v>7719</v>
      </c>
      <c r="S20" s="292">
        <v>7</v>
      </c>
      <c r="T20" s="292">
        <v>7712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274</v>
      </c>
      <c r="AA20" s="292">
        <v>0</v>
      </c>
      <c r="AB20" s="292">
        <v>274</v>
      </c>
      <c r="AC20" s="292">
        <v>0</v>
      </c>
      <c r="AD20" s="292">
        <f>SUM(AE20,AI20,AM20,AQ20,AU20,AY20)</f>
        <v>22153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20682</v>
      </c>
      <c r="AJ20" s="292">
        <v>0</v>
      </c>
      <c r="AK20" s="292">
        <v>0</v>
      </c>
      <c r="AL20" s="292">
        <v>20682</v>
      </c>
      <c r="AM20" s="292">
        <f>SUM(AN20:AP20)</f>
        <v>1217</v>
      </c>
      <c r="AN20" s="292">
        <v>0</v>
      </c>
      <c r="AO20" s="292">
        <v>0</v>
      </c>
      <c r="AP20" s="292">
        <v>1217</v>
      </c>
      <c r="AQ20" s="292">
        <f>SUM(AR20:AT20)</f>
        <v>92</v>
      </c>
      <c r="AR20" s="292">
        <v>0</v>
      </c>
      <c r="AS20" s="292">
        <v>0</v>
      </c>
      <c r="AT20" s="292">
        <v>92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162</v>
      </c>
      <c r="AZ20" s="292">
        <v>0</v>
      </c>
      <c r="BA20" s="292">
        <v>0</v>
      </c>
      <c r="BB20" s="292">
        <v>162</v>
      </c>
      <c r="BC20" s="292">
        <f>SUM(BD20,BK20)</f>
        <v>10456</v>
      </c>
      <c r="BD20" s="292">
        <f>SUM(BE20:BJ20)</f>
        <v>1468</v>
      </c>
      <c r="BE20" s="292">
        <v>0</v>
      </c>
      <c r="BF20" s="292">
        <v>315</v>
      </c>
      <c r="BG20" s="292">
        <v>279</v>
      </c>
      <c r="BH20" s="292">
        <v>0</v>
      </c>
      <c r="BI20" s="292">
        <v>0</v>
      </c>
      <c r="BJ20" s="292">
        <v>874</v>
      </c>
      <c r="BK20" s="292">
        <f>SUM(BL20:BQ20)</f>
        <v>8988</v>
      </c>
      <c r="BL20" s="292">
        <v>0</v>
      </c>
      <c r="BM20" s="292">
        <v>754</v>
      </c>
      <c r="BN20" s="292">
        <v>59</v>
      </c>
      <c r="BO20" s="292">
        <v>8168</v>
      </c>
      <c r="BP20" s="292">
        <v>0</v>
      </c>
      <c r="BQ20" s="292">
        <v>7</v>
      </c>
      <c r="BR20" s="292">
        <f>SUM(BY20,CF20)</f>
        <v>34273</v>
      </c>
      <c r="BS20" s="292">
        <f>SUM(BZ20,CG20)</f>
        <v>0</v>
      </c>
      <c r="BT20" s="292">
        <f>SUM(CA20,CH20)</f>
        <v>23706</v>
      </c>
      <c r="BU20" s="292">
        <f>SUM(CB20,CI20)</f>
        <v>1700</v>
      </c>
      <c r="BV20" s="292">
        <f>SUM(CC20,CJ20)</f>
        <v>7719</v>
      </c>
      <c r="BW20" s="292">
        <f>SUM(CD20,CK20)</f>
        <v>0</v>
      </c>
      <c r="BX20" s="292">
        <f>SUM(CE20,CL20)</f>
        <v>1148</v>
      </c>
      <c r="BY20" s="292">
        <f>SUM(BZ20:CE20)</f>
        <v>32805</v>
      </c>
      <c r="BZ20" s="292">
        <f>F20</f>
        <v>0</v>
      </c>
      <c r="CA20" s="292">
        <f>J20</f>
        <v>23391</v>
      </c>
      <c r="CB20" s="292">
        <f>N20</f>
        <v>1421</v>
      </c>
      <c r="CC20" s="292">
        <f>R20</f>
        <v>7719</v>
      </c>
      <c r="CD20" s="292">
        <f>V20</f>
        <v>0</v>
      </c>
      <c r="CE20" s="292">
        <f>Z20</f>
        <v>274</v>
      </c>
      <c r="CF20" s="292">
        <f>SUM(CG20:CL20)</f>
        <v>1468</v>
      </c>
      <c r="CG20" s="292">
        <f>BE20</f>
        <v>0</v>
      </c>
      <c r="CH20" s="292">
        <f>BF20</f>
        <v>315</v>
      </c>
      <c r="CI20" s="292">
        <f>BG20</f>
        <v>279</v>
      </c>
      <c r="CJ20" s="292">
        <f>BH20</f>
        <v>0</v>
      </c>
      <c r="CK20" s="292">
        <f>BI20</f>
        <v>0</v>
      </c>
      <c r="CL20" s="292">
        <f>BJ20</f>
        <v>874</v>
      </c>
      <c r="CM20" s="292">
        <f>SUM(CT20,DA20)</f>
        <v>31141</v>
      </c>
      <c r="CN20" s="292">
        <f>SUM(CU20,DB20)</f>
        <v>0</v>
      </c>
      <c r="CO20" s="292">
        <f>SUM(CV20,DC20)</f>
        <v>21436</v>
      </c>
      <c r="CP20" s="292">
        <f>SUM(CW20,DD20)</f>
        <v>1276</v>
      </c>
      <c r="CQ20" s="292">
        <f>SUM(CX20,DE20)</f>
        <v>8260</v>
      </c>
      <c r="CR20" s="292">
        <f>SUM(CY20,DF20)</f>
        <v>0</v>
      </c>
      <c r="CS20" s="292">
        <f>SUM(CZ20,DG20)</f>
        <v>169</v>
      </c>
      <c r="CT20" s="292">
        <f>SUM(CU20:CZ20)</f>
        <v>22153</v>
      </c>
      <c r="CU20" s="292">
        <f>AE20</f>
        <v>0</v>
      </c>
      <c r="CV20" s="292">
        <f>AI20</f>
        <v>20682</v>
      </c>
      <c r="CW20" s="292">
        <f>AM20</f>
        <v>1217</v>
      </c>
      <c r="CX20" s="292">
        <f>AQ20</f>
        <v>92</v>
      </c>
      <c r="CY20" s="292">
        <f>AU20</f>
        <v>0</v>
      </c>
      <c r="CZ20" s="292">
        <f>AY20</f>
        <v>162</v>
      </c>
      <c r="DA20" s="292">
        <f>SUM(DB20:DG20)</f>
        <v>8988</v>
      </c>
      <c r="DB20" s="292">
        <f>BL20</f>
        <v>0</v>
      </c>
      <c r="DC20" s="292">
        <f>BM20</f>
        <v>754</v>
      </c>
      <c r="DD20" s="292">
        <f>BN20</f>
        <v>59</v>
      </c>
      <c r="DE20" s="292">
        <f>BO20</f>
        <v>8168</v>
      </c>
      <c r="DF20" s="292">
        <f>BP20</f>
        <v>0</v>
      </c>
      <c r="DG20" s="292">
        <f>BQ20</f>
        <v>7</v>
      </c>
      <c r="DH20" s="292">
        <v>0</v>
      </c>
      <c r="DI20" s="292">
        <f>SUM(DJ20:DM20)</f>
        <v>2</v>
      </c>
      <c r="DJ20" s="292">
        <v>2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16633</v>
      </c>
      <c r="E21" s="292">
        <f>SUM(F21,J21,N21,R21,V21,Z21)</f>
        <v>9255</v>
      </c>
      <c r="F21" s="292">
        <f>SUM(G21:I21)</f>
        <v>4920</v>
      </c>
      <c r="G21" s="292">
        <v>0</v>
      </c>
      <c r="H21" s="292">
        <v>4920</v>
      </c>
      <c r="I21" s="292">
        <v>0</v>
      </c>
      <c r="J21" s="292">
        <f>SUM(K21:M21)</f>
        <v>0</v>
      </c>
      <c r="K21" s="292">
        <v>0</v>
      </c>
      <c r="L21" s="292">
        <v>0</v>
      </c>
      <c r="M21" s="292">
        <v>0</v>
      </c>
      <c r="N21" s="292">
        <f>SUM(O21:Q21)</f>
        <v>0</v>
      </c>
      <c r="O21" s="292">
        <v>0</v>
      </c>
      <c r="P21" s="292">
        <v>0</v>
      </c>
      <c r="Q21" s="292">
        <v>0</v>
      </c>
      <c r="R21" s="292">
        <f>SUM(S21:U21)</f>
        <v>4311</v>
      </c>
      <c r="S21" s="292">
        <v>0</v>
      </c>
      <c r="T21" s="292">
        <v>4311</v>
      </c>
      <c r="U21" s="292">
        <v>0</v>
      </c>
      <c r="V21" s="292">
        <f>SUM(W21:Y21)</f>
        <v>0</v>
      </c>
      <c r="W21" s="292">
        <v>0</v>
      </c>
      <c r="X21" s="292">
        <v>0</v>
      </c>
      <c r="Y21" s="292">
        <v>0</v>
      </c>
      <c r="Z21" s="292">
        <f>SUM(AA21:AC21)</f>
        <v>24</v>
      </c>
      <c r="AA21" s="292">
        <v>0</v>
      </c>
      <c r="AB21" s="292">
        <v>24</v>
      </c>
      <c r="AC21" s="292">
        <v>0</v>
      </c>
      <c r="AD21" s="292">
        <f>SUM(AE21,AI21,AM21,AQ21,AU21,AY21)</f>
        <v>4389</v>
      </c>
      <c r="AE21" s="292">
        <f>SUM(AF21:AH21)</f>
        <v>3906</v>
      </c>
      <c r="AF21" s="292">
        <v>0</v>
      </c>
      <c r="AG21" s="292">
        <v>0</v>
      </c>
      <c r="AH21" s="292">
        <v>3906</v>
      </c>
      <c r="AI21" s="292">
        <f>SUM(AJ21:AL21)</f>
        <v>0</v>
      </c>
      <c r="AJ21" s="292">
        <v>0</v>
      </c>
      <c r="AK21" s="292">
        <v>0</v>
      </c>
      <c r="AL21" s="292">
        <v>0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483</v>
      </c>
      <c r="AR21" s="292">
        <v>0</v>
      </c>
      <c r="AS21" s="292">
        <v>0</v>
      </c>
      <c r="AT21" s="292">
        <v>483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2989</v>
      </c>
      <c r="BD21" s="292">
        <f>SUM(BE21:BJ21)</f>
        <v>857</v>
      </c>
      <c r="BE21" s="292">
        <v>855</v>
      </c>
      <c r="BF21" s="292">
        <v>0</v>
      </c>
      <c r="BG21" s="292">
        <v>0</v>
      </c>
      <c r="BH21" s="292">
        <v>2</v>
      </c>
      <c r="BI21" s="292">
        <v>0</v>
      </c>
      <c r="BJ21" s="292">
        <v>0</v>
      </c>
      <c r="BK21" s="292">
        <f>SUM(BL21:BQ21)</f>
        <v>2132</v>
      </c>
      <c r="BL21" s="292">
        <v>1070</v>
      </c>
      <c r="BM21" s="292">
        <v>0</v>
      </c>
      <c r="BN21" s="292">
        <v>0</v>
      </c>
      <c r="BO21" s="292">
        <v>42</v>
      </c>
      <c r="BP21" s="292">
        <v>1020</v>
      </c>
      <c r="BQ21" s="292">
        <v>0</v>
      </c>
      <c r="BR21" s="292">
        <f>SUM(BY21,CF21)</f>
        <v>10112</v>
      </c>
      <c r="BS21" s="292">
        <f>SUM(BZ21,CG21)</f>
        <v>5775</v>
      </c>
      <c r="BT21" s="292">
        <f>SUM(CA21,CH21)</f>
        <v>0</v>
      </c>
      <c r="BU21" s="292">
        <f>SUM(CB21,CI21)</f>
        <v>0</v>
      </c>
      <c r="BV21" s="292">
        <f>SUM(CC21,CJ21)</f>
        <v>4313</v>
      </c>
      <c r="BW21" s="292">
        <f>SUM(CD21,CK21)</f>
        <v>0</v>
      </c>
      <c r="BX21" s="292">
        <f>SUM(CE21,CL21)</f>
        <v>24</v>
      </c>
      <c r="BY21" s="292">
        <f>SUM(BZ21:CE21)</f>
        <v>9255</v>
      </c>
      <c r="BZ21" s="292">
        <f>F21</f>
        <v>4920</v>
      </c>
      <c r="CA21" s="292">
        <f>J21</f>
        <v>0</v>
      </c>
      <c r="CB21" s="292">
        <f>N21</f>
        <v>0</v>
      </c>
      <c r="CC21" s="292">
        <f>R21</f>
        <v>4311</v>
      </c>
      <c r="CD21" s="292">
        <f>V21</f>
        <v>0</v>
      </c>
      <c r="CE21" s="292">
        <f>Z21</f>
        <v>24</v>
      </c>
      <c r="CF21" s="292">
        <f>SUM(CG21:CL21)</f>
        <v>857</v>
      </c>
      <c r="CG21" s="292">
        <f>BE21</f>
        <v>855</v>
      </c>
      <c r="CH21" s="292">
        <f>BF21</f>
        <v>0</v>
      </c>
      <c r="CI21" s="292">
        <f>BG21</f>
        <v>0</v>
      </c>
      <c r="CJ21" s="292">
        <f>BH21</f>
        <v>2</v>
      </c>
      <c r="CK21" s="292">
        <f>BI21</f>
        <v>0</v>
      </c>
      <c r="CL21" s="292">
        <f>BJ21</f>
        <v>0</v>
      </c>
      <c r="CM21" s="292">
        <f>SUM(CT21,DA21)</f>
        <v>6521</v>
      </c>
      <c r="CN21" s="292">
        <f>SUM(CU21,DB21)</f>
        <v>4976</v>
      </c>
      <c r="CO21" s="292">
        <f>SUM(CV21,DC21)</f>
        <v>0</v>
      </c>
      <c r="CP21" s="292">
        <f>SUM(CW21,DD21)</f>
        <v>0</v>
      </c>
      <c r="CQ21" s="292">
        <f>SUM(CX21,DE21)</f>
        <v>525</v>
      </c>
      <c r="CR21" s="292">
        <f>SUM(CY21,DF21)</f>
        <v>1020</v>
      </c>
      <c r="CS21" s="292">
        <f>SUM(CZ21,DG21)</f>
        <v>0</v>
      </c>
      <c r="CT21" s="292">
        <f>SUM(CU21:CZ21)</f>
        <v>4389</v>
      </c>
      <c r="CU21" s="292">
        <f>AE21</f>
        <v>3906</v>
      </c>
      <c r="CV21" s="292">
        <f>AI21</f>
        <v>0</v>
      </c>
      <c r="CW21" s="292">
        <f>AM21</f>
        <v>0</v>
      </c>
      <c r="CX21" s="292">
        <f>AQ21</f>
        <v>483</v>
      </c>
      <c r="CY21" s="292">
        <f>AU21</f>
        <v>0</v>
      </c>
      <c r="CZ21" s="292">
        <f>AY21</f>
        <v>0</v>
      </c>
      <c r="DA21" s="292">
        <f>SUM(DB21:DG21)</f>
        <v>2132</v>
      </c>
      <c r="DB21" s="292">
        <f>BL21</f>
        <v>1070</v>
      </c>
      <c r="DC21" s="292">
        <f>BM21</f>
        <v>0</v>
      </c>
      <c r="DD21" s="292">
        <f>BN21</f>
        <v>0</v>
      </c>
      <c r="DE21" s="292">
        <f>BO21</f>
        <v>42</v>
      </c>
      <c r="DF21" s="292">
        <f>BP21</f>
        <v>1020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7258</v>
      </c>
      <c r="E22" s="292">
        <f>SUM(F22,J22,N22,R22,V22,Z22)</f>
        <v>4003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2108</v>
      </c>
      <c r="K22" s="292">
        <v>0</v>
      </c>
      <c r="L22" s="292">
        <v>2108</v>
      </c>
      <c r="M22" s="292">
        <v>0</v>
      </c>
      <c r="N22" s="292">
        <f>SUM(O22:Q22)</f>
        <v>492</v>
      </c>
      <c r="O22" s="292">
        <v>0</v>
      </c>
      <c r="P22" s="292">
        <v>492</v>
      </c>
      <c r="Q22" s="292">
        <v>0</v>
      </c>
      <c r="R22" s="292">
        <f>SUM(S22:U22)</f>
        <v>1341</v>
      </c>
      <c r="S22" s="292">
        <v>0</v>
      </c>
      <c r="T22" s="292">
        <v>1341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62</v>
      </c>
      <c r="AA22" s="292">
        <v>0</v>
      </c>
      <c r="AB22" s="292">
        <v>62</v>
      </c>
      <c r="AC22" s="292">
        <v>0</v>
      </c>
      <c r="AD22" s="292">
        <f>SUM(AE22,AI22,AM22,AQ22,AU22,AY22)</f>
        <v>1871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609</v>
      </c>
      <c r="AJ22" s="292">
        <v>0</v>
      </c>
      <c r="AK22" s="292">
        <v>609</v>
      </c>
      <c r="AL22" s="292">
        <v>0</v>
      </c>
      <c r="AM22" s="292">
        <f>SUM(AN22:AP22)</f>
        <v>73</v>
      </c>
      <c r="AN22" s="292">
        <v>0</v>
      </c>
      <c r="AO22" s="292">
        <v>73</v>
      </c>
      <c r="AP22" s="292">
        <v>0</v>
      </c>
      <c r="AQ22" s="292">
        <f>SUM(AR22:AT22)</f>
        <v>1189</v>
      </c>
      <c r="AR22" s="292">
        <v>0</v>
      </c>
      <c r="AS22" s="292">
        <v>1189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1384</v>
      </c>
      <c r="BD22" s="292">
        <f>SUM(BE22:BJ22)</f>
        <v>295</v>
      </c>
      <c r="BE22" s="292">
        <v>0</v>
      </c>
      <c r="BF22" s="292">
        <v>109</v>
      </c>
      <c r="BG22" s="292">
        <v>24</v>
      </c>
      <c r="BH22" s="292">
        <v>162</v>
      </c>
      <c r="BI22" s="292">
        <v>0</v>
      </c>
      <c r="BJ22" s="292">
        <v>0</v>
      </c>
      <c r="BK22" s="292">
        <f>SUM(BL22:BQ22)</f>
        <v>1089</v>
      </c>
      <c r="BL22" s="292">
        <v>0</v>
      </c>
      <c r="BM22" s="292">
        <v>449</v>
      </c>
      <c r="BN22" s="292">
        <v>497</v>
      </c>
      <c r="BO22" s="292">
        <v>143</v>
      </c>
      <c r="BP22" s="292">
        <v>0</v>
      </c>
      <c r="BQ22" s="292">
        <v>0</v>
      </c>
      <c r="BR22" s="292">
        <f>SUM(BY22,CF22)</f>
        <v>4298</v>
      </c>
      <c r="BS22" s="292">
        <f>SUM(BZ22,CG22)</f>
        <v>0</v>
      </c>
      <c r="BT22" s="292">
        <f>SUM(CA22,CH22)</f>
        <v>2217</v>
      </c>
      <c r="BU22" s="292">
        <f>SUM(CB22,CI22)</f>
        <v>516</v>
      </c>
      <c r="BV22" s="292">
        <f>SUM(CC22,CJ22)</f>
        <v>1503</v>
      </c>
      <c r="BW22" s="292">
        <f>SUM(CD22,CK22)</f>
        <v>0</v>
      </c>
      <c r="BX22" s="292">
        <f>SUM(CE22,CL22)</f>
        <v>62</v>
      </c>
      <c r="BY22" s="292">
        <f>SUM(BZ22:CE22)</f>
        <v>4003</v>
      </c>
      <c r="BZ22" s="292">
        <f>F22</f>
        <v>0</v>
      </c>
      <c r="CA22" s="292">
        <f>J22</f>
        <v>2108</v>
      </c>
      <c r="CB22" s="292">
        <f>N22</f>
        <v>492</v>
      </c>
      <c r="CC22" s="292">
        <f>R22</f>
        <v>1341</v>
      </c>
      <c r="CD22" s="292">
        <f>V22</f>
        <v>0</v>
      </c>
      <c r="CE22" s="292">
        <f>Z22</f>
        <v>62</v>
      </c>
      <c r="CF22" s="292">
        <f>SUM(CG22:CL22)</f>
        <v>295</v>
      </c>
      <c r="CG22" s="292">
        <f>BE22</f>
        <v>0</v>
      </c>
      <c r="CH22" s="292">
        <f>BF22</f>
        <v>109</v>
      </c>
      <c r="CI22" s="292">
        <f>BG22</f>
        <v>24</v>
      </c>
      <c r="CJ22" s="292">
        <f>BH22</f>
        <v>162</v>
      </c>
      <c r="CK22" s="292">
        <f>BI22</f>
        <v>0</v>
      </c>
      <c r="CL22" s="292">
        <f>BJ22</f>
        <v>0</v>
      </c>
      <c r="CM22" s="292">
        <f>SUM(CT22,DA22)</f>
        <v>2960</v>
      </c>
      <c r="CN22" s="292">
        <f>SUM(CU22,DB22)</f>
        <v>0</v>
      </c>
      <c r="CO22" s="292">
        <f>SUM(CV22,DC22)</f>
        <v>1058</v>
      </c>
      <c r="CP22" s="292">
        <f>SUM(CW22,DD22)</f>
        <v>570</v>
      </c>
      <c r="CQ22" s="292">
        <f>SUM(CX22,DE22)</f>
        <v>1332</v>
      </c>
      <c r="CR22" s="292">
        <f>SUM(CY22,DF22)</f>
        <v>0</v>
      </c>
      <c r="CS22" s="292">
        <f>SUM(CZ22,DG22)</f>
        <v>0</v>
      </c>
      <c r="CT22" s="292">
        <f>SUM(CU22:CZ22)</f>
        <v>1871</v>
      </c>
      <c r="CU22" s="292">
        <f>AE22</f>
        <v>0</v>
      </c>
      <c r="CV22" s="292">
        <f>AI22</f>
        <v>609</v>
      </c>
      <c r="CW22" s="292">
        <f>AM22</f>
        <v>73</v>
      </c>
      <c r="CX22" s="292">
        <f>AQ22</f>
        <v>1189</v>
      </c>
      <c r="CY22" s="292">
        <f>AU22</f>
        <v>0</v>
      </c>
      <c r="CZ22" s="292">
        <f>AY22</f>
        <v>0</v>
      </c>
      <c r="DA22" s="292">
        <f>SUM(DB22:DG22)</f>
        <v>1089</v>
      </c>
      <c r="DB22" s="292">
        <f>BL22</f>
        <v>0</v>
      </c>
      <c r="DC22" s="292">
        <f>BM22</f>
        <v>449</v>
      </c>
      <c r="DD22" s="292">
        <f>BN22</f>
        <v>497</v>
      </c>
      <c r="DE22" s="292">
        <f>BO22</f>
        <v>143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4697</v>
      </c>
      <c r="E23" s="292">
        <f>SUM(F23,J23,N23,R23,V23,Z23)</f>
        <v>2925</v>
      </c>
      <c r="F23" s="292">
        <f>SUM(G23:I23)</f>
        <v>1655</v>
      </c>
      <c r="G23" s="292">
        <v>0</v>
      </c>
      <c r="H23" s="292">
        <v>1655</v>
      </c>
      <c r="I23" s="292">
        <v>0</v>
      </c>
      <c r="J23" s="292">
        <f>SUM(K23:M23)</f>
        <v>0</v>
      </c>
      <c r="K23" s="292">
        <v>0</v>
      </c>
      <c r="L23" s="292">
        <v>0</v>
      </c>
      <c r="M23" s="292">
        <v>0</v>
      </c>
      <c r="N23" s="292">
        <f>SUM(O23:Q23)</f>
        <v>0</v>
      </c>
      <c r="O23" s="292">
        <v>0</v>
      </c>
      <c r="P23" s="292">
        <v>0</v>
      </c>
      <c r="Q23" s="292">
        <v>0</v>
      </c>
      <c r="R23" s="292">
        <f>SUM(S23:U23)</f>
        <v>1270</v>
      </c>
      <c r="S23" s="292">
        <v>0</v>
      </c>
      <c r="T23" s="292">
        <v>1270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0</v>
      </c>
      <c r="AA23" s="292">
        <v>0</v>
      </c>
      <c r="AB23" s="292">
        <v>0</v>
      </c>
      <c r="AC23" s="292">
        <v>0</v>
      </c>
      <c r="AD23" s="292">
        <f>SUM(AE23,AI23,AM23,AQ23,AU23,AY23)</f>
        <v>0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0</v>
      </c>
      <c r="AJ23" s="292">
        <v>0</v>
      </c>
      <c r="AK23" s="292">
        <v>0</v>
      </c>
      <c r="AL23" s="292">
        <v>0</v>
      </c>
      <c r="AM23" s="292">
        <f>SUM(AN23:AP23)</f>
        <v>0</v>
      </c>
      <c r="AN23" s="292">
        <v>0</v>
      </c>
      <c r="AO23" s="292">
        <v>0</v>
      </c>
      <c r="AP23" s="292">
        <v>0</v>
      </c>
      <c r="AQ23" s="292">
        <f>SUM(AR23:AT23)</f>
        <v>0</v>
      </c>
      <c r="AR23" s="292">
        <v>0</v>
      </c>
      <c r="AS23" s="292">
        <v>0</v>
      </c>
      <c r="AT23" s="292">
        <v>0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0</v>
      </c>
      <c r="AZ23" s="292">
        <v>0</v>
      </c>
      <c r="BA23" s="292">
        <v>0</v>
      </c>
      <c r="BB23" s="292">
        <v>0</v>
      </c>
      <c r="BC23" s="292">
        <f>SUM(BD23,BK23)</f>
        <v>1772</v>
      </c>
      <c r="BD23" s="292">
        <f>SUM(BE23:BJ23)</f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f>SUM(BL23:BQ23)</f>
        <v>1772</v>
      </c>
      <c r="BL23" s="292">
        <v>1542</v>
      </c>
      <c r="BM23" s="292">
        <v>0</v>
      </c>
      <c r="BN23" s="292">
        <v>0</v>
      </c>
      <c r="BO23" s="292">
        <v>230</v>
      </c>
      <c r="BP23" s="292">
        <v>0</v>
      </c>
      <c r="BQ23" s="292">
        <v>0</v>
      </c>
      <c r="BR23" s="292">
        <f>SUM(BY23,CF23)</f>
        <v>2925</v>
      </c>
      <c r="BS23" s="292">
        <f>SUM(BZ23,CG23)</f>
        <v>1655</v>
      </c>
      <c r="BT23" s="292">
        <f>SUM(CA23,CH23)</f>
        <v>0</v>
      </c>
      <c r="BU23" s="292">
        <f>SUM(CB23,CI23)</f>
        <v>0</v>
      </c>
      <c r="BV23" s="292">
        <f>SUM(CC23,CJ23)</f>
        <v>1270</v>
      </c>
      <c r="BW23" s="292">
        <f>SUM(CD23,CK23)</f>
        <v>0</v>
      </c>
      <c r="BX23" s="292">
        <f>SUM(CE23,CL23)</f>
        <v>0</v>
      </c>
      <c r="BY23" s="292">
        <f>SUM(BZ23:CE23)</f>
        <v>2925</v>
      </c>
      <c r="BZ23" s="292">
        <f>F23</f>
        <v>1655</v>
      </c>
      <c r="CA23" s="292">
        <f>J23</f>
        <v>0</v>
      </c>
      <c r="CB23" s="292">
        <f>N23</f>
        <v>0</v>
      </c>
      <c r="CC23" s="292">
        <f>R23</f>
        <v>1270</v>
      </c>
      <c r="CD23" s="292">
        <f>V23</f>
        <v>0</v>
      </c>
      <c r="CE23" s="292">
        <f>Z23</f>
        <v>0</v>
      </c>
      <c r="CF23" s="292">
        <f>SUM(CG23:CL23)</f>
        <v>0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0</v>
      </c>
      <c r="CK23" s="292">
        <f>BI23</f>
        <v>0</v>
      </c>
      <c r="CL23" s="292">
        <f>BJ23</f>
        <v>0</v>
      </c>
      <c r="CM23" s="292">
        <f>SUM(CT23,DA23)</f>
        <v>1772</v>
      </c>
      <c r="CN23" s="292">
        <f>SUM(CU23,DB23)</f>
        <v>1542</v>
      </c>
      <c r="CO23" s="292">
        <f>SUM(CV23,DC23)</f>
        <v>0</v>
      </c>
      <c r="CP23" s="292">
        <f>SUM(CW23,DD23)</f>
        <v>0</v>
      </c>
      <c r="CQ23" s="292">
        <f>SUM(CX23,DE23)</f>
        <v>230</v>
      </c>
      <c r="CR23" s="292">
        <f>SUM(CY23,DF23)</f>
        <v>0</v>
      </c>
      <c r="CS23" s="292">
        <f>SUM(CZ23,DG23)</f>
        <v>0</v>
      </c>
      <c r="CT23" s="292">
        <f>SUM(CU23:CZ23)</f>
        <v>0</v>
      </c>
      <c r="CU23" s="292">
        <f>AE23</f>
        <v>0</v>
      </c>
      <c r="CV23" s="292">
        <f>AI23</f>
        <v>0</v>
      </c>
      <c r="CW23" s="292">
        <f>AM23</f>
        <v>0</v>
      </c>
      <c r="CX23" s="292">
        <f>AQ23</f>
        <v>0</v>
      </c>
      <c r="CY23" s="292">
        <f>AU23</f>
        <v>0</v>
      </c>
      <c r="CZ23" s="292">
        <f>AY23</f>
        <v>0</v>
      </c>
      <c r="DA23" s="292">
        <f>SUM(DB23:DG23)</f>
        <v>1772</v>
      </c>
      <c r="DB23" s="292">
        <f>BL23</f>
        <v>1542</v>
      </c>
      <c r="DC23" s="292">
        <f>BM23</f>
        <v>0</v>
      </c>
      <c r="DD23" s="292">
        <f>BN23</f>
        <v>0</v>
      </c>
      <c r="DE23" s="292">
        <f>BO23</f>
        <v>230</v>
      </c>
      <c r="DF23" s="292">
        <f>BP23</f>
        <v>0</v>
      </c>
      <c r="DG23" s="292">
        <f>BQ23</f>
        <v>0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32387</v>
      </c>
      <c r="E24" s="292">
        <f>SUM(F24,J24,N24,R24,V24,Z24)</f>
        <v>20996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18556</v>
      </c>
      <c r="K24" s="292">
        <v>0</v>
      </c>
      <c r="L24" s="292">
        <v>18556</v>
      </c>
      <c r="M24" s="292">
        <v>0</v>
      </c>
      <c r="N24" s="292">
        <f>SUM(O24:Q24)</f>
        <v>1285</v>
      </c>
      <c r="O24" s="292">
        <v>0</v>
      </c>
      <c r="P24" s="292">
        <v>1285</v>
      </c>
      <c r="Q24" s="292">
        <v>0</v>
      </c>
      <c r="R24" s="292">
        <f>SUM(S24:U24)</f>
        <v>855</v>
      </c>
      <c r="S24" s="292">
        <v>68</v>
      </c>
      <c r="T24" s="292">
        <v>787</v>
      </c>
      <c r="U24" s="292">
        <v>0</v>
      </c>
      <c r="V24" s="292">
        <f>SUM(W24:Y24)</f>
        <v>72</v>
      </c>
      <c r="W24" s="292">
        <v>0</v>
      </c>
      <c r="X24" s="292">
        <v>72</v>
      </c>
      <c r="Y24" s="292">
        <v>0</v>
      </c>
      <c r="Z24" s="292">
        <f>SUM(AA24:AC24)</f>
        <v>228</v>
      </c>
      <c r="AA24" s="292">
        <v>0</v>
      </c>
      <c r="AB24" s="292">
        <v>228</v>
      </c>
      <c r="AC24" s="292">
        <v>0</v>
      </c>
      <c r="AD24" s="292">
        <f>SUM(AE24,AI24,AM24,AQ24,AU24,AY24)</f>
        <v>9897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9065</v>
      </c>
      <c r="AJ24" s="292">
        <v>0</v>
      </c>
      <c r="AK24" s="292">
        <v>0</v>
      </c>
      <c r="AL24" s="292">
        <v>9065</v>
      </c>
      <c r="AM24" s="292">
        <f>SUM(AN24:AP24)</f>
        <v>832</v>
      </c>
      <c r="AN24" s="292">
        <v>0</v>
      </c>
      <c r="AO24" s="292">
        <v>0</v>
      </c>
      <c r="AP24" s="292">
        <v>832</v>
      </c>
      <c r="AQ24" s="292">
        <f>SUM(AR24:AT24)</f>
        <v>0</v>
      </c>
      <c r="AR24" s="292">
        <v>0</v>
      </c>
      <c r="AS24" s="292">
        <v>0</v>
      </c>
      <c r="AT24" s="292">
        <v>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1494</v>
      </c>
      <c r="BD24" s="292">
        <f>SUM(BE24:BJ24)</f>
        <v>1122</v>
      </c>
      <c r="BE24" s="292">
        <v>0</v>
      </c>
      <c r="BF24" s="292">
        <v>370</v>
      </c>
      <c r="BG24" s="292">
        <v>752</v>
      </c>
      <c r="BH24" s="292">
        <v>0</v>
      </c>
      <c r="BI24" s="292">
        <v>0</v>
      </c>
      <c r="BJ24" s="292">
        <v>0</v>
      </c>
      <c r="BK24" s="292">
        <f>SUM(BL24:BQ24)</f>
        <v>372</v>
      </c>
      <c r="BL24" s="292">
        <v>0</v>
      </c>
      <c r="BM24" s="292">
        <v>279</v>
      </c>
      <c r="BN24" s="292">
        <v>93</v>
      </c>
      <c r="BO24" s="292">
        <v>0</v>
      </c>
      <c r="BP24" s="292">
        <v>0</v>
      </c>
      <c r="BQ24" s="292">
        <v>0</v>
      </c>
      <c r="BR24" s="292">
        <f>SUM(BY24,CF24)</f>
        <v>22118</v>
      </c>
      <c r="BS24" s="292">
        <f>SUM(BZ24,CG24)</f>
        <v>0</v>
      </c>
      <c r="BT24" s="292">
        <f>SUM(CA24,CH24)</f>
        <v>18926</v>
      </c>
      <c r="BU24" s="292">
        <f>SUM(CB24,CI24)</f>
        <v>2037</v>
      </c>
      <c r="BV24" s="292">
        <f>SUM(CC24,CJ24)</f>
        <v>855</v>
      </c>
      <c r="BW24" s="292">
        <f>SUM(CD24,CK24)</f>
        <v>72</v>
      </c>
      <c r="BX24" s="292">
        <f>SUM(CE24,CL24)</f>
        <v>228</v>
      </c>
      <c r="BY24" s="292">
        <f>SUM(BZ24:CE24)</f>
        <v>20996</v>
      </c>
      <c r="BZ24" s="292">
        <f>F24</f>
        <v>0</v>
      </c>
      <c r="CA24" s="292">
        <f>J24</f>
        <v>18556</v>
      </c>
      <c r="CB24" s="292">
        <f>N24</f>
        <v>1285</v>
      </c>
      <c r="CC24" s="292">
        <f>R24</f>
        <v>855</v>
      </c>
      <c r="CD24" s="292">
        <f>V24</f>
        <v>72</v>
      </c>
      <c r="CE24" s="292">
        <f>Z24</f>
        <v>228</v>
      </c>
      <c r="CF24" s="292">
        <f>SUM(CG24:CL24)</f>
        <v>1122</v>
      </c>
      <c r="CG24" s="292">
        <f>BE24</f>
        <v>0</v>
      </c>
      <c r="CH24" s="292">
        <f>BF24</f>
        <v>370</v>
      </c>
      <c r="CI24" s="292">
        <f>BG24</f>
        <v>752</v>
      </c>
      <c r="CJ24" s="292">
        <f>BH24</f>
        <v>0</v>
      </c>
      <c r="CK24" s="292">
        <f>BI24</f>
        <v>0</v>
      </c>
      <c r="CL24" s="292">
        <f>BJ24</f>
        <v>0</v>
      </c>
      <c r="CM24" s="292">
        <f>SUM(CT24,DA24)</f>
        <v>10269</v>
      </c>
      <c r="CN24" s="292">
        <f>SUM(CU24,DB24)</f>
        <v>0</v>
      </c>
      <c r="CO24" s="292">
        <f>SUM(CV24,DC24)</f>
        <v>9344</v>
      </c>
      <c r="CP24" s="292">
        <f>SUM(CW24,DD24)</f>
        <v>925</v>
      </c>
      <c r="CQ24" s="292">
        <f>SUM(CX24,DE24)</f>
        <v>0</v>
      </c>
      <c r="CR24" s="292">
        <f>SUM(CY24,DF24)</f>
        <v>0</v>
      </c>
      <c r="CS24" s="292">
        <f>SUM(CZ24,DG24)</f>
        <v>0</v>
      </c>
      <c r="CT24" s="292">
        <f>SUM(CU24:CZ24)</f>
        <v>9897</v>
      </c>
      <c r="CU24" s="292">
        <f>AE24</f>
        <v>0</v>
      </c>
      <c r="CV24" s="292">
        <f>AI24</f>
        <v>9065</v>
      </c>
      <c r="CW24" s="292">
        <f>AM24</f>
        <v>832</v>
      </c>
      <c r="CX24" s="292">
        <f>AQ24</f>
        <v>0</v>
      </c>
      <c r="CY24" s="292">
        <f>AU24</f>
        <v>0</v>
      </c>
      <c r="CZ24" s="292">
        <f>AY24</f>
        <v>0</v>
      </c>
      <c r="DA24" s="292">
        <f>SUM(DB24:DG24)</f>
        <v>372</v>
      </c>
      <c r="DB24" s="292">
        <f>BL24</f>
        <v>0</v>
      </c>
      <c r="DC24" s="292">
        <f>BM24</f>
        <v>279</v>
      </c>
      <c r="DD24" s="292">
        <f>BN24</f>
        <v>93</v>
      </c>
      <c r="DE24" s="292">
        <f>BO24</f>
        <v>0</v>
      </c>
      <c r="DF24" s="292">
        <f>BP24</f>
        <v>0</v>
      </c>
      <c r="DG24" s="292">
        <f>BQ24</f>
        <v>0</v>
      </c>
      <c r="DH24" s="292">
        <v>0</v>
      </c>
      <c r="DI24" s="292">
        <f>SUM(DJ24:DM24)</f>
        <v>1</v>
      </c>
      <c r="DJ24" s="292">
        <v>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3162</v>
      </c>
      <c r="E25" s="292">
        <f>SUM(F25,J25,N25,R25,V25,Z25)</f>
        <v>2127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1163</v>
      </c>
      <c r="K25" s="292">
        <v>0</v>
      </c>
      <c r="L25" s="292">
        <v>1163</v>
      </c>
      <c r="M25" s="292">
        <v>0</v>
      </c>
      <c r="N25" s="292">
        <f>SUM(O25:Q25)</f>
        <v>133</v>
      </c>
      <c r="O25" s="292">
        <v>0</v>
      </c>
      <c r="P25" s="292">
        <v>133</v>
      </c>
      <c r="Q25" s="292">
        <v>0</v>
      </c>
      <c r="R25" s="292">
        <f>SUM(S25:U25)</f>
        <v>173</v>
      </c>
      <c r="S25" s="292">
        <v>0</v>
      </c>
      <c r="T25" s="292">
        <v>173</v>
      </c>
      <c r="U25" s="292">
        <v>0</v>
      </c>
      <c r="V25" s="292">
        <f>SUM(W25:Y25)</f>
        <v>503</v>
      </c>
      <c r="W25" s="292">
        <v>0</v>
      </c>
      <c r="X25" s="292">
        <v>503</v>
      </c>
      <c r="Y25" s="292">
        <v>0</v>
      </c>
      <c r="Z25" s="292">
        <f>SUM(AA25:AC25)</f>
        <v>155</v>
      </c>
      <c r="AA25" s="292">
        <v>0</v>
      </c>
      <c r="AB25" s="292">
        <v>155</v>
      </c>
      <c r="AC25" s="292">
        <v>0</v>
      </c>
      <c r="AD25" s="292">
        <f>SUM(AE25,AI25,AM25,AQ25,AU25,AY25)</f>
        <v>0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0</v>
      </c>
      <c r="AR25" s="292">
        <v>0</v>
      </c>
      <c r="AS25" s="292">
        <v>0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1035</v>
      </c>
      <c r="BD25" s="292">
        <f>SUM(BE25:BJ25)</f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f>SUM(BL25:BQ25)</f>
        <v>1035</v>
      </c>
      <c r="BL25" s="292">
        <v>0</v>
      </c>
      <c r="BM25" s="292">
        <v>725</v>
      </c>
      <c r="BN25" s="292">
        <v>0</v>
      </c>
      <c r="BO25" s="292">
        <v>17</v>
      </c>
      <c r="BP25" s="292">
        <v>215</v>
      </c>
      <c r="BQ25" s="292">
        <v>78</v>
      </c>
      <c r="BR25" s="292">
        <f>SUM(BY25,CF25)</f>
        <v>2127</v>
      </c>
      <c r="BS25" s="292">
        <f>SUM(BZ25,CG25)</f>
        <v>0</v>
      </c>
      <c r="BT25" s="292">
        <f>SUM(CA25,CH25)</f>
        <v>1163</v>
      </c>
      <c r="BU25" s="292">
        <f>SUM(CB25,CI25)</f>
        <v>133</v>
      </c>
      <c r="BV25" s="292">
        <f>SUM(CC25,CJ25)</f>
        <v>173</v>
      </c>
      <c r="BW25" s="292">
        <f>SUM(CD25,CK25)</f>
        <v>503</v>
      </c>
      <c r="BX25" s="292">
        <f>SUM(CE25,CL25)</f>
        <v>155</v>
      </c>
      <c r="BY25" s="292">
        <f>SUM(BZ25:CE25)</f>
        <v>2127</v>
      </c>
      <c r="BZ25" s="292">
        <f>F25</f>
        <v>0</v>
      </c>
      <c r="CA25" s="292">
        <f>J25</f>
        <v>1163</v>
      </c>
      <c r="CB25" s="292">
        <f>N25</f>
        <v>133</v>
      </c>
      <c r="CC25" s="292">
        <f>R25</f>
        <v>173</v>
      </c>
      <c r="CD25" s="292">
        <f>V25</f>
        <v>503</v>
      </c>
      <c r="CE25" s="292">
        <f>Z25</f>
        <v>155</v>
      </c>
      <c r="CF25" s="292">
        <f>SUM(CG25:CL25)</f>
        <v>0</v>
      </c>
      <c r="CG25" s="292">
        <f>BE25</f>
        <v>0</v>
      </c>
      <c r="CH25" s="292">
        <f>BF25</f>
        <v>0</v>
      </c>
      <c r="CI25" s="292">
        <f>BG25</f>
        <v>0</v>
      </c>
      <c r="CJ25" s="292">
        <f>BH25</f>
        <v>0</v>
      </c>
      <c r="CK25" s="292">
        <f>BI25</f>
        <v>0</v>
      </c>
      <c r="CL25" s="292">
        <f>BJ25</f>
        <v>0</v>
      </c>
      <c r="CM25" s="292">
        <f>SUM(CT25,DA25)</f>
        <v>1035</v>
      </c>
      <c r="CN25" s="292">
        <f>SUM(CU25,DB25)</f>
        <v>0</v>
      </c>
      <c r="CO25" s="292">
        <f>SUM(CV25,DC25)</f>
        <v>725</v>
      </c>
      <c r="CP25" s="292">
        <f>SUM(CW25,DD25)</f>
        <v>0</v>
      </c>
      <c r="CQ25" s="292">
        <f>SUM(CX25,DE25)</f>
        <v>17</v>
      </c>
      <c r="CR25" s="292">
        <f>SUM(CY25,DF25)</f>
        <v>215</v>
      </c>
      <c r="CS25" s="292">
        <f>SUM(CZ25,DG25)</f>
        <v>78</v>
      </c>
      <c r="CT25" s="292">
        <f>SUM(CU25:CZ25)</f>
        <v>0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0</v>
      </c>
      <c r="CY25" s="292">
        <f>AU25</f>
        <v>0</v>
      </c>
      <c r="CZ25" s="292">
        <f>AY25</f>
        <v>0</v>
      </c>
      <c r="DA25" s="292">
        <f>SUM(DB25:DG25)</f>
        <v>1035</v>
      </c>
      <c r="DB25" s="292">
        <f>BL25</f>
        <v>0</v>
      </c>
      <c r="DC25" s="292">
        <f>BM25</f>
        <v>725</v>
      </c>
      <c r="DD25" s="292">
        <f>BN25</f>
        <v>0</v>
      </c>
      <c r="DE25" s="292">
        <f>BO25</f>
        <v>17</v>
      </c>
      <c r="DF25" s="292">
        <f>BP25</f>
        <v>215</v>
      </c>
      <c r="DG25" s="292">
        <f>BQ25</f>
        <v>78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7989</v>
      </c>
      <c r="E26" s="292">
        <f>SUM(F26,J26,N26,R26,V26,Z26)</f>
        <v>6193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3798</v>
      </c>
      <c r="K26" s="292">
        <v>0</v>
      </c>
      <c r="L26" s="292">
        <v>3700</v>
      </c>
      <c r="M26" s="292">
        <v>98</v>
      </c>
      <c r="N26" s="292">
        <f>SUM(O26:Q26)</f>
        <v>185</v>
      </c>
      <c r="O26" s="292">
        <v>0</v>
      </c>
      <c r="P26" s="292">
        <v>143</v>
      </c>
      <c r="Q26" s="292">
        <v>42</v>
      </c>
      <c r="R26" s="292">
        <f>SUM(S26:U26)</f>
        <v>2015</v>
      </c>
      <c r="S26" s="292">
        <v>15</v>
      </c>
      <c r="T26" s="292">
        <v>2000</v>
      </c>
      <c r="U26" s="292">
        <v>0</v>
      </c>
      <c r="V26" s="292">
        <f>SUM(W26:Y26)</f>
        <v>9</v>
      </c>
      <c r="W26" s="292">
        <v>0</v>
      </c>
      <c r="X26" s="292">
        <v>9</v>
      </c>
      <c r="Y26" s="292">
        <v>0</v>
      </c>
      <c r="Z26" s="292">
        <f>SUM(AA26:AC26)</f>
        <v>186</v>
      </c>
      <c r="AA26" s="292">
        <v>0</v>
      </c>
      <c r="AB26" s="292">
        <v>38</v>
      </c>
      <c r="AC26" s="292">
        <v>148</v>
      </c>
      <c r="AD26" s="292">
        <f>SUM(AE26,AI26,AM26,AQ26,AU26,AY26)</f>
        <v>1786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1663</v>
      </c>
      <c r="AJ26" s="292">
        <v>0</v>
      </c>
      <c r="AK26" s="292">
        <v>0</v>
      </c>
      <c r="AL26" s="292">
        <v>1663</v>
      </c>
      <c r="AM26" s="292">
        <f>SUM(AN26:AP26)</f>
        <v>2</v>
      </c>
      <c r="AN26" s="292">
        <v>0</v>
      </c>
      <c r="AO26" s="292">
        <v>0</v>
      </c>
      <c r="AP26" s="292">
        <v>2</v>
      </c>
      <c r="AQ26" s="292">
        <f>SUM(AR26:AT26)</f>
        <v>96</v>
      </c>
      <c r="AR26" s="292">
        <v>0</v>
      </c>
      <c r="AS26" s="292">
        <v>0</v>
      </c>
      <c r="AT26" s="292">
        <v>96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25</v>
      </c>
      <c r="AZ26" s="292">
        <v>0</v>
      </c>
      <c r="BA26" s="292">
        <v>0</v>
      </c>
      <c r="BB26" s="292">
        <v>25</v>
      </c>
      <c r="BC26" s="292">
        <f>SUM(BD26,BK26)</f>
        <v>10</v>
      </c>
      <c r="BD26" s="292">
        <f>SUM(BE26:BJ26)</f>
        <v>10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10</v>
      </c>
      <c r="BK26" s="292">
        <f>SUM(BL26:BQ26)</f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f>SUM(BY26,CF26)</f>
        <v>6203</v>
      </c>
      <c r="BS26" s="292">
        <f>SUM(BZ26,CG26)</f>
        <v>0</v>
      </c>
      <c r="BT26" s="292">
        <f>SUM(CA26,CH26)</f>
        <v>3798</v>
      </c>
      <c r="BU26" s="292">
        <f>SUM(CB26,CI26)</f>
        <v>185</v>
      </c>
      <c r="BV26" s="292">
        <f>SUM(CC26,CJ26)</f>
        <v>2015</v>
      </c>
      <c r="BW26" s="292">
        <f>SUM(CD26,CK26)</f>
        <v>9</v>
      </c>
      <c r="BX26" s="292">
        <f>SUM(CE26,CL26)</f>
        <v>196</v>
      </c>
      <c r="BY26" s="292">
        <f>SUM(BZ26:CE26)</f>
        <v>6193</v>
      </c>
      <c r="BZ26" s="292">
        <f>F26</f>
        <v>0</v>
      </c>
      <c r="CA26" s="292">
        <f>J26</f>
        <v>3798</v>
      </c>
      <c r="CB26" s="292">
        <f>N26</f>
        <v>185</v>
      </c>
      <c r="CC26" s="292">
        <f>R26</f>
        <v>2015</v>
      </c>
      <c r="CD26" s="292">
        <f>V26</f>
        <v>9</v>
      </c>
      <c r="CE26" s="292">
        <f>Z26</f>
        <v>186</v>
      </c>
      <c r="CF26" s="292">
        <f>SUM(CG26:CL26)</f>
        <v>10</v>
      </c>
      <c r="CG26" s="292">
        <f>BE26</f>
        <v>0</v>
      </c>
      <c r="CH26" s="292">
        <f>BF26</f>
        <v>0</v>
      </c>
      <c r="CI26" s="292">
        <f>BG26</f>
        <v>0</v>
      </c>
      <c r="CJ26" s="292">
        <f>BH26</f>
        <v>0</v>
      </c>
      <c r="CK26" s="292">
        <f>BI26</f>
        <v>0</v>
      </c>
      <c r="CL26" s="292">
        <f>BJ26</f>
        <v>10</v>
      </c>
      <c r="CM26" s="292">
        <f>SUM(CT26,DA26)</f>
        <v>1786</v>
      </c>
      <c r="CN26" s="292">
        <f>SUM(CU26,DB26)</f>
        <v>0</v>
      </c>
      <c r="CO26" s="292">
        <f>SUM(CV26,DC26)</f>
        <v>1663</v>
      </c>
      <c r="CP26" s="292">
        <f>SUM(CW26,DD26)</f>
        <v>2</v>
      </c>
      <c r="CQ26" s="292">
        <f>SUM(CX26,DE26)</f>
        <v>96</v>
      </c>
      <c r="CR26" s="292">
        <f>SUM(CY26,DF26)</f>
        <v>0</v>
      </c>
      <c r="CS26" s="292">
        <f>SUM(CZ26,DG26)</f>
        <v>25</v>
      </c>
      <c r="CT26" s="292">
        <f>SUM(CU26:CZ26)</f>
        <v>1786</v>
      </c>
      <c r="CU26" s="292">
        <f>AE26</f>
        <v>0</v>
      </c>
      <c r="CV26" s="292">
        <f>AI26</f>
        <v>1663</v>
      </c>
      <c r="CW26" s="292">
        <f>AM26</f>
        <v>2</v>
      </c>
      <c r="CX26" s="292">
        <f>AQ26</f>
        <v>96</v>
      </c>
      <c r="CY26" s="292">
        <f>AU26</f>
        <v>0</v>
      </c>
      <c r="CZ26" s="292">
        <f>AY26</f>
        <v>25</v>
      </c>
      <c r="DA26" s="292">
        <f>SUM(DB26:DG26)</f>
        <v>0</v>
      </c>
      <c r="DB26" s="292">
        <f>BL26</f>
        <v>0</v>
      </c>
      <c r="DC26" s="292">
        <f>BM26</f>
        <v>0</v>
      </c>
      <c r="DD26" s="292">
        <f>BN26</f>
        <v>0</v>
      </c>
      <c r="DE26" s="292">
        <f>BO26</f>
        <v>0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7872</v>
      </c>
      <c r="E27" s="292">
        <f>SUM(F27,J27,N27,R27,V27,Z27)</f>
        <v>4782</v>
      </c>
      <c r="F27" s="292">
        <f>SUM(G27:I27)</f>
        <v>2663</v>
      </c>
      <c r="G27" s="292">
        <v>2004</v>
      </c>
      <c r="H27" s="292">
        <v>659</v>
      </c>
      <c r="I27" s="292">
        <v>0</v>
      </c>
      <c r="J27" s="292">
        <f>SUM(K27:M27)</f>
        <v>0</v>
      </c>
      <c r="K27" s="292">
        <v>0</v>
      </c>
      <c r="L27" s="292">
        <v>0</v>
      </c>
      <c r="M27" s="292">
        <v>0</v>
      </c>
      <c r="N27" s="292">
        <f>SUM(O27:Q27)</f>
        <v>0</v>
      </c>
      <c r="O27" s="292">
        <v>0</v>
      </c>
      <c r="P27" s="292">
        <v>0</v>
      </c>
      <c r="Q27" s="292">
        <v>0</v>
      </c>
      <c r="R27" s="292">
        <f>SUM(S27:U27)</f>
        <v>2056</v>
      </c>
      <c r="S27" s="292">
        <v>1569</v>
      </c>
      <c r="T27" s="292">
        <v>487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63</v>
      </c>
      <c r="AA27" s="292">
        <v>47</v>
      </c>
      <c r="AB27" s="292">
        <v>16</v>
      </c>
      <c r="AC27" s="292">
        <v>0</v>
      </c>
      <c r="AD27" s="292">
        <f>SUM(AE27,AI27,AM27,AQ27,AU27,AY27)</f>
        <v>1800</v>
      </c>
      <c r="AE27" s="292">
        <f>SUM(AF27:AH27)</f>
        <v>1199</v>
      </c>
      <c r="AF27" s="292">
        <v>222</v>
      </c>
      <c r="AG27" s="292">
        <v>0</v>
      </c>
      <c r="AH27" s="292">
        <v>977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489</v>
      </c>
      <c r="AR27" s="292">
        <v>91</v>
      </c>
      <c r="AS27" s="292">
        <v>0</v>
      </c>
      <c r="AT27" s="292">
        <v>398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112</v>
      </c>
      <c r="AZ27" s="292">
        <v>0</v>
      </c>
      <c r="BA27" s="292">
        <v>0</v>
      </c>
      <c r="BB27" s="292">
        <v>112</v>
      </c>
      <c r="BC27" s="292">
        <f>SUM(BD27,BK27)</f>
        <v>1290</v>
      </c>
      <c r="BD27" s="292">
        <f>SUM(BE27:BJ27)</f>
        <v>100</v>
      </c>
      <c r="BE27" s="292">
        <v>54</v>
      </c>
      <c r="BF27" s="292">
        <v>0</v>
      </c>
      <c r="BG27" s="292">
        <v>0</v>
      </c>
      <c r="BH27" s="292">
        <v>22</v>
      </c>
      <c r="BI27" s="292">
        <v>0</v>
      </c>
      <c r="BJ27" s="292">
        <v>24</v>
      </c>
      <c r="BK27" s="292">
        <f>SUM(BL27:BQ27)</f>
        <v>1190</v>
      </c>
      <c r="BL27" s="292">
        <v>218</v>
      </c>
      <c r="BM27" s="292">
        <v>0</v>
      </c>
      <c r="BN27" s="292">
        <v>0</v>
      </c>
      <c r="BO27" s="292">
        <v>972</v>
      </c>
      <c r="BP27" s="292">
        <v>0</v>
      </c>
      <c r="BQ27" s="292">
        <v>0</v>
      </c>
      <c r="BR27" s="292">
        <f>SUM(BY27,CF27)</f>
        <v>4882</v>
      </c>
      <c r="BS27" s="292">
        <f>SUM(BZ27,CG27)</f>
        <v>2717</v>
      </c>
      <c r="BT27" s="292">
        <f>SUM(CA27,CH27)</f>
        <v>0</v>
      </c>
      <c r="BU27" s="292">
        <f>SUM(CB27,CI27)</f>
        <v>0</v>
      </c>
      <c r="BV27" s="292">
        <f>SUM(CC27,CJ27)</f>
        <v>2078</v>
      </c>
      <c r="BW27" s="292">
        <f>SUM(CD27,CK27)</f>
        <v>0</v>
      </c>
      <c r="BX27" s="292">
        <f>SUM(CE27,CL27)</f>
        <v>87</v>
      </c>
      <c r="BY27" s="292">
        <f>SUM(BZ27:CE27)</f>
        <v>4782</v>
      </c>
      <c r="BZ27" s="292">
        <f>F27</f>
        <v>2663</v>
      </c>
      <c r="CA27" s="292">
        <f>J27</f>
        <v>0</v>
      </c>
      <c r="CB27" s="292">
        <f>N27</f>
        <v>0</v>
      </c>
      <c r="CC27" s="292">
        <f>R27</f>
        <v>2056</v>
      </c>
      <c r="CD27" s="292">
        <f>V27</f>
        <v>0</v>
      </c>
      <c r="CE27" s="292">
        <f>Z27</f>
        <v>63</v>
      </c>
      <c r="CF27" s="292">
        <f>SUM(CG27:CL27)</f>
        <v>100</v>
      </c>
      <c r="CG27" s="292">
        <f>BE27</f>
        <v>54</v>
      </c>
      <c r="CH27" s="292">
        <f>BF27</f>
        <v>0</v>
      </c>
      <c r="CI27" s="292">
        <f>BG27</f>
        <v>0</v>
      </c>
      <c r="CJ27" s="292">
        <f>BH27</f>
        <v>22</v>
      </c>
      <c r="CK27" s="292">
        <f>BI27</f>
        <v>0</v>
      </c>
      <c r="CL27" s="292">
        <f>BJ27</f>
        <v>24</v>
      </c>
      <c r="CM27" s="292">
        <f>SUM(CT27,DA27)</f>
        <v>2990</v>
      </c>
      <c r="CN27" s="292">
        <f>SUM(CU27,DB27)</f>
        <v>1417</v>
      </c>
      <c r="CO27" s="292">
        <f>SUM(CV27,DC27)</f>
        <v>0</v>
      </c>
      <c r="CP27" s="292">
        <f>SUM(CW27,DD27)</f>
        <v>0</v>
      </c>
      <c r="CQ27" s="292">
        <f>SUM(CX27,DE27)</f>
        <v>1461</v>
      </c>
      <c r="CR27" s="292">
        <f>SUM(CY27,DF27)</f>
        <v>0</v>
      </c>
      <c r="CS27" s="292">
        <f>SUM(CZ27,DG27)</f>
        <v>112</v>
      </c>
      <c r="CT27" s="292">
        <f>SUM(CU27:CZ27)</f>
        <v>1800</v>
      </c>
      <c r="CU27" s="292">
        <f>AE27</f>
        <v>1199</v>
      </c>
      <c r="CV27" s="292">
        <f>AI27</f>
        <v>0</v>
      </c>
      <c r="CW27" s="292">
        <f>AM27</f>
        <v>0</v>
      </c>
      <c r="CX27" s="292">
        <f>AQ27</f>
        <v>489</v>
      </c>
      <c r="CY27" s="292">
        <f>AU27</f>
        <v>0</v>
      </c>
      <c r="CZ27" s="292">
        <f>AY27</f>
        <v>112</v>
      </c>
      <c r="DA27" s="292">
        <f>SUM(DB27:DG27)</f>
        <v>1190</v>
      </c>
      <c r="DB27" s="292">
        <f>BL27</f>
        <v>218</v>
      </c>
      <c r="DC27" s="292">
        <f>BM27</f>
        <v>0</v>
      </c>
      <c r="DD27" s="292">
        <f>BN27</f>
        <v>0</v>
      </c>
      <c r="DE27" s="292">
        <f>BO27</f>
        <v>972</v>
      </c>
      <c r="DF27" s="292">
        <f>BP27</f>
        <v>0</v>
      </c>
      <c r="DG27" s="292">
        <f>BQ27</f>
        <v>0</v>
      </c>
      <c r="DH27" s="292">
        <v>125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9806</v>
      </c>
      <c r="E28" s="292">
        <f>SUM(F28,J28,N28,R28,V28,Z28)</f>
        <v>4774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1851</v>
      </c>
      <c r="K28" s="292">
        <v>0</v>
      </c>
      <c r="L28" s="292">
        <v>1851</v>
      </c>
      <c r="M28" s="292">
        <v>0</v>
      </c>
      <c r="N28" s="292">
        <f>SUM(O28:Q28)</f>
        <v>1749</v>
      </c>
      <c r="O28" s="292">
        <v>0</v>
      </c>
      <c r="P28" s="292">
        <v>1749</v>
      </c>
      <c r="Q28" s="292">
        <v>0</v>
      </c>
      <c r="R28" s="292">
        <f>SUM(S28:U28)</f>
        <v>1133</v>
      </c>
      <c r="S28" s="292">
        <v>0</v>
      </c>
      <c r="T28" s="292">
        <v>1133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41</v>
      </c>
      <c r="AA28" s="292">
        <v>0</v>
      </c>
      <c r="AB28" s="292">
        <v>41</v>
      </c>
      <c r="AC28" s="292">
        <v>0</v>
      </c>
      <c r="AD28" s="292">
        <f>SUM(AE28,AI28,AM28,AQ28,AU28,AY28)</f>
        <v>2636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1045</v>
      </c>
      <c r="AJ28" s="292">
        <v>0</v>
      </c>
      <c r="AK28" s="292">
        <v>0</v>
      </c>
      <c r="AL28" s="292">
        <v>1045</v>
      </c>
      <c r="AM28" s="292">
        <f>SUM(AN28:AP28)</f>
        <v>1591</v>
      </c>
      <c r="AN28" s="292">
        <v>0</v>
      </c>
      <c r="AO28" s="292">
        <v>0</v>
      </c>
      <c r="AP28" s="292">
        <v>1591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2396</v>
      </c>
      <c r="BD28" s="292">
        <f>SUM(BE28:BJ28)</f>
        <v>1279</v>
      </c>
      <c r="BE28" s="292">
        <v>0</v>
      </c>
      <c r="BF28" s="292">
        <v>12</v>
      </c>
      <c r="BG28" s="292">
        <v>1141</v>
      </c>
      <c r="BH28" s="292">
        <v>126</v>
      </c>
      <c r="BI28" s="292">
        <v>0</v>
      </c>
      <c r="BJ28" s="292">
        <v>0</v>
      </c>
      <c r="BK28" s="292">
        <f>SUM(BL28:BQ28)</f>
        <v>1117</v>
      </c>
      <c r="BL28" s="292">
        <v>0</v>
      </c>
      <c r="BM28" s="292">
        <v>119</v>
      </c>
      <c r="BN28" s="292">
        <v>998</v>
      </c>
      <c r="BO28" s="292">
        <v>0</v>
      </c>
      <c r="BP28" s="292">
        <v>0</v>
      </c>
      <c r="BQ28" s="292">
        <v>0</v>
      </c>
      <c r="BR28" s="292">
        <f>SUM(BY28,CF28)</f>
        <v>6053</v>
      </c>
      <c r="BS28" s="292">
        <f>SUM(BZ28,CG28)</f>
        <v>0</v>
      </c>
      <c r="BT28" s="292">
        <f>SUM(CA28,CH28)</f>
        <v>1863</v>
      </c>
      <c r="BU28" s="292">
        <f>SUM(CB28,CI28)</f>
        <v>2890</v>
      </c>
      <c r="BV28" s="292">
        <f>SUM(CC28,CJ28)</f>
        <v>1259</v>
      </c>
      <c r="BW28" s="292">
        <f>SUM(CD28,CK28)</f>
        <v>0</v>
      </c>
      <c r="BX28" s="292">
        <f>SUM(CE28,CL28)</f>
        <v>41</v>
      </c>
      <c r="BY28" s="292">
        <f>SUM(BZ28:CE28)</f>
        <v>4774</v>
      </c>
      <c r="BZ28" s="292">
        <f>F28</f>
        <v>0</v>
      </c>
      <c r="CA28" s="292">
        <f>J28</f>
        <v>1851</v>
      </c>
      <c r="CB28" s="292">
        <f>N28</f>
        <v>1749</v>
      </c>
      <c r="CC28" s="292">
        <f>R28</f>
        <v>1133</v>
      </c>
      <c r="CD28" s="292">
        <f>V28</f>
        <v>0</v>
      </c>
      <c r="CE28" s="292">
        <f>Z28</f>
        <v>41</v>
      </c>
      <c r="CF28" s="292">
        <f>SUM(CG28:CL28)</f>
        <v>1279</v>
      </c>
      <c r="CG28" s="292">
        <f>BE28</f>
        <v>0</v>
      </c>
      <c r="CH28" s="292">
        <f>BF28</f>
        <v>12</v>
      </c>
      <c r="CI28" s="292">
        <f>BG28</f>
        <v>1141</v>
      </c>
      <c r="CJ28" s="292">
        <f>BH28</f>
        <v>126</v>
      </c>
      <c r="CK28" s="292">
        <f>BI28</f>
        <v>0</v>
      </c>
      <c r="CL28" s="292">
        <f>BJ28</f>
        <v>0</v>
      </c>
      <c r="CM28" s="292">
        <f>SUM(CT28,DA28)</f>
        <v>3753</v>
      </c>
      <c r="CN28" s="292">
        <f>SUM(CU28,DB28)</f>
        <v>0</v>
      </c>
      <c r="CO28" s="292">
        <f>SUM(CV28,DC28)</f>
        <v>1164</v>
      </c>
      <c r="CP28" s="292">
        <f>SUM(CW28,DD28)</f>
        <v>2589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2636</v>
      </c>
      <c r="CU28" s="292">
        <f>AE28</f>
        <v>0</v>
      </c>
      <c r="CV28" s="292">
        <f>AI28</f>
        <v>1045</v>
      </c>
      <c r="CW28" s="292">
        <f>AM28</f>
        <v>1591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1117</v>
      </c>
      <c r="DB28" s="292">
        <f>BL28</f>
        <v>0</v>
      </c>
      <c r="DC28" s="292">
        <f>BM28</f>
        <v>119</v>
      </c>
      <c r="DD28" s="292">
        <f>BN28</f>
        <v>998</v>
      </c>
      <c r="DE28" s="292">
        <f>BO28</f>
        <v>0</v>
      </c>
      <c r="DF28" s="292">
        <f>BP28</f>
        <v>0</v>
      </c>
      <c r="DG28" s="292">
        <f>BQ28</f>
        <v>0</v>
      </c>
      <c r="DH28" s="292">
        <v>0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4108</v>
      </c>
      <c r="E29" s="292">
        <f>SUM(F29,J29,N29,R29,V29,Z29)</f>
        <v>2688</v>
      </c>
      <c r="F29" s="292">
        <f>SUM(G29:I29)</f>
        <v>1312</v>
      </c>
      <c r="G29" s="292">
        <v>0</v>
      </c>
      <c r="H29" s="292">
        <v>1312</v>
      </c>
      <c r="I29" s="292">
        <v>0</v>
      </c>
      <c r="J29" s="292">
        <f>SUM(K29:M29)</f>
        <v>0</v>
      </c>
      <c r="K29" s="292">
        <v>0</v>
      </c>
      <c r="L29" s="292">
        <v>0</v>
      </c>
      <c r="M29" s="292">
        <v>0</v>
      </c>
      <c r="N29" s="292">
        <f>SUM(O29:Q29)</f>
        <v>0</v>
      </c>
      <c r="O29" s="292">
        <v>0</v>
      </c>
      <c r="P29" s="292">
        <v>0</v>
      </c>
      <c r="Q29" s="292">
        <v>0</v>
      </c>
      <c r="R29" s="292">
        <f>SUM(S29:U29)</f>
        <v>1376</v>
      </c>
      <c r="S29" s="292">
        <v>0</v>
      </c>
      <c r="T29" s="292">
        <v>1376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0</v>
      </c>
      <c r="AA29" s="292">
        <v>0</v>
      </c>
      <c r="AB29" s="292">
        <v>0</v>
      </c>
      <c r="AC29" s="292">
        <v>0</v>
      </c>
      <c r="AD29" s="292">
        <f>SUM(AE29,AI29,AM29,AQ29,AU29,AY29)</f>
        <v>636</v>
      </c>
      <c r="AE29" s="292">
        <f>SUM(AF29:AH29)</f>
        <v>636</v>
      </c>
      <c r="AF29" s="292">
        <v>0</v>
      </c>
      <c r="AG29" s="292">
        <v>0</v>
      </c>
      <c r="AH29" s="292">
        <v>636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784</v>
      </c>
      <c r="BD29" s="292">
        <f>SUM(BE29:BJ29)</f>
        <v>640</v>
      </c>
      <c r="BE29" s="292">
        <v>640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144</v>
      </c>
      <c r="BL29" s="292">
        <v>144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3328</v>
      </c>
      <c r="BS29" s="292">
        <f>SUM(BZ29,CG29)</f>
        <v>1952</v>
      </c>
      <c r="BT29" s="292">
        <f>SUM(CA29,CH29)</f>
        <v>0</v>
      </c>
      <c r="BU29" s="292">
        <f>SUM(CB29,CI29)</f>
        <v>0</v>
      </c>
      <c r="BV29" s="292">
        <f>SUM(CC29,CJ29)</f>
        <v>1376</v>
      </c>
      <c r="BW29" s="292">
        <f>SUM(CD29,CK29)</f>
        <v>0</v>
      </c>
      <c r="BX29" s="292">
        <f>SUM(CE29,CL29)</f>
        <v>0</v>
      </c>
      <c r="BY29" s="292">
        <f>SUM(BZ29:CE29)</f>
        <v>2688</v>
      </c>
      <c r="BZ29" s="292">
        <f>F29</f>
        <v>1312</v>
      </c>
      <c r="CA29" s="292">
        <f>J29</f>
        <v>0</v>
      </c>
      <c r="CB29" s="292">
        <f>N29</f>
        <v>0</v>
      </c>
      <c r="CC29" s="292">
        <f>R29</f>
        <v>1376</v>
      </c>
      <c r="CD29" s="292">
        <f>V29</f>
        <v>0</v>
      </c>
      <c r="CE29" s="292">
        <f>Z29</f>
        <v>0</v>
      </c>
      <c r="CF29" s="292">
        <f>SUM(CG29:CL29)</f>
        <v>640</v>
      </c>
      <c r="CG29" s="292">
        <f>BE29</f>
        <v>640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780</v>
      </c>
      <c r="CN29" s="292">
        <f>SUM(CU29,DB29)</f>
        <v>780</v>
      </c>
      <c r="CO29" s="292">
        <f>SUM(CV29,DC29)</f>
        <v>0</v>
      </c>
      <c r="CP29" s="292">
        <f>SUM(CW29,DD29)</f>
        <v>0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636</v>
      </c>
      <c r="CU29" s="292">
        <f>AE29</f>
        <v>636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144</v>
      </c>
      <c r="DB29" s="292">
        <f>BL29</f>
        <v>144</v>
      </c>
      <c r="DC29" s="292">
        <f>BM29</f>
        <v>0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13986</v>
      </c>
      <c r="E30" s="292">
        <f>SUM(F30,J30,N30,R30,V30,Z30)</f>
        <v>8629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6520</v>
      </c>
      <c r="K30" s="292">
        <v>6</v>
      </c>
      <c r="L30" s="292">
        <v>6514</v>
      </c>
      <c r="M30" s="292">
        <v>0</v>
      </c>
      <c r="N30" s="292">
        <f>SUM(O30:Q30)</f>
        <v>235</v>
      </c>
      <c r="O30" s="292">
        <v>5</v>
      </c>
      <c r="P30" s="292">
        <v>230</v>
      </c>
      <c r="Q30" s="292">
        <v>0</v>
      </c>
      <c r="R30" s="292">
        <f>SUM(S30:U30)</f>
        <v>1707</v>
      </c>
      <c r="S30" s="292">
        <v>0</v>
      </c>
      <c r="T30" s="292">
        <v>1707</v>
      </c>
      <c r="U30" s="292">
        <v>0</v>
      </c>
      <c r="V30" s="292">
        <f>SUM(W30:Y30)</f>
        <v>0</v>
      </c>
      <c r="W30" s="292">
        <v>0</v>
      </c>
      <c r="X30" s="292">
        <v>0</v>
      </c>
      <c r="Y30" s="292">
        <v>0</v>
      </c>
      <c r="Z30" s="292">
        <f>SUM(AA30:AC30)</f>
        <v>167</v>
      </c>
      <c r="AA30" s="292">
        <v>6</v>
      </c>
      <c r="AB30" s="292">
        <v>144</v>
      </c>
      <c r="AC30" s="292">
        <v>17</v>
      </c>
      <c r="AD30" s="292">
        <f>SUM(AE30,AI30,AM30,AQ30,AU30,AY30)</f>
        <v>3607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692</v>
      </c>
      <c r="AJ30" s="292">
        <v>355</v>
      </c>
      <c r="AK30" s="292">
        <v>0</v>
      </c>
      <c r="AL30" s="292">
        <v>337</v>
      </c>
      <c r="AM30" s="292">
        <f>SUM(AN30:AP30)</f>
        <v>51</v>
      </c>
      <c r="AN30" s="292">
        <v>51</v>
      </c>
      <c r="AO30" s="292">
        <v>0</v>
      </c>
      <c r="AP30" s="292">
        <v>0</v>
      </c>
      <c r="AQ30" s="292">
        <f>SUM(AR30:AT30)</f>
        <v>323</v>
      </c>
      <c r="AR30" s="292">
        <v>323</v>
      </c>
      <c r="AS30" s="292">
        <v>0</v>
      </c>
      <c r="AT30" s="292">
        <v>0</v>
      </c>
      <c r="AU30" s="292">
        <f>SUM(AV30:AX30)</f>
        <v>2480</v>
      </c>
      <c r="AV30" s="292">
        <v>2480</v>
      </c>
      <c r="AW30" s="292">
        <v>0</v>
      </c>
      <c r="AX30" s="292">
        <v>0</v>
      </c>
      <c r="AY30" s="292">
        <f>SUM(AZ30:BB30)</f>
        <v>61</v>
      </c>
      <c r="AZ30" s="292">
        <v>12</v>
      </c>
      <c r="BA30" s="292">
        <v>0</v>
      </c>
      <c r="BB30" s="292">
        <v>49</v>
      </c>
      <c r="BC30" s="292">
        <f>SUM(BD30,BK30)</f>
        <v>1750</v>
      </c>
      <c r="BD30" s="292">
        <f>SUM(BE30:BJ30)</f>
        <v>453</v>
      </c>
      <c r="BE30" s="292">
        <v>0</v>
      </c>
      <c r="BF30" s="292">
        <v>269</v>
      </c>
      <c r="BG30" s="292">
        <v>19</v>
      </c>
      <c r="BH30" s="292">
        <v>1</v>
      </c>
      <c r="BI30" s="292">
        <v>0</v>
      </c>
      <c r="BJ30" s="292">
        <v>164</v>
      </c>
      <c r="BK30" s="292">
        <f>SUM(BL30:BQ30)</f>
        <v>1297</v>
      </c>
      <c r="BL30" s="292">
        <v>0</v>
      </c>
      <c r="BM30" s="292">
        <v>1213</v>
      </c>
      <c r="BN30" s="292">
        <v>51</v>
      </c>
      <c r="BO30" s="292">
        <v>9</v>
      </c>
      <c r="BP30" s="292">
        <v>0</v>
      </c>
      <c r="BQ30" s="292">
        <v>24</v>
      </c>
      <c r="BR30" s="292">
        <f>SUM(BY30,CF30)</f>
        <v>9082</v>
      </c>
      <c r="BS30" s="292">
        <f>SUM(BZ30,CG30)</f>
        <v>0</v>
      </c>
      <c r="BT30" s="292">
        <f>SUM(CA30,CH30)</f>
        <v>6789</v>
      </c>
      <c r="BU30" s="292">
        <f>SUM(CB30,CI30)</f>
        <v>254</v>
      </c>
      <c r="BV30" s="292">
        <f>SUM(CC30,CJ30)</f>
        <v>1708</v>
      </c>
      <c r="BW30" s="292">
        <f>SUM(CD30,CK30)</f>
        <v>0</v>
      </c>
      <c r="BX30" s="292">
        <f>SUM(CE30,CL30)</f>
        <v>331</v>
      </c>
      <c r="BY30" s="292">
        <f>SUM(BZ30:CE30)</f>
        <v>8629</v>
      </c>
      <c r="BZ30" s="292">
        <f>F30</f>
        <v>0</v>
      </c>
      <c r="CA30" s="292">
        <f>J30</f>
        <v>6520</v>
      </c>
      <c r="CB30" s="292">
        <f>N30</f>
        <v>235</v>
      </c>
      <c r="CC30" s="292">
        <f>R30</f>
        <v>1707</v>
      </c>
      <c r="CD30" s="292">
        <f>V30</f>
        <v>0</v>
      </c>
      <c r="CE30" s="292">
        <f>Z30</f>
        <v>167</v>
      </c>
      <c r="CF30" s="292">
        <f>SUM(CG30:CL30)</f>
        <v>453</v>
      </c>
      <c r="CG30" s="292">
        <f>BE30</f>
        <v>0</v>
      </c>
      <c r="CH30" s="292">
        <f>BF30</f>
        <v>269</v>
      </c>
      <c r="CI30" s="292">
        <f>BG30</f>
        <v>19</v>
      </c>
      <c r="CJ30" s="292">
        <f>BH30</f>
        <v>1</v>
      </c>
      <c r="CK30" s="292">
        <f>BI30</f>
        <v>0</v>
      </c>
      <c r="CL30" s="292">
        <f>BJ30</f>
        <v>164</v>
      </c>
      <c r="CM30" s="292">
        <f>SUM(CT30,DA30)</f>
        <v>4904</v>
      </c>
      <c r="CN30" s="292">
        <f>SUM(CU30,DB30)</f>
        <v>0</v>
      </c>
      <c r="CO30" s="292">
        <f>SUM(CV30,DC30)</f>
        <v>1905</v>
      </c>
      <c r="CP30" s="292">
        <f>SUM(CW30,DD30)</f>
        <v>102</v>
      </c>
      <c r="CQ30" s="292">
        <f>SUM(CX30,DE30)</f>
        <v>332</v>
      </c>
      <c r="CR30" s="292">
        <f>SUM(CY30,DF30)</f>
        <v>2480</v>
      </c>
      <c r="CS30" s="292">
        <f>SUM(CZ30,DG30)</f>
        <v>85</v>
      </c>
      <c r="CT30" s="292">
        <f>SUM(CU30:CZ30)</f>
        <v>3607</v>
      </c>
      <c r="CU30" s="292">
        <f>AE30</f>
        <v>0</v>
      </c>
      <c r="CV30" s="292">
        <f>AI30</f>
        <v>692</v>
      </c>
      <c r="CW30" s="292">
        <f>AM30</f>
        <v>51</v>
      </c>
      <c r="CX30" s="292">
        <f>AQ30</f>
        <v>323</v>
      </c>
      <c r="CY30" s="292">
        <f>AU30</f>
        <v>2480</v>
      </c>
      <c r="CZ30" s="292">
        <f>AY30</f>
        <v>61</v>
      </c>
      <c r="DA30" s="292">
        <f>SUM(DB30:DG30)</f>
        <v>1297</v>
      </c>
      <c r="DB30" s="292">
        <f>BL30</f>
        <v>0</v>
      </c>
      <c r="DC30" s="292">
        <f>BM30</f>
        <v>1213</v>
      </c>
      <c r="DD30" s="292">
        <f>BN30</f>
        <v>51</v>
      </c>
      <c r="DE30" s="292">
        <f>BO30</f>
        <v>9</v>
      </c>
      <c r="DF30" s="292">
        <f>BP30</f>
        <v>0</v>
      </c>
      <c r="DG30" s="292">
        <f>BQ30</f>
        <v>24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33077</v>
      </c>
      <c r="E31" s="292">
        <f>SUM(F31,J31,N31,R31,V31,Z31)</f>
        <v>16467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11990</v>
      </c>
      <c r="K31" s="292">
        <v>0</v>
      </c>
      <c r="L31" s="292">
        <v>11990</v>
      </c>
      <c r="M31" s="292">
        <v>0</v>
      </c>
      <c r="N31" s="292">
        <f>SUM(O31:Q31)</f>
        <v>2404</v>
      </c>
      <c r="O31" s="292">
        <v>0</v>
      </c>
      <c r="P31" s="292">
        <v>2404</v>
      </c>
      <c r="Q31" s="292">
        <v>0</v>
      </c>
      <c r="R31" s="292">
        <f>SUM(S31:U31)</f>
        <v>1816</v>
      </c>
      <c r="S31" s="292">
        <v>0</v>
      </c>
      <c r="T31" s="292">
        <v>1816</v>
      </c>
      <c r="U31" s="292">
        <v>0</v>
      </c>
      <c r="V31" s="292">
        <f>SUM(W31:Y31)</f>
        <v>57</v>
      </c>
      <c r="W31" s="292">
        <v>0</v>
      </c>
      <c r="X31" s="292">
        <v>57</v>
      </c>
      <c r="Y31" s="292">
        <v>0</v>
      </c>
      <c r="Z31" s="292">
        <f>SUM(AA31:AC31)</f>
        <v>200</v>
      </c>
      <c r="AA31" s="292">
        <v>0</v>
      </c>
      <c r="AB31" s="292">
        <v>200</v>
      </c>
      <c r="AC31" s="292">
        <v>0</v>
      </c>
      <c r="AD31" s="292">
        <f>SUM(AE31,AI31,AM31,AQ31,AU31,AY31)</f>
        <v>12622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10405</v>
      </c>
      <c r="AJ31" s="292">
        <v>0</v>
      </c>
      <c r="AK31" s="292">
        <v>0</v>
      </c>
      <c r="AL31" s="292">
        <v>10405</v>
      </c>
      <c r="AM31" s="292">
        <f>SUM(AN31:AP31)</f>
        <v>2217</v>
      </c>
      <c r="AN31" s="292">
        <v>0</v>
      </c>
      <c r="AO31" s="292">
        <v>0</v>
      </c>
      <c r="AP31" s="292">
        <v>2217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3988</v>
      </c>
      <c r="BD31" s="292">
        <f>SUM(BE31:BJ31)</f>
        <v>2304</v>
      </c>
      <c r="BE31" s="292">
        <v>0</v>
      </c>
      <c r="BF31" s="292">
        <v>727</v>
      </c>
      <c r="BG31" s="292">
        <v>1498</v>
      </c>
      <c r="BH31" s="292">
        <v>79</v>
      </c>
      <c r="BI31" s="292">
        <v>0</v>
      </c>
      <c r="BJ31" s="292">
        <v>0</v>
      </c>
      <c r="BK31" s="292">
        <f>SUM(BL31:BQ31)</f>
        <v>1684</v>
      </c>
      <c r="BL31" s="292">
        <v>0</v>
      </c>
      <c r="BM31" s="292">
        <v>1147</v>
      </c>
      <c r="BN31" s="292">
        <v>393</v>
      </c>
      <c r="BO31" s="292">
        <v>0</v>
      </c>
      <c r="BP31" s="292">
        <v>144</v>
      </c>
      <c r="BQ31" s="292">
        <v>0</v>
      </c>
      <c r="BR31" s="292">
        <f>SUM(BY31,CF31)</f>
        <v>18771</v>
      </c>
      <c r="BS31" s="292">
        <f>SUM(BZ31,CG31)</f>
        <v>0</v>
      </c>
      <c r="BT31" s="292">
        <f>SUM(CA31,CH31)</f>
        <v>12717</v>
      </c>
      <c r="BU31" s="292">
        <f>SUM(CB31,CI31)</f>
        <v>3902</v>
      </c>
      <c r="BV31" s="292">
        <f>SUM(CC31,CJ31)</f>
        <v>1895</v>
      </c>
      <c r="BW31" s="292">
        <f>SUM(CD31,CK31)</f>
        <v>57</v>
      </c>
      <c r="BX31" s="292">
        <f>SUM(CE31,CL31)</f>
        <v>200</v>
      </c>
      <c r="BY31" s="292">
        <f>SUM(BZ31:CE31)</f>
        <v>16467</v>
      </c>
      <c r="BZ31" s="292">
        <f>F31</f>
        <v>0</v>
      </c>
      <c r="CA31" s="292">
        <f>J31</f>
        <v>11990</v>
      </c>
      <c r="CB31" s="292">
        <f>N31</f>
        <v>2404</v>
      </c>
      <c r="CC31" s="292">
        <f>R31</f>
        <v>1816</v>
      </c>
      <c r="CD31" s="292">
        <f>V31</f>
        <v>57</v>
      </c>
      <c r="CE31" s="292">
        <f>Z31</f>
        <v>200</v>
      </c>
      <c r="CF31" s="292">
        <f>SUM(CG31:CL31)</f>
        <v>2304</v>
      </c>
      <c r="CG31" s="292">
        <f>BE31</f>
        <v>0</v>
      </c>
      <c r="CH31" s="292">
        <f>BF31</f>
        <v>727</v>
      </c>
      <c r="CI31" s="292">
        <f>BG31</f>
        <v>1498</v>
      </c>
      <c r="CJ31" s="292">
        <f>BH31</f>
        <v>79</v>
      </c>
      <c r="CK31" s="292">
        <f>BI31</f>
        <v>0</v>
      </c>
      <c r="CL31" s="292">
        <f>BJ31</f>
        <v>0</v>
      </c>
      <c r="CM31" s="292">
        <f>SUM(CT31,DA31)</f>
        <v>14306</v>
      </c>
      <c r="CN31" s="292">
        <f>SUM(CU31,DB31)</f>
        <v>0</v>
      </c>
      <c r="CO31" s="292">
        <f>SUM(CV31,DC31)</f>
        <v>11552</v>
      </c>
      <c r="CP31" s="292">
        <f>SUM(CW31,DD31)</f>
        <v>2610</v>
      </c>
      <c r="CQ31" s="292">
        <f>SUM(CX31,DE31)</f>
        <v>0</v>
      </c>
      <c r="CR31" s="292">
        <f>SUM(CY31,DF31)</f>
        <v>144</v>
      </c>
      <c r="CS31" s="292">
        <f>SUM(CZ31,DG31)</f>
        <v>0</v>
      </c>
      <c r="CT31" s="292">
        <f>SUM(CU31:CZ31)</f>
        <v>12622</v>
      </c>
      <c r="CU31" s="292">
        <f>AE31</f>
        <v>0</v>
      </c>
      <c r="CV31" s="292">
        <f>AI31</f>
        <v>10405</v>
      </c>
      <c r="CW31" s="292">
        <f>AM31</f>
        <v>2217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1684</v>
      </c>
      <c r="DB31" s="292">
        <f>BL31</f>
        <v>0</v>
      </c>
      <c r="DC31" s="292">
        <f>BM31</f>
        <v>1147</v>
      </c>
      <c r="DD31" s="292">
        <f>BN31</f>
        <v>393</v>
      </c>
      <c r="DE31" s="292">
        <f>BO31</f>
        <v>0</v>
      </c>
      <c r="DF31" s="292">
        <f>BP31</f>
        <v>144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14038</v>
      </c>
      <c r="E32" s="292">
        <f>SUM(F32,J32,N32,R32,V32,Z32)</f>
        <v>8246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4917</v>
      </c>
      <c r="K32" s="292">
        <v>0</v>
      </c>
      <c r="L32" s="292">
        <v>4917</v>
      </c>
      <c r="M32" s="292">
        <v>0</v>
      </c>
      <c r="N32" s="292">
        <f>SUM(O32:Q32)</f>
        <v>472</v>
      </c>
      <c r="O32" s="292">
        <v>0</v>
      </c>
      <c r="P32" s="292">
        <v>472</v>
      </c>
      <c r="Q32" s="292">
        <v>0</v>
      </c>
      <c r="R32" s="292">
        <f>SUM(S32:U32)</f>
        <v>2452</v>
      </c>
      <c r="S32" s="292">
        <v>98</v>
      </c>
      <c r="T32" s="292">
        <v>2354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405</v>
      </c>
      <c r="AA32" s="292">
        <v>0</v>
      </c>
      <c r="AB32" s="292">
        <v>405</v>
      </c>
      <c r="AC32" s="292">
        <v>0</v>
      </c>
      <c r="AD32" s="292">
        <f>SUM(AE32,AI32,AM32,AQ32,AU32,AY32)</f>
        <v>4490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2552</v>
      </c>
      <c r="AJ32" s="292">
        <v>0</v>
      </c>
      <c r="AK32" s="292">
        <v>0</v>
      </c>
      <c r="AL32" s="292">
        <v>2552</v>
      </c>
      <c r="AM32" s="292">
        <f>SUM(AN32:AP32)</f>
        <v>100</v>
      </c>
      <c r="AN32" s="292">
        <v>0</v>
      </c>
      <c r="AO32" s="292">
        <v>0</v>
      </c>
      <c r="AP32" s="292">
        <v>100</v>
      </c>
      <c r="AQ32" s="292">
        <f>SUM(AR32:AT32)</f>
        <v>1714</v>
      </c>
      <c r="AR32" s="292">
        <v>0</v>
      </c>
      <c r="AS32" s="292">
        <v>0</v>
      </c>
      <c r="AT32" s="292">
        <v>1714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124</v>
      </c>
      <c r="AZ32" s="292">
        <v>0</v>
      </c>
      <c r="BA32" s="292">
        <v>0</v>
      </c>
      <c r="BB32" s="292">
        <v>124</v>
      </c>
      <c r="BC32" s="292">
        <f>SUM(BD32,BK32)</f>
        <v>1302</v>
      </c>
      <c r="BD32" s="292">
        <f>SUM(BE32:BJ32)</f>
        <v>818</v>
      </c>
      <c r="BE32" s="292">
        <v>0</v>
      </c>
      <c r="BF32" s="292">
        <v>256</v>
      </c>
      <c r="BG32" s="292">
        <v>52</v>
      </c>
      <c r="BH32" s="292">
        <v>39</v>
      </c>
      <c r="BI32" s="292">
        <v>0</v>
      </c>
      <c r="BJ32" s="292">
        <v>471</v>
      </c>
      <c r="BK32" s="292">
        <f>SUM(BL32:BQ32)</f>
        <v>484</v>
      </c>
      <c r="BL32" s="292">
        <v>0</v>
      </c>
      <c r="BM32" s="292">
        <v>156</v>
      </c>
      <c r="BN32" s="292">
        <v>1</v>
      </c>
      <c r="BO32" s="292">
        <v>198</v>
      </c>
      <c r="BP32" s="292">
        <v>0</v>
      </c>
      <c r="BQ32" s="292">
        <v>129</v>
      </c>
      <c r="BR32" s="292">
        <f>SUM(BY32,CF32)</f>
        <v>9064</v>
      </c>
      <c r="BS32" s="292">
        <f>SUM(BZ32,CG32)</f>
        <v>0</v>
      </c>
      <c r="BT32" s="292">
        <f>SUM(CA32,CH32)</f>
        <v>5173</v>
      </c>
      <c r="BU32" s="292">
        <f>SUM(CB32,CI32)</f>
        <v>524</v>
      </c>
      <c r="BV32" s="292">
        <f>SUM(CC32,CJ32)</f>
        <v>2491</v>
      </c>
      <c r="BW32" s="292">
        <f>SUM(CD32,CK32)</f>
        <v>0</v>
      </c>
      <c r="BX32" s="292">
        <f>SUM(CE32,CL32)</f>
        <v>876</v>
      </c>
      <c r="BY32" s="292">
        <f>SUM(BZ32:CE32)</f>
        <v>8246</v>
      </c>
      <c r="BZ32" s="292">
        <f>F32</f>
        <v>0</v>
      </c>
      <c r="CA32" s="292">
        <f>J32</f>
        <v>4917</v>
      </c>
      <c r="CB32" s="292">
        <f>N32</f>
        <v>472</v>
      </c>
      <c r="CC32" s="292">
        <f>R32</f>
        <v>2452</v>
      </c>
      <c r="CD32" s="292">
        <f>V32</f>
        <v>0</v>
      </c>
      <c r="CE32" s="292">
        <f>Z32</f>
        <v>405</v>
      </c>
      <c r="CF32" s="292">
        <f>SUM(CG32:CL32)</f>
        <v>818</v>
      </c>
      <c r="CG32" s="292">
        <f>BE32</f>
        <v>0</v>
      </c>
      <c r="CH32" s="292">
        <f>BF32</f>
        <v>256</v>
      </c>
      <c r="CI32" s="292">
        <f>BG32</f>
        <v>52</v>
      </c>
      <c r="CJ32" s="292">
        <f>BH32</f>
        <v>39</v>
      </c>
      <c r="CK32" s="292">
        <f>BI32</f>
        <v>0</v>
      </c>
      <c r="CL32" s="292">
        <f>BJ32</f>
        <v>471</v>
      </c>
      <c r="CM32" s="292">
        <f>SUM(CT32,DA32)</f>
        <v>4974</v>
      </c>
      <c r="CN32" s="292">
        <f>SUM(CU32,DB32)</f>
        <v>0</v>
      </c>
      <c r="CO32" s="292">
        <f>SUM(CV32,DC32)</f>
        <v>2708</v>
      </c>
      <c r="CP32" s="292">
        <f>SUM(CW32,DD32)</f>
        <v>101</v>
      </c>
      <c r="CQ32" s="292">
        <f>SUM(CX32,DE32)</f>
        <v>1912</v>
      </c>
      <c r="CR32" s="292">
        <f>SUM(CY32,DF32)</f>
        <v>0</v>
      </c>
      <c r="CS32" s="292">
        <f>SUM(CZ32,DG32)</f>
        <v>253</v>
      </c>
      <c r="CT32" s="292">
        <f>SUM(CU32:CZ32)</f>
        <v>4490</v>
      </c>
      <c r="CU32" s="292">
        <f>AE32</f>
        <v>0</v>
      </c>
      <c r="CV32" s="292">
        <f>AI32</f>
        <v>2552</v>
      </c>
      <c r="CW32" s="292">
        <f>AM32</f>
        <v>100</v>
      </c>
      <c r="CX32" s="292">
        <f>AQ32</f>
        <v>1714</v>
      </c>
      <c r="CY32" s="292">
        <f>AU32</f>
        <v>0</v>
      </c>
      <c r="CZ32" s="292">
        <f>AY32</f>
        <v>124</v>
      </c>
      <c r="DA32" s="292">
        <f>SUM(DB32:DG32)</f>
        <v>484</v>
      </c>
      <c r="DB32" s="292">
        <f>BL32</f>
        <v>0</v>
      </c>
      <c r="DC32" s="292">
        <f>BM32</f>
        <v>156</v>
      </c>
      <c r="DD32" s="292">
        <f>BN32</f>
        <v>1</v>
      </c>
      <c r="DE32" s="292">
        <f>BO32</f>
        <v>198</v>
      </c>
      <c r="DF32" s="292">
        <f>BP32</f>
        <v>0</v>
      </c>
      <c r="DG32" s="292">
        <f>BQ32</f>
        <v>129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6273</v>
      </c>
      <c r="E33" s="292">
        <f>SUM(F33,J33,N33,R33,V33,Z33)</f>
        <v>3234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1898</v>
      </c>
      <c r="K33" s="292">
        <v>0</v>
      </c>
      <c r="L33" s="292">
        <v>1898</v>
      </c>
      <c r="M33" s="292">
        <v>0</v>
      </c>
      <c r="N33" s="292">
        <f>SUM(O33:Q33)</f>
        <v>154</v>
      </c>
      <c r="O33" s="292">
        <v>0</v>
      </c>
      <c r="P33" s="292">
        <v>154</v>
      </c>
      <c r="Q33" s="292">
        <v>0</v>
      </c>
      <c r="R33" s="292">
        <f>SUM(S33:U33)</f>
        <v>409</v>
      </c>
      <c r="S33" s="292">
        <v>0</v>
      </c>
      <c r="T33" s="292">
        <v>409</v>
      </c>
      <c r="U33" s="292">
        <v>0</v>
      </c>
      <c r="V33" s="292">
        <f>SUM(W33:Y33)</f>
        <v>726</v>
      </c>
      <c r="W33" s="292">
        <v>0</v>
      </c>
      <c r="X33" s="292">
        <v>726</v>
      </c>
      <c r="Y33" s="292">
        <v>0</v>
      </c>
      <c r="Z33" s="292">
        <f>SUM(AA33:AC33)</f>
        <v>47</v>
      </c>
      <c r="AA33" s="292">
        <v>0</v>
      </c>
      <c r="AB33" s="292">
        <v>47</v>
      </c>
      <c r="AC33" s="292">
        <v>0</v>
      </c>
      <c r="AD33" s="292">
        <f>SUM(AE33,AI33,AM33,AQ33,AU33,AY33)</f>
        <v>1018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676</v>
      </c>
      <c r="AJ33" s="292">
        <v>0</v>
      </c>
      <c r="AK33" s="292">
        <v>0</v>
      </c>
      <c r="AL33" s="292">
        <v>676</v>
      </c>
      <c r="AM33" s="292">
        <f>SUM(AN33:AP33)</f>
        <v>6</v>
      </c>
      <c r="AN33" s="292">
        <v>0</v>
      </c>
      <c r="AO33" s="292">
        <v>0</v>
      </c>
      <c r="AP33" s="292">
        <v>6</v>
      </c>
      <c r="AQ33" s="292">
        <f>SUM(AR33:AT33)</f>
        <v>47</v>
      </c>
      <c r="AR33" s="292">
        <v>0</v>
      </c>
      <c r="AS33" s="292">
        <v>0</v>
      </c>
      <c r="AT33" s="292">
        <v>47</v>
      </c>
      <c r="AU33" s="292">
        <f>SUM(AV33:AX33)</f>
        <v>262</v>
      </c>
      <c r="AV33" s="292">
        <v>0</v>
      </c>
      <c r="AW33" s="292">
        <v>0</v>
      </c>
      <c r="AX33" s="292">
        <v>262</v>
      </c>
      <c r="AY33" s="292">
        <f>SUM(AZ33:BB33)</f>
        <v>27</v>
      </c>
      <c r="AZ33" s="292">
        <v>0</v>
      </c>
      <c r="BA33" s="292">
        <v>0</v>
      </c>
      <c r="BB33" s="292">
        <v>27</v>
      </c>
      <c r="BC33" s="292">
        <f>SUM(BD33,BK33)</f>
        <v>2021</v>
      </c>
      <c r="BD33" s="292">
        <f>SUM(BE33:BJ33)</f>
        <v>677</v>
      </c>
      <c r="BE33" s="292">
        <v>0</v>
      </c>
      <c r="BF33" s="292">
        <v>302</v>
      </c>
      <c r="BG33" s="292">
        <v>84</v>
      </c>
      <c r="BH33" s="292">
        <v>71</v>
      </c>
      <c r="BI33" s="292">
        <v>2</v>
      </c>
      <c r="BJ33" s="292">
        <v>218</v>
      </c>
      <c r="BK33" s="292">
        <f>SUM(BL33:BQ33)</f>
        <v>1344</v>
      </c>
      <c r="BL33" s="292">
        <v>0</v>
      </c>
      <c r="BM33" s="292">
        <v>689</v>
      </c>
      <c r="BN33" s="292">
        <v>22</v>
      </c>
      <c r="BO33" s="292">
        <v>54</v>
      </c>
      <c r="BP33" s="292">
        <v>489</v>
      </c>
      <c r="BQ33" s="292">
        <v>90</v>
      </c>
      <c r="BR33" s="292">
        <f>SUM(BY33,CF33)</f>
        <v>3911</v>
      </c>
      <c r="BS33" s="292">
        <f>SUM(BZ33,CG33)</f>
        <v>0</v>
      </c>
      <c r="BT33" s="292">
        <f>SUM(CA33,CH33)</f>
        <v>2200</v>
      </c>
      <c r="BU33" s="292">
        <f>SUM(CB33,CI33)</f>
        <v>238</v>
      </c>
      <c r="BV33" s="292">
        <f>SUM(CC33,CJ33)</f>
        <v>480</v>
      </c>
      <c r="BW33" s="292">
        <f>SUM(CD33,CK33)</f>
        <v>728</v>
      </c>
      <c r="BX33" s="292">
        <f>SUM(CE33,CL33)</f>
        <v>265</v>
      </c>
      <c r="BY33" s="292">
        <f>SUM(BZ33:CE33)</f>
        <v>3234</v>
      </c>
      <c r="BZ33" s="292">
        <f>F33</f>
        <v>0</v>
      </c>
      <c r="CA33" s="292">
        <f>J33</f>
        <v>1898</v>
      </c>
      <c r="CB33" s="292">
        <f>N33</f>
        <v>154</v>
      </c>
      <c r="CC33" s="292">
        <f>R33</f>
        <v>409</v>
      </c>
      <c r="CD33" s="292">
        <f>V33</f>
        <v>726</v>
      </c>
      <c r="CE33" s="292">
        <f>Z33</f>
        <v>47</v>
      </c>
      <c r="CF33" s="292">
        <f>SUM(CG33:CL33)</f>
        <v>677</v>
      </c>
      <c r="CG33" s="292">
        <f>BE33</f>
        <v>0</v>
      </c>
      <c r="CH33" s="292">
        <f>BF33</f>
        <v>302</v>
      </c>
      <c r="CI33" s="292">
        <f>BG33</f>
        <v>84</v>
      </c>
      <c r="CJ33" s="292">
        <f>BH33</f>
        <v>71</v>
      </c>
      <c r="CK33" s="292">
        <f>BI33</f>
        <v>2</v>
      </c>
      <c r="CL33" s="292">
        <f>BJ33</f>
        <v>218</v>
      </c>
      <c r="CM33" s="292">
        <f>SUM(CT33,DA33)</f>
        <v>2362</v>
      </c>
      <c r="CN33" s="292">
        <f>SUM(CU33,DB33)</f>
        <v>0</v>
      </c>
      <c r="CO33" s="292">
        <f>SUM(CV33,DC33)</f>
        <v>1365</v>
      </c>
      <c r="CP33" s="292">
        <f>SUM(CW33,DD33)</f>
        <v>28</v>
      </c>
      <c r="CQ33" s="292">
        <f>SUM(CX33,DE33)</f>
        <v>101</v>
      </c>
      <c r="CR33" s="292">
        <f>SUM(CY33,DF33)</f>
        <v>751</v>
      </c>
      <c r="CS33" s="292">
        <f>SUM(CZ33,DG33)</f>
        <v>117</v>
      </c>
      <c r="CT33" s="292">
        <f>SUM(CU33:CZ33)</f>
        <v>1018</v>
      </c>
      <c r="CU33" s="292">
        <f>AE33</f>
        <v>0</v>
      </c>
      <c r="CV33" s="292">
        <f>AI33</f>
        <v>676</v>
      </c>
      <c r="CW33" s="292">
        <f>AM33</f>
        <v>6</v>
      </c>
      <c r="CX33" s="292">
        <f>AQ33</f>
        <v>47</v>
      </c>
      <c r="CY33" s="292">
        <f>AU33</f>
        <v>262</v>
      </c>
      <c r="CZ33" s="292">
        <f>AY33</f>
        <v>27</v>
      </c>
      <c r="DA33" s="292">
        <f>SUM(DB33:DG33)</f>
        <v>1344</v>
      </c>
      <c r="DB33" s="292">
        <f>BL33</f>
        <v>0</v>
      </c>
      <c r="DC33" s="292">
        <f>BM33</f>
        <v>689</v>
      </c>
      <c r="DD33" s="292">
        <f>BN33</f>
        <v>22</v>
      </c>
      <c r="DE33" s="292">
        <f>BO33</f>
        <v>54</v>
      </c>
      <c r="DF33" s="292">
        <f>BP33</f>
        <v>489</v>
      </c>
      <c r="DG33" s="292">
        <f>BQ33</f>
        <v>90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SUM(E34,AD34,BC34)</f>
        <v>1150</v>
      </c>
      <c r="E34" s="292">
        <f>SUM(F34,J34,N34,R34,V34,Z34)</f>
        <v>661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377</v>
      </c>
      <c r="K34" s="292">
        <v>0</v>
      </c>
      <c r="L34" s="292">
        <v>377</v>
      </c>
      <c r="M34" s="292">
        <v>0</v>
      </c>
      <c r="N34" s="292">
        <f>SUM(O34:Q34)</f>
        <v>26</v>
      </c>
      <c r="O34" s="292">
        <v>0</v>
      </c>
      <c r="P34" s="292">
        <v>26</v>
      </c>
      <c r="Q34" s="292">
        <v>0</v>
      </c>
      <c r="R34" s="292">
        <f>SUM(S34:U34)</f>
        <v>242</v>
      </c>
      <c r="S34" s="292">
        <v>0</v>
      </c>
      <c r="T34" s="292">
        <v>242</v>
      </c>
      <c r="U34" s="292">
        <v>0</v>
      </c>
      <c r="V34" s="292">
        <f>SUM(W34:Y34)</f>
        <v>1</v>
      </c>
      <c r="W34" s="292">
        <v>0</v>
      </c>
      <c r="X34" s="292">
        <v>1</v>
      </c>
      <c r="Y34" s="292">
        <v>0</v>
      </c>
      <c r="Z34" s="292">
        <f>SUM(AA34:AC34)</f>
        <v>15</v>
      </c>
      <c r="AA34" s="292">
        <v>0</v>
      </c>
      <c r="AB34" s="292">
        <v>15</v>
      </c>
      <c r="AC34" s="292">
        <v>0</v>
      </c>
      <c r="AD34" s="292">
        <f>SUM(AE34,AI34,AM34,AQ34,AU34,AY34)</f>
        <v>7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1</v>
      </c>
      <c r="AJ34" s="292">
        <v>0</v>
      </c>
      <c r="AK34" s="292">
        <v>0</v>
      </c>
      <c r="AL34" s="292">
        <v>1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6</v>
      </c>
      <c r="AZ34" s="292">
        <v>0</v>
      </c>
      <c r="BA34" s="292">
        <v>0</v>
      </c>
      <c r="BB34" s="292">
        <v>6</v>
      </c>
      <c r="BC34" s="292">
        <f>SUM(BD34,BK34)</f>
        <v>482</v>
      </c>
      <c r="BD34" s="292">
        <f>SUM(BE34:BJ34)</f>
        <v>287</v>
      </c>
      <c r="BE34" s="292">
        <v>0</v>
      </c>
      <c r="BF34" s="292">
        <v>49</v>
      </c>
      <c r="BG34" s="292">
        <v>18</v>
      </c>
      <c r="BH34" s="292">
        <v>8</v>
      </c>
      <c r="BI34" s="292">
        <v>163</v>
      </c>
      <c r="BJ34" s="292">
        <v>49</v>
      </c>
      <c r="BK34" s="292">
        <f>SUM(BL34:BQ34)</f>
        <v>195</v>
      </c>
      <c r="BL34" s="292">
        <v>0</v>
      </c>
      <c r="BM34" s="292">
        <v>131</v>
      </c>
      <c r="BN34" s="292">
        <v>3</v>
      </c>
      <c r="BO34" s="292">
        <v>59</v>
      </c>
      <c r="BP34" s="292">
        <v>0</v>
      </c>
      <c r="BQ34" s="292">
        <v>2</v>
      </c>
      <c r="BR34" s="292">
        <f>SUM(BY34,CF34)</f>
        <v>948</v>
      </c>
      <c r="BS34" s="292">
        <f>SUM(BZ34,CG34)</f>
        <v>0</v>
      </c>
      <c r="BT34" s="292">
        <f>SUM(CA34,CH34)</f>
        <v>426</v>
      </c>
      <c r="BU34" s="292">
        <f>SUM(CB34,CI34)</f>
        <v>44</v>
      </c>
      <c r="BV34" s="292">
        <f>SUM(CC34,CJ34)</f>
        <v>250</v>
      </c>
      <c r="BW34" s="292">
        <f>SUM(CD34,CK34)</f>
        <v>164</v>
      </c>
      <c r="BX34" s="292">
        <f>SUM(CE34,CL34)</f>
        <v>64</v>
      </c>
      <c r="BY34" s="292">
        <f>SUM(BZ34:CE34)</f>
        <v>661</v>
      </c>
      <c r="BZ34" s="292">
        <f>F34</f>
        <v>0</v>
      </c>
      <c r="CA34" s="292">
        <f>J34</f>
        <v>377</v>
      </c>
      <c r="CB34" s="292">
        <f>N34</f>
        <v>26</v>
      </c>
      <c r="CC34" s="292">
        <f>R34</f>
        <v>242</v>
      </c>
      <c r="CD34" s="292">
        <f>V34</f>
        <v>1</v>
      </c>
      <c r="CE34" s="292">
        <f>Z34</f>
        <v>15</v>
      </c>
      <c r="CF34" s="292">
        <f>SUM(CG34:CL34)</f>
        <v>287</v>
      </c>
      <c r="CG34" s="292">
        <f>BE34</f>
        <v>0</v>
      </c>
      <c r="CH34" s="292">
        <f>BF34</f>
        <v>49</v>
      </c>
      <c r="CI34" s="292">
        <f>BG34</f>
        <v>18</v>
      </c>
      <c r="CJ34" s="292">
        <f>BH34</f>
        <v>8</v>
      </c>
      <c r="CK34" s="292">
        <f>BI34</f>
        <v>163</v>
      </c>
      <c r="CL34" s="292">
        <f>BJ34</f>
        <v>49</v>
      </c>
      <c r="CM34" s="292">
        <f>SUM(CT34,DA34)</f>
        <v>202</v>
      </c>
      <c r="CN34" s="292">
        <f>SUM(CU34,DB34)</f>
        <v>0</v>
      </c>
      <c r="CO34" s="292">
        <f>SUM(CV34,DC34)</f>
        <v>132</v>
      </c>
      <c r="CP34" s="292">
        <f>SUM(CW34,DD34)</f>
        <v>3</v>
      </c>
      <c r="CQ34" s="292">
        <f>SUM(CX34,DE34)</f>
        <v>59</v>
      </c>
      <c r="CR34" s="292">
        <f>SUM(CY34,DF34)</f>
        <v>0</v>
      </c>
      <c r="CS34" s="292">
        <f>SUM(CZ34,DG34)</f>
        <v>8</v>
      </c>
      <c r="CT34" s="292">
        <f>SUM(CU34:CZ34)</f>
        <v>7</v>
      </c>
      <c r="CU34" s="292">
        <f>AE34</f>
        <v>0</v>
      </c>
      <c r="CV34" s="292">
        <f>AI34</f>
        <v>1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6</v>
      </c>
      <c r="DA34" s="292">
        <f>SUM(DB34:DG34)</f>
        <v>195</v>
      </c>
      <c r="DB34" s="292">
        <f>BL34</f>
        <v>0</v>
      </c>
      <c r="DC34" s="292">
        <f>BM34</f>
        <v>131</v>
      </c>
      <c r="DD34" s="292">
        <f>BN34</f>
        <v>3</v>
      </c>
      <c r="DE34" s="292">
        <f>BO34</f>
        <v>59</v>
      </c>
      <c r="DF34" s="292">
        <f>BP34</f>
        <v>0</v>
      </c>
      <c r="DG34" s="292">
        <f>BQ34</f>
        <v>2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SUM(E35,AD35,BC35)</f>
        <v>6805</v>
      </c>
      <c r="E35" s="292">
        <f>SUM(F35,J35,N35,R35,V35,Z35)</f>
        <v>4228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2102</v>
      </c>
      <c r="K35" s="292">
        <v>0</v>
      </c>
      <c r="L35" s="292">
        <v>2102</v>
      </c>
      <c r="M35" s="292">
        <v>0</v>
      </c>
      <c r="N35" s="292">
        <f>SUM(O35:Q35)</f>
        <v>271</v>
      </c>
      <c r="O35" s="292">
        <v>0</v>
      </c>
      <c r="P35" s="292">
        <v>271</v>
      </c>
      <c r="Q35" s="292">
        <v>0</v>
      </c>
      <c r="R35" s="292">
        <f>SUM(S35:U35)</f>
        <v>770</v>
      </c>
      <c r="S35" s="292">
        <v>0</v>
      </c>
      <c r="T35" s="292">
        <v>770</v>
      </c>
      <c r="U35" s="292">
        <v>0</v>
      </c>
      <c r="V35" s="292">
        <f>SUM(W35:Y35)</f>
        <v>1034</v>
      </c>
      <c r="W35" s="292">
        <v>0</v>
      </c>
      <c r="X35" s="292">
        <v>1034</v>
      </c>
      <c r="Y35" s="292">
        <v>0</v>
      </c>
      <c r="Z35" s="292">
        <f>SUM(AA35:AC35)</f>
        <v>51</v>
      </c>
      <c r="AA35" s="292">
        <v>0</v>
      </c>
      <c r="AB35" s="292">
        <v>51</v>
      </c>
      <c r="AC35" s="292">
        <v>0</v>
      </c>
      <c r="AD35" s="292">
        <f>SUM(AE35,AI35,AM35,AQ35,AU35,AY35)</f>
        <v>2010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1171</v>
      </c>
      <c r="AJ35" s="292">
        <v>0</v>
      </c>
      <c r="AK35" s="292">
        <v>0</v>
      </c>
      <c r="AL35" s="292">
        <v>1171</v>
      </c>
      <c r="AM35" s="292">
        <f>SUM(AN35:AP35)</f>
        <v>207</v>
      </c>
      <c r="AN35" s="292">
        <v>0</v>
      </c>
      <c r="AO35" s="292">
        <v>0</v>
      </c>
      <c r="AP35" s="292">
        <v>207</v>
      </c>
      <c r="AQ35" s="292">
        <f>SUM(AR35:AT35)</f>
        <v>53</v>
      </c>
      <c r="AR35" s="292">
        <v>0</v>
      </c>
      <c r="AS35" s="292">
        <v>0</v>
      </c>
      <c r="AT35" s="292">
        <v>53</v>
      </c>
      <c r="AU35" s="292">
        <f>SUM(AV35:AX35)</f>
        <v>579</v>
      </c>
      <c r="AV35" s="292">
        <v>0</v>
      </c>
      <c r="AW35" s="292">
        <v>0</v>
      </c>
      <c r="AX35" s="292">
        <v>579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567</v>
      </c>
      <c r="BD35" s="292">
        <f>SUM(BE35:BJ35)</f>
        <v>410</v>
      </c>
      <c r="BE35" s="292">
        <v>0</v>
      </c>
      <c r="BF35" s="292">
        <v>91</v>
      </c>
      <c r="BG35" s="292">
        <v>266</v>
      </c>
      <c r="BH35" s="292">
        <v>50</v>
      </c>
      <c r="BI35" s="292">
        <v>3</v>
      </c>
      <c r="BJ35" s="292">
        <v>0</v>
      </c>
      <c r="BK35" s="292">
        <f>SUM(BL35:BQ35)</f>
        <v>157</v>
      </c>
      <c r="BL35" s="292">
        <v>0</v>
      </c>
      <c r="BM35" s="292">
        <v>37</v>
      </c>
      <c r="BN35" s="292">
        <v>104</v>
      </c>
      <c r="BO35" s="292">
        <v>14</v>
      </c>
      <c r="BP35" s="292">
        <v>2</v>
      </c>
      <c r="BQ35" s="292">
        <v>0</v>
      </c>
      <c r="BR35" s="292">
        <f>SUM(BY35,CF35)</f>
        <v>4638</v>
      </c>
      <c r="BS35" s="292">
        <f>SUM(BZ35,CG35)</f>
        <v>0</v>
      </c>
      <c r="BT35" s="292">
        <f>SUM(CA35,CH35)</f>
        <v>2193</v>
      </c>
      <c r="BU35" s="292">
        <f>SUM(CB35,CI35)</f>
        <v>537</v>
      </c>
      <c r="BV35" s="292">
        <f>SUM(CC35,CJ35)</f>
        <v>820</v>
      </c>
      <c r="BW35" s="292">
        <f>SUM(CD35,CK35)</f>
        <v>1037</v>
      </c>
      <c r="BX35" s="292">
        <f>SUM(CE35,CL35)</f>
        <v>51</v>
      </c>
      <c r="BY35" s="292">
        <f>SUM(BZ35:CE35)</f>
        <v>4228</v>
      </c>
      <c r="BZ35" s="292">
        <f>F35</f>
        <v>0</v>
      </c>
      <c r="CA35" s="292">
        <f>J35</f>
        <v>2102</v>
      </c>
      <c r="CB35" s="292">
        <f>N35</f>
        <v>271</v>
      </c>
      <c r="CC35" s="292">
        <f>R35</f>
        <v>770</v>
      </c>
      <c r="CD35" s="292">
        <f>V35</f>
        <v>1034</v>
      </c>
      <c r="CE35" s="292">
        <f>Z35</f>
        <v>51</v>
      </c>
      <c r="CF35" s="292">
        <f>SUM(CG35:CL35)</f>
        <v>410</v>
      </c>
      <c r="CG35" s="292">
        <f>BE35</f>
        <v>0</v>
      </c>
      <c r="CH35" s="292">
        <f>BF35</f>
        <v>91</v>
      </c>
      <c r="CI35" s="292">
        <f>BG35</f>
        <v>266</v>
      </c>
      <c r="CJ35" s="292">
        <f>BH35</f>
        <v>50</v>
      </c>
      <c r="CK35" s="292">
        <f>BI35</f>
        <v>3</v>
      </c>
      <c r="CL35" s="292">
        <f>BJ35</f>
        <v>0</v>
      </c>
      <c r="CM35" s="292">
        <f>SUM(CT35,DA35)</f>
        <v>2167</v>
      </c>
      <c r="CN35" s="292">
        <f>SUM(CU35,DB35)</f>
        <v>0</v>
      </c>
      <c r="CO35" s="292">
        <f>SUM(CV35,DC35)</f>
        <v>1208</v>
      </c>
      <c r="CP35" s="292">
        <f>SUM(CW35,DD35)</f>
        <v>311</v>
      </c>
      <c r="CQ35" s="292">
        <f>SUM(CX35,DE35)</f>
        <v>67</v>
      </c>
      <c r="CR35" s="292">
        <f>SUM(CY35,DF35)</f>
        <v>581</v>
      </c>
      <c r="CS35" s="292">
        <f>SUM(CZ35,DG35)</f>
        <v>0</v>
      </c>
      <c r="CT35" s="292">
        <f>SUM(CU35:CZ35)</f>
        <v>2010</v>
      </c>
      <c r="CU35" s="292">
        <f>AE35</f>
        <v>0</v>
      </c>
      <c r="CV35" s="292">
        <f>AI35</f>
        <v>1171</v>
      </c>
      <c r="CW35" s="292">
        <f>AM35</f>
        <v>207</v>
      </c>
      <c r="CX35" s="292">
        <f>AQ35</f>
        <v>53</v>
      </c>
      <c r="CY35" s="292">
        <f>AU35</f>
        <v>579</v>
      </c>
      <c r="CZ35" s="292">
        <f>AY35</f>
        <v>0</v>
      </c>
      <c r="DA35" s="292">
        <f>SUM(DB35:DG35)</f>
        <v>157</v>
      </c>
      <c r="DB35" s="292">
        <f>BL35</f>
        <v>0</v>
      </c>
      <c r="DC35" s="292">
        <f>BM35</f>
        <v>37</v>
      </c>
      <c r="DD35" s="292">
        <f>BN35</f>
        <v>104</v>
      </c>
      <c r="DE35" s="292">
        <f>BO35</f>
        <v>14</v>
      </c>
      <c r="DF35" s="292">
        <f>BP35</f>
        <v>2</v>
      </c>
      <c r="DG35" s="292">
        <f>BQ35</f>
        <v>0</v>
      </c>
      <c r="DH35" s="292">
        <v>0</v>
      </c>
      <c r="DI35" s="292">
        <f>SUM(DJ35:DM35)</f>
        <v>0</v>
      </c>
      <c r="DJ35" s="292">
        <v>0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SUM(E36,AD36,BC36)</f>
        <v>7210</v>
      </c>
      <c r="E36" s="292">
        <f>SUM(F36,J36,N36,R36,V36,Z36)</f>
        <v>4805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1941</v>
      </c>
      <c r="K36" s="292">
        <v>0</v>
      </c>
      <c r="L36" s="292">
        <v>1941</v>
      </c>
      <c r="M36" s="292">
        <v>0</v>
      </c>
      <c r="N36" s="292">
        <f>SUM(O36:Q36)</f>
        <v>84</v>
      </c>
      <c r="O36" s="292">
        <v>0</v>
      </c>
      <c r="P36" s="292">
        <v>84</v>
      </c>
      <c r="Q36" s="292">
        <v>0</v>
      </c>
      <c r="R36" s="292">
        <f>SUM(S36:U36)</f>
        <v>2713</v>
      </c>
      <c r="S36" s="292">
        <v>0</v>
      </c>
      <c r="T36" s="292">
        <v>2713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67</v>
      </c>
      <c r="AA36" s="292">
        <v>0</v>
      </c>
      <c r="AB36" s="292">
        <v>67</v>
      </c>
      <c r="AC36" s="292">
        <v>0</v>
      </c>
      <c r="AD36" s="292">
        <f>SUM(AE36,AI36,AM36,AQ36,AU36,AY36)</f>
        <v>2167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1098</v>
      </c>
      <c r="AJ36" s="292">
        <v>0</v>
      </c>
      <c r="AK36" s="292">
        <v>0</v>
      </c>
      <c r="AL36" s="292">
        <v>1098</v>
      </c>
      <c r="AM36" s="292">
        <f>SUM(AN36:AP36)</f>
        <v>4</v>
      </c>
      <c r="AN36" s="292">
        <v>0</v>
      </c>
      <c r="AO36" s="292">
        <v>0</v>
      </c>
      <c r="AP36" s="292">
        <v>4</v>
      </c>
      <c r="AQ36" s="292">
        <f>SUM(AR36:AT36)</f>
        <v>1065</v>
      </c>
      <c r="AR36" s="292">
        <v>0</v>
      </c>
      <c r="AS36" s="292">
        <v>0</v>
      </c>
      <c r="AT36" s="292">
        <v>1065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238</v>
      </c>
      <c r="BD36" s="292">
        <f>SUM(BE36:BJ36)</f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f>SUM(BL36:BQ36)</f>
        <v>238</v>
      </c>
      <c r="BL36" s="292">
        <v>0</v>
      </c>
      <c r="BM36" s="292">
        <v>141</v>
      </c>
      <c r="BN36" s="292">
        <v>21</v>
      </c>
      <c r="BO36" s="292">
        <v>76</v>
      </c>
      <c r="BP36" s="292">
        <v>0</v>
      </c>
      <c r="BQ36" s="292">
        <v>0</v>
      </c>
      <c r="BR36" s="292">
        <f>SUM(BY36,CF36)</f>
        <v>4805</v>
      </c>
      <c r="BS36" s="292">
        <f>SUM(BZ36,CG36)</f>
        <v>0</v>
      </c>
      <c r="BT36" s="292">
        <f>SUM(CA36,CH36)</f>
        <v>1941</v>
      </c>
      <c r="BU36" s="292">
        <f>SUM(CB36,CI36)</f>
        <v>84</v>
      </c>
      <c r="BV36" s="292">
        <f>SUM(CC36,CJ36)</f>
        <v>2713</v>
      </c>
      <c r="BW36" s="292">
        <f>SUM(CD36,CK36)</f>
        <v>0</v>
      </c>
      <c r="BX36" s="292">
        <f>SUM(CE36,CL36)</f>
        <v>67</v>
      </c>
      <c r="BY36" s="292">
        <f>SUM(BZ36:CE36)</f>
        <v>4805</v>
      </c>
      <c r="BZ36" s="292">
        <f>F36</f>
        <v>0</v>
      </c>
      <c r="CA36" s="292">
        <f>J36</f>
        <v>1941</v>
      </c>
      <c r="CB36" s="292">
        <f>N36</f>
        <v>84</v>
      </c>
      <c r="CC36" s="292">
        <f>R36</f>
        <v>2713</v>
      </c>
      <c r="CD36" s="292">
        <f>V36</f>
        <v>0</v>
      </c>
      <c r="CE36" s="292">
        <f>Z36</f>
        <v>67</v>
      </c>
      <c r="CF36" s="292">
        <f>SUM(CG36:CL36)</f>
        <v>0</v>
      </c>
      <c r="CG36" s="292">
        <f>BE36</f>
        <v>0</v>
      </c>
      <c r="CH36" s="292">
        <f>BF36</f>
        <v>0</v>
      </c>
      <c r="CI36" s="292">
        <f>BG36</f>
        <v>0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2405</v>
      </c>
      <c r="CN36" s="292">
        <f>SUM(CU36,DB36)</f>
        <v>0</v>
      </c>
      <c r="CO36" s="292">
        <f>SUM(CV36,DC36)</f>
        <v>1239</v>
      </c>
      <c r="CP36" s="292">
        <f>SUM(CW36,DD36)</f>
        <v>25</v>
      </c>
      <c r="CQ36" s="292">
        <f>SUM(CX36,DE36)</f>
        <v>1141</v>
      </c>
      <c r="CR36" s="292">
        <f>SUM(CY36,DF36)</f>
        <v>0</v>
      </c>
      <c r="CS36" s="292">
        <f>SUM(CZ36,DG36)</f>
        <v>0</v>
      </c>
      <c r="CT36" s="292">
        <f>SUM(CU36:CZ36)</f>
        <v>2167</v>
      </c>
      <c r="CU36" s="292">
        <f>AE36</f>
        <v>0</v>
      </c>
      <c r="CV36" s="292">
        <f>AI36</f>
        <v>1098</v>
      </c>
      <c r="CW36" s="292">
        <f>AM36</f>
        <v>4</v>
      </c>
      <c r="CX36" s="292">
        <f>AQ36</f>
        <v>1065</v>
      </c>
      <c r="CY36" s="292">
        <f>AU36</f>
        <v>0</v>
      </c>
      <c r="CZ36" s="292">
        <f>AY36</f>
        <v>0</v>
      </c>
      <c r="DA36" s="292">
        <f>SUM(DB36:DG36)</f>
        <v>238</v>
      </c>
      <c r="DB36" s="292">
        <f>BL36</f>
        <v>0</v>
      </c>
      <c r="DC36" s="292">
        <f>BM36</f>
        <v>141</v>
      </c>
      <c r="DD36" s="292">
        <f>BN36</f>
        <v>21</v>
      </c>
      <c r="DE36" s="292">
        <f>BO36</f>
        <v>76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SUM(E37,AD37,BC37)</f>
        <v>18087</v>
      </c>
      <c r="E37" s="292">
        <f>SUM(F37,J37,N37,R37,V37,Z37)</f>
        <v>8919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7639</v>
      </c>
      <c r="K37" s="292">
        <v>17</v>
      </c>
      <c r="L37" s="292">
        <v>7622</v>
      </c>
      <c r="M37" s="292">
        <v>0</v>
      </c>
      <c r="N37" s="292">
        <f>SUM(O37:Q37)</f>
        <v>303</v>
      </c>
      <c r="O37" s="292">
        <v>11</v>
      </c>
      <c r="P37" s="292">
        <v>292</v>
      </c>
      <c r="Q37" s="292">
        <v>0</v>
      </c>
      <c r="R37" s="292">
        <f>SUM(S37:U37)</f>
        <v>926</v>
      </c>
      <c r="S37" s="292">
        <v>0</v>
      </c>
      <c r="T37" s="292">
        <v>926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51</v>
      </c>
      <c r="AA37" s="292">
        <v>0</v>
      </c>
      <c r="AB37" s="292">
        <v>51</v>
      </c>
      <c r="AC37" s="292">
        <v>0</v>
      </c>
      <c r="AD37" s="292">
        <f>SUM(AE37,AI37,AM37,AQ37,AU37,AY37)</f>
        <v>7286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6077</v>
      </c>
      <c r="AJ37" s="292">
        <v>0</v>
      </c>
      <c r="AK37" s="292">
        <v>0</v>
      </c>
      <c r="AL37" s="292">
        <v>6077</v>
      </c>
      <c r="AM37" s="292">
        <f>SUM(AN37:AP37)</f>
        <v>371</v>
      </c>
      <c r="AN37" s="292">
        <v>0</v>
      </c>
      <c r="AO37" s="292">
        <v>0</v>
      </c>
      <c r="AP37" s="292">
        <v>371</v>
      </c>
      <c r="AQ37" s="292">
        <f>SUM(AR37:AT37)</f>
        <v>282</v>
      </c>
      <c r="AR37" s="292">
        <v>0</v>
      </c>
      <c r="AS37" s="292">
        <v>0</v>
      </c>
      <c r="AT37" s="292">
        <v>282</v>
      </c>
      <c r="AU37" s="292">
        <f>SUM(AV37:AX37)</f>
        <v>556</v>
      </c>
      <c r="AV37" s="292">
        <v>0</v>
      </c>
      <c r="AW37" s="292">
        <v>0</v>
      </c>
      <c r="AX37" s="292">
        <v>556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1882</v>
      </c>
      <c r="BD37" s="292">
        <f>SUM(BE37:BJ37)</f>
        <v>1325</v>
      </c>
      <c r="BE37" s="292">
        <v>0</v>
      </c>
      <c r="BF37" s="292">
        <v>643</v>
      </c>
      <c r="BG37" s="292">
        <v>682</v>
      </c>
      <c r="BH37" s="292">
        <v>0</v>
      </c>
      <c r="BI37" s="292">
        <v>0</v>
      </c>
      <c r="BJ37" s="292">
        <v>0</v>
      </c>
      <c r="BK37" s="292">
        <f>SUM(BL37:BQ37)</f>
        <v>557</v>
      </c>
      <c r="BL37" s="292">
        <v>0</v>
      </c>
      <c r="BM37" s="292">
        <v>440</v>
      </c>
      <c r="BN37" s="292">
        <v>109</v>
      </c>
      <c r="BO37" s="292">
        <v>8</v>
      </c>
      <c r="BP37" s="292">
        <v>0</v>
      </c>
      <c r="BQ37" s="292">
        <v>0</v>
      </c>
      <c r="BR37" s="292">
        <f>SUM(BY37,CF37)</f>
        <v>10244</v>
      </c>
      <c r="BS37" s="292">
        <f>SUM(BZ37,CG37)</f>
        <v>0</v>
      </c>
      <c r="BT37" s="292">
        <f>SUM(CA37,CH37)</f>
        <v>8282</v>
      </c>
      <c r="BU37" s="292">
        <f>SUM(CB37,CI37)</f>
        <v>985</v>
      </c>
      <c r="BV37" s="292">
        <f>SUM(CC37,CJ37)</f>
        <v>926</v>
      </c>
      <c r="BW37" s="292">
        <f>SUM(CD37,CK37)</f>
        <v>0</v>
      </c>
      <c r="BX37" s="292">
        <f>SUM(CE37,CL37)</f>
        <v>51</v>
      </c>
      <c r="BY37" s="292">
        <f>SUM(BZ37:CE37)</f>
        <v>8919</v>
      </c>
      <c r="BZ37" s="292">
        <f>F37</f>
        <v>0</v>
      </c>
      <c r="CA37" s="292">
        <f>J37</f>
        <v>7639</v>
      </c>
      <c r="CB37" s="292">
        <f>N37</f>
        <v>303</v>
      </c>
      <c r="CC37" s="292">
        <f>R37</f>
        <v>926</v>
      </c>
      <c r="CD37" s="292">
        <f>V37</f>
        <v>0</v>
      </c>
      <c r="CE37" s="292">
        <f>Z37</f>
        <v>51</v>
      </c>
      <c r="CF37" s="292">
        <f>SUM(CG37:CL37)</f>
        <v>1325</v>
      </c>
      <c r="CG37" s="292">
        <f>BE37</f>
        <v>0</v>
      </c>
      <c r="CH37" s="292">
        <f>BF37</f>
        <v>643</v>
      </c>
      <c r="CI37" s="292">
        <f>BG37</f>
        <v>682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7843</v>
      </c>
      <c r="CN37" s="292">
        <f>SUM(CU37,DB37)</f>
        <v>0</v>
      </c>
      <c r="CO37" s="292">
        <f>SUM(CV37,DC37)</f>
        <v>6517</v>
      </c>
      <c r="CP37" s="292">
        <f>SUM(CW37,DD37)</f>
        <v>480</v>
      </c>
      <c r="CQ37" s="292">
        <f>SUM(CX37,DE37)</f>
        <v>290</v>
      </c>
      <c r="CR37" s="292">
        <f>SUM(CY37,DF37)</f>
        <v>556</v>
      </c>
      <c r="CS37" s="292">
        <f>SUM(CZ37,DG37)</f>
        <v>0</v>
      </c>
      <c r="CT37" s="292">
        <f>SUM(CU37:CZ37)</f>
        <v>7286</v>
      </c>
      <c r="CU37" s="292">
        <f>AE37</f>
        <v>0</v>
      </c>
      <c r="CV37" s="292">
        <f>AI37</f>
        <v>6077</v>
      </c>
      <c r="CW37" s="292">
        <f>AM37</f>
        <v>371</v>
      </c>
      <c r="CX37" s="292">
        <f>AQ37</f>
        <v>282</v>
      </c>
      <c r="CY37" s="292">
        <f>AU37</f>
        <v>556</v>
      </c>
      <c r="CZ37" s="292">
        <f>AY37</f>
        <v>0</v>
      </c>
      <c r="DA37" s="292">
        <f>SUM(DB37:DG37)</f>
        <v>557</v>
      </c>
      <c r="DB37" s="292">
        <f>BL37</f>
        <v>0</v>
      </c>
      <c r="DC37" s="292">
        <f>BM37</f>
        <v>440</v>
      </c>
      <c r="DD37" s="292">
        <f>BN37</f>
        <v>109</v>
      </c>
      <c r="DE37" s="292">
        <f>BO37</f>
        <v>8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1</v>
      </c>
      <c r="DJ37" s="292">
        <v>1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SUM(E38,AD38,BC38)</f>
        <v>18485</v>
      </c>
      <c r="E38" s="292">
        <f>SUM(F38,J38,N38,R38,V38,Z38)</f>
        <v>12436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5654</v>
      </c>
      <c r="K38" s="292">
        <v>0</v>
      </c>
      <c r="L38" s="292">
        <v>5654</v>
      </c>
      <c r="M38" s="292">
        <v>0</v>
      </c>
      <c r="N38" s="292">
        <f>SUM(O38:Q38)</f>
        <v>1131</v>
      </c>
      <c r="O38" s="292">
        <v>0</v>
      </c>
      <c r="P38" s="292">
        <v>1131</v>
      </c>
      <c r="Q38" s="292">
        <v>0</v>
      </c>
      <c r="R38" s="292">
        <f>SUM(S38:U38)</f>
        <v>4895</v>
      </c>
      <c r="S38" s="292">
        <v>0</v>
      </c>
      <c r="T38" s="292">
        <v>4895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756</v>
      </c>
      <c r="AA38" s="292">
        <v>0</v>
      </c>
      <c r="AB38" s="292">
        <v>756</v>
      </c>
      <c r="AC38" s="292">
        <v>0</v>
      </c>
      <c r="AD38" s="292">
        <f>SUM(AE38,AI38,AM38,AQ38,AU38,AY38)</f>
        <v>0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0</v>
      </c>
      <c r="AJ38" s="292">
        <v>0</v>
      </c>
      <c r="AK38" s="292">
        <v>0</v>
      </c>
      <c r="AL38" s="292">
        <v>0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6049</v>
      </c>
      <c r="BD38" s="292">
        <f>SUM(BE38:BJ38)</f>
        <v>1211</v>
      </c>
      <c r="BE38" s="292">
        <v>0</v>
      </c>
      <c r="BF38" s="292">
        <v>88</v>
      </c>
      <c r="BG38" s="292">
        <v>1065</v>
      </c>
      <c r="BH38" s="292">
        <v>58</v>
      </c>
      <c r="BI38" s="292">
        <v>0</v>
      </c>
      <c r="BJ38" s="292">
        <v>0</v>
      </c>
      <c r="BK38" s="292">
        <f>SUM(BL38:BQ38)</f>
        <v>4838</v>
      </c>
      <c r="BL38" s="292">
        <v>0</v>
      </c>
      <c r="BM38" s="292">
        <v>1630</v>
      </c>
      <c r="BN38" s="292">
        <v>1370</v>
      </c>
      <c r="BO38" s="292">
        <v>1664</v>
      </c>
      <c r="BP38" s="292">
        <v>174</v>
      </c>
      <c r="BQ38" s="292">
        <v>0</v>
      </c>
      <c r="BR38" s="292">
        <f>SUM(BY38,CF38)</f>
        <v>13647</v>
      </c>
      <c r="BS38" s="292">
        <f>SUM(BZ38,CG38)</f>
        <v>0</v>
      </c>
      <c r="BT38" s="292">
        <f>SUM(CA38,CH38)</f>
        <v>5742</v>
      </c>
      <c r="BU38" s="292">
        <f>SUM(CB38,CI38)</f>
        <v>2196</v>
      </c>
      <c r="BV38" s="292">
        <f>SUM(CC38,CJ38)</f>
        <v>4953</v>
      </c>
      <c r="BW38" s="292">
        <f>SUM(CD38,CK38)</f>
        <v>0</v>
      </c>
      <c r="BX38" s="292">
        <f>SUM(CE38,CL38)</f>
        <v>756</v>
      </c>
      <c r="BY38" s="292">
        <f>SUM(BZ38:CE38)</f>
        <v>12436</v>
      </c>
      <c r="BZ38" s="292">
        <f>F38</f>
        <v>0</v>
      </c>
      <c r="CA38" s="292">
        <f>J38</f>
        <v>5654</v>
      </c>
      <c r="CB38" s="292">
        <f>N38</f>
        <v>1131</v>
      </c>
      <c r="CC38" s="292">
        <f>R38</f>
        <v>4895</v>
      </c>
      <c r="CD38" s="292">
        <f>V38</f>
        <v>0</v>
      </c>
      <c r="CE38" s="292">
        <f>Z38</f>
        <v>756</v>
      </c>
      <c r="CF38" s="292">
        <f>SUM(CG38:CL38)</f>
        <v>1211</v>
      </c>
      <c r="CG38" s="292">
        <f>BE38</f>
        <v>0</v>
      </c>
      <c r="CH38" s="292">
        <f>BF38</f>
        <v>88</v>
      </c>
      <c r="CI38" s="292">
        <f>BG38</f>
        <v>1065</v>
      </c>
      <c r="CJ38" s="292">
        <f>BH38</f>
        <v>58</v>
      </c>
      <c r="CK38" s="292">
        <f>BI38</f>
        <v>0</v>
      </c>
      <c r="CL38" s="292">
        <f>BJ38</f>
        <v>0</v>
      </c>
      <c r="CM38" s="292">
        <f>SUM(CT38,DA38)</f>
        <v>4838</v>
      </c>
      <c r="CN38" s="292">
        <f>SUM(CU38,DB38)</f>
        <v>0</v>
      </c>
      <c r="CO38" s="292">
        <f>SUM(CV38,DC38)</f>
        <v>1630</v>
      </c>
      <c r="CP38" s="292">
        <f>SUM(CW38,DD38)</f>
        <v>1370</v>
      </c>
      <c r="CQ38" s="292">
        <f>SUM(CX38,DE38)</f>
        <v>1664</v>
      </c>
      <c r="CR38" s="292">
        <f>SUM(CY38,DF38)</f>
        <v>174</v>
      </c>
      <c r="CS38" s="292">
        <f>SUM(CZ38,DG38)</f>
        <v>0</v>
      </c>
      <c r="CT38" s="292">
        <f>SUM(CU38:CZ38)</f>
        <v>0</v>
      </c>
      <c r="CU38" s="292">
        <f>AE38</f>
        <v>0</v>
      </c>
      <c r="CV38" s="292">
        <f>AI38</f>
        <v>0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4838</v>
      </c>
      <c r="DB38" s="292">
        <f>BL38</f>
        <v>0</v>
      </c>
      <c r="DC38" s="292">
        <f>BM38</f>
        <v>1630</v>
      </c>
      <c r="DD38" s="292">
        <f>BN38</f>
        <v>1370</v>
      </c>
      <c r="DE38" s="292">
        <f>BO38</f>
        <v>1664</v>
      </c>
      <c r="DF38" s="292">
        <f>BP38</f>
        <v>174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SUM(E39,AD39,BC39)</f>
        <v>12217</v>
      </c>
      <c r="E39" s="292">
        <f>SUM(F39,J39,N39,R39,V39,Z39)</f>
        <v>7328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5183</v>
      </c>
      <c r="K39" s="292">
        <v>0</v>
      </c>
      <c r="L39" s="292">
        <v>5183</v>
      </c>
      <c r="M39" s="292">
        <v>0</v>
      </c>
      <c r="N39" s="292">
        <f>SUM(O39:Q39)</f>
        <v>615</v>
      </c>
      <c r="O39" s="292">
        <v>0</v>
      </c>
      <c r="P39" s="292">
        <v>615</v>
      </c>
      <c r="Q39" s="292">
        <v>0</v>
      </c>
      <c r="R39" s="292">
        <f>SUM(S39:U39)</f>
        <v>1530</v>
      </c>
      <c r="S39" s="292">
        <v>0</v>
      </c>
      <c r="T39" s="292">
        <v>1530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0</v>
      </c>
      <c r="AA39" s="292">
        <v>0</v>
      </c>
      <c r="AB39" s="292">
        <v>0</v>
      </c>
      <c r="AC39" s="292">
        <v>0</v>
      </c>
      <c r="AD39" s="292">
        <f>SUM(AE39,AI39,AM39,AQ39,AU39,AY39)</f>
        <v>3101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2805</v>
      </c>
      <c r="AJ39" s="292">
        <v>0</v>
      </c>
      <c r="AK39" s="292">
        <v>0</v>
      </c>
      <c r="AL39" s="292">
        <v>2805</v>
      </c>
      <c r="AM39" s="292">
        <f>SUM(AN39:AP39)</f>
        <v>295</v>
      </c>
      <c r="AN39" s="292">
        <v>0</v>
      </c>
      <c r="AO39" s="292">
        <v>0</v>
      </c>
      <c r="AP39" s="292">
        <v>295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1</v>
      </c>
      <c r="AZ39" s="292">
        <v>0</v>
      </c>
      <c r="BA39" s="292">
        <v>0</v>
      </c>
      <c r="BB39" s="292">
        <v>1</v>
      </c>
      <c r="BC39" s="292">
        <f>SUM(BD39,BK39)</f>
        <v>1788</v>
      </c>
      <c r="BD39" s="292">
        <f>SUM(BE39:BJ39)</f>
        <v>739</v>
      </c>
      <c r="BE39" s="292">
        <v>0</v>
      </c>
      <c r="BF39" s="292">
        <v>213</v>
      </c>
      <c r="BG39" s="292">
        <v>510</v>
      </c>
      <c r="BH39" s="292">
        <v>0</v>
      </c>
      <c r="BI39" s="292">
        <v>0</v>
      </c>
      <c r="BJ39" s="292">
        <v>16</v>
      </c>
      <c r="BK39" s="292">
        <f>SUM(BL39:BQ39)</f>
        <v>1049</v>
      </c>
      <c r="BL39" s="292">
        <v>0</v>
      </c>
      <c r="BM39" s="292">
        <v>509</v>
      </c>
      <c r="BN39" s="292">
        <v>472</v>
      </c>
      <c r="BO39" s="292">
        <v>64</v>
      </c>
      <c r="BP39" s="292">
        <v>0</v>
      </c>
      <c r="BQ39" s="292">
        <v>4</v>
      </c>
      <c r="BR39" s="292">
        <f>SUM(BY39,CF39)</f>
        <v>8067</v>
      </c>
      <c r="BS39" s="292">
        <f>SUM(BZ39,CG39)</f>
        <v>0</v>
      </c>
      <c r="BT39" s="292">
        <f>SUM(CA39,CH39)</f>
        <v>5396</v>
      </c>
      <c r="BU39" s="292">
        <f>SUM(CB39,CI39)</f>
        <v>1125</v>
      </c>
      <c r="BV39" s="292">
        <f>SUM(CC39,CJ39)</f>
        <v>1530</v>
      </c>
      <c r="BW39" s="292">
        <f>SUM(CD39,CK39)</f>
        <v>0</v>
      </c>
      <c r="BX39" s="292">
        <f>SUM(CE39,CL39)</f>
        <v>16</v>
      </c>
      <c r="BY39" s="292">
        <f>SUM(BZ39:CE39)</f>
        <v>7328</v>
      </c>
      <c r="BZ39" s="292">
        <f>F39</f>
        <v>0</v>
      </c>
      <c r="CA39" s="292">
        <f>J39</f>
        <v>5183</v>
      </c>
      <c r="CB39" s="292">
        <f>N39</f>
        <v>615</v>
      </c>
      <c r="CC39" s="292">
        <f>R39</f>
        <v>1530</v>
      </c>
      <c r="CD39" s="292">
        <f>V39</f>
        <v>0</v>
      </c>
      <c r="CE39" s="292">
        <f>Z39</f>
        <v>0</v>
      </c>
      <c r="CF39" s="292">
        <f>SUM(CG39:CL39)</f>
        <v>739</v>
      </c>
      <c r="CG39" s="292">
        <f>BE39</f>
        <v>0</v>
      </c>
      <c r="CH39" s="292">
        <f>BF39</f>
        <v>213</v>
      </c>
      <c r="CI39" s="292">
        <f>BG39</f>
        <v>510</v>
      </c>
      <c r="CJ39" s="292">
        <f>BH39</f>
        <v>0</v>
      </c>
      <c r="CK39" s="292">
        <f>BI39</f>
        <v>0</v>
      </c>
      <c r="CL39" s="292">
        <f>BJ39</f>
        <v>16</v>
      </c>
      <c r="CM39" s="292">
        <f>SUM(CT39,DA39)</f>
        <v>4150</v>
      </c>
      <c r="CN39" s="292">
        <f>SUM(CU39,DB39)</f>
        <v>0</v>
      </c>
      <c r="CO39" s="292">
        <f>SUM(CV39,DC39)</f>
        <v>3314</v>
      </c>
      <c r="CP39" s="292">
        <f>SUM(CW39,DD39)</f>
        <v>767</v>
      </c>
      <c r="CQ39" s="292">
        <f>SUM(CX39,DE39)</f>
        <v>64</v>
      </c>
      <c r="CR39" s="292">
        <f>SUM(CY39,DF39)</f>
        <v>0</v>
      </c>
      <c r="CS39" s="292">
        <f>SUM(CZ39,DG39)</f>
        <v>5</v>
      </c>
      <c r="CT39" s="292">
        <f>SUM(CU39:CZ39)</f>
        <v>3101</v>
      </c>
      <c r="CU39" s="292">
        <f>AE39</f>
        <v>0</v>
      </c>
      <c r="CV39" s="292">
        <f>AI39</f>
        <v>2805</v>
      </c>
      <c r="CW39" s="292">
        <f>AM39</f>
        <v>295</v>
      </c>
      <c r="CX39" s="292">
        <f>AQ39</f>
        <v>0</v>
      </c>
      <c r="CY39" s="292">
        <f>AU39</f>
        <v>0</v>
      </c>
      <c r="CZ39" s="292">
        <f>AY39</f>
        <v>1</v>
      </c>
      <c r="DA39" s="292">
        <f>SUM(DB39:DG39)</f>
        <v>1049</v>
      </c>
      <c r="DB39" s="292">
        <f>BL39</f>
        <v>0</v>
      </c>
      <c r="DC39" s="292">
        <f>BM39</f>
        <v>509</v>
      </c>
      <c r="DD39" s="292">
        <f>BN39</f>
        <v>472</v>
      </c>
      <c r="DE39" s="292">
        <f>BO39</f>
        <v>64</v>
      </c>
      <c r="DF39" s="292">
        <f>BP39</f>
        <v>0</v>
      </c>
      <c r="DG39" s="292">
        <f>BQ39</f>
        <v>4</v>
      </c>
      <c r="DH39" s="292">
        <v>0</v>
      </c>
      <c r="DI39" s="292">
        <f>SUM(DJ39:DM39)</f>
        <v>1</v>
      </c>
      <c r="DJ39" s="292">
        <v>0</v>
      </c>
      <c r="DK39" s="292">
        <v>1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SUM(E40,AD40,BC40)</f>
        <v>17885</v>
      </c>
      <c r="E40" s="292">
        <f>SUM(F40,J40,N40,R40,V40,Z40)</f>
        <v>11347</v>
      </c>
      <c r="F40" s="292">
        <f>SUM(G40:I40)</f>
        <v>7530</v>
      </c>
      <c r="G40" s="292">
        <v>0</v>
      </c>
      <c r="H40" s="292">
        <v>7333</v>
      </c>
      <c r="I40" s="292">
        <v>197</v>
      </c>
      <c r="J40" s="292">
        <f>SUM(K40:M40)</f>
        <v>0</v>
      </c>
      <c r="K40" s="292">
        <v>0</v>
      </c>
      <c r="L40" s="292">
        <v>0</v>
      </c>
      <c r="M40" s="292">
        <v>0</v>
      </c>
      <c r="N40" s="292">
        <f>SUM(O40:Q40)</f>
        <v>0</v>
      </c>
      <c r="O40" s="292">
        <v>0</v>
      </c>
      <c r="P40" s="292">
        <v>0</v>
      </c>
      <c r="Q40" s="292">
        <v>0</v>
      </c>
      <c r="R40" s="292">
        <f>SUM(S40:U40)</f>
        <v>3530</v>
      </c>
      <c r="S40" s="292">
        <v>0</v>
      </c>
      <c r="T40" s="292">
        <v>3530</v>
      </c>
      <c r="U40" s="292">
        <v>0</v>
      </c>
      <c r="V40" s="292">
        <f>SUM(W40:Y40)</f>
        <v>119</v>
      </c>
      <c r="W40" s="292">
        <v>61</v>
      </c>
      <c r="X40" s="292">
        <v>58</v>
      </c>
      <c r="Y40" s="292">
        <v>0</v>
      </c>
      <c r="Z40" s="292">
        <f>SUM(AA40:AC40)</f>
        <v>168</v>
      </c>
      <c r="AA40" s="292">
        <v>0</v>
      </c>
      <c r="AB40" s="292">
        <v>168</v>
      </c>
      <c r="AC40" s="292">
        <v>0</v>
      </c>
      <c r="AD40" s="292">
        <f>SUM(AE40,AI40,AM40,AQ40,AU40,AY40)</f>
        <v>4695</v>
      </c>
      <c r="AE40" s="292">
        <f>SUM(AF40:AH40)</f>
        <v>4567</v>
      </c>
      <c r="AF40" s="292">
        <v>0</v>
      </c>
      <c r="AG40" s="292">
        <v>0</v>
      </c>
      <c r="AH40" s="292">
        <v>4567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84</v>
      </c>
      <c r="AR40" s="292">
        <v>0</v>
      </c>
      <c r="AS40" s="292">
        <v>0</v>
      </c>
      <c r="AT40" s="292">
        <v>84</v>
      </c>
      <c r="AU40" s="292">
        <f>SUM(AV40:AX40)</f>
        <v>44</v>
      </c>
      <c r="AV40" s="292">
        <v>0</v>
      </c>
      <c r="AW40" s="292">
        <v>0</v>
      </c>
      <c r="AX40" s="292">
        <v>44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1843</v>
      </c>
      <c r="BD40" s="292">
        <f>SUM(BE40:BJ40)</f>
        <v>1103</v>
      </c>
      <c r="BE40" s="292">
        <v>1091</v>
      </c>
      <c r="BF40" s="292">
        <v>0</v>
      </c>
      <c r="BG40" s="292">
        <v>0</v>
      </c>
      <c r="BH40" s="292">
        <v>12</v>
      </c>
      <c r="BI40" s="292">
        <v>0</v>
      </c>
      <c r="BJ40" s="292">
        <v>0</v>
      </c>
      <c r="BK40" s="292">
        <f>SUM(BL40:BQ40)</f>
        <v>740</v>
      </c>
      <c r="BL40" s="292">
        <v>740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12450</v>
      </c>
      <c r="BS40" s="292">
        <f>SUM(BZ40,CG40)</f>
        <v>8621</v>
      </c>
      <c r="BT40" s="292">
        <f>SUM(CA40,CH40)</f>
        <v>0</v>
      </c>
      <c r="BU40" s="292">
        <f>SUM(CB40,CI40)</f>
        <v>0</v>
      </c>
      <c r="BV40" s="292">
        <f>SUM(CC40,CJ40)</f>
        <v>3542</v>
      </c>
      <c r="BW40" s="292">
        <f>SUM(CD40,CK40)</f>
        <v>119</v>
      </c>
      <c r="BX40" s="292">
        <f>SUM(CE40,CL40)</f>
        <v>168</v>
      </c>
      <c r="BY40" s="292">
        <f>SUM(BZ40:CE40)</f>
        <v>11347</v>
      </c>
      <c r="BZ40" s="292">
        <f>F40</f>
        <v>7530</v>
      </c>
      <c r="CA40" s="292">
        <f>J40</f>
        <v>0</v>
      </c>
      <c r="CB40" s="292">
        <f>N40</f>
        <v>0</v>
      </c>
      <c r="CC40" s="292">
        <f>R40</f>
        <v>3530</v>
      </c>
      <c r="CD40" s="292">
        <f>V40</f>
        <v>119</v>
      </c>
      <c r="CE40" s="292">
        <f>Z40</f>
        <v>168</v>
      </c>
      <c r="CF40" s="292">
        <f>SUM(CG40:CL40)</f>
        <v>1103</v>
      </c>
      <c r="CG40" s="292">
        <f>BE40</f>
        <v>1091</v>
      </c>
      <c r="CH40" s="292">
        <f>BF40</f>
        <v>0</v>
      </c>
      <c r="CI40" s="292">
        <f>BG40</f>
        <v>0</v>
      </c>
      <c r="CJ40" s="292">
        <f>BH40</f>
        <v>12</v>
      </c>
      <c r="CK40" s="292">
        <f>BI40</f>
        <v>0</v>
      </c>
      <c r="CL40" s="292">
        <f>BJ40</f>
        <v>0</v>
      </c>
      <c r="CM40" s="292">
        <f>SUM(CT40,DA40)</f>
        <v>5435</v>
      </c>
      <c r="CN40" s="292">
        <f>SUM(CU40,DB40)</f>
        <v>5307</v>
      </c>
      <c r="CO40" s="292">
        <f>SUM(CV40,DC40)</f>
        <v>0</v>
      </c>
      <c r="CP40" s="292">
        <f>SUM(CW40,DD40)</f>
        <v>0</v>
      </c>
      <c r="CQ40" s="292">
        <f>SUM(CX40,DE40)</f>
        <v>84</v>
      </c>
      <c r="CR40" s="292">
        <f>SUM(CY40,DF40)</f>
        <v>44</v>
      </c>
      <c r="CS40" s="292">
        <f>SUM(CZ40,DG40)</f>
        <v>0</v>
      </c>
      <c r="CT40" s="292">
        <f>SUM(CU40:CZ40)</f>
        <v>4695</v>
      </c>
      <c r="CU40" s="292">
        <f>AE40</f>
        <v>4567</v>
      </c>
      <c r="CV40" s="292">
        <f>AI40</f>
        <v>0</v>
      </c>
      <c r="CW40" s="292">
        <f>AM40</f>
        <v>0</v>
      </c>
      <c r="CX40" s="292">
        <f>AQ40</f>
        <v>84</v>
      </c>
      <c r="CY40" s="292">
        <f>AU40</f>
        <v>44</v>
      </c>
      <c r="CZ40" s="292">
        <f>AY40</f>
        <v>0</v>
      </c>
      <c r="DA40" s="292">
        <f>SUM(DB40:DG40)</f>
        <v>740</v>
      </c>
      <c r="DB40" s="292">
        <f>BL40</f>
        <v>740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6</v>
      </c>
      <c r="DJ40" s="292">
        <v>6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SUM(E41,AD41,BC41)</f>
        <v>16893</v>
      </c>
      <c r="E41" s="292">
        <f>SUM(F41,J41,N41,R41,V41,Z41)</f>
        <v>11850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8020</v>
      </c>
      <c r="K41" s="292">
        <v>0</v>
      </c>
      <c r="L41" s="292">
        <v>8020</v>
      </c>
      <c r="M41" s="292">
        <v>0</v>
      </c>
      <c r="N41" s="292">
        <f>SUM(O41:Q41)</f>
        <v>464</v>
      </c>
      <c r="O41" s="292">
        <v>0</v>
      </c>
      <c r="P41" s="292">
        <v>464</v>
      </c>
      <c r="Q41" s="292">
        <v>0</v>
      </c>
      <c r="R41" s="292">
        <f>SUM(S41:U41)</f>
        <v>2169</v>
      </c>
      <c r="S41" s="292">
        <v>292</v>
      </c>
      <c r="T41" s="292">
        <v>1877</v>
      </c>
      <c r="U41" s="292">
        <v>0</v>
      </c>
      <c r="V41" s="292">
        <f>SUM(W41:Y41)</f>
        <v>1058</v>
      </c>
      <c r="W41" s="292">
        <v>0</v>
      </c>
      <c r="X41" s="292">
        <v>1058</v>
      </c>
      <c r="Y41" s="292">
        <v>0</v>
      </c>
      <c r="Z41" s="292">
        <f>SUM(AA41:AC41)</f>
        <v>139</v>
      </c>
      <c r="AA41" s="292">
        <v>0</v>
      </c>
      <c r="AB41" s="292">
        <v>139</v>
      </c>
      <c r="AC41" s="292">
        <v>0</v>
      </c>
      <c r="AD41" s="292">
        <f>SUM(AE41,AI41,AM41,AQ41,AU41,AY41)</f>
        <v>3818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3671</v>
      </c>
      <c r="AJ41" s="292">
        <v>0</v>
      </c>
      <c r="AK41" s="292">
        <v>0</v>
      </c>
      <c r="AL41" s="292">
        <v>3671</v>
      </c>
      <c r="AM41" s="292">
        <f>SUM(AN41:AP41)</f>
        <v>18</v>
      </c>
      <c r="AN41" s="292">
        <v>0</v>
      </c>
      <c r="AO41" s="292">
        <v>0</v>
      </c>
      <c r="AP41" s="292">
        <v>18</v>
      </c>
      <c r="AQ41" s="292">
        <f>SUM(AR41:AT41)</f>
        <v>3</v>
      </c>
      <c r="AR41" s="292">
        <v>0</v>
      </c>
      <c r="AS41" s="292">
        <v>0</v>
      </c>
      <c r="AT41" s="292">
        <v>3</v>
      </c>
      <c r="AU41" s="292">
        <f>SUM(AV41:AX41)</f>
        <v>30</v>
      </c>
      <c r="AV41" s="292">
        <v>0</v>
      </c>
      <c r="AW41" s="292">
        <v>0</v>
      </c>
      <c r="AX41" s="292">
        <v>30</v>
      </c>
      <c r="AY41" s="292">
        <f>SUM(AZ41:BB41)</f>
        <v>96</v>
      </c>
      <c r="AZ41" s="292">
        <v>0</v>
      </c>
      <c r="BA41" s="292">
        <v>0</v>
      </c>
      <c r="BB41" s="292">
        <v>96</v>
      </c>
      <c r="BC41" s="292">
        <f>SUM(BD41,BK41)</f>
        <v>1225</v>
      </c>
      <c r="BD41" s="292">
        <f>SUM(BE41:BJ41)</f>
        <v>667</v>
      </c>
      <c r="BE41" s="292">
        <v>0</v>
      </c>
      <c r="BF41" s="292">
        <v>139</v>
      </c>
      <c r="BG41" s="292">
        <v>13</v>
      </c>
      <c r="BH41" s="292">
        <v>0</v>
      </c>
      <c r="BI41" s="292">
        <v>28</v>
      </c>
      <c r="BJ41" s="292">
        <v>487</v>
      </c>
      <c r="BK41" s="292">
        <f>SUM(BL41:BQ41)</f>
        <v>558</v>
      </c>
      <c r="BL41" s="292">
        <v>0</v>
      </c>
      <c r="BM41" s="292">
        <v>350</v>
      </c>
      <c r="BN41" s="292">
        <v>117</v>
      </c>
      <c r="BO41" s="292">
        <v>7</v>
      </c>
      <c r="BP41" s="292">
        <v>57</v>
      </c>
      <c r="BQ41" s="292">
        <v>27</v>
      </c>
      <c r="BR41" s="292">
        <f>SUM(BY41,CF41)</f>
        <v>12517</v>
      </c>
      <c r="BS41" s="292">
        <f>SUM(BZ41,CG41)</f>
        <v>0</v>
      </c>
      <c r="BT41" s="292">
        <f>SUM(CA41,CH41)</f>
        <v>8159</v>
      </c>
      <c r="BU41" s="292">
        <f>SUM(CB41,CI41)</f>
        <v>477</v>
      </c>
      <c r="BV41" s="292">
        <f>SUM(CC41,CJ41)</f>
        <v>2169</v>
      </c>
      <c r="BW41" s="292">
        <f>SUM(CD41,CK41)</f>
        <v>1086</v>
      </c>
      <c r="BX41" s="292">
        <f>SUM(CE41,CL41)</f>
        <v>626</v>
      </c>
      <c r="BY41" s="292">
        <f>SUM(BZ41:CE41)</f>
        <v>11850</v>
      </c>
      <c r="BZ41" s="292">
        <f>F41</f>
        <v>0</v>
      </c>
      <c r="CA41" s="292">
        <f>J41</f>
        <v>8020</v>
      </c>
      <c r="CB41" s="292">
        <f>N41</f>
        <v>464</v>
      </c>
      <c r="CC41" s="292">
        <f>R41</f>
        <v>2169</v>
      </c>
      <c r="CD41" s="292">
        <f>V41</f>
        <v>1058</v>
      </c>
      <c r="CE41" s="292">
        <f>Z41</f>
        <v>139</v>
      </c>
      <c r="CF41" s="292">
        <f>SUM(CG41:CL41)</f>
        <v>667</v>
      </c>
      <c r="CG41" s="292">
        <f>BE41</f>
        <v>0</v>
      </c>
      <c r="CH41" s="292">
        <f>BF41</f>
        <v>139</v>
      </c>
      <c r="CI41" s="292">
        <f>BG41</f>
        <v>13</v>
      </c>
      <c r="CJ41" s="292">
        <f>BH41</f>
        <v>0</v>
      </c>
      <c r="CK41" s="292">
        <f>BI41</f>
        <v>28</v>
      </c>
      <c r="CL41" s="292">
        <f>BJ41</f>
        <v>487</v>
      </c>
      <c r="CM41" s="292">
        <f>SUM(CT41,DA41)</f>
        <v>4376</v>
      </c>
      <c r="CN41" s="292">
        <f>SUM(CU41,DB41)</f>
        <v>0</v>
      </c>
      <c r="CO41" s="292">
        <f>SUM(CV41,DC41)</f>
        <v>4021</v>
      </c>
      <c r="CP41" s="292">
        <f>SUM(CW41,DD41)</f>
        <v>135</v>
      </c>
      <c r="CQ41" s="292">
        <f>SUM(CX41,DE41)</f>
        <v>10</v>
      </c>
      <c r="CR41" s="292">
        <f>SUM(CY41,DF41)</f>
        <v>87</v>
      </c>
      <c r="CS41" s="292">
        <f>SUM(CZ41,DG41)</f>
        <v>123</v>
      </c>
      <c r="CT41" s="292">
        <f>SUM(CU41:CZ41)</f>
        <v>3818</v>
      </c>
      <c r="CU41" s="292">
        <f>AE41</f>
        <v>0</v>
      </c>
      <c r="CV41" s="292">
        <f>AI41</f>
        <v>3671</v>
      </c>
      <c r="CW41" s="292">
        <f>AM41</f>
        <v>18</v>
      </c>
      <c r="CX41" s="292">
        <f>AQ41</f>
        <v>3</v>
      </c>
      <c r="CY41" s="292">
        <f>AU41</f>
        <v>30</v>
      </c>
      <c r="CZ41" s="292">
        <f>AY41</f>
        <v>96</v>
      </c>
      <c r="DA41" s="292">
        <f>SUM(DB41:DG41)</f>
        <v>558</v>
      </c>
      <c r="DB41" s="292">
        <f>BL41</f>
        <v>0</v>
      </c>
      <c r="DC41" s="292">
        <f>BM41</f>
        <v>350</v>
      </c>
      <c r="DD41" s="292">
        <f>BN41</f>
        <v>117</v>
      </c>
      <c r="DE41" s="292">
        <f>BO41</f>
        <v>7</v>
      </c>
      <c r="DF41" s="292">
        <f>BP41</f>
        <v>57</v>
      </c>
      <c r="DG41" s="292">
        <f>BQ41</f>
        <v>27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SUM(E42,AD42,BC42)</f>
        <v>14121</v>
      </c>
      <c r="E42" s="292">
        <f>SUM(F42,J42,N42,R42,V42,Z42)</f>
        <v>10059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5204</v>
      </c>
      <c r="K42" s="292">
        <v>0</v>
      </c>
      <c r="L42" s="292">
        <v>5204</v>
      </c>
      <c r="M42" s="292">
        <v>0</v>
      </c>
      <c r="N42" s="292">
        <f>SUM(O42:Q42)</f>
        <v>583</v>
      </c>
      <c r="O42" s="292">
        <v>0</v>
      </c>
      <c r="P42" s="292">
        <v>583</v>
      </c>
      <c r="Q42" s="292">
        <v>0</v>
      </c>
      <c r="R42" s="292">
        <f>SUM(S42:U42)</f>
        <v>4108</v>
      </c>
      <c r="S42" s="292">
        <v>5</v>
      </c>
      <c r="T42" s="292">
        <v>4103</v>
      </c>
      <c r="U42" s="292">
        <v>0</v>
      </c>
      <c r="V42" s="292">
        <f>SUM(W42:Y42)</f>
        <v>9</v>
      </c>
      <c r="W42" s="292">
        <v>0</v>
      </c>
      <c r="X42" s="292">
        <v>9</v>
      </c>
      <c r="Y42" s="292">
        <v>0</v>
      </c>
      <c r="Z42" s="292">
        <f>SUM(AA42:AC42)</f>
        <v>155</v>
      </c>
      <c r="AA42" s="292">
        <v>0</v>
      </c>
      <c r="AB42" s="292">
        <v>155</v>
      </c>
      <c r="AC42" s="292">
        <v>0</v>
      </c>
      <c r="AD42" s="292">
        <f>SUM(AE42,AI42,AM42,AQ42,AU42,AY42)</f>
        <v>3624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1862</v>
      </c>
      <c r="AJ42" s="292">
        <v>0</v>
      </c>
      <c r="AK42" s="292">
        <v>0</v>
      </c>
      <c r="AL42" s="292">
        <v>1862</v>
      </c>
      <c r="AM42" s="292">
        <f>SUM(AN42:AP42)</f>
        <v>51</v>
      </c>
      <c r="AN42" s="292">
        <v>0</v>
      </c>
      <c r="AO42" s="292">
        <v>0</v>
      </c>
      <c r="AP42" s="292">
        <v>51</v>
      </c>
      <c r="AQ42" s="292">
        <f>SUM(AR42:AT42)</f>
        <v>1672</v>
      </c>
      <c r="AR42" s="292">
        <v>0</v>
      </c>
      <c r="AS42" s="292">
        <v>0</v>
      </c>
      <c r="AT42" s="292">
        <v>1672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39</v>
      </c>
      <c r="AZ42" s="292">
        <v>0</v>
      </c>
      <c r="BA42" s="292">
        <v>0</v>
      </c>
      <c r="BB42" s="292">
        <v>39</v>
      </c>
      <c r="BC42" s="292">
        <f>SUM(BD42,BK42)</f>
        <v>438</v>
      </c>
      <c r="BD42" s="292">
        <f>SUM(BE42:BJ42)</f>
        <v>241</v>
      </c>
      <c r="BE42" s="292">
        <v>0</v>
      </c>
      <c r="BF42" s="292">
        <v>50</v>
      </c>
      <c r="BG42" s="292">
        <v>58</v>
      </c>
      <c r="BH42" s="292">
        <v>0</v>
      </c>
      <c r="BI42" s="292">
        <v>0</v>
      </c>
      <c r="BJ42" s="292">
        <v>133</v>
      </c>
      <c r="BK42" s="292">
        <f>SUM(BL42:BQ42)</f>
        <v>197</v>
      </c>
      <c r="BL42" s="292">
        <v>0</v>
      </c>
      <c r="BM42" s="292">
        <v>174</v>
      </c>
      <c r="BN42" s="292">
        <v>22</v>
      </c>
      <c r="BO42" s="292">
        <v>0</v>
      </c>
      <c r="BP42" s="292">
        <v>0</v>
      </c>
      <c r="BQ42" s="292">
        <v>1</v>
      </c>
      <c r="BR42" s="292">
        <f>SUM(BY42,CF42)</f>
        <v>10300</v>
      </c>
      <c r="BS42" s="292">
        <f>SUM(BZ42,CG42)</f>
        <v>0</v>
      </c>
      <c r="BT42" s="292">
        <f>SUM(CA42,CH42)</f>
        <v>5254</v>
      </c>
      <c r="BU42" s="292">
        <f>SUM(CB42,CI42)</f>
        <v>641</v>
      </c>
      <c r="BV42" s="292">
        <f>SUM(CC42,CJ42)</f>
        <v>4108</v>
      </c>
      <c r="BW42" s="292">
        <f>SUM(CD42,CK42)</f>
        <v>9</v>
      </c>
      <c r="BX42" s="292">
        <f>SUM(CE42,CL42)</f>
        <v>288</v>
      </c>
      <c r="BY42" s="292">
        <f>SUM(BZ42:CE42)</f>
        <v>10059</v>
      </c>
      <c r="BZ42" s="292">
        <f>F42</f>
        <v>0</v>
      </c>
      <c r="CA42" s="292">
        <f>J42</f>
        <v>5204</v>
      </c>
      <c r="CB42" s="292">
        <f>N42</f>
        <v>583</v>
      </c>
      <c r="CC42" s="292">
        <f>R42</f>
        <v>4108</v>
      </c>
      <c r="CD42" s="292">
        <f>V42</f>
        <v>9</v>
      </c>
      <c r="CE42" s="292">
        <f>Z42</f>
        <v>155</v>
      </c>
      <c r="CF42" s="292">
        <f>SUM(CG42:CL42)</f>
        <v>241</v>
      </c>
      <c r="CG42" s="292">
        <f>BE42</f>
        <v>0</v>
      </c>
      <c r="CH42" s="292">
        <f>BF42</f>
        <v>50</v>
      </c>
      <c r="CI42" s="292">
        <f>BG42</f>
        <v>58</v>
      </c>
      <c r="CJ42" s="292">
        <f>BH42</f>
        <v>0</v>
      </c>
      <c r="CK42" s="292">
        <f>BI42</f>
        <v>0</v>
      </c>
      <c r="CL42" s="292">
        <f>BJ42</f>
        <v>133</v>
      </c>
      <c r="CM42" s="292">
        <f>SUM(CT42,DA42)</f>
        <v>3821</v>
      </c>
      <c r="CN42" s="292">
        <f>SUM(CU42,DB42)</f>
        <v>0</v>
      </c>
      <c r="CO42" s="292">
        <f>SUM(CV42,DC42)</f>
        <v>2036</v>
      </c>
      <c r="CP42" s="292">
        <f>SUM(CW42,DD42)</f>
        <v>73</v>
      </c>
      <c r="CQ42" s="292">
        <f>SUM(CX42,DE42)</f>
        <v>1672</v>
      </c>
      <c r="CR42" s="292">
        <f>SUM(CY42,DF42)</f>
        <v>0</v>
      </c>
      <c r="CS42" s="292">
        <f>SUM(CZ42,DG42)</f>
        <v>40</v>
      </c>
      <c r="CT42" s="292">
        <f>SUM(CU42:CZ42)</f>
        <v>3624</v>
      </c>
      <c r="CU42" s="292">
        <f>AE42</f>
        <v>0</v>
      </c>
      <c r="CV42" s="292">
        <f>AI42</f>
        <v>1862</v>
      </c>
      <c r="CW42" s="292">
        <f>AM42</f>
        <v>51</v>
      </c>
      <c r="CX42" s="292">
        <f>AQ42</f>
        <v>1672</v>
      </c>
      <c r="CY42" s="292">
        <f>AU42</f>
        <v>0</v>
      </c>
      <c r="CZ42" s="292">
        <f>AY42</f>
        <v>39</v>
      </c>
      <c r="DA42" s="292">
        <f>SUM(DB42:DG42)</f>
        <v>197</v>
      </c>
      <c r="DB42" s="292">
        <f>BL42</f>
        <v>0</v>
      </c>
      <c r="DC42" s="292">
        <f>BM42</f>
        <v>174</v>
      </c>
      <c r="DD42" s="292">
        <f>BN42</f>
        <v>22</v>
      </c>
      <c r="DE42" s="292">
        <f>BO42</f>
        <v>0</v>
      </c>
      <c r="DF42" s="292">
        <f>BP42</f>
        <v>0</v>
      </c>
      <c r="DG42" s="292">
        <f>BQ42</f>
        <v>1</v>
      </c>
      <c r="DH42" s="292">
        <v>0</v>
      </c>
      <c r="DI42" s="292">
        <f>SUM(DJ42:DM42)</f>
        <v>1</v>
      </c>
      <c r="DJ42" s="292">
        <v>0</v>
      </c>
      <c r="DK42" s="292">
        <v>1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SUM(E43,AD43,BC43)</f>
        <v>4318</v>
      </c>
      <c r="E43" s="292">
        <f>SUM(F43,J43,N43,R43,V43,Z43)</f>
        <v>3184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2214</v>
      </c>
      <c r="K43" s="292">
        <v>0</v>
      </c>
      <c r="L43" s="292">
        <v>2214</v>
      </c>
      <c r="M43" s="292">
        <v>0</v>
      </c>
      <c r="N43" s="292">
        <f>SUM(O43:Q43)</f>
        <v>149</v>
      </c>
      <c r="O43" s="292">
        <v>0</v>
      </c>
      <c r="P43" s="292">
        <v>149</v>
      </c>
      <c r="Q43" s="292">
        <v>0</v>
      </c>
      <c r="R43" s="292">
        <f>SUM(S43:U43)</f>
        <v>396</v>
      </c>
      <c r="S43" s="292">
        <v>0</v>
      </c>
      <c r="T43" s="292">
        <v>396</v>
      </c>
      <c r="U43" s="292">
        <v>0</v>
      </c>
      <c r="V43" s="292">
        <f>SUM(W43:Y43)</f>
        <v>353</v>
      </c>
      <c r="W43" s="292">
        <v>0</v>
      </c>
      <c r="X43" s="292">
        <v>353</v>
      </c>
      <c r="Y43" s="292">
        <v>0</v>
      </c>
      <c r="Z43" s="292">
        <f>SUM(AA43:AC43)</f>
        <v>72</v>
      </c>
      <c r="AA43" s="292">
        <v>0</v>
      </c>
      <c r="AB43" s="292">
        <v>72</v>
      </c>
      <c r="AC43" s="292">
        <v>0</v>
      </c>
      <c r="AD43" s="292">
        <f>SUM(AE43,AI43,AM43,AQ43,AU43,AY43)</f>
        <v>704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633</v>
      </c>
      <c r="AJ43" s="292">
        <v>0</v>
      </c>
      <c r="AK43" s="292">
        <v>0</v>
      </c>
      <c r="AL43" s="292">
        <v>633</v>
      </c>
      <c r="AM43" s="292">
        <f>SUM(AN43:AP43)</f>
        <v>29</v>
      </c>
      <c r="AN43" s="292">
        <v>0</v>
      </c>
      <c r="AO43" s="292">
        <v>0</v>
      </c>
      <c r="AP43" s="292">
        <v>29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37</v>
      </c>
      <c r="AV43" s="292">
        <v>0</v>
      </c>
      <c r="AW43" s="292">
        <v>0</v>
      </c>
      <c r="AX43" s="292">
        <v>37</v>
      </c>
      <c r="AY43" s="292">
        <f>SUM(AZ43:BB43)</f>
        <v>5</v>
      </c>
      <c r="AZ43" s="292">
        <v>0</v>
      </c>
      <c r="BA43" s="292">
        <v>0</v>
      </c>
      <c r="BB43" s="292">
        <v>5</v>
      </c>
      <c r="BC43" s="292">
        <f>SUM(BD43,BK43)</f>
        <v>430</v>
      </c>
      <c r="BD43" s="292">
        <f>SUM(BE43:BJ43)</f>
        <v>154</v>
      </c>
      <c r="BE43" s="292">
        <v>0</v>
      </c>
      <c r="BF43" s="292">
        <v>35</v>
      </c>
      <c r="BG43" s="292">
        <v>4</v>
      </c>
      <c r="BH43" s="292">
        <v>0</v>
      </c>
      <c r="BI43" s="292">
        <v>6</v>
      </c>
      <c r="BJ43" s="292">
        <v>109</v>
      </c>
      <c r="BK43" s="292">
        <f>SUM(BL43:BQ43)</f>
        <v>276</v>
      </c>
      <c r="BL43" s="292">
        <v>0</v>
      </c>
      <c r="BM43" s="292">
        <v>250</v>
      </c>
      <c r="BN43" s="292">
        <v>8</v>
      </c>
      <c r="BO43" s="292">
        <v>0</v>
      </c>
      <c r="BP43" s="292">
        <v>17</v>
      </c>
      <c r="BQ43" s="292">
        <v>1</v>
      </c>
      <c r="BR43" s="292">
        <f>SUM(BY43,CF43)</f>
        <v>3338</v>
      </c>
      <c r="BS43" s="292">
        <f>SUM(BZ43,CG43)</f>
        <v>0</v>
      </c>
      <c r="BT43" s="292">
        <f>SUM(CA43,CH43)</f>
        <v>2249</v>
      </c>
      <c r="BU43" s="292">
        <f>SUM(CB43,CI43)</f>
        <v>153</v>
      </c>
      <c r="BV43" s="292">
        <f>SUM(CC43,CJ43)</f>
        <v>396</v>
      </c>
      <c r="BW43" s="292">
        <f>SUM(CD43,CK43)</f>
        <v>359</v>
      </c>
      <c r="BX43" s="292">
        <f>SUM(CE43,CL43)</f>
        <v>181</v>
      </c>
      <c r="BY43" s="292">
        <f>SUM(BZ43:CE43)</f>
        <v>3184</v>
      </c>
      <c r="BZ43" s="292">
        <f>F43</f>
        <v>0</v>
      </c>
      <c r="CA43" s="292">
        <f>J43</f>
        <v>2214</v>
      </c>
      <c r="CB43" s="292">
        <f>N43</f>
        <v>149</v>
      </c>
      <c r="CC43" s="292">
        <f>R43</f>
        <v>396</v>
      </c>
      <c r="CD43" s="292">
        <f>V43</f>
        <v>353</v>
      </c>
      <c r="CE43" s="292">
        <f>Z43</f>
        <v>72</v>
      </c>
      <c r="CF43" s="292">
        <f>SUM(CG43:CL43)</f>
        <v>154</v>
      </c>
      <c r="CG43" s="292">
        <f>BE43</f>
        <v>0</v>
      </c>
      <c r="CH43" s="292">
        <f>BF43</f>
        <v>35</v>
      </c>
      <c r="CI43" s="292">
        <f>BG43</f>
        <v>4</v>
      </c>
      <c r="CJ43" s="292">
        <f>BH43</f>
        <v>0</v>
      </c>
      <c r="CK43" s="292">
        <f>BI43</f>
        <v>6</v>
      </c>
      <c r="CL43" s="292">
        <f>BJ43</f>
        <v>109</v>
      </c>
      <c r="CM43" s="292">
        <f>SUM(CT43,DA43)</f>
        <v>980</v>
      </c>
      <c r="CN43" s="292">
        <f>SUM(CU43,DB43)</f>
        <v>0</v>
      </c>
      <c r="CO43" s="292">
        <f>SUM(CV43,DC43)</f>
        <v>883</v>
      </c>
      <c r="CP43" s="292">
        <f>SUM(CW43,DD43)</f>
        <v>37</v>
      </c>
      <c r="CQ43" s="292">
        <f>SUM(CX43,DE43)</f>
        <v>0</v>
      </c>
      <c r="CR43" s="292">
        <f>SUM(CY43,DF43)</f>
        <v>54</v>
      </c>
      <c r="CS43" s="292">
        <f>SUM(CZ43,DG43)</f>
        <v>6</v>
      </c>
      <c r="CT43" s="292">
        <f>SUM(CU43:CZ43)</f>
        <v>704</v>
      </c>
      <c r="CU43" s="292">
        <f>AE43</f>
        <v>0</v>
      </c>
      <c r="CV43" s="292">
        <f>AI43</f>
        <v>633</v>
      </c>
      <c r="CW43" s="292">
        <f>AM43</f>
        <v>29</v>
      </c>
      <c r="CX43" s="292">
        <f>AQ43</f>
        <v>0</v>
      </c>
      <c r="CY43" s="292">
        <f>AU43</f>
        <v>37</v>
      </c>
      <c r="CZ43" s="292">
        <f>AY43</f>
        <v>5</v>
      </c>
      <c r="DA43" s="292">
        <f>SUM(DB43:DG43)</f>
        <v>276</v>
      </c>
      <c r="DB43" s="292">
        <f>BL43</f>
        <v>0</v>
      </c>
      <c r="DC43" s="292">
        <f>BM43</f>
        <v>250</v>
      </c>
      <c r="DD43" s="292">
        <f>BN43</f>
        <v>8</v>
      </c>
      <c r="DE43" s="292">
        <f>BO43</f>
        <v>0</v>
      </c>
      <c r="DF43" s="292">
        <f>BP43</f>
        <v>17</v>
      </c>
      <c r="DG43" s="292">
        <f>BQ43</f>
        <v>1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722</v>
      </c>
      <c r="E44" s="292">
        <f>SUM(F44,J44,N44,R44,V44,Z44)</f>
        <v>482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425</v>
      </c>
      <c r="K44" s="292">
        <v>425</v>
      </c>
      <c r="L44" s="292">
        <v>0</v>
      </c>
      <c r="M44" s="292">
        <v>0</v>
      </c>
      <c r="N44" s="292">
        <f>SUM(O44:Q44)</f>
        <v>54</v>
      </c>
      <c r="O44" s="292">
        <v>54</v>
      </c>
      <c r="P44" s="292">
        <v>0</v>
      </c>
      <c r="Q44" s="292">
        <v>0</v>
      </c>
      <c r="R44" s="292">
        <f>SUM(S44:U44)</f>
        <v>3</v>
      </c>
      <c r="S44" s="292">
        <v>3</v>
      </c>
      <c r="T44" s="292">
        <v>0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0</v>
      </c>
      <c r="AA44" s="292">
        <v>0</v>
      </c>
      <c r="AB44" s="292">
        <v>0</v>
      </c>
      <c r="AC44" s="292">
        <v>0</v>
      </c>
      <c r="AD44" s="292">
        <f>SUM(AE44,AI44,AM44,AQ44,AU44,AY44)</f>
        <v>120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104</v>
      </c>
      <c r="AJ44" s="292">
        <v>0</v>
      </c>
      <c r="AK44" s="292">
        <v>104</v>
      </c>
      <c r="AL44" s="292">
        <v>0</v>
      </c>
      <c r="AM44" s="292">
        <f>SUM(AN44:AP44)</f>
        <v>16</v>
      </c>
      <c r="AN44" s="292">
        <v>0</v>
      </c>
      <c r="AO44" s="292">
        <v>16</v>
      </c>
      <c r="AP44" s="292">
        <v>0</v>
      </c>
      <c r="AQ44" s="292">
        <f>SUM(AR44:AT44)</f>
        <v>0</v>
      </c>
      <c r="AR44" s="292">
        <v>0</v>
      </c>
      <c r="AS44" s="292">
        <v>0</v>
      </c>
      <c r="AT44" s="292">
        <v>0</v>
      </c>
      <c r="AU44" s="292">
        <f>SUM(AV44:AX44)</f>
        <v>0</v>
      </c>
      <c r="AV44" s="292">
        <v>0</v>
      </c>
      <c r="AW44" s="292">
        <v>0</v>
      </c>
      <c r="AX44" s="292">
        <v>0</v>
      </c>
      <c r="AY44" s="292">
        <f>SUM(AZ44:BB44)</f>
        <v>0</v>
      </c>
      <c r="AZ44" s="292">
        <v>0</v>
      </c>
      <c r="BA44" s="292">
        <v>0</v>
      </c>
      <c r="BB44" s="292">
        <v>0</v>
      </c>
      <c r="BC44" s="292">
        <f>SUM(BD44,BK44)</f>
        <v>120</v>
      </c>
      <c r="BD44" s="292">
        <f>SUM(BE44:BJ44)</f>
        <v>6</v>
      </c>
      <c r="BE44" s="292">
        <v>0</v>
      </c>
      <c r="BF44" s="292">
        <v>2</v>
      </c>
      <c r="BG44" s="292">
        <v>4</v>
      </c>
      <c r="BH44" s="292">
        <v>0</v>
      </c>
      <c r="BI44" s="292">
        <v>0</v>
      </c>
      <c r="BJ44" s="292">
        <v>0</v>
      </c>
      <c r="BK44" s="292">
        <f>SUM(BL44:BQ44)</f>
        <v>114</v>
      </c>
      <c r="BL44" s="292">
        <v>0</v>
      </c>
      <c r="BM44" s="292">
        <v>110</v>
      </c>
      <c r="BN44" s="292">
        <v>4</v>
      </c>
      <c r="BO44" s="292">
        <v>0</v>
      </c>
      <c r="BP44" s="292">
        <v>0</v>
      </c>
      <c r="BQ44" s="292">
        <v>0</v>
      </c>
      <c r="BR44" s="292">
        <f>SUM(BY44,CF44)</f>
        <v>488</v>
      </c>
      <c r="BS44" s="292">
        <f>SUM(BZ44,CG44)</f>
        <v>0</v>
      </c>
      <c r="BT44" s="292">
        <f>SUM(CA44,CH44)</f>
        <v>427</v>
      </c>
      <c r="BU44" s="292">
        <f>SUM(CB44,CI44)</f>
        <v>58</v>
      </c>
      <c r="BV44" s="292">
        <f>SUM(CC44,CJ44)</f>
        <v>3</v>
      </c>
      <c r="BW44" s="292">
        <f>SUM(CD44,CK44)</f>
        <v>0</v>
      </c>
      <c r="BX44" s="292">
        <f>SUM(CE44,CL44)</f>
        <v>0</v>
      </c>
      <c r="BY44" s="292">
        <f>SUM(BZ44:CE44)</f>
        <v>482</v>
      </c>
      <c r="BZ44" s="292">
        <f>F44</f>
        <v>0</v>
      </c>
      <c r="CA44" s="292">
        <f>J44</f>
        <v>425</v>
      </c>
      <c r="CB44" s="292">
        <f>N44</f>
        <v>54</v>
      </c>
      <c r="CC44" s="292">
        <f>R44</f>
        <v>3</v>
      </c>
      <c r="CD44" s="292">
        <f>V44</f>
        <v>0</v>
      </c>
      <c r="CE44" s="292">
        <f>Z44</f>
        <v>0</v>
      </c>
      <c r="CF44" s="292">
        <f>SUM(CG44:CL44)</f>
        <v>6</v>
      </c>
      <c r="CG44" s="292">
        <f>BE44</f>
        <v>0</v>
      </c>
      <c r="CH44" s="292">
        <f>BF44</f>
        <v>2</v>
      </c>
      <c r="CI44" s="292">
        <f>BG44</f>
        <v>4</v>
      </c>
      <c r="CJ44" s="292">
        <f>BH44</f>
        <v>0</v>
      </c>
      <c r="CK44" s="292">
        <f>BI44</f>
        <v>0</v>
      </c>
      <c r="CL44" s="292">
        <f>BJ44</f>
        <v>0</v>
      </c>
      <c r="CM44" s="292">
        <f>SUM(CT44,DA44)</f>
        <v>234</v>
      </c>
      <c r="CN44" s="292">
        <f>SUM(CU44,DB44)</f>
        <v>0</v>
      </c>
      <c r="CO44" s="292">
        <f>SUM(CV44,DC44)</f>
        <v>214</v>
      </c>
      <c r="CP44" s="292">
        <f>SUM(CW44,DD44)</f>
        <v>20</v>
      </c>
      <c r="CQ44" s="292">
        <f>SUM(CX44,DE44)</f>
        <v>0</v>
      </c>
      <c r="CR44" s="292">
        <f>SUM(CY44,DF44)</f>
        <v>0</v>
      </c>
      <c r="CS44" s="292">
        <f>SUM(CZ44,DG44)</f>
        <v>0</v>
      </c>
      <c r="CT44" s="292">
        <f>SUM(CU44:CZ44)</f>
        <v>120</v>
      </c>
      <c r="CU44" s="292">
        <f>AE44</f>
        <v>0</v>
      </c>
      <c r="CV44" s="292">
        <f>AI44</f>
        <v>104</v>
      </c>
      <c r="CW44" s="292">
        <f>AM44</f>
        <v>16</v>
      </c>
      <c r="CX44" s="292">
        <f>AQ44</f>
        <v>0</v>
      </c>
      <c r="CY44" s="292">
        <f>AU44</f>
        <v>0</v>
      </c>
      <c r="CZ44" s="292">
        <f>AY44</f>
        <v>0</v>
      </c>
      <c r="DA44" s="292">
        <f>SUM(DB44:DG44)</f>
        <v>114</v>
      </c>
      <c r="DB44" s="292">
        <f>BL44</f>
        <v>0</v>
      </c>
      <c r="DC44" s="292">
        <f>BM44</f>
        <v>110</v>
      </c>
      <c r="DD44" s="292">
        <f>BN44</f>
        <v>4</v>
      </c>
      <c r="DE44" s="292">
        <f>BO44</f>
        <v>0</v>
      </c>
      <c r="DF44" s="292">
        <f>BP44</f>
        <v>0</v>
      </c>
      <c r="DG44" s="292">
        <f>BQ44</f>
        <v>0</v>
      </c>
      <c r="DH44" s="292">
        <v>0</v>
      </c>
      <c r="DI44" s="292">
        <f>SUM(DJ44:DM44)</f>
        <v>0</v>
      </c>
      <c r="DJ44" s="292">
        <v>0</v>
      </c>
      <c r="DK44" s="292">
        <v>0</v>
      </c>
      <c r="DL44" s="292">
        <v>0</v>
      </c>
      <c r="DM44" s="292">
        <v>0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2351</v>
      </c>
      <c r="E45" s="292">
        <f>SUM(F45,J45,N45,R45,V45,Z45)</f>
        <v>1986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1567</v>
      </c>
      <c r="K45" s="292">
        <v>0</v>
      </c>
      <c r="L45" s="292">
        <v>1567</v>
      </c>
      <c r="M45" s="292">
        <v>0</v>
      </c>
      <c r="N45" s="292">
        <f>SUM(O45:Q45)</f>
        <v>106</v>
      </c>
      <c r="O45" s="292">
        <v>0</v>
      </c>
      <c r="P45" s="292">
        <v>106</v>
      </c>
      <c r="Q45" s="292">
        <v>0</v>
      </c>
      <c r="R45" s="292">
        <f>SUM(S45:U45)</f>
        <v>193</v>
      </c>
      <c r="S45" s="292">
        <v>0</v>
      </c>
      <c r="T45" s="292">
        <v>193</v>
      </c>
      <c r="U45" s="292">
        <v>0</v>
      </c>
      <c r="V45" s="292">
        <f>SUM(W45:Y45)</f>
        <v>0</v>
      </c>
      <c r="W45" s="292">
        <v>0</v>
      </c>
      <c r="X45" s="292">
        <v>0</v>
      </c>
      <c r="Y45" s="292">
        <v>0</v>
      </c>
      <c r="Z45" s="292">
        <f>SUM(AA45:AC45)</f>
        <v>120</v>
      </c>
      <c r="AA45" s="292">
        <v>0</v>
      </c>
      <c r="AB45" s="292">
        <v>120</v>
      </c>
      <c r="AC45" s="292">
        <v>0</v>
      </c>
      <c r="AD45" s="292">
        <f>SUM(AE45,AI45,AM45,AQ45,AU45,AY45)</f>
        <v>0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0</v>
      </c>
      <c r="AJ45" s="292">
        <v>0</v>
      </c>
      <c r="AK45" s="292">
        <v>0</v>
      </c>
      <c r="AL45" s="292">
        <v>0</v>
      </c>
      <c r="AM45" s="292">
        <f>SUM(AN45:AP45)</f>
        <v>0</v>
      </c>
      <c r="AN45" s="292">
        <v>0</v>
      </c>
      <c r="AO45" s="292">
        <v>0</v>
      </c>
      <c r="AP45" s="292">
        <v>0</v>
      </c>
      <c r="AQ45" s="292">
        <f>SUM(AR45:AT45)</f>
        <v>0</v>
      </c>
      <c r="AR45" s="292">
        <v>0</v>
      </c>
      <c r="AS45" s="292">
        <v>0</v>
      </c>
      <c r="AT45" s="292">
        <v>0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365</v>
      </c>
      <c r="BD45" s="292">
        <f>SUM(BE45:BJ45)</f>
        <v>0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f>SUM(BL45:BQ45)</f>
        <v>365</v>
      </c>
      <c r="BL45" s="292">
        <v>56</v>
      </c>
      <c r="BM45" s="292">
        <v>309</v>
      </c>
      <c r="BN45" s="292">
        <v>0</v>
      </c>
      <c r="BO45" s="292">
        <v>0</v>
      </c>
      <c r="BP45" s="292">
        <v>0</v>
      </c>
      <c r="BQ45" s="292">
        <v>0</v>
      </c>
      <c r="BR45" s="292">
        <f>SUM(BY45,CF45)</f>
        <v>1986</v>
      </c>
      <c r="BS45" s="292">
        <f>SUM(BZ45,CG45)</f>
        <v>0</v>
      </c>
      <c r="BT45" s="292">
        <f>SUM(CA45,CH45)</f>
        <v>1567</v>
      </c>
      <c r="BU45" s="292">
        <f>SUM(CB45,CI45)</f>
        <v>106</v>
      </c>
      <c r="BV45" s="292">
        <f>SUM(CC45,CJ45)</f>
        <v>193</v>
      </c>
      <c r="BW45" s="292">
        <f>SUM(CD45,CK45)</f>
        <v>0</v>
      </c>
      <c r="BX45" s="292">
        <f>SUM(CE45,CL45)</f>
        <v>120</v>
      </c>
      <c r="BY45" s="292">
        <f>SUM(BZ45:CE45)</f>
        <v>1986</v>
      </c>
      <c r="BZ45" s="292">
        <f>F45</f>
        <v>0</v>
      </c>
      <c r="CA45" s="292">
        <f>J45</f>
        <v>1567</v>
      </c>
      <c r="CB45" s="292">
        <f>N45</f>
        <v>106</v>
      </c>
      <c r="CC45" s="292">
        <f>R45</f>
        <v>193</v>
      </c>
      <c r="CD45" s="292">
        <f>V45</f>
        <v>0</v>
      </c>
      <c r="CE45" s="292">
        <f>Z45</f>
        <v>120</v>
      </c>
      <c r="CF45" s="292">
        <f>SUM(CG45:CL45)</f>
        <v>0</v>
      </c>
      <c r="CG45" s="292">
        <f>BE45</f>
        <v>0</v>
      </c>
      <c r="CH45" s="292">
        <f>BF45</f>
        <v>0</v>
      </c>
      <c r="CI45" s="292">
        <f>BG45</f>
        <v>0</v>
      </c>
      <c r="CJ45" s="292">
        <f>BH45</f>
        <v>0</v>
      </c>
      <c r="CK45" s="292">
        <f>BI45</f>
        <v>0</v>
      </c>
      <c r="CL45" s="292">
        <f>BJ45</f>
        <v>0</v>
      </c>
      <c r="CM45" s="292">
        <f>SUM(CT45,DA45)</f>
        <v>365</v>
      </c>
      <c r="CN45" s="292">
        <f>SUM(CU45,DB45)</f>
        <v>56</v>
      </c>
      <c r="CO45" s="292">
        <f>SUM(CV45,DC45)</f>
        <v>309</v>
      </c>
      <c r="CP45" s="292">
        <f>SUM(CW45,DD45)</f>
        <v>0</v>
      </c>
      <c r="CQ45" s="292">
        <f>SUM(CX45,DE45)</f>
        <v>0</v>
      </c>
      <c r="CR45" s="292">
        <f>SUM(CY45,DF45)</f>
        <v>0</v>
      </c>
      <c r="CS45" s="292">
        <f>SUM(CZ45,DG45)</f>
        <v>0</v>
      </c>
      <c r="CT45" s="292">
        <f>SUM(CU45:CZ45)</f>
        <v>0</v>
      </c>
      <c r="CU45" s="292">
        <f>AE45</f>
        <v>0</v>
      </c>
      <c r="CV45" s="292">
        <f>AI45</f>
        <v>0</v>
      </c>
      <c r="CW45" s="292">
        <f>AM45</f>
        <v>0</v>
      </c>
      <c r="CX45" s="292">
        <f>AQ45</f>
        <v>0</v>
      </c>
      <c r="CY45" s="292">
        <f>AU45</f>
        <v>0</v>
      </c>
      <c r="CZ45" s="292">
        <f>AY45</f>
        <v>0</v>
      </c>
      <c r="DA45" s="292">
        <f>SUM(DB45:DG45)</f>
        <v>365</v>
      </c>
      <c r="DB45" s="292">
        <f>BL45</f>
        <v>56</v>
      </c>
      <c r="DC45" s="292">
        <f>BM45</f>
        <v>309</v>
      </c>
      <c r="DD45" s="292">
        <f>BN45</f>
        <v>0</v>
      </c>
      <c r="DE45" s="292">
        <f>BO45</f>
        <v>0</v>
      </c>
      <c r="DF45" s="292">
        <f>BP45</f>
        <v>0</v>
      </c>
      <c r="DG45" s="292">
        <f>BQ45</f>
        <v>0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1499</v>
      </c>
      <c r="E46" s="292">
        <f>SUM(F46,J46,N46,R46,V46,Z46)</f>
        <v>1368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1066</v>
      </c>
      <c r="K46" s="292">
        <v>0</v>
      </c>
      <c r="L46" s="292">
        <v>1066</v>
      </c>
      <c r="M46" s="292">
        <v>0</v>
      </c>
      <c r="N46" s="292">
        <f>SUM(O46:Q46)</f>
        <v>89</v>
      </c>
      <c r="O46" s="292">
        <v>0</v>
      </c>
      <c r="P46" s="292">
        <v>89</v>
      </c>
      <c r="Q46" s="292">
        <v>0</v>
      </c>
      <c r="R46" s="292">
        <f>SUM(S46:U46)</f>
        <v>117</v>
      </c>
      <c r="S46" s="292">
        <v>0</v>
      </c>
      <c r="T46" s="292">
        <v>117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96</v>
      </c>
      <c r="AA46" s="292">
        <v>0</v>
      </c>
      <c r="AB46" s="292">
        <v>96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131</v>
      </c>
      <c r="BD46" s="292">
        <f>SUM(BE46:BJ46)</f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131</v>
      </c>
      <c r="BL46" s="292">
        <v>11</v>
      </c>
      <c r="BM46" s="292">
        <v>120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1368</v>
      </c>
      <c r="BS46" s="292">
        <f>SUM(BZ46,CG46)</f>
        <v>0</v>
      </c>
      <c r="BT46" s="292">
        <f>SUM(CA46,CH46)</f>
        <v>1066</v>
      </c>
      <c r="BU46" s="292">
        <f>SUM(CB46,CI46)</f>
        <v>89</v>
      </c>
      <c r="BV46" s="292">
        <f>SUM(CC46,CJ46)</f>
        <v>117</v>
      </c>
      <c r="BW46" s="292">
        <f>SUM(CD46,CK46)</f>
        <v>0</v>
      </c>
      <c r="BX46" s="292">
        <f>SUM(CE46,CL46)</f>
        <v>96</v>
      </c>
      <c r="BY46" s="292">
        <f>SUM(BZ46:CE46)</f>
        <v>1368</v>
      </c>
      <c r="BZ46" s="292">
        <f>F46</f>
        <v>0</v>
      </c>
      <c r="CA46" s="292">
        <f>J46</f>
        <v>1066</v>
      </c>
      <c r="CB46" s="292">
        <f>N46</f>
        <v>89</v>
      </c>
      <c r="CC46" s="292">
        <f>R46</f>
        <v>117</v>
      </c>
      <c r="CD46" s="292">
        <f>V46</f>
        <v>0</v>
      </c>
      <c r="CE46" s="292">
        <f>Z46</f>
        <v>96</v>
      </c>
      <c r="CF46" s="292">
        <f>SUM(CG46:CL46)</f>
        <v>0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131</v>
      </c>
      <c r="CN46" s="292">
        <f>SUM(CU46,DB46)</f>
        <v>11</v>
      </c>
      <c r="CO46" s="292">
        <f>SUM(CV46,DC46)</f>
        <v>120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131</v>
      </c>
      <c r="DB46" s="292">
        <f>BL46</f>
        <v>11</v>
      </c>
      <c r="DC46" s="292">
        <f>BM46</f>
        <v>120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0</v>
      </c>
      <c r="DI46" s="292">
        <f>SUM(DJ46:DM46)</f>
        <v>0</v>
      </c>
      <c r="DJ46" s="292">
        <v>0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1434</v>
      </c>
      <c r="E47" s="292">
        <f>SUM(F47,J47,N47,R47,V47,Z47)</f>
        <v>1350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974</v>
      </c>
      <c r="K47" s="292">
        <v>0</v>
      </c>
      <c r="L47" s="292">
        <v>974</v>
      </c>
      <c r="M47" s="292">
        <v>0</v>
      </c>
      <c r="N47" s="292">
        <f>SUM(O47:Q47)</f>
        <v>53</v>
      </c>
      <c r="O47" s="292">
        <v>0</v>
      </c>
      <c r="P47" s="292">
        <v>53</v>
      </c>
      <c r="Q47" s="292">
        <v>0</v>
      </c>
      <c r="R47" s="292">
        <f>SUM(S47:U47)</f>
        <v>166</v>
      </c>
      <c r="S47" s="292">
        <v>0</v>
      </c>
      <c r="T47" s="292">
        <v>166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157</v>
      </c>
      <c r="AA47" s="292">
        <v>0</v>
      </c>
      <c r="AB47" s="292">
        <v>157</v>
      </c>
      <c r="AC47" s="292">
        <v>0</v>
      </c>
      <c r="AD47" s="292">
        <f>SUM(AE47,AI47,AM47,AQ47,AU47,AY47)</f>
        <v>0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0</v>
      </c>
      <c r="AJ47" s="292">
        <v>0</v>
      </c>
      <c r="AK47" s="292">
        <v>0</v>
      </c>
      <c r="AL47" s="292">
        <v>0</v>
      </c>
      <c r="AM47" s="292">
        <f>SUM(AN47:AP47)</f>
        <v>0</v>
      </c>
      <c r="AN47" s="292">
        <v>0</v>
      </c>
      <c r="AO47" s="292">
        <v>0</v>
      </c>
      <c r="AP47" s="292">
        <v>0</v>
      </c>
      <c r="AQ47" s="292">
        <f>SUM(AR47:AT47)</f>
        <v>0</v>
      </c>
      <c r="AR47" s="292">
        <v>0</v>
      </c>
      <c r="AS47" s="292">
        <v>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0</v>
      </c>
      <c r="AZ47" s="292">
        <v>0</v>
      </c>
      <c r="BA47" s="292">
        <v>0</v>
      </c>
      <c r="BB47" s="292">
        <v>0</v>
      </c>
      <c r="BC47" s="292">
        <f>SUM(BD47,BK47)</f>
        <v>84</v>
      </c>
      <c r="BD47" s="292">
        <f>SUM(BE47:BJ47)</f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f>SUM(BL47:BQ47)</f>
        <v>84</v>
      </c>
      <c r="BL47" s="292">
        <v>37</v>
      </c>
      <c r="BM47" s="292">
        <v>47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1350</v>
      </c>
      <c r="BS47" s="292">
        <f>SUM(BZ47,CG47)</f>
        <v>0</v>
      </c>
      <c r="BT47" s="292">
        <f>SUM(CA47,CH47)</f>
        <v>974</v>
      </c>
      <c r="BU47" s="292">
        <f>SUM(CB47,CI47)</f>
        <v>53</v>
      </c>
      <c r="BV47" s="292">
        <f>SUM(CC47,CJ47)</f>
        <v>166</v>
      </c>
      <c r="BW47" s="292">
        <f>SUM(CD47,CK47)</f>
        <v>0</v>
      </c>
      <c r="BX47" s="292">
        <f>SUM(CE47,CL47)</f>
        <v>157</v>
      </c>
      <c r="BY47" s="292">
        <f>SUM(BZ47:CE47)</f>
        <v>1350</v>
      </c>
      <c r="BZ47" s="292">
        <f>F47</f>
        <v>0</v>
      </c>
      <c r="CA47" s="292">
        <f>J47</f>
        <v>974</v>
      </c>
      <c r="CB47" s="292">
        <f>N47</f>
        <v>53</v>
      </c>
      <c r="CC47" s="292">
        <f>R47</f>
        <v>166</v>
      </c>
      <c r="CD47" s="292">
        <f>V47</f>
        <v>0</v>
      </c>
      <c r="CE47" s="292">
        <f>Z47</f>
        <v>157</v>
      </c>
      <c r="CF47" s="292">
        <f>SUM(CG47:CL47)</f>
        <v>0</v>
      </c>
      <c r="CG47" s="292">
        <f>BE47</f>
        <v>0</v>
      </c>
      <c r="CH47" s="292">
        <f>BF47</f>
        <v>0</v>
      </c>
      <c r="CI47" s="292">
        <f>BG47</f>
        <v>0</v>
      </c>
      <c r="CJ47" s="292">
        <f>BH47</f>
        <v>0</v>
      </c>
      <c r="CK47" s="292">
        <f>BI47</f>
        <v>0</v>
      </c>
      <c r="CL47" s="292">
        <f>BJ47</f>
        <v>0</v>
      </c>
      <c r="CM47" s="292">
        <f>SUM(CT47,DA47)</f>
        <v>84</v>
      </c>
      <c r="CN47" s="292">
        <f>SUM(CU47,DB47)</f>
        <v>37</v>
      </c>
      <c r="CO47" s="292">
        <f>SUM(CV47,DC47)</f>
        <v>47</v>
      </c>
      <c r="CP47" s="292">
        <f>SUM(CW47,DD47)</f>
        <v>0</v>
      </c>
      <c r="CQ47" s="292">
        <f>SUM(CX47,DE47)</f>
        <v>0</v>
      </c>
      <c r="CR47" s="292">
        <f>SUM(CY47,DF47)</f>
        <v>0</v>
      </c>
      <c r="CS47" s="292">
        <f>SUM(CZ47,DG47)</f>
        <v>0</v>
      </c>
      <c r="CT47" s="292">
        <f>SUM(CU47:CZ47)</f>
        <v>0</v>
      </c>
      <c r="CU47" s="292">
        <f>AE47</f>
        <v>0</v>
      </c>
      <c r="CV47" s="292">
        <f>AI47</f>
        <v>0</v>
      </c>
      <c r="CW47" s="292">
        <f>AM47</f>
        <v>0</v>
      </c>
      <c r="CX47" s="292">
        <f>AQ47</f>
        <v>0</v>
      </c>
      <c r="CY47" s="292">
        <f>AU47</f>
        <v>0</v>
      </c>
      <c r="CZ47" s="292">
        <f>AY47</f>
        <v>0</v>
      </c>
      <c r="DA47" s="292">
        <f>SUM(DB47:DG47)</f>
        <v>84</v>
      </c>
      <c r="DB47" s="292">
        <f>BL47</f>
        <v>37</v>
      </c>
      <c r="DC47" s="292">
        <f>BM47</f>
        <v>47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0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1496</v>
      </c>
      <c r="E48" s="292">
        <f>SUM(F48,J48,N48,R48,V48,Z48)</f>
        <v>1031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806</v>
      </c>
      <c r="K48" s="292">
        <v>0</v>
      </c>
      <c r="L48" s="292">
        <v>806</v>
      </c>
      <c r="M48" s="292">
        <v>0</v>
      </c>
      <c r="N48" s="292">
        <f>SUM(O48:Q48)</f>
        <v>59</v>
      </c>
      <c r="O48" s="292">
        <v>0</v>
      </c>
      <c r="P48" s="292">
        <v>59</v>
      </c>
      <c r="Q48" s="292">
        <v>0</v>
      </c>
      <c r="R48" s="292">
        <f>SUM(S48:U48)</f>
        <v>65</v>
      </c>
      <c r="S48" s="292">
        <v>0</v>
      </c>
      <c r="T48" s="292">
        <v>65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101</v>
      </c>
      <c r="AA48" s="292">
        <v>0</v>
      </c>
      <c r="AB48" s="292">
        <v>101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465</v>
      </c>
      <c r="BD48" s="292">
        <f>SUM(BE48:BJ48)</f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f>SUM(BL48:BQ48)</f>
        <v>465</v>
      </c>
      <c r="BL48" s="292">
        <v>53</v>
      </c>
      <c r="BM48" s="292">
        <v>412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1031</v>
      </c>
      <c r="BS48" s="292">
        <f>SUM(BZ48,CG48)</f>
        <v>0</v>
      </c>
      <c r="BT48" s="292">
        <f>SUM(CA48,CH48)</f>
        <v>806</v>
      </c>
      <c r="BU48" s="292">
        <f>SUM(CB48,CI48)</f>
        <v>59</v>
      </c>
      <c r="BV48" s="292">
        <f>SUM(CC48,CJ48)</f>
        <v>65</v>
      </c>
      <c r="BW48" s="292">
        <f>SUM(CD48,CK48)</f>
        <v>0</v>
      </c>
      <c r="BX48" s="292">
        <f>SUM(CE48,CL48)</f>
        <v>101</v>
      </c>
      <c r="BY48" s="292">
        <f>SUM(BZ48:CE48)</f>
        <v>1031</v>
      </c>
      <c r="BZ48" s="292">
        <f>F48</f>
        <v>0</v>
      </c>
      <c r="CA48" s="292">
        <f>J48</f>
        <v>806</v>
      </c>
      <c r="CB48" s="292">
        <f>N48</f>
        <v>59</v>
      </c>
      <c r="CC48" s="292">
        <f>R48</f>
        <v>65</v>
      </c>
      <c r="CD48" s="292">
        <f>V48</f>
        <v>0</v>
      </c>
      <c r="CE48" s="292">
        <f>Z48</f>
        <v>101</v>
      </c>
      <c r="CF48" s="292">
        <f>SUM(CG48:CL48)</f>
        <v>0</v>
      </c>
      <c r="CG48" s="292">
        <f>BE48</f>
        <v>0</v>
      </c>
      <c r="CH48" s="292">
        <f>BF48</f>
        <v>0</v>
      </c>
      <c r="CI48" s="292">
        <f>BG48</f>
        <v>0</v>
      </c>
      <c r="CJ48" s="292">
        <f>BH48</f>
        <v>0</v>
      </c>
      <c r="CK48" s="292">
        <f>BI48</f>
        <v>0</v>
      </c>
      <c r="CL48" s="292">
        <f>BJ48</f>
        <v>0</v>
      </c>
      <c r="CM48" s="292">
        <f>SUM(CT48,DA48)</f>
        <v>465</v>
      </c>
      <c r="CN48" s="292">
        <f>SUM(CU48,DB48)</f>
        <v>53</v>
      </c>
      <c r="CO48" s="292">
        <f>SUM(CV48,DC48)</f>
        <v>412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465</v>
      </c>
      <c r="DB48" s="292">
        <f>BL48</f>
        <v>53</v>
      </c>
      <c r="DC48" s="292">
        <f>BM48</f>
        <v>412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SUM(E49,AD49,BC49)</f>
        <v>8969</v>
      </c>
      <c r="E49" s="292">
        <f>SUM(F49,J49,N49,R49,V49,Z49)</f>
        <v>6166</v>
      </c>
      <c r="F49" s="292">
        <f>SUM(G49:I49)</f>
        <v>0</v>
      </c>
      <c r="G49" s="292">
        <v>0</v>
      </c>
      <c r="H49" s="292">
        <v>0</v>
      </c>
      <c r="I49" s="292">
        <v>0</v>
      </c>
      <c r="J49" s="292">
        <f>SUM(K49:M49)</f>
        <v>4928</v>
      </c>
      <c r="K49" s="292">
        <v>0</v>
      </c>
      <c r="L49" s="292">
        <v>4928</v>
      </c>
      <c r="M49" s="292">
        <v>0</v>
      </c>
      <c r="N49" s="292">
        <f>SUM(O49:Q49)</f>
        <v>512</v>
      </c>
      <c r="O49" s="292">
        <v>0</v>
      </c>
      <c r="P49" s="292">
        <v>512</v>
      </c>
      <c r="Q49" s="292">
        <v>0</v>
      </c>
      <c r="R49" s="292">
        <f>SUM(S49:U49)</f>
        <v>722</v>
      </c>
      <c r="S49" s="292">
        <v>0</v>
      </c>
      <c r="T49" s="292">
        <v>722</v>
      </c>
      <c r="U49" s="292">
        <v>0</v>
      </c>
      <c r="V49" s="292">
        <f>SUM(W49:Y49)</f>
        <v>4</v>
      </c>
      <c r="W49" s="292">
        <v>0</v>
      </c>
      <c r="X49" s="292">
        <v>4</v>
      </c>
      <c r="Y49" s="292">
        <v>0</v>
      </c>
      <c r="Z49" s="292">
        <f>SUM(AA49:AC49)</f>
        <v>0</v>
      </c>
      <c r="AA49" s="292">
        <v>0</v>
      </c>
      <c r="AB49" s="292">
        <v>0</v>
      </c>
      <c r="AC49" s="292">
        <v>0</v>
      </c>
      <c r="AD49" s="292">
        <f>SUM(AE49,AI49,AM49,AQ49,AU49,AY49)</f>
        <v>0</v>
      </c>
      <c r="AE49" s="292">
        <f>SUM(AF49:AH49)</f>
        <v>0</v>
      </c>
      <c r="AF49" s="292">
        <v>0</v>
      </c>
      <c r="AG49" s="292">
        <v>0</v>
      </c>
      <c r="AH49" s="292">
        <v>0</v>
      </c>
      <c r="AI49" s="292">
        <f>SUM(AJ49:AL49)</f>
        <v>0</v>
      </c>
      <c r="AJ49" s="292">
        <v>0</v>
      </c>
      <c r="AK49" s="292">
        <v>0</v>
      </c>
      <c r="AL49" s="292">
        <v>0</v>
      </c>
      <c r="AM49" s="292">
        <f>SUM(AN49:AP49)</f>
        <v>0</v>
      </c>
      <c r="AN49" s="292">
        <v>0</v>
      </c>
      <c r="AO49" s="292">
        <v>0</v>
      </c>
      <c r="AP49" s="292">
        <v>0</v>
      </c>
      <c r="AQ49" s="292">
        <f>SUM(AR49:AT49)</f>
        <v>0</v>
      </c>
      <c r="AR49" s="292">
        <v>0</v>
      </c>
      <c r="AS49" s="292">
        <v>0</v>
      </c>
      <c r="AT49" s="292">
        <v>0</v>
      </c>
      <c r="AU49" s="292">
        <f>SUM(AV49:AX49)</f>
        <v>0</v>
      </c>
      <c r="AV49" s="292">
        <v>0</v>
      </c>
      <c r="AW49" s="292">
        <v>0</v>
      </c>
      <c r="AX49" s="292">
        <v>0</v>
      </c>
      <c r="AY49" s="292">
        <f>SUM(AZ49:BB49)</f>
        <v>0</v>
      </c>
      <c r="AZ49" s="292">
        <v>0</v>
      </c>
      <c r="BA49" s="292">
        <v>0</v>
      </c>
      <c r="BB49" s="292">
        <v>0</v>
      </c>
      <c r="BC49" s="292">
        <f>SUM(BD49,BK49)</f>
        <v>2803</v>
      </c>
      <c r="BD49" s="292">
        <f>SUM(BE49:BJ49)</f>
        <v>63</v>
      </c>
      <c r="BE49" s="292">
        <v>0</v>
      </c>
      <c r="BF49" s="292">
        <v>27</v>
      </c>
      <c r="BG49" s="292">
        <v>24</v>
      </c>
      <c r="BH49" s="292">
        <v>12</v>
      </c>
      <c r="BI49" s="292">
        <v>0</v>
      </c>
      <c r="BJ49" s="292">
        <v>0</v>
      </c>
      <c r="BK49" s="292">
        <f>SUM(BL49:BQ49)</f>
        <v>2740</v>
      </c>
      <c r="BL49" s="292">
        <v>0</v>
      </c>
      <c r="BM49" s="292">
        <v>2304</v>
      </c>
      <c r="BN49" s="292">
        <v>349</v>
      </c>
      <c r="BO49" s="292">
        <v>87</v>
      </c>
      <c r="BP49" s="292">
        <v>0</v>
      </c>
      <c r="BQ49" s="292">
        <v>0</v>
      </c>
      <c r="BR49" s="292">
        <f>SUM(BY49,CF49)</f>
        <v>6229</v>
      </c>
      <c r="BS49" s="292">
        <f>SUM(BZ49,CG49)</f>
        <v>0</v>
      </c>
      <c r="BT49" s="292">
        <f>SUM(CA49,CH49)</f>
        <v>4955</v>
      </c>
      <c r="BU49" s="292">
        <f>SUM(CB49,CI49)</f>
        <v>536</v>
      </c>
      <c r="BV49" s="292">
        <f>SUM(CC49,CJ49)</f>
        <v>734</v>
      </c>
      <c r="BW49" s="292">
        <f>SUM(CD49,CK49)</f>
        <v>4</v>
      </c>
      <c r="BX49" s="292">
        <f>SUM(CE49,CL49)</f>
        <v>0</v>
      </c>
      <c r="BY49" s="292">
        <f>SUM(BZ49:CE49)</f>
        <v>6166</v>
      </c>
      <c r="BZ49" s="292">
        <f>F49</f>
        <v>0</v>
      </c>
      <c r="CA49" s="292">
        <f>J49</f>
        <v>4928</v>
      </c>
      <c r="CB49" s="292">
        <f>N49</f>
        <v>512</v>
      </c>
      <c r="CC49" s="292">
        <f>R49</f>
        <v>722</v>
      </c>
      <c r="CD49" s="292">
        <f>V49</f>
        <v>4</v>
      </c>
      <c r="CE49" s="292">
        <f>Z49</f>
        <v>0</v>
      </c>
      <c r="CF49" s="292">
        <f>SUM(CG49:CL49)</f>
        <v>63</v>
      </c>
      <c r="CG49" s="292">
        <f>BE49</f>
        <v>0</v>
      </c>
      <c r="CH49" s="292">
        <f>BF49</f>
        <v>27</v>
      </c>
      <c r="CI49" s="292">
        <f>BG49</f>
        <v>24</v>
      </c>
      <c r="CJ49" s="292">
        <f>BH49</f>
        <v>12</v>
      </c>
      <c r="CK49" s="292">
        <f>BI49</f>
        <v>0</v>
      </c>
      <c r="CL49" s="292">
        <f>BJ49</f>
        <v>0</v>
      </c>
      <c r="CM49" s="292">
        <f>SUM(CT49,DA49)</f>
        <v>2740</v>
      </c>
      <c r="CN49" s="292">
        <f>SUM(CU49,DB49)</f>
        <v>0</v>
      </c>
      <c r="CO49" s="292">
        <f>SUM(CV49,DC49)</f>
        <v>2304</v>
      </c>
      <c r="CP49" s="292">
        <f>SUM(CW49,DD49)</f>
        <v>349</v>
      </c>
      <c r="CQ49" s="292">
        <f>SUM(CX49,DE49)</f>
        <v>87</v>
      </c>
      <c r="CR49" s="292">
        <f>SUM(CY49,DF49)</f>
        <v>0</v>
      </c>
      <c r="CS49" s="292">
        <f>SUM(CZ49,DG49)</f>
        <v>0</v>
      </c>
      <c r="CT49" s="292">
        <f>SUM(CU49:CZ49)</f>
        <v>0</v>
      </c>
      <c r="CU49" s="292">
        <f>AE49</f>
        <v>0</v>
      </c>
      <c r="CV49" s="292">
        <f>AI49</f>
        <v>0</v>
      </c>
      <c r="CW49" s="292">
        <f>AM49</f>
        <v>0</v>
      </c>
      <c r="CX49" s="292">
        <f>AQ49</f>
        <v>0</v>
      </c>
      <c r="CY49" s="292">
        <f>AU49</f>
        <v>0</v>
      </c>
      <c r="CZ49" s="292">
        <f>AY49</f>
        <v>0</v>
      </c>
      <c r="DA49" s="292">
        <f>SUM(DB49:DG49)</f>
        <v>2740</v>
      </c>
      <c r="DB49" s="292">
        <f>BL49</f>
        <v>0</v>
      </c>
      <c r="DC49" s="292">
        <f>BM49</f>
        <v>2304</v>
      </c>
      <c r="DD49" s="292">
        <f>BN49</f>
        <v>349</v>
      </c>
      <c r="DE49" s="292">
        <f>BO49</f>
        <v>87</v>
      </c>
      <c r="DF49" s="292">
        <f>BP49</f>
        <v>0</v>
      </c>
      <c r="DG49" s="292">
        <f>BQ49</f>
        <v>0</v>
      </c>
      <c r="DH49" s="292">
        <v>0</v>
      </c>
      <c r="DI49" s="292">
        <f>SUM(DJ49:DM49)</f>
        <v>2</v>
      </c>
      <c r="DJ49" s="292">
        <v>2</v>
      </c>
      <c r="DK49" s="292">
        <v>0</v>
      </c>
      <c r="DL49" s="292">
        <v>0</v>
      </c>
      <c r="DM49" s="292">
        <v>0</v>
      </c>
    </row>
    <row r="50" spans="1:117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SUM(E50,AD50,BC50)</f>
        <v>1277</v>
      </c>
      <c r="E50" s="292">
        <f>SUM(F50,J50,N50,R50,V50,Z50)</f>
        <v>1035</v>
      </c>
      <c r="F50" s="292">
        <f>SUM(G50:I50)</f>
        <v>0</v>
      </c>
      <c r="G50" s="292">
        <v>0</v>
      </c>
      <c r="H50" s="292">
        <v>0</v>
      </c>
      <c r="I50" s="292">
        <v>0</v>
      </c>
      <c r="J50" s="292">
        <f>SUM(K50:M50)</f>
        <v>700</v>
      </c>
      <c r="K50" s="292">
        <v>0</v>
      </c>
      <c r="L50" s="292">
        <v>700</v>
      </c>
      <c r="M50" s="292">
        <v>0</v>
      </c>
      <c r="N50" s="292">
        <f>SUM(O50:Q50)</f>
        <v>41</v>
      </c>
      <c r="O50" s="292">
        <v>0</v>
      </c>
      <c r="P50" s="292">
        <v>41</v>
      </c>
      <c r="Q50" s="292">
        <v>0</v>
      </c>
      <c r="R50" s="292">
        <f>SUM(S50:U50)</f>
        <v>185</v>
      </c>
      <c r="S50" s="292">
        <v>0</v>
      </c>
      <c r="T50" s="292">
        <v>185</v>
      </c>
      <c r="U50" s="292">
        <v>0</v>
      </c>
      <c r="V50" s="292">
        <f>SUM(W50:Y50)</f>
        <v>0</v>
      </c>
      <c r="W50" s="292">
        <v>0</v>
      </c>
      <c r="X50" s="292">
        <v>0</v>
      </c>
      <c r="Y50" s="292">
        <v>0</v>
      </c>
      <c r="Z50" s="292">
        <f>SUM(AA50:AC50)</f>
        <v>109</v>
      </c>
      <c r="AA50" s="292">
        <v>47</v>
      </c>
      <c r="AB50" s="292">
        <v>62</v>
      </c>
      <c r="AC50" s="292">
        <v>0</v>
      </c>
      <c r="AD50" s="292">
        <f>SUM(AE50,AI50,AM50,AQ50,AU50,AY50)</f>
        <v>208</v>
      </c>
      <c r="AE50" s="292">
        <f>SUM(AF50:AH50)</f>
        <v>0</v>
      </c>
      <c r="AF50" s="292">
        <v>0</v>
      </c>
      <c r="AG50" s="292">
        <v>0</v>
      </c>
      <c r="AH50" s="292">
        <v>0</v>
      </c>
      <c r="AI50" s="292">
        <f>SUM(AJ50:AL50)</f>
        <v>200</v>
      </c>
      <c r="AJ50" s="292">
        <v>0</v>
      </c>
      <c r="AK50" s="292">
        <v>0</v>
      </c>
      <c r="AL50" s="292">
        <v>200</v>
      </c>
      <c r="AM50" s="292">
        <f>SUM(AN50:AP50)</f>
        <v>1</v>
      </c>
      <c r="AN50" s="292">
        <v>0</v>
      </c>
      <c r="AO50" s="292">
        <v>0</v>
      </c>
      <c r="AP50" s="292">
        <v>1</v>
      </c>
      <c r="AQ50" s="292">
        <f>SUM(AR50:AT50)</f>
        <v>7</v>
      </c>
      <c r="AR50" s="292">
        <v>0</v>
      </c>
      <c r="AS50" s="292">
        <v>0</v>
      </c>
      <c r="AT50" s="292">
        <v>7</v>
      </c>
      <c r="AU50" s="292">
        <f>SUM(AV50:AX50)</f>
        <v>0</v>
      </c>
      <c r="AV50" s="292">
        <v>0</v>
      </c>
      <c r="AW50" s="292">
        <v>0</v>
      </c>
      <c r="AX50" s="292">
        <v>0</v>
      </c>
      <c r="AY50" s="292">
        <f>SUM(AZ50:BB50)</f>
        <v>0</v>
      </c>
      <c r="AZ50" s="292">
        <v>0</v>
      </c>
      <c r="BA50" s="292">
        <v>0</v>
      </c>
      <c r="BB50" s="292">
        <v>0</v>
      </c>
      <c r="BC50" s="292">
        <f>SUM(BD50,BK50)</f>
        <v>34</v>
      </c>
      <c r="BD50" s="292">
        <f>SUM(BE50:BJ50)</f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f>SUM(BL50:BQ50)</f>
        <v>34</v>
      </c>
      <c r="BL50" s="292">
        <v>0</v>
      </c>
      <c r="BM50" s="292">
        <v>33</v>
      </c>
      <c r="BN50" s="292">
        <v>0</v>
      </c>
      <c r="BO50" s="292">
        <v>1</v>
      </c>
      <c r="BP50" s="292">
        <v>0</v>
      </c>
      <c r="BQ50" s="292">
        <v>0</v>
      </c>
      <c r="BR50" s="292">
        <f>SUM(BY50,CF50)</f>
        <v>1035</v>
      </c>
      <c r="BS50" s="292">
        <f>SUM(BZ50,CG50)</f>
        <v>0</v>
      </c>
      <c r="BT50" s="292">
        <f>SUM(CA50,CH50)</f>
        <v>700</v>
      </c>
      <c r="BU50" s="292">
        <f>SUM(CB50,CI50)</f>
        <v>41</v>
      </c>
      <c r="BV50" s="292">
        <f>SUM(CC50,CJ50)</f>
        <v>185</v>
      </c>
      <c r="BW50" s="292">
        <f>SUM(CD50,CK50)</f>
        <v>0</v>
      </c>
      <c r="BX50" s="292">
        <f>SUM(CE50,CL50)</f>
        <v>109</v>
      </c>
      <c r="BY50" s="292">
        <f>SUM(BZ50:CE50)</f>
        <v>1035</v>
      </c>
      <c r="BZ50" s="292">
        <f>F50</f>
        <v>0</v>
      </c>
      <c r="CA50" s="292">
        <f>J50</f>
        <v>700</v>
      </c>
      <c r="CB50" s="292">
        <f>N50</f>
        <v>41</v>
      </c>
      <c r="CC50" s="292">
        <f>R50</f>
        <v>185</v>
      </c>
      <c r="CD50" s="292">
        <f>V50</f>
        <v>0</v>
      </c>
      <c r="CE50" s="292">
        <f>Z50</f>
        <v>109</v>
      </c>
      <c r="CF50" s="292">
        <f>SUM(CG50:CL50)</f>
        <v>0</v>
      </c>
      <c r="CG50" s="292">
        <f>BE50</f>
        <v>0</v>
      </c>
      <c r="CH50" s="292">
        <f>BF50</f>
        <v>0</v>
      </c>
      <c r="CI50" s="292">
        <f>BG50</f>
        <v>0</v>
      </c>
      <c r="CJ50" s="292">
        <f>BH50</f>
        <v>0</v>
      </c>
      <c r="CK50" s="292">
        <f>BI50</f>
        <v>0</v>
      </c>
      <c r="CL50" s="292">
        <f>BJ50</f>
        <v>0</v>
      </c>
      <c r="CM50" s="292">
        <f>SUM(CT50,DA50)</f>
        <v>242</v>
      </c>
      <c r="CN50" s="292">
        <f>SUM(CU50,DB50)</f>
        <v>0</v>
      </c>
      <c r="CO50" s="292">
        <f>SUM(CV50,DC50)</f>
        <v>233</v>
      </c>
      <c r="CP50" s="292">
        <f>SUM(CW50,DD50)</f>
        <v>1</v>
      </c>
      <c r="CQ50" s="292">
        <f>SUM(CX50,DE50)</f>
        <v>8</v>
      </c>
      <c r="CR50" s="292">
        <f>SUM(CY50,DF50)</f>
        <v>0</v>
      </c>
      <c r="CS50" s="292">
        <f>SUM(CZ50,DG50)</f>
        <v>0</v>
      </c>
      <c r="CT50" s="292">
        <f>SUM(CU50:CZ50)</f>
        <v>208</v>
      </c>
      <c r="CU50" s="292">
        <f>AE50</f>
        <v>0</v>
      </c>
      <c r="CV50" s="292">
        <f>AI50</f>
        <v>200</v>
      </c>
      <c r="CW50" s="292">
        <f>AM50</f>
        <v>1</v>
      </c>
      <c r="CX50" s="292">
        <f>AQ50</f>
        <v>7</v>
      </c>
      <c r="CY50" s="292">
        <f>AU50</f>
        <v>0</v>
      </c>
      <c r="CZ50" s="292">
        <f>AY50</f>
        <v>0</v>
      </c>
      <c r="DA50" s="292">
        <f>SUM(DB50:DG50)</f>
        <v>34</v>
      </c>
      <c r="DB50" s="292">
        <f>BL50</f>
        <v>0</v>
      </c>
      <c r="DC50" s="292">
        <f>BM50</f>
        <v>33</v>
      </c>
      <c r="DD50" s="292">
        <f>BN50</f>
        <v>0</v>
      </c>
      <c r="DE50" s="292">
        <f>BO50</f>
        <v>1</v>
      </c>
      <c r="DF50" s="292">
        <f>BP50</f>
        <v>0</v>
      </c>
      <c r="DG50" s="292">
        <f>BQ50</f>
        <v>0</v>
      </c>
      <c r="DH50" s="292">
        <v>0</v>
      </c>
      <c r="DI50" s="292">
        <f>SUM(DJ50:DM50)</f>
        <v>0</v>
      </c>
      <c r="DJ50" s="292">
        <v>0</v>
      </c>
      <c r="DK50" s="292">
        <v>0</v>
      </c>
      <c r="DL50" s="292">
        <v>0</v>
      </c>
      <c r="DM50" s="292">
        <v>0</v>
      </c>
    </row>
    <row r="51" spans="1:117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SUM(E51,AD51,BC51)</f>
        <v>4816</v>
      </c>
      <c r="E51" s="292">
        <f>SUM(F51,J51,N51,R51,V51,Z51)</f>
        <v>3683</v>
      </c>
      <c r="F51" s="292">
        <f>SUM(G51:I51)</f>
        <v>0</v>
      </c>
      <c r="G51" s="292">
        <v>0</v>
      </c>
      <c r="H51" s="292">
        <v>0</v>
      </c>
      <c r="I51" s="292">
        <v>0</v>
      </c>
      <c r="J51" s="292">
        <f>SUM(K51:M51)</f>
        <v>2409</v>
      </c>
      <c r="K51" s="292">
        <v>0</v>
      </c>
      <c r="L51" s="292">
        <v>2409</v>
      </c>
      <c r="M51" s="292">
        <v>0</v>
      </c>
      <c r="N51" s="292">
        <f>SUM(O51:Q51)</f>
        <v>187</v>
      </c>
      <c r="O51" s="292">
        <v>0</v>
      </c>
      <c r="P51" s="292">
        <v>187</v>
      </c>
      <c r="Q51" s="292">
        <v>0</v>
      </c>
      <c r="R51" s="292">
        <f>SUM(S51:U51)</f>
        <v>776</v>
      </c>
      <c r="S51" s="292">
        <v>0</v>
      </c>
      <c r="T51" s="292">
        <v>776</v>
      </c>
      <c r="U51" s="292">
        <v>0</v>
      </c>
      <c r="V51" s="292">
        <f>SUM(W51:Y51)</f>
        <v>0</v>
      </c>
      <c r="W51" s="292">
        <v>0</v>
      </c>
      <c r="X51" s="292">
        <v>0</v>
      </c>
      <c r="Y51" s="292">
        <v>0</v>
      </c>
      <c r="Z51" s="292">
        <f>SUM(AA51:AC51)</f>
        <v>311</v>
      </c>
      <c r="AA51" s="292">
        <v>0</v>
      </c>
      <c r="AB51" s="292">
        <v>311</v>
      </c>
      <c r="AC51" s="292">
        <v>0</v>
      </c>
      <c r="AD51" s="292">
        <f>SUM(AE51,AI51,AM51,AQ51,AU51,AY51)</f>
        <v>1027</v>
      </c>
      <c r="AE51" s="292">
        <f>SUM(AF51:AH51)</f>
        <v>0</v>
      </c>
      <c r="AF51" s="292">
        <v>0</v>
      </c>
      <c r="AG51" s="292">
        <v>0</v>
      </c>
      <c r="AH51" s="292">
        <v>0</v>
      </c>
      <c r="AI51" s="292">
        <f>SUM(AJ51:AL51)</f>
        <v>960</v>
      </c>
      <c r="AJ51" s="292">
        <v>0</v>
      </c>
      <c r="AK51" s="292">
        <v>0</v>
      </c>
      <c r="AL51" s="292">
        <v>960</v>
      </c>
      <c r="AM51" s="292">
        <f>SUM(AN51:AP51)</f>
        <v>21</v>
      </c>
      <c r="AN51" s="292">
        <v>0</v>
      </c>
      <c r="AO51" s="292">
        <v>0</v>
      </c>
      <c r="AP51" s="292">
        <v>21</v>
      </c>
      <c r="AQ51" s="292">
        <f>SUM(AR51:AT51)</f>
        <v>34</v>
      </c>
      <c r="AR51" s="292">
        <v>0</v>
      </c>
      <c r="AS51" s="292">
        <v>0</v>
      </c>
      <c r="AT51" s="292">
        <v>34</v>
      </c>
      <c r="AU51" s="292">
        <f>SUM(AV51:AX51)</f>
        <v>0</v>
      </c>
      <c r="AV51" s="292">
        <v>0</v>
      </c>
      <c r="AW51" s="292">
        <v>0</v>
      </c>
      <c r="AX51" s="292">
        <v>0</v>
      </c>
      <c r="AY51" s="292">
        <f>SUM(AZ51:BB51)</f>
        <v>12</v>
      </c>
      <c r="AZ51" s="292">
        <v>0</v>
      </c>
      <c r="BA51" s="292">
        <v>0</v>
      </c>
      <c r="BB51" s="292">
        <v>12</v>
      </c>
      <c r="BC51" s="292">
        <f>SUM(BD51,BK51)</f>
        <v>106</v>
      </c>
      <c r="BD51" s="292">
        <f>SUM(BE51:BJ51)</f>
        <v>79</v>
      </c>
      <c r="BE51" s="292">
        <v>0</v>
      </c>
      <c r="BF51" s="292">
        <v>16</v>
      </c>
      <c r="BG51" s="292">
        <v>4</v>
      </c>
      <c r="BH51" s="292">
        <v>8</v>
      </c>
      <c r="BI51" s="292">
        <v>0</v>
      </c>
      <c r="BJ51" s="292">
        <v>51</v>
      </c>
      <c r="BK51" s="292">
        <f>SUM(BL51:BQ51)</f>
        <v>27</v>
      </c>
      <c r="BL51" s="292">
        <v>0</v>
      </c>
      <c r="BM51" s="292">
        <v>20</v>
      </c>
      <c r="BN51" s="292">
        <v>1</v>
      </c>
      <c r="BO51" s="292">
        <v>3</v>
      </c>
      <c r="BP51" s="292">
        <v>0</v>
      </c>
      <c r="BQ51" s="292">
        <v>3</v>
      </c>
      <c r="BR51" s="292">
        <f>SUM(BY51,CF51)</f>
        <v>3762</v>
      </c>
      <c r="BS51" s="292">
        <f>SUM(BZ51,CG51)</f>
        <v>0</v>
      </c>
      <c r="BT51" s="292">
        <f>SUM(CA51,CH51)</f>
        <v>2425</v>
      </c>
      <c r="BU51" s="292">
        <f>SUM(CB51,CI51)</f>
        <v>191</v>
      </c>
      <c r="BV51" s="292">
        <f>SUM(CC51,CJ51)</f>
        <v>784</v>
      </c>
      <c r="BW51" s="292">
        <f>SUM(CD51,CK51)</f>
        <v>0</v>
      </c>
      <c r="BX51" s="292">
        <f>SUM(CE51,CL51)</f>
        <v>362</v>
      </c>
      <c r="BY51" s="292">
        <f>SUM(BZ51:CE51)</f>
        <v>3683</v>
      </c>
      <c r="BZ51" s="292">
        <f>F51</f>
        <v>0</v>
      </c>
      <c r="CA51" s="292">
        <f>J51</f>
        <v>2409</v>
      </c>
      <c r="CB51" s="292">
        <f>N51</f>
        <v>187</v>
      </c>
      <c r="CC51" s="292">
        <f>R51</f>
        <v>776</v>
      </c>
      <c r="CD51" s="292">
        <f>V51</f>
        <v>0</v>
      </c>
      <c r="CE51" s="292">
        <f>Z51</f>
        <v>311</v>
      </c>
      <c r="CF51" s="292">
        <f>SUM(CG51:CL51)</f>
        <v>79</v>
      </c>
      <c r="CG51" s="292">
        <f>BE51</f>
        <v>0</v>
      </c>
      <c r="CH51" s="292">
        <f>BF51</f>
        <v>16</v>
      </c>
      <c r="CI51" s="292">
        <f>BG51</f>
        <v>4</v>
      </c>
      <c r="CJ51" s="292">
        <f>BH51</f>
        <v>8</v>
      </c>
      <c r="CK51" s="292">
        <f>BI51</f>
        <v>0</v>
      </c>
      <c r="CL51" s="292">
        <f>BJ51</f>
        <v>51</v>
      </c>
      <c r="CM51" s="292">
        <f>SUM(CT51,DA51)</f>
        <v>1054</v>
      </c>
      <c r="CN51" s="292">
        <f>SUM(CU51,DB51)</f>
        <v>0</v>
      </c>
      <c r="CO51" s="292">
        <f>SUM(CV51,DC51)</f>
        <v>980</v>
      </c>
      <c r="CP51" s="292">
        <f>SUM(CW51,DD51)</f>
        <v>22</v>
      </c>
      <c r="CQ51" s="292">
        <f>SUM(CX51,DE51)</f>
        <v>37</v>
      </c>
      <c r="CR51" s="292">
        <f>SUM(CY51,DF51)</f>
        <v>0</v>
      </c>
      <c r="CS51" s="292">
        <f>SUM(CZ51,DG51)</f>
        <v>15</v>
      </c>
      <c r="CT51" s="292">
        <f>SUM(CU51:CZ51)</f>
        <v>1027</v>
      </c>
      <c r="CU51" s="292">
        <f>AE51</f>
        <v>0</v>
      </c>
      <c r="CV51" s="292">
        <f>AI51</f>
        <v>960</v>
      </c>
      <c r="CW51" s="292">
        <f>AM51</f>
        <v>21</v>
      </c>
      <c r="CX51" s="292">
        <f>AQ51</f>
        <v>34</v>
      </c>
      <c r="CY51" s="292">
        <f>AU51</f>
        <v>0</v>
      </c>
      <c r="CZ51" s="292">
        <f>AY51</f>
        <v>12</v>
      </c>
      <c r="DA51" s="292">
        <f>SUM(DB51:DG51)</f>
        <v>27</v>
      </c>
      <c r="DB51" s="292">
        <f>BL51</f>
        <v>0</v>
      </c>
      <c r="DC51" s="292">
        <f>BM51</f>
        <v>20</v>
      </c>
      <c r="DD51" s="292">
        <f>BN51</f>
        <v>1</v>
      </c>
      <c r="DE51" s="292">
        <f>BO51</f>
        <v>3</v>
      </c>
      <c r="DF51" s="292">
        <f>BP51</f>
        <v>0</v>
      </c>
      <c r="DG51" s="292">
        <f>BQ51</f>
        <v>3</v>
      </c>
      <c r="DH51" s="292">
        <v>0</v>
      </c>
      <c r="DI51" s="292">
        <f>SUM(DJ51:DM51)</f>
        <v>0</v>
      </c>
      <c r="DJ51" s="292">
        <v>0</v>
      </c>
      <c r="DK51" s="292">
        <v>0</v>
      </c>
      <c r="DL51" s="292">
        <v>0</v>
      </c>
      <c r="DM51" s="292">
        <v>0</v>
      </c>
    </row>
    <row r="52" spans="1:117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SUM(E52,AD52,BC52)</f>
        <v>6146</v>
      </c>
      <c r="E52" s="292">
        <f>SUM(F52,J52,N52,R52,V52,Z52)</f>
        <v>5482</v>
      </c>
      <c r="F52" s="292">
        <f>SUM(G52:I52)</f>
        <v>0</v>
      </c>
      <c r="G52" s="292">
        <v>0</v>
      </c>
      <c r="H52" s="292">
        <v>0</v>
      </c>
      <c r="I52" s="292">
        <v>0</v>
      </c>
      <c r="J52" s="292">
        <f>SUM(K52:M52)</f>
        <v>3574</v>
      </c>
      <c r="K52" s="292">
        <v>0</v>
      </c>
      <c r="L52" s="292">
        <v>3574</v>
      </c>
      <c r="M52" s="292">
        <v>0</v>
      </c>
      <c r="N52" s="292">
        <f>SUM(O52:Q52)</f>
        <v>617</v>
      </c>
      <c r="O52" s="292">
        <v>0</v>
      </c>
      <c r="P52" s="292">
        <v>617</v>
      </c>
      <c r="Q52" s="292">
        <v>0</v>
      </c>
      <c r="R52" s="292">
        <f>SUM(S52:U52)</f>
        <v>1291</v>
      </c>
      <c r="S52" s="292">
        <v>0</v>
      </c>
      <c r="T52" s="292">
        <v>1291</v>
      </c>
      <c r="U52" s="292">
        <v>0</v>
      </c>
      <c r="V52" s="292">
        <f>SUM(W52:Y52)</f>
        <v>0</v>
      </c>
      <c r="W52" s="292">
        <v>0</v>
      </c>
      <c r="X52" s="292">
        <v>0</v>
      </c>
      <c r="Y52" s="292">
        <v>0</v>
      </c>
      <c r="Z52" s="292">
        <f>SUM(AA52:AC52)</f>
        <v>0</v>
      </c>
      <c r="AA52" s="292">
        <v>0</v>
      </c>
      <c r="AB52" s="292">
        <v>0</v>
      </c>
      <c r="AC52" s="292">
        <v>0</v>
      </c>
      <c r="AD52" s="292">
        <f>SUM(AE52,AI52,AM52,AQ52,AU52,AY52)</f>
        <v>20</v>
      </c>
      <c r="AE52" s="292">
        <f>SUM(AF52:AH52)</f>
        <v>0</v>
      </c>
      <c r="AF52" s="292">
        <v>0</v>
      </c>
      <c r="AG52" s="292">
        <v>0</v>
      </c>
      <c r="AH52" s="292">
        <v>0</v>
      </c>
      <c r="AI52" s="292">
        <f>SUM(AJ52:AL52)</f>
        <v>0</v>
      </c>
      <c r="AJ52" s="292">
        <v>0</v>
      </c>
      <c r="AK52" s="292">
        <v>0</v>
      </c>
      <c r="AL52" s="292">
        <v>0</v>
      </c>
      <c r="AM52" s="292">
        <f>SUM(AN52:AP52)</f>
        <v>0</v>
      </c>
      <c r="AN52" s="292">
        <v>0</v>
      </c>
      <c r="AO52" s="292">
        <v>0</v>
      </c>
      <c r="AP52" s="292">
        <v>0</v>
      </c>
      <c r="AQ52" s="292">
        <f>SUM(AR52:AT52)</f>
        <v>0</v>
      </c>
      <c r="AR52" s="292">
        <v>0</v>
      </c>
      <c r="AS52" s="292">
        <v>0</v>
      </c>
      <c r="AT52" s="292">
        <v>0</v>
      </c>
      <c r="AU52" s="292">
        <f>SUM(AV52:AX52)</f>
        <v>0</v>
      </c>
      <c r="AV52" s="292">
        <v>0</v>
      </c>
      <c r="AW52" s="292">
        <v>0</v>
      </c>
      <c r="AX52" s="292">
        <v>0</v>
      </c>
      <c r="AY52" s="292">
        <f>SUM(AZ52:BB52)</f>
        <v>20</v>
      </c>
      <c r="AZ52" s="292">
        <v>0</v>
      </c>
      <c r="BA52" s="292">
        <v>0</v>
      </c>
      <c r="BB52" s="292">
        <v>20</v>
      </c>
      <c r="BC52" s="292">
        <f>SUM(BD52,BK52)</f>
        <v>644</v>
      </c>
      <c r="BD52" s="292">
        <f>SUM(BE52:BJ52)</f>
        <v>617</v>
      </c>
      <c r="BE52" s="292">
        <v>0</v>
      </c>
      <c r="BF52" s="292">
        <v>296</v>
      </c>
      <c r="BG52" s="292">
        <v>301</v>
      </c>
      <c r="BH52" s="292">
        <v>0</v>
      </c>
      <c r="BI52" s="292">
        <v>0</v>
      </c>
      <c r="BJ52" s="292">
        <v>20</v>
      </c>
      <c r="BK52" s="292">
        <f>SUM(BL52:BQ52)</f>
        <v>27</v>
      </c>
      <c r="BL52" s="292">
        <v>0</v>
      </c>
      <c r="BM52" s="292">
        <v>21</v>
      </c>
      <c r="BN52" s="292">
        <v>6</v>
      </c>
      <c r="BO52" s="292">
        <v>0</v>
      </c>
      <c r="BP52" s="292">
        <v>0</v>
      </c>
      <c r="BQ52" s="292">
        <v>0</v>
      </c>
      <c r="BR52" s="292">
        <f>SUM(BY52,CF52)</f>
        <v>6099</v>
      </c>
      <c r="BS52" s="292">
        <f>SUM(BZ52,CG52)</f>
        <v>0</v>
      </c>
      <c r="BT52" s="292">
        <f>SUM(CA52,CH52)</f>
        <v>3870</v>
      </c>
      <c r="BU52" s="292">
        <f>SUM(CB52,CI52)</f>
        <v>918</v>
      </c>
      <c r="BV52" s="292">
        <f>SUM(CC52,CJ52)</f>
        <v>1291</v>
      </c>
      <c r="BW52" s="292">
        <f>SUM(CD52,CK52)</f>
        <v>0</v>
      </c>
      <c r="BX52" s="292">
        <f>SUM(CE52,CL52)</f>
        <v>20</v>
      </c>
      <c r="BY52" s="292">
        <f>SUM(BZ52:CE52)</f>
        <v>5482</v>
      </c>
      <c r="BZ52" s="292">
        <f>F52</f>
        <v>0</v>
      </c>
      <c r="CA52" s="292">
        <f>J52</f>
        <v>3574</v>
      </c>
      <c r="CB52" s="292">
        <f>N52</f>
        <v>617</v>
      </c>
      <c r="CC52" s="292">
        <f>R52</f>
        <v>1291</v>
      </c>
      <c r="CD52" s="292">
        <f>V52</f>
        <v>0</v>
      </c>
      <c r="CE52" s="292">
        <f>Z52</f>
        <v>0</v>
      </c>
      <c r="CF52" s="292">
        <f>SUM(CG52:CL52)</f>
        <v>617</v>
      </c>
      <c r="CG52" s="292">
        <f>BE52</f>
        <v>0</v>
      </c>
      <c r="CH52" s="292">
        <f>BF52</f>
        <v>296</v>
      </c>
      <c r="CI52" s="292">
        <f>BG52</f>
        <v>301</v>
      </c>
      <c r="CJ52" s="292">
        <f>BH52</f>
        <v>0</v>
      </c>
      <c r="CK52" s="292">
        <f>BI52</f>
        <v>0</v>
      </c>
      <c r="CL52" s="292">
        <f>BJ52</f>
        <v>20</v>
      </c>
      <c r="CM52" s="292">
        <f>SUM(CT52,DA52)</f>
        <v>47</v>
      </c>
      <c r="CN52" s="292">
        <f>SUM(CU52,DB52)</f>
        <v>0</v>
      </c>
      <c r="CO52" s="292">
        <f>SUM(CV52,DC52)</f>
        <v>21</v>
      </c>
      <c r="CP52" s="292">
        <f>SUM(CW52,DD52)</f>
        <v>6</v>
      </c>
      <c r="CQ52" s="292">
        <f>SUM(CX52,DE52)</f>
        <v>0</v>
      </c>
      <c r="CR52" s="292">
        <f>SUM(CY52,DF52)</f>
        <v>0</v>
      </c>
      <c r="CS52" s="292">
        <f>SUM(CZ52,DG52)</f>
        <v>20</v>
      </c>
      <c r="CT52" s="292">
        <f>SUM(CU52:CZ52)</f>
        <v>20</v>
      </c>
      <c r="CU52" s="292">
        <f>AE52</f>
        <v>0</v>
      </c>
      <c r="CV52" s="292">
        <f>AI52</f>
        <v>0</v>
      </c>
      <c r="CW52" s="292">
        <f>AM52</f>
        <v>0</v>
      </c>
      <c r="CX52" s="292">
        <f>AQ52</f>
        <v>0</v>
      </c>
      <c r="CY52" s="292">
        <f>AU52</f>
        <v>0</v>
      </c>
      <c r="CZ52" s="292">
        <f>AY52</f>
        <v>20</v>
      </c>
      <c r="DA52" s="292">
        <f>SUM(DB52:DG52)</f>
        <v>27</v>
      </c>
      <c r="DB52" s="292">
        <f>BL52</f>
        <v>0</v>
      </c>
      <c r="DC52" s="292">
        <f>BM52</f>
        <v>21</v>
      </c>
      <c r="DD52" s="292">
        <f>BN52</f>
        <v>6</v>
      </c>
      <c r="DE52" s="292">
        <f>BO52</f>
        <v>0</v>
      </c>
      <c r="DF52" s="292">
        <f>BP52</f>
        <v>0</v>
      </c>
      <c r="DG52" s="292">
        <f>BQ52</f>
        <v>0</v>
      </c>
      <c r="DH52" s="292">
        <v>0</v>
      </c>
      <c r="DI52" s="292">
        <f>SUM(DJ52:DM52)</f>
        <v>1</v>
      </c>
      <c r="DJ52" s="292">
        <v>1</v>
      </c>
      <c r="DK52" s="292">
        <v>0</v>
      </c>
      <c r="DL52" s="292">
        <v>0</v>
      </c>
      <c r="DM52" s="292">
        <v>0</v>
      </c>
    </row>
    <row r="53" spans="1:117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SUM(E53,AD53,BC53)</f>
        <v>2157</v>
      </c>
      <c r="E53" s="292">
        <f>SUM(F53,J53,N53,R53,V53,Z53)</f>
        <v>1863</v>
      </c>
      <c r="F53" s="292">
        <f>SUM(G53:I53)</f>
        <v>0</v>
      </c>
      <c r="G53" s="292">
        <v>0</v>
      </c>
      <c r="H53" s="292">
        <v>0</v>
      </c>
      <c r="I53" s="292">
        <v>0</v>
      </c>
      <c r="J53" s="292">
        <f>SUM(K53:M53)</f>
        <v>1337</v>
      </c>
      <c r="K53" s="292">
        <v>0</v>
      </c>
      <c r="L53" s="292">
        <v>1272</v>
      </c>
      <c r="M53" s="292">
        <v>65</v>
      </c>
      <c r="N53" s="292">
        <f>SUM(O53:Q53)</f>
        <v>99</v>
      </c>
      <c r="O53" s="292">
        <v>0</v>
      </c>
      <c r="P53" s="292">
        <v>99</v>
      </c>
      <c r="Q53" s="292">
        <v>0</v>
      </c>
      <c r="R53" s="292">
        <f>SUM(S53:U53)</f>
        <v>266</v>
      </c>
      <c r="S53" s="292">
        <v>0</v>
      </c>
      <c r="T53" s="292">
        <v>266</v>
      </c>
      <c r="U53" s="292">
        <v>0</v>
      </c>
      <c r="V53" s="292">
        <f>SUM(W53:Y53)</f>
        <v>3</v>
      </c>
      <c r="W53" s="292">
        <v>0</v>
      </c>
      <c r="X53" s="292">
        <v>3</v>
      </c>
      <c r="Y53" s="292">
        <v>0</v>
      </c>
      <c r="Z53" s="292">
        <f>SUM(AA53:AC53)</f>
        <v>158</v>
      </c>
      <c r="AA53" s="292">
        <v>0</v>
      </c>
      <c r="AB53" s="292">
        <v>116</v>
      </c>
      <c r="AC53" s="292">
        <v>42</v>
      </c>
      <c r="AD53" s="292">
        <f>SUM(AE53,AI53,AM53,AQ53,AU53,AY53)</f>
        <v>0</v>
      </c>
      <c r="AE53" s="292">
        <f>SUM(AF53:AH53)</f>
        <v>0</v>
      </c>
      <c r="AF53" s="292">
        <v>0</v>
      </c>
      <c r="AG53" s="292">
        <v>0</v>
      </c>
      <c r="AH53" s="292">
        <v>0</v>
      </c>
      <c r="AI53" s="292">
        <f>SUM(AJ53:AL53)</f>
        <v>0</v>
      </c>
      <c r="AJ53" s="292">
        <v>0</v>
      </c>
      <c r="AK53" s="292">
        <v>0</v>
      </c>
      <c r="AL53" s="292">
        <v>0</v>
      </c>
      <c r="AM53" s="292">
        <f>SUM(AN53:AP53)</f>
        <v>0</v>
      </c>
      <c r="AN53" s="292">
        <v>0</v>
      </c>
      <c r="AO53" s="292">
        <v>0</v>
      </c>
      <c r="AP53" s="292">
        <v>0</v>
      </c>
      <c r="AQ53" s="292">
        <f>SUM(AR53:AT53)</f>
        <v>0</v>
      </c>
      <c r="AR53" s="292">
        <v>0</v>
      </c>
      <c r="AS53" s="292">
        <v>0</v>
      </c>
      <c r="AT53" s="292">
        <v>0</v>
      </c>
      <c r="AU53" s="292">
        <f>SUM(AV53:AX53)</f>
        <v>0</v>
      </c>
      <c r="AV53" s="292">
        <v>0</v>
      </c>
      <c r="AW53" s="292">
        <v>0</v>
      </c>
      <c r="AX53" s="292">
        <v>0</v>
      </c>
      <c r="AY53" s="292">
        <f>SUM(AZ53:BB53)</f>
        <v>0</v>
      </c>
      <c r="AZ53" s="292">
        <v>0</v>
      </c>
      <c r="BA53" s="292">
        <v>0</v>
      </c>
      <c r="BB53" s="292">
        <v>0</v>
      </c>
      <c r="BC53" s="292">
        <f>SUM(BD53,BK53)</f>
        <v>294</v>
      </c>
      <c r="BD53" s="292">
        <f>SUM(BE53:BJ53)</f>
        <v>172</v>
      </c>
      <c r="BE53" s="292">
        <v>0</v>
      </c>
      <c r="BF53" s="292">
        <v>29</v>
      </c>
      <c r="BG53" s="292">
        <v>26</v>
      </c>
      <c r="BH53" s="292">
        <v>87</v>
      </c>
      <c r="BI53" s="292">
        <v>0</v>
      </c>
      <c r="BJ53" s="292">
        <v>30</v>
      </c>
      <c r="BK53" s="292">
        <f>SUM(BL53:BQ53)</f>
        <v>122</v>
      </c>
      <c r="BL53" s="292">
        <v>0</v>
      </c>
      <c r="BM53" s="292">
        <v>54</v>
      </c>
      <c r="BN53" s="292">
        <v>0</v>
      </c>
      <c r="BO53" s="292">
        <v>0</v>
      </c>
      <c r="BP53" s="292">
        <v>0</v>
      </c>
      <c r="BQ53" s="292">
        <v>68</v>
      </c>
      <c r="BR53" s="292">
        <f>SUM(BY53,CF53)</f>
        <v>2035</v>
      </c>
      <c r="BS53" s="292">
        <f>SUM(BZ53,CG53)</f>
        <v>0</v>
      </c>
      <c r="BT53" s="292">
        <f>SUM(CA53,CH53)</f>
        <v>1366</v>
      </c>
      <c r="BU53" s="292">
        <f>SUM(CB53,CI53)</f>
        <v>125</v>
      </c>
      <c r="BV53" s="292">
        <f>SUM(CC53,CJ53)</f>
        <v>353</v>
      </c>
      <c r="BW53" s="292">
        <f>SUM(CD53,CK53)</f>
        <v>3</v>
      </c>
      <c r="BX53" s="292">
        <f>SUM(CE53,CL53)</f>
        <v>188</v>
      </c>
      <c r="BY53" s="292">
        <f>SUM(BZ53:CE53)</f>
        <v>1863</v>
      </c>
      <c r="BZ53" s="292">
        <f>F53</f>
        <v>0</v>
      </c>
      <c r="CA53" s="292">
        <f>J53</f>
        <v>1337</v>
      </c>
      <c r="CB53" s="292">
        <f>N53</f>
        <v>99</v>
      </c>
      <c r="CC53" s="292">
        <f>R53</f>
        <v>266</v>
      </c>
      <c r="CD53" s="292">
        <f>V53</f>
        <v>3</v>
      </c>
      <c r="CE53" s="292">
        <f>Z53</f>
        <v>158</v>
      </c>
      <c r="CF53" s="292">
        <f>SUM(CG53:CL53)</f>
        <v>172</v>
      </c>
      <c r="CG53" s="292">
        <f>BE53</f>
        <v>0</v>
      </c>
      <c r="CH53" s="292">
        <f>BF53</f>
        <v>29</v>
      </c>
      <c r="CI53" s="292">
        <f>BG53</f>
        <v>26</v>
      </c>
      <c r="CJ53" s="292">
        <f>BH53</f>
        <v>87</v>
      </c>
      <c r="CK53" s="292">
        <f>BI53</f>
        <v>0</v>
      </c>
      <c r="CL53" s="292">
        <f>BJ53</f>
        <v>30</v>
      </c>
      <c r="CM53" s="292">
        <f>SUM(CT53,DA53)</f>
        <v>122</v>
      </c>
      <c r="CN53" s="292">
        <f>SUM(CU53,DB53)</f>
        <v>0</v>
      </c>
      <c r="CO53" s="292">
        <f>SUM(CV53,DC53)</f>
        <v>54</v>
      </c>
      <c r="CP53" s="292">
        <f>SUM(CW53,DD53)</f>
        <v>0</v>
      </c>
      <c r="CQ53" s="292">
        <f>SUM(CX53,DE53)</f>
        <v>0</v>
      </c>
      <c r="CR53" s="292">
        <f>SUM(CY53,DF53)</f>
        <v>0</v>
      </c>
      <c r="CS53" s="292">
        <f>SUM(CZ53,DG53)</f>
        <v>68</v>
      </c>
      <c r="CT53" s="292">
        <f>SUM(CU53:CZ53)</f>
        <v>0</v>
      </c>
      <c r="CU53" s="292">
        <f>AE53</f>
        <v>0</v>
      </c>
      <c r="CV53" s="292">
        <f>AI53</f>
        <v>0</v>
      </c>
      <c r="CW53" s="292">
        <f>AM53</f>
        <v>0</v>
      </c>
      <c r="CX53" s="292">
        <f>AQ53</f>
        <v>0</v>
      </c>
      <c r="CY53" s="292">
        <f>AU53</f>
        <v>0</v>
      </c>
      <c r="CZ53" s="292">
        <f>AY53</f>
        <v>0</v>
      </c>
      <c r="DA53" s="292">
        <f>SUM(DB53:DG53)</f>
        <v>122</v>
      </c>
      <c r="DB53" s="292">
        <f>BL53</f>
        <v>0</v>
      </c>
      <c r="DC53" s="292">
        <f>BM53</f>
        <v>54</v>
      </c>
      <c r="DD53" s="292">
        <f>BN53</f>
        <v>0</v>
      </c>
      <c r="DE53" s="292">
        <f>BO53</f>
        <v>0</v>
      </c>
      <c r="DF53" s="292">
        <f>BP53</f>
        <v>0</v>
      </c>
      <c r="DG53" s="292">
        <f>BQ53</f>
        <v>68</v>
      </c>
      <c r="DH53" s="292">
        <v>0</v>
      </c>
      <c r="DI53" s="292">
        <f>SUM(DJ53:DM53)</f>
        <v>0</v>
      </c>
      <c r="DJ53" s="292">
        <v>0</v>
      </c>
      <c r="DK53" s="292">
        <v>0</v>
      </c>
      <c r="DL53" s="292">
        <v>0</v>
      </c>
      <c r="DM53" s="292">
        <v>0</v>
      </c>
    </row>
    <row r="54" spans="1:117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SUM(E54,AD54,BC54)</f>
        <v>3035</v>
      </c>
      <c r="E54" s="292">
        <f>SUM(F54,J54,N54,R54,V54,Z54)</f>
        <v>1352</v>
      </c>
      <c r="F54" s="292">
        <f>SUM(G54:I54)</f>
        <v>0</v>
      </c>
      <c r="G54" s="292">
        <v>0</v>
      </c>
      <c r="H54" s="292">
        <v>0</v>
      </c>
      <c r="I54" s="292">
        <v>0</v>
      </c>
      <c r="J54" s="292">
        <f>SUM(K54:M54)</f>
        <v>1000</v>
      </c>
      <c r="K54" s="292">
        <v>0</v>
      </c>
      <c r="L54" s="292">
        <v>1000</v>
      </c>
      <c r="M54" s="292">
        <v>0</v>
      </c>
      <c r="N54" s="292">
        <f>SUM(O54:Q54)</f>
        <v>352</v>
      </c>
      <c r="O54" s="292">
        <v>0</v>
      </c>
      <c r="P54" s="292">
        <v>352</v>
      </c>
      <c r="Q54" s="292">
        <v>0</v>
      </c>
      <c r="R54" s="292">
        <f>SUM(S54:U54)</f>
        <v>0</v>
      </c>
      <c r="S54" s="292">
        <v>0</v>
      </c>
      <c r="T54" s="292">
        <v>0</v>
      </c>
      <c r="U54" s="292">
        <v>0</v>
      </c>
      <c r="V54" s="292">
        <f>SUM(W54:Y54)</f>
        <v>0</v>
      </c>
      <c r="W54" s="292">
        <v>0</v>
      </c>
      <c r="X54" s="292">
        <v>0</v>
      </c>
      <c r="Y54" s="292">
        <v>0</v>
      </c>
      <c r="Z54" s="292">
        <f>SUM(AA54:AC54)</f>
        <v>0</v>
      </c>
      <c r="AA54" s="292">
        <v>0</v>
      </c>
      <c r="AB54" s="292">
        <v>0</v>
      </c>
      <c r="AC54" s="292">
        <v>0</v>
      </c>
      <c r="AD54" s="292">
        <f>SUM(AE54,AI54,AM54,AQ54,AU54,AY54)</f>
        <v>839</v>
      </c>
      <c r="AE54" s="292">
        <f>SUM(AF54:AH54)</f>
        <v>0</v>
      </c>
      <c r="AF54" s="292">
        <v>0</v>
      </c>
      <c r="AG54" s="292">
        <v>0</v>
      </c>
      <c r="AH54" s="292">
        <v>0</v>
      </c>
      <c r="AI54" s="292">
        <f>SUM(AJ54:AL54)</f>
        <v>565</v>
      </c>
      <c r="AJ54" s="292">
        <v>0</v>
      </c>
      <c r="AK54" s="292">
        <v>0</v>
      </c>
      <c r="AL54" s="292">
        <v>565</v>
      </c>
      <c r="AM54" s="292">
        <f>SUM(AN54:AP54)</f>
        <v>230</v>
      </c>
      <c r="AN54" s="292">
        <v>0</v>
      </c>
      <c r="AO54" s="292">
        <v>0</v>
      </c>
      <c r="AP54" s="292">
        <v>230</v>
      </c>
      <c r="AQ54" s="292">
        <f>SUM(AR54:AT54)</f>
        <v>0</v>
      </c>
      <c r="AR54" s="292">
        <v>0</v>
      </c>
      <c r="AS54" s="292">
        <v>0</v>
      </c>
      <c r="AT54" s="292">
        <v>0</v>
      </c>
      <c r="AU54" s="292">
        <f>SUM(AV54:AX54)</f>
        <v>0</v>
      </c>
      <c r="AV54" s="292">
        <v>0</v>
      </c>
      <c r="AW54" s="292">
        <v>0</v>
      </c>
      <c r="AX54" s="292">
        <v>0</v>
      </c>
      <c r="AY54" s="292">
        <f>SUM(AZ54:BB54)</f>
        <v>44</v>
      </c>
      <c r="AZ54" s="292">
        <v>0</v>
      </c>
      <c r="BA54" s="292">
        <v>0</v>
      </c>
      <c r="BB54" s="292">
        <v>44</v>
      </c>
      <c r="BC54" s="292">
        <f>SUM(BD54,BK54)</f>
        <v>844</v>
      </c>
      <c r="BD54" s="292">
        <f>SUM(BE54:BJ54)</f>
        <v>352</v>
      </c>
      <c r="BE54" s="292">
        <v>0</v>
      </c>
      <c r="BF54" s="292">
        <v>135</v>
      </c>
      <c r="BG54" s="292">
        <v>126</v>
      </c>
      <c r="BH54" s="292">
        <v>0</v>
      </c>
      <c r="BI54" s="292">
        <v>0</v>
      </c>
      <c r="BJ54" s="292">
        <v>91</v>
      </c>
      <c r="BK54" s="292">
        <f>SUM(BL54:BQ54)</f>
        <v>492</v>
      </c>
      <c r="BL54" s="292">
        <v>0</v>
      </c>
      <c r="BM54" s="292">
        <v>385</v>
      </c>
      <c r="BN54" s="292">
        <v>107</v>
      </c>
      <c r="BO54" s="292">
        <v>0</v>
      </c>
      <c r="BP54" s="292">
        <v>0</v>
      </c>
      <c r="BQ54" s="292">
        <v>0</v>
      </c>
      <c r="BR54" s="292">
        <f>SUM(BY54,CF54)</f>
        <v>1704</v>
      </c>
      <c r="BS54" s="292">
        <f>SUM(BZ54,CG54)</f>
        <v>0</v>
      </c>
      <c r="BT54" s="292">
        <f>SUM(CA54,CH54)</f>
        <v>1135</v>
      </c>
      <c r="BU54" s="292">
        <f>SUM(CB54,CI54)</f>
        <v>478</v>
      </c>
      <c r="BV54" s="292">
        <f>SUM(CC54,CJ54)</f>
        <v>0</v>
      </c>
      <c r="BW54" s="292">
        <f>SUM(CD54,CK54)</f>
        <v>0</v>
      </c>
      <c r="BX54" s="292">
        <f>SUM(CE54,CL54)</f>
        <v>91</v>
      </c>
      <c r="BY54" s="292">
        <f>SUM(BZ54:CE54)</f>
        <v>1352</v>
      </c>
      <c r="BZ54" s="292">
        <f>F54</f>
        <v>0</v>
      </c>
      <c r="CA54" s="292">
        <f>J54</f>
        <v>1000</v>
      </c>
      <c r="CB54" s="292">
        <f>N54</f>
        <v>352</v>
      </c>
      <c r="CC54" s="292">
        <f>R54</f>
        <v>0</v>
      </c>
      <c r="CD54" s="292">
        <f>V54</f>
        <v>0</v>
      </c>
      <c r="CE54" s="292">
        <f>Z54</f>
        <v>0</v>
      </c>
      <c r="CF54" s="292">
        <f>SUM(CG54:CL54)</f>
        <v>352</v>
      </c>
      <c r="CG54" s="292">
        <f>BE54</f>
        <v>0</v>
      </c>
      <c r="CH54" s="292">
        <f>BF54</f>
        <v>135</v>
      </c>
      <c r="CI54" s="292">
        <f>BG54</f>
        <v>126</v>
      </c>
      <c r="CJ54" s="292">
        <f>BH54</f>
        <v>0</v>
      </c>
      <c r="CK54" s="292">
        <f>BI54</f>
        <v>0</v>
      </c>
      <c r="CL54" s="292">
        <f>BJ54</f>
        <v>91</v>
      </c>
      <c r="CM54" s="292">
        <f>SUM(CT54,DA54)</f>
        <v>1331</v>
      </c>
      <c r="CN54" s="292">
        <f>SUM(CU54,DB54)</f>
        <v>0</v>
      </c>
      <c r="CO54" s="292">
        <f>SUM(CV54,DC54)</f>
        <v>950</v>
      </c>
      <c r="CP54" s="292">
        <f>SUM(CW54,DD54)</f>
        <v>337</v>
      </c>
      <c r="CQ54" s="292">
        <f>SUM(CX54,DE54)</f>
        <v>0</v>
      </c>
      <c r="CR54" s="292">
        <f>SUM(CY54,DF54)</f>
        <v>0</v>
      </c>
      <c r="CS54" s="292">
        <f>SUM(CZ54,DG54)</f>
        <v>44</v>
      </c>
      <c r="CT54" s="292">
        <f>SUM(CU54:CZ54)</f>
        <v>839</v>
      </c>
      <c r="CU54" s="292">
        <f>AE54</f>
        <v>0</v>
      </c>
      <c r="CV54" s="292">
        <f>AI54</f>
        <v>565</v>
      </c>
      <c r="CW54" s="292">
        <f>AM54</f>
        <v>230</v>
      </c>
      <c r="CX54" s="292">
        <f>AQ54</f>
        <v>0</v>
      </c>
      <c r="CY54" s="292">
        <f>AU54</f>
        <v>0</v>
      </c>
      <c r="CZ54" s="292">
        <f>AY54</f>
        <v>44</v>
      </c>
      <c r="DA54" s="292">
        <f>SUM(DB54:DG54)</f>
        <v>492</v>
      </c>
      <c r="DB54" s="292">
        <f>BL54</f>
        <v>0</v>
      </c>
      <c r="DC54" s="292">
        <f>BM54</f>
        <v>385</v>
      </c>
      <c r="DD54" s="292">
        <f>BN54</f>
        <v>107</v>
      </c>
      <c r="DE54" s="292">
        <f>BO54</f>
        <v>0</v>
      </c>
      <c r="DF54" s="292">
        <f>BP54</f>
        <v>0</v>
      </c>
      <c r="DG54" s="292">
        <f>BQ54</f>
        <v>0</v>
      </c>
      <c r="DH54" s="292">
        <v>0</v>
      </c>
      <c r="DI54" s="292">
        <f>SUM(DJ54:DM54)</f>
        <v>0</v>
      </c>
      <c r="DJ54" s="292">
        <v>0</v>
      </c>
      <c r="DK54" s="292">
        <v>0</v>
      </c>
      <c r="DL54" s="292">
        <v>0</v>
      </c>
      <c r="DM54" s="292">
        <v>0</v>
      </c>
    </row>
    <row r="55" spans="1:117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SUM(E55,AD55,BC55)</f>
        <v>1362</v>
      </c>
      <c r="E55" s="292">
        <f>SUM(F55,J55,N55,R55,V55,Z55)</f>
        <v>922</v>
      </c>
      <c r="F55" s="292">
        <f>SUM(G55:I55)</f>
        <v>0</v>
      </c>
      <c r="G55" s="292">
        <v>0</v>
      </c>
      <c r="H55" s="292">
        <v>0</v>
      </c>
      <c r="I55" s="292">
        <v>0</v>
      </c>
      <c r="J55" s="292">
        <f>SUM(K55:M55)</f>
        <v>669</v>
      </c>
      <c r="K55" s="292">
        <v>0</v>
      </c>
      <c r="L55" s="292">
        <v>669</v>
      </c>
      <c r="M55" s="292">
        <v>0</v>
      </c>
      <c r="N55" s="292">
        <f>SUM(O55:Q55)</f>
        <v>253</v>
      </c>
      <c r="O55" s="292">
        <v>0</v>
      </c>
      <c r="P55" s="292">
        <v>253</v>
      </c>
      <c r="Q55" s="292">
        <v>0</v>
      </c>
      <c r="R55" s="292">
        <f>SUM(S55:U55)</f>
        <v>0</v>
      </c>
      <c r="S55" s="292">
        <v>0</v>
      </c>
      <c r="T55" s="292">
        <v>0</v>
      </c>
      <c r="U55" s="292">
        <v>0</v>
      </c>
      <c r="V55" s="292">
        <f>SUM(W55:Y55)</f>
        <v>0</v>
      </c>
      <c r="W55" s="292">
        <v>0</v>
      </c>
      <c r="X55" s="292">
        <v>0</v>
      </c>
      <c r="Y55" s="292">
        <v>0</v>
      </c>
      <c r="Z55" s="292">
        <f>SUM(AA55:AC55)</f>
        <v>0</v>
      </c>
      <c r="AA55" s="292">
        <v>0</v>
      </c>
      <c r="AB55" s="292">
        <v>0</v>
      </c>
      <c r="AC55" s="292">
        <v>0</v>
      </c>
      <c r="AD55" s="292">
        <f>SUM(AE55,AI55,AM55,AQ55,AU55,AY55)</f>
        <v>184</v>
      </c>
      <c r="AE55" s="292">
        <f>SUM(AF55:AH55)</f>
        <v>0</v>
      </c>
      <c r="AF55" s="292">
        <v>0</v>
      </c>
      <c r="AG55" s="292">
        <v>0</v>
      </c>
      <c r="AH55" s="292">
        <v>0</v>
      </c>
      <c r="AI55" s="292">
        <f>SUM(AJ55:AL55)</f>
        <v>134</v>
      </c>
      <c r="AJ55" s="292">
        <v>0</v>
      </c>
      <c r="AK55" s="292">
        <v>0</v>
      </c>
      <c r="AL55" s="292">
        <v>134</v>
      </c>
      <c r="AM55" s="292">
        <f>SUM(AN55:AP55)</f>
        <v>36</v>
      </c>
      <c r="AN55" s="292">
        <v>0</v>
      </c>
      <c r="AO55" s="292">
        <v>0</v>
      </c>
      <c r="AP55" s="292">
        <v>36</v>
      </c>
      <c r="AQ55" s="292">
        <f>SUM(AR55:AT55)</f>
        <v>0</v>
      </c>
      <c r="AR55" s="292">
        <v>0</v>
      </c>
      <c r="AS55" s="292">
        <v>0</v>
      </c>
      <c r="AT55" s="292">
        <v>0</v>
      </c>
      <c r="AU55" s="292">
        <f>SUM(AV55:AX55)</f>
        <v>0</v>
      </c>
      <c r="AV55" s="292">
        <v>0</v>
      </c>
      <c r="AW55" s="292">
        <v>0</v>
      </c>
      <c r="AX55" s="292">
        <v>0</v>
      </c>
      <c r="AY55" s="292">
        <f>SUM(AZ55:BB55)</f>
        <v>14</v>
      </c>
      <c r="AZ55" s="292">
        <v>0</v>
      </c>
      <c r="BA55" s="292">
        <v>0</v>
      </c>
      <c r="BB55" s="292">
        <v>14</v>
      </c>
      <c r="BC55" s="292">
        <f>SUM(BD55,BK55)</f>
        <v>256</v>
      </c>
      <c r="BD55" s="292">
        <f>SUM(BE55:BJ55)</f>
        <v>148</v>
      </c>
      <c r="BE55" s="292">
        <v>0</v>
      </c>
      <c r="BF55" s="292">
        <v>51</v>
      </c>
      <c r="BG55" s="292">
        <v>65</v>
      </c>
      <c r="BH55" s="292">
        <v>0</v>
      </c>
      <c r="BI55" s="292">
        <v>0</v>
      </c>
      <c r="BJ55" s="292">
        <v>32</v>
      </c>
      <c r="BK55" s="292">
        <f>SUM(BL55:BQ55)</f>
        <v>108</v>
      </c>
      <c r="BL55" s="292">
        <v>0</v>
      </c>
      <c r="BM55" s="292">
        <v>77</v>
      </c>
      <c r="BN55" s="292">
        <v>31</v>
      </c>
      <c r="BO55" s="292">
        <v>0</v>
      </c>
      <c r="BP55" s="292">
        <v>0</v>
      </c>
      <c r="BQ55" s="292">
        <v>0</v>
      </c>
      <c r="BR55" s="292">
        <f>SUM(BY55,CF55)</f>
        <v>1070</v>
      </c>
      <c r="BS55" s="292">
        <f>SUM(BZ55,CG55)</f>
        <v>0</v>
      </c>
      <c r="BT55" s="292">
        <f>SUM(CA55,CH55)</f>
        <v>720</v>
      </c>
      <c r="BU55" s="292">
        <f>SUM(CB55,CI55)</f>
        <v>318</v>
      </c>
      <c r="BV55" s="292">
        <f>SUM(CC55,CJ55)</f>
        <v>0</v>
      </c>
      <c r="BW55" s="292">
        <f>SUM(CD55,CK55)</f>
        <v>0</v>
      </c>
      <c r="BX55" s="292">
        <f>SUM(CE55,CL55)</f>
        <v>32</v>
      </c>
      <c r="BY55" s="292">
        <f>SUM(BZ55:CE55)</f>
        <v>922</v>
      </c>
      <c r="BZ55" s="292">
        <f>F55</f>
        <v>0</v>
      </c>
      <c r="CA55" s="292">
        <f>J55</f>
        <v>669</v>
      </c>
      <c r="CB55" s="292">
        <f>N55</f>
        <v>253</v>
      </c>
      <c r="CC55" s="292">
        <f>R55</f>
        <v>0</v>
      </c>
      <c r="CD55" s="292">
        <f>V55</f>
        <v>0</v>
      </c>
      <c r="CE55" s="292">
        <f>Z55</f>
        <v>0</v>
      </c>
      <c r="CF55" s="292">
        <f>SUM(CG55:CL55)</f>
        <v>148</v>
      </c>
      <c r="CG55" s="292">
        <f>BE55</f>
        <v>0</v>
      </c>
      <c r="CH55" s="292">
        <f>BF55</f>
        <v>51</v>
      </c>
      <c r="CI55" s="292">
        <f>BG55</f>
        <v>65</v>
      </c>
      <c r="CJ55" s="292">
        <f>BH55</f>
        <v>0</v>
      </c>
      <c r="CK55" s="292">
        <f>BI55</f>
        <v>0</v>
      </c>
      <c r="CL55" s="292">
        <f>BJ55</f>
        <v>32</v>
      </c>
      <c r="CM55" s="292">
        <f>SUM(CT55,DA55)</f>
        <v>292</v>
      </c>
      <c r="CN55" s="292">
        <f>SUM(CU55,DB55)</f>
        <v>0</v>
      </c>
      <c r="CO55" s="292">
        <f>SUM(CV55,DC55)</f>
        <v>211</v>
      </c>
      <c r="CP55" s="292">
        <f>SUM(CW55,DD55)</f>
        <v>67</v>
      </c>
      <c r="CQ55" s="292">
        <f>SUM(CX55,DE55)</f>
        <v>0</v>
      </c>
      <c r="CR55" s="292">
        <f>SUM(CY55,DF55)</f>
        <v>0</v>
      </c>
      <c r="CS55" s="292">
        <f>SUM(CZ55,DG55)</f>
        <v>14</v>
      </c>
      <c r="CT55" s="292">
        <f>SUM(CU55:CZ55)</f>
        <v>184</v>
      </c>
      <c r="CU55" s="292">
        <f>AE55</f>
        <v>0</v>
      </c>
      <c r="CV55" s="292">
        <f>AI55</f>
        <v>134</v>
      </c>
      <c r="CW55" s="292">
        <f>AM55</f>
        <v>36</v>
      </c>
      <c r="CX55" s="292">
        <f>AQ55</f>
        <v>0</v>
      </c>
      <c r="CY55" s="292">
        <f>AU55</f>
        <v>0</v>
      </c>
      <c r="CZ55" s="292">
        <f>AY55</f>
        <v>14</v>
      </c>
      <c r="DA55" s="292">
        <f>SUM(DB55:DG55)</f>
        <v>108</v>
      </c>
      <c r="DB55" s="292">
        <f>BL55</f>
        <v>0</v>
      </c>
      <c r="DC55" s="292">
        <f>BM55</f>
        <v>77</v>
      </c>
      <c r="DD55" s="292">
        <f>BN55</f>
        <v>31</v>
      </c>
      <c r="DE55" s="292">
        <f>BO55</f>
        <v>0</v>
      </c>
      <c r="DF55" s="292">
        <f>BP55</f>
        <v>0</v>
      </c>
      <c r="DG55" s="292">
        <f>BQ55</f>
        <v>0</v>
      </c>
      <c r="DH55" s="292">
        <v>0</v>
      </c>
      <c r="DI55" s="292">
        <f>SUM(DJ55:DM55)</f>
        <v>0</v>
      </c>
      <c r="DJ55" s="292">
        <v>0</v>
      </c>
      <c r="DK55" s="292">
        <v>0</v>
      </c>
      <c r="DL55" s="292">
        <v>0</v>
      </c>
      <c r="DM55" s="292">
        <v>0</v>
      </c>
    </row>
    <row r="56" spans="1:117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SUM(E56,AD56,BC56)</f>
        <v>1331</v>
      </c>
      <c r="E56" s="292">
        <f>SUM(F56,J56,N56,R56,V56,Z56)</f>
        <v>761</v>
      </c>
      <c r="F56" s="292">
        <f>SUM(G56:I56)</f>
        <v>0</v>
      </c>
      <c r="G56" s="292">
        <v>0</v>
      </c>
      <c r="H56" s="292">
        <v>0</v>
      </c>
      <c r="I56" s="292">
        <v>0</v>
      </c>
      <c r="J56" s="292">
        <f>SUM(K56:M56)</f>
        <v>539</v>
      </c>
      <c r="K56" s="292">
        <v>0</v>
      </c>
      <c r="L56" s="292">
        <v>539</v>
      </c>
      <c r="M56" s="292">
        <v>0</v>
      </c>
      <c r="N56" s="292">
        <f>SUM(O56:Q56)</f>
        <v>222</v>
      </c>
      <c r="O56" s="292">
        <v>0</v>
      </c>
      <c r="P56" s="292">
        <v>222</v>
      </c>
      <c r="Q56" s="292">
        <v>0</v>
      </c>
      <c r="R56" s="292">
        <f>SUM(S56:U56)</f>
        <v>0</v>
      </c>
      <c r="S56" s="292">
        <v>0</v>
      </c>
      <c r="T56" s="292">
        <v>0</v>
      </c>
      <c r="U56" s="292">
        <v>0</v>
      </c>
      <c r="V56" s="292">
        <f>SUM(W56:Y56)</f>
        <v>0</v>
      </c>
      <c r="W56" s="292">
        <v>0</v>
      </c>
      <c r="X56" s="292">
        <v>0</v>
      </c>
      <c r="Y56" s="292">
        <v>0</v>
      </c>
      <c r="Z56" s="292">
        <f>SUM(AA56:AC56)</f>
        <v>0</v>
      </c>
      <c r="AA56" s="292">
        <v>0</v>
      </c>
      <c r="AB56" s="292">
        <v>0</v>
      </c>
      <c r="AC56" s="292">
        <v>0</v>
      </c>
      <c r="AD56" s="292">
        <f>SUM(AE56,AI56,AM56,AQ56,AU56,AY56)</f>
        <v>282</v>
      </c>
      <c r="AE56" s="292">
        <f>SUM(AF56:AH56)</f>
        <v>0</v>
      </c>
      <c r="AF56" s="292">
        <v>0</v>
      </c>
      <c r="AG56" s="292">
        <v>0</v>
      </c>
      <c r="AH56" s="292">
        <v>0</v>
      </c>
      <c r="AI56" s="292">
        <f>SUM(AJ56:AL56)</f>
        <v>233</v>
      </c>
      <c r="AJ56" s="292">
        <v>0</v>
      </c>
      <c r="AK56" s="292">
        <v>233</v>
      </c>
      <c r="AL56" s="292">
        <v>0</v>
      </c>
      <c r="AM56" s="292">
        <f>SUM(AN56:AP56)</f>
        <v>29</v>
      </c>
      <c r="AN56" s="292">
        <v>0</v>
      </c>
      <c r="AO56" s="292">
        <v>29</v>
      </c>
      <c r="AP56" s="292">
        <v>0</v>
      </c>
      <c r="AQ56" s="292">
        <f>SUM(AR56:AT56)</f>
        <v>0</v>
      </c>
      <c r="AR56" s="292">
        <v>0</v>
      </c>
      <c r="AS56" s="292">
        <v>0</v>
      </c>
      <c r="AT56" s="292">
        <v>0</v>
      </c>
      <c r="AU56" s="292">
        <f>SUM(AV56:AX56)</f>
        <v>0</v>
      </c>
      <c r="AV56" s="292">
        <v>0</v>
      </c>
      <c r="AW56" s="292">
        <v>0</v>
      </c>
      <c r="AX56" s="292">
        <v>0</v>
      </c>
      <c r="AY56" s="292">
        <f>SUM(AZ56:BB56)</f>
        <v>20</v>
      </c>
      <c r="AZ56" s="292">
        <v>0</v>
      </c>
      <c r="BA56" s="292">
        <v>0</v>
      </c>
      <c r="BB56" s="292">
        <v>20</v>
      </c>
      <c r="BC56" s="292">
        <f>SUM(BD56,BK56)</f>
        <v>288</v>
      </c>
      <c r="BD56" s="292">
        <f>SUM(BE56:BJ56)</f>
        <v>141</v>
      </c>
      <c r="BE56" s="292">
        <v>0</v>
      </c>
      <c r="BF56" s="292">
        <v>51</v>
      </c>
      <c r="BG56" s="292">
        <v>62</v>
      </c>
      <c r="BH56" s="292">
        <v>0</v>
      </c>
      <c r="BI56" s="292">
        <v>0</v>
      </c>
      <c r="BJ56" s="292">
        <v>28</v>
      </c>
      <c r="BK56" s="292">
        <f>SUM(BL56:BQ56)</f>
        <v>147</v>
      </c>
      <c r="BL56" s="292">
        <v>0</v>
      </c>
      <c r="BM56" s="292">
        <v>103</v>
      </c>
      <c r="BN56" s="292">
        <v>44</v>
      </c>
      <c r="BO56" s="292">
        <v>0</v>
      </c>
      <c r="BP56" s="292">
        <v>0</v>
      </c>
      <c r="BQ56" s="292">
        <v>0</v>
      </c>
      <c r="BR56" s="292">
        <f>SUM(BY56,CF56)</f>
        <v>902</v>
      </c>
      <c r="BS56" s="292">
        <f>SUM(BZ56,CG56)</f>
        <v>0</v>
      </c>
      <c r="BT56" s="292">
        <f>SUM(CA56,CH56)</f>
        <v>590</v>
      </c>
      <c r="BU56" s="292">
        <f>SUM(CB56,CI56)</f>
        <v>284</v>
      </c>
      <c r="BV56" s="292">
        <f>SUM(CC56,CJ56)</f>
        <v>0</v>
      </c>
      <c r="BW56" s="292">
        <f>SUM(CD56,CK56)</f>
        <v>0</v>
      </c>
      <c r="BX56" s="292">
        <f>SUM(CE56,CL56)</f>
        <v>28</v>
      </c>
      <c r="BY56" s="292">
        <f>SUM(BZ56:CE56)</f>
        <v>761</v>
      </c>
      <c r="BZ56" s="292">
        <f>F56</f>
        <v>0</v>
      </c>
      <c r="CA56" s="292">
        <f>J56</f>
        <v>539</v>
      </c>
      <c r="CB56" s="292">
        <f>N56</f>
        <v>222</v>
      </c>
      <c r="CC56" s="292">
        <f>R56</f>
        <v>0</v>
      </c>
      <c r="CD56" s="292">
        <f>V56</f>
        <v>0</v>
      </c>
      <c r="CE56" s="292">
        <f>Z56</f>
        <v>0</v>
      </c>
      <c r="CF56" s="292">
        <f>SUM(CG56:CL56)</f>
        <v>141</v>
      </c>
      <c r="CG56" s="292">
        <f>BE56</f>
        <v>0</v>
      </c>
      <c r="CH56" s="292">
        <f>BF56</f>
        <v>51</v>
      </c>
      <c r="CI56" s="292">
        <f>BG56</f>
        <v>62</v>
      </c>
      <c r="CJ56" s="292">
        <f>BH56</f>
        <v>0</v>
      </c>
      <c r="CK56" s="292">
        <f>BI56</f>
        <v>0</v>
      </c>
      <c r="CL56" s="292">
        <f>BJ56</f>
        <v>28</v>
      </c>
      <c r="CM56" s="292">
        <f>SUM(CT56,DA56)</f>
        <v>429</v>
      </c>
      <c r="CN56" s="292">
        <f>SUM(CU56,DB56)</f>
        <v>0</v>
      </c>
      <c r="CO56" s="292">
        <f>SUM(CV56,DC56)</f>
        <v>336</v>
      </c>
      <c r="CP56" s="292">
        <f>SUM(CW56,DD56)</f>
        <v>73</v>
      </c>
      <c r="CQ56" s="292">
        <f>SUM(CX56,DE56)</f>
        <v>0</v>
      </c>
      <c r="CR56" s="292">
        <f>SUM(CY56,DF56)</f>
        <v>0</v>
      </c>
      <c r="CS56" s="292">
        <f>SUM(CZ56,DG56)</f>
        <v>20</v>
      </c>
      <c r="CT56" s="292">
        <f>SUM(CU56:CZ56)</f>
        <v>282</v>
      </c>
      <c r="CU56" s="292">
        <f>AE56</f>
        <v>0</v>
      </c>
      <c r="CV56" s="292">
        <f>AI56</f>
        <v>233</v>
      </c>
      <c r="CW56" s="292">
        <f>AM56</f>
        <v>29</v>
      </c>
      <c r="CX56" s="292">
        <f>AQ56</f>
        <v>0</v>
      </c>
      <c r="CY56" s="292">
        <f>AU56</f>
        <v>0</v>
      </c>
      <c r="CZ56" s="292">
        <f>AY56</f>
        <v>20</v>
      </c>
      <c r="DA56" s="292">
        <f>SUM(DB56:DG56)</f>
        <v>147</v>
      </c>
      <c r="DB56" s="292">
        <f>BL56</f>
        <v>0</v>
      </c>
      <c r="DC56" s="292">
        <f>BM56</f>
        <v>103</v>
      </c>
      <c r="DD56" s="292">
        <f>BN56</f>
        <v>44</v>
      </c>
      <c r="DE56" s="292">
        <f>BO56</f>
        <v>0</v>
      </c>
      <c r="DF56" s="292">
        <f>BP56</f>
        <v>0</v>
      </c>
      <c r="DG56" s="292">
        <f>BQ56</f>
        <v>0</v>
      </c>
      <c r="DH56" s="292">
        <v>0</v>
      </c>
      <c r="DI56" s="292">
        <f>SUM(DJ56:DM56)</f>
        <v>0</v>
      </c>
      <c r="DJ56" s="292">
        <v>0</v>
      </c>
      <c r="DK56" s="292">
        <v>0</v>
      </c>
      <c r="DL56" s="292">
        <v>0</v>
      </c>
      <c r="DM56" s="292">
        <v>0</v>
      </c>
    </row>
    <row r="57" spans="1:117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SUM(E57,AD57,BC57)</f>
        <v>1177</v>
      </c>
      <c r="E57" s="292">
        <f>SUM(F57,J57,N57,R57,V57,Z57)</f>
        <v>779</v>
      </c>
      <c r="F57" s="292">
        <f>SUM(G57:I57)</f>
        <v>0</v>
      </c>
      <c r="G57" s="292">
        <v>0</v>
      </c>
      <c r="H57" s="292">
        <v>0</v>
      </c>
      <c r="I57" s="292">
        <v>0</v>
      </c>
      <c r="J57" s="292">
        <f>SUM(K57:M57)</f>
        <v>580</v>
      </c>
      <c r="K57" s="292">
        <v>0</v>
      </c>
      <c r="L57" s="292">
        <v>580</v>
      </c>
      <c r="M57" s="292">
        <v>0</v>
      </c>
      <c r="N57" s="292">
        <f>SUM(O57:Q57)</f>
        <v>199</v>
      </c>
      <c r="O57" s="292">
        <v>0</v>
      </c>
      <c r="P57" s="292">
        <v>199</v>
      </c>
      <c r="Q57" s="292">
        <v>0</v>
      </c>
      <c r="R57" s="292">
        <f>SUM(S57:U57)</f>
        <v>0</v>
      </c>
      <c r="S57" s="292">
        <v>0</v>
      </c>
      <c r="T57" s="292">
        <v>0</v>
      </c>
      <c r="U57" s="292">
        <v>0</v>
      </c>
      <c r="V57" s="292">
        <f>SUM(W57:Y57)</f>
        <v>0</v>
      </c>
      <c r="W57" s="292">
        <v>0</v>
      </c>
      <c r="X57" s="292">
        <v>0</v>
      </c>
      <c r="Y57" s="292">
        <v>0</v>
      </c>
      <c r="Z57" s="292">
        <f>SUM(AA57:AC57)</f>
        <v>0</v>
      </c>
      <c r="AA57" s="292">
        <v>0</v>
      </c>
      <c r="AB57" s="292">
        <v>0</v>
      </c>
      <c r="AC57" s="292">
        <v>0</v>
      </c>
      <c r="AD57" s="292">
        <f>SUM(AE57,AI57,AM57,AQ57,AU57,AY57)</f>
        <v>222</v>
      </c>
      <c r="AE57" s="292">
        <f>SUM(AF57:AH57)</f>
        <v>0</v>
      </c>
      <c r="AF57" s="292">
        <v>0</v>
      </c>
      <c r="AG57" s="292">
        <v>0</v>
      </c>
      <c r="AH57" s="292">
        <v>0</v>
      </c>
      <c r="AI57" s="292">
        <f>SUM(AJ57:AL57)</f>
        <v>166</v>
      </c>
      <c r="AJ57" s="292">
        <v>0</v>
      </c>
      <c r="AK57" s="292">
        <v>0</v>
      </c>
      <c r="AL57" s="292">
        <v>166</v>
      </c>
      <c r="AM57" s="292">
        <f>SUM(AN57:AP57)</f>
        <v>42</v>
      </c>
      <c r="AN57" s="292">
        <v>0</v>
      </c>
      <c r="AO57" s="292">
        <v>0</v>
      </c>
      <c r="AP57" s="292">
        <v>42</v>
      </c>
      <c r="AQ57" s="292">
        <f>SUM(AR57:AT57)</f>
        <v>0</v>
      </c>
      <c r="AR57" s="292">
        <v>0</v>
      </c>
      <c r="AS57" s="292">
        <v>0</v>
      </c>
      <c r="AT57" s="292">
        <v>0</v>
      </c>
      <c r="AU57" s="292">
        <f>SUM(AV57:AX57)</f>
        <v>0</v>
      </c>
      <c r="AV57" s="292">
        <v>0</v>
      </c>
      <c r="AW57" s="292">
        <v>0</v>
      </c>
      <c r="AX57" s="292">
        <v>0</v>
      </c>
      <c r="AY57" s="292">
        <f>SUM(AZ57:BB57)</f>
        <v>14</v>
      </c>
      <c r="AZ57" s="292">
        <v>0</v>
      </c>
      <c r="BA57" s="292">
        <v>0</v>
      </c>
      <c r="BB57" s="292">
        <v>14</v>
      </c>
      <c r="BC57" s="292">
        <f>SUM(BD57,BK57)</f>
        <v>176</v>
      </c>
      <c r="BD57" s="292">
        <f>SUM(BE57:BJ57)</f>
        <v>163</v>
      </c>
      <c r="BE57" s="292">
        <v>0</v>
      </c>
      <c r="BF57" s="292">
        <v>68</v>
      </c>
      <c r="BG57" s="292">
        <v>70</v>
      </c>
      <c r="BH57" s="292">
        <v>0</v>
      </c>
      <c r="BI57" s="292">
        <v>0</v>
      </c>
      <c r="BJ57" s="292">
        <v>25</v>
      </c>
      <c r="BK57" s="292">
        <f>SUM(BL57:BQ57)</f>
        <v>13</v>
      </c>
      <c r="BL57" s="292">
        <v>0</v>
      </c>
      <c r="BM57" s="292">
        <v>10</v>
      </c>
      <c r="BN57" s="292">
        <v>3</v>
      </c>
      <c r="BO57" s="292">
        <v>0</v>
      </c>
      <c r="BP57" s="292">
        <v>0</v>
      </c>
      <c r="BQ57" s="292">
        <v>0</v>
      </c>
      <c r="BR57" s="292">
        <f>SUM(BY57,CF57)</f>
        <v>942</v>
      </c>
      <c r="BS57" s="292">
        <f>SUM(BZ57,CG57)</f>
        <v>0</v>
      </c>
      <c r="BT57" s="292">
        <f>SUM(CA57,CH57)</f>
        <v>648</v>
      </c>
      <c r="BU57" s="292">
        <f>SUM(CB57,CI57)</f>
        <v>269</v>
      </c>
      <c r="BV57" s="292">
        <f>SUM(CC57,CJ57)</f>
        <v>0</v>
      </c>
      <c r="BW57" s="292">
        <f>SUM(CD57,CK57)</f>
        <v>0</v>
      </c>
      <c r="BX57" s="292">
        <f>SUM(CE57,CL57)</f>
        <v>25</v>
      </c>
      <c r="BY57" s="292">
        <f>SUM(BZ57:CE57)</f>
        <v>779</v>
      </c>
      <c r="BZ57" s="292">
        <f>F57</f>
        <v>0</v>
      </c>
      <c r="CA57" s="292">
        <f>J57</f>
        <v>580</v>
      </c>
      <c r="CB57" s="292">
        <f>N57</f>
        <v>199</v>
      </c>
      <c r="CC57" s="292">
        <f>R57</f>
        <v>0</v>
      </c>
      <c r="CD57" s="292">
        <f>V57</f>
        <v>0</v>
      </c>
      <c r="CE57" s="292">
        <f>Z57</f>
        <v>0</v>
      </c>
      <c r="CF57" s="292">
        <f>SUM(CG57:CL57)</f>
        <v>163</v>
      </c>
      <c r="CG57" s="292">
        <f>BE57</f>
        <v>0</v>
      </c>
      <c r="CH57" s="292">
        <f>BF57</f>
        <v>68</v>
      </c>
      <c r="CI57" s="292">
        <f>BG57</f>
        <v>70</v>
      </c>
      <c r="CJ57" s="292">
        <f>BH57</f>
        <v>0</v>
      </c>
      <c r="CK57" s="292">
        <f>BI57</f>
        <v>0</v>
      </c>
      <c r="CL57" s="292">
        <f>BJ57</f>
        <v>25</v>
      </c>
      <c r="CM57" s="292">
        <f>SUM(CT57,DA57)</f>
        <v>235</v>
      </c>
      <c r="CN57" s="292">
        <f>SUM(CU57,DB57)</f>
        <v>0</v>
      </c>
      <c r="CO57" s="292">
        <f>SUM(CV57,DC57)</f>
        <v>176</v>
      </c>
      <c r="CP57" s="292">
        <f>SUM(CW57,DD57)</f>
        <v>45</v>
      </c>
      <c r="CQ57" s="292">
        <f>SUM(CX57,DE57)</f>
        <v>0</v>
      </c>
      <c r="CR57" s="292">
        <f>SUM(CY57,DF57)</f>
        <v>0</v>
      </c>
      <c r="CS57" s="292">
        <f>SUM(CZ57,DG57)</f>
        <v>14</v>
      </c>
      <c r="CT57" s="292">
        <f>SUM(CU57:CZ57)</f>
        <v>222</v>
      </c>
      <c r="CU57" s="292">
        <f>AE57</f>
        <v>0</v>
      </c>
      <c r="CV57" s="292">
        <f>AI57</f>
        <v>166</v>
      </c>
      <c r="CW57" s="292">
        <f>AM57</f>
        <v>42</v>
      </c>
      <c r="CX57" s="292">
        <f>AQ57</f>
        <v>0</v>
      </c>
      <c r="CY57" s="292">
        <f>AU57</f>
        <v>0</v>
      </c>
      <c r="CZ57" s="292">
        <f>AY57</f>
        <v>14</v>
      </c>
      <c r="DA57" s="292">
        <f>SUM(DB57:DG57)</f>
        <v>13</v>
      </c>
      <c r="DB57" s="292">
        <f>BL57</f>
        <v>0</v>
      </c>
      <c r="DC57" s="292">
        <f>BM57</f>
        <v>10</v>
      </c>
      <c r="DD57" s="292">
        <f>BN57</f>
        <v>3</v>
      </c>
      <c r="DE57" s="292">
        <f>BO57</f>
        <v>0</v>
      </c>
      <c r="DF57" s="292">
        <f>BP57</f>
        <v>0</v>
      </c>
      <c r="DG57" s="292">
        <f>BQ57</f>
        <v>0</v>
      </c>
      <c r="DH57" s="292">
        <v>0</v>
      </c>
      <c r="DI57" s="292">
        <f>SUM(DJ57:DM57)</f>
        <v>0</v>
      </c>
      <c r="DJ57" s="292">
        <v>0</v>
      </c>
      <c r="DK57" s="292">
        <v>0</v>
      </c>
      <c r="DL57" s="292">
        <v>0</v>
      </c>
      <c r="DM57" s="292">
        <v>0</v>
      </c>
    </row>
    <row r="58" spans="1:117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SUM(E58,AD58,BC58)</f>
        <v>1275</v>
      </c>
      <c r="E58" s="292">
        <f>SUM(F58,J58,N58,R58,V58,Z58)</f>
        <v>637</v>
      </c>
      <c r="F58" s="292">
        <f>SUM(G58:I58)</f>
        <v>0</v>
      </c>
      <c r="G58" s="292">
        <v>0</v>
      </c>
      <c r="H58" s="292">
        <v>0</v>
      </c>
      <c r="I58" s="292">
        <v>0</v>
      </c>
      <c r="J58" s="292">
        <f>SUM(K58:M58)</f>
        <v>526</v>
      </c>
      <c r="K58" s="292">
        <v>0</v>
      </c>
      <c r="L58" s="292">
        <v>526</v>
      </c>
      <c r="M58" s="292">
        <v>0</v>
      </c>
      <c r="N58" s="292">
        <f>SUM(O58:Q58)</f>
        <v>71</v>
      </c>
      <c r="O58" s="292">
        <v>0</v>
      </c>
      <c r="P58" s="292">
        <v>71</v>
      </c>
      <c r="Q58" s="292">
        <v>0</v>
      </c>
      <c r="R58" s="292">
        <f>SUM(S58:U58)</f>
        <v>40</v>
      </c>
      <c r="S58" s="292">
        <v>0</v>
      </c>
      <c r="T58" s="292">
        <v>40</v>
      </c>
      <c r="U58" s="292">
        <v>0</v>
      </c>
      <c r="V58" s="292">
        <f>SUM(W58:Y58)</f>
        <v>0</v>
      </c>
      <c r="W58" s="292">
        <v>0</v>
      </c>
      <c r="X58" s="292">
        <v>0</v>
      </c>
      <c r="Y58" s="292">
        <v>0</v>
      </c>
      <c r="Z58" s="292">
        <f>SUM(AA58:AC58)</f>
        <v>0</v>
      </c>
      <c r="AA58" s="292">
        <v>0</v>
      </c>
      <c r="AB58" s="292">
        <v>0</v>
      </c>
      <c r="AC58" s="292">
        <v>0</v>
      </c>
      <c r="AD58" s="292">
        <f>SUM(AE58,AI58,AM58,AQ58,AU58,AY58)</f>
        <v>0</v>
      </c>
      <c r="AE58" s="292">
        <f>SUM(AF58:AH58)</f>
        <v>0</v>
      </c>
      <c r="AF58" s="292">
        <v>0</v>
      </c>
      <c r="AG58" s="292">
        <v>0</v>
      </c>
      <c r="AH58" s="292">
        <v>0</v>
      </c>
      <c r="AI58" s="292">
        <f>SUM(AJ58:AL58)</f>
        <v>0</v>
      </c>
      <c r="AJ58" s="292">
        <v>0</v>
      </c>
      <c r="AK58" s="292">
        <v>0</v>
      </c>
      <c r="AL58" s="292">
        <v>0</v>
      </c>
      <c r="AM58" s="292">
        <f>SUM(AN58:AP58)</f>
        <v>0</v>
      </c>
      <c r="AN58" s="292">
        <v>0</v>
      </c>
      <c r="AO58" s="292">
        <v>0</v>
      </c>
      <c r="AP58" s="292">
        <v>0</v>
      </c>
      <c r="AQ58" s="292">
        <f>SUM(AR58:AT58)</f>
        <v>0</v>
      </c>
      <c r="AR58" s="292">
        <v>0</v>
      </c>
      <c r="AS58" s="292">
        <v>0</v>
      </c>
      <c r="AT58" s="292">
        <v>0</v>
      </c>
      <c r="AU58" s="292">
        <f>SUM(AV58:AX58)</f>
        <v>0</v>
      </c>
      <c r="AV58" s="292">
        <v>0</v>
      </c>
      <c r="AW58" s="292">
        <v>0</v>
      </c>
      <c r="AX58" s="292">
        <v>0</v>
      </c>
      <c r="AY58" s="292">
        <f>SUM(AZ58:BB58)</f>
        <v>0</v>
      </c>
      <c r="AZ58" s="292">
        <v>0</v>
      </c>
      <c r="BA58" s="292">
        <v>0</v>
      </c>
      <c r="BB58" s="292">
        <v>0</v>
      </c>
      <c r="BC58" s="292">
        <f>SUM(BD58,BK58)</f>
        <v>638</v>
      </c>
      <c r="BD58" s="292">
        <f>SUM(BE58:BJ58)</f>
        <v>465</v>
      </c>
      <c r="BE58" s="292">
        <v>0</v>
      </c>
      <c r="BF58" s="292">
        <v>384</v>
      </c>
      <c r="BG58" s="292">
        <v>81</v>
      </c>
      <c r="BH58" s="292">
        <v>0</v>
      </c>
      <c r="BI58" s="292">
        <v>0</v>
      </c>
      <c r="BJ58" s="292">
        <v>0</v>
      </c>
      <c r="BK58" s="292">
        <f>SUM(BL58:BQ58)</f>
        <v>173</v>
      </c>
      <c r="BL58" s="292">
        <v>0</v>
      </c>
      <c r="BM58" s="292">
        <v>116</v>
      </c>
      <c r="BN58" s="292">
        <v>57</v>
      </c>
      <c r="BO58" s="292">
        <v>0</v>
      </c>
      <c r="BP58" s="292">
        <v>0</v>
      </c>
      <c r="BQ58" s="292">
        <v>0</v>
      </c>
      <c r="BR58" s="292">
        <f>SUM(BY58,CF58)</f>
        <v>1102</v>
      </c>
      <c r="BS58" s="292">
        <f>SUM(BZ58,CG58)</f>
        <v>0</v>
      </c>
      <c r="BT58" s="292">
        <f>SUM(CA58,CH58)</f>
        <v>910</v>
      </c>
      <c r="BU58" s="292">
        <f>SUM(CB58,CI58)</f>
        <v>152</v>
      </c>
      <c r="BV58" s="292">
        <f>SUM(CC58,CJ58)</f>
        <v>40</v>
      </c>
      <c r="BW58" s="292">
        <f>SUM(CD58,CK58)</f>
        <v>0</v>
      </c>
      <c r="BX58" s="292">
        <f>SUM(CE58,CL58)</f>
        <v>0</v>
      </c>
      <c r="BY58" s="292">
        <f>SUM(BZ58:CE58)</f>
        <v>637</v>
      </c>
      <c r="BZ58" s="292">
        <f>F58</f>
        <v>0</v>
      </c>
      <c r="CA58" s="292">
        <f>J58</f>
        <v>526</v>
      </c>
      <c r="CB58" s="292">
        <f>N58</f>
        <v>71</v>
      </c>
      <c r="CC58" s="292">
        <f>R58</f>
        <v>40</v>
      </c>
      <c r="CD58" s="292">
        <f>V58</f>
        <v>0</v>
      </c>
      <c r="CE58" s="292">
        <f>Z58</f>
        <v>0</v>
      </c>
      <c r="CF58" s="292">
        <f>SUM(CG58:CL58)</f>
        <v>465</v>
      </c>
      <c r="CG58" s="292">
        <f>BE58</f>
        <v>0</v>
      </c>
      <c r="CH58" s="292">
        <f>BF58</f>
        <v>384</v>
      </c>
      <c r="CI58" s="292">
        <f>BG58</f>
        <v>81</v>
      </c>
      <c r="CJ58" s="292">
        <f>BH58</f>
        <v>0</v>
      </c>
      <c r="CK58" s="292">
        <f>BI58</f>
        <v>0</v>
      </c>
      <c r="CL58" s="292">
        <f>BJ58</f>
        <v>0</v>
      </c>
      <c r="CM58" s="292">
        <f>SUM(CT58,DA58)</f>
        <v>173</v>
      </c>
      <c r="CN58" s="292">
        <f>SUM(CU58,DB58)</f>
        <v>0</v>
      </c>
      <c r="CO58" s="292">
        <f>SUM(CV58,DC58)</f>
        <v>116</v>
      </c>
      <c r="CP58" s="292">
        <f>SUM(CW58,DD58)</f>
        <v>57</v>
      </c>
      <c r="CQ58" s="292">
        <f>SUM(CX58,DE58)</f>
        <v>0</v>
      </c>
      <c r="CR58" s="292">
        <f>SUM(CY58,DF58)</f>
        <v>0</v>
      </c>
      <c r="CS58" s="292">
        <f>SUM(CZ58,DG58)</f>
        <v>0</v>
      </c>
      <c r="CT58" s="292">
        <f>SUM(CU58:CZ58)</f>
        <v>0</v>
      </c>
      <c r="CU58" s="292">
        <f>AE58</f>
        <v>0</v>
      </c>
      <c r="CV58" s="292">
        <f>AI58</f>
        <v>0</v>
      </c>
      <c r="CW58" s="292">
        <f>AM58</f>
        <v>0</v>
      </c>
      <c r="CX58" s="292">
        <f>AQ58</f>
        <v>0</v>
      </c>
      <c r="CY58" s="292">
        <f>AU58</f>
        <v>0</v>
      </c>
      <c r="CZ58" s="292">
        <f>AY58</f>
        <v>0</v>
      </c>
      <c r="DA58" s="292">
        <f>SUM(DB58:DG58)</f>
        <v>173</v>
      </c>
      <c r="DB58" s="292">
        <f>BL58</f>
        <v>0</v>
      </c>
      <c r="DC58" s="292">
        <f>BM58</f>
        <v>116</v>
      </c>
      <c r="DD58" s="292">
        <f>BN58</f>
        <v>57</v>
      </c>
      <c r="DE58" s="292">
        <f>BO58</f>
        <v>0</v>
      </c>
      <c r="DF58" s="292">
        <f>BP58</f>
        <v>0</v>
      </c>
      <c r="DG58" s="292">
        <f>BQ58</f>
        <v>0</v>
      </c>
      <c r="DH58" s="292">
        <v>0</v>
      </c>
      <c r="DI58" s="292">
        <f>SUM(DJ58:DM58)</f>
        <v>0</v>
      </c>
      <c r="DJ58" s="292">
        <v>0</v>
      </c>
      <c r="DK58" s="292">
        <v>0</v>
      </c>
      <c r="DL58" s="292">
        <v>0</v>
      </c>
      <c r="DM58" s="292">
        <v>0</v>
      </c>
    </row>
    <row r="59" spans="1:117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SUM(E59,AD59,BC59)</f>
        <v>2129</v>
      </c>
      <c r="E59" s="292">
        <f>SUM(F59,J59,N59,R59,V59,Z59)</f>
        <v>773</v>
      </c>
      <c r="F59" s="292">
        <f>SUM(G59:I59)</f>
        <v>15</v>
      </c>
      <c r="G59" s="292">
        <v>0</v>
      </c>
      <c r="H59" s="292">
        <v>0</v>
      </c>
      <c r="I59" s="292">
        <v>15</v>
      </c>
      <c r="J59" s="292">
        <f>SUM(K59:M59)</f>
        <v>579</v>
      </c>
      <c r="K59" s="292">
        <v>0</v>
      </c>
      <c r="L59" s="292">
        <v>579</v>
      </c>
      <c r="M59" s="292">
        <v>0</v>
      </c>
      <c r="N59" s="292">
        <f>SUM(O59:Q59)</f>
        <v>121</v>
      </c>
      <c r="O59" s="292">
        <v>0</v>
      </c>
      <c r="P59" s="292">
        <v>121</v>
      </c>
      <c r="Q59" s="292">
        <v>0</v>
      </c>
      <c r="R59" s="292">
        <f>SUM(S59:U59)</f>
        <v>58</v>
      </c>
      <c r="S59" s="292">
        <v>0</v>
      </c>
      <c r="T59" s="292">
        <v>58</v>
      </c>
      <c r="U59" s="292">
        <v>0</v>
      </c>
      <c r="V59" s="292">
        <f>SUM(W59:Y59)</f>
        <v>0</v>
      </c>
      <c r="W59" s="292">
        <v>0</v>
      </c>
      <c r="X59" s="292">
        <v>0</v>
      </c>
      <c r="Y59" s="292">
        <v>0</v>
      </c>
      <c r="Z59" s="292">
        <f>SUM(AA59:AC59)</f>
        <v>0</v>
      </c>
      <c r="AA59" s="292">
        <v>0</v>
      </c>
      <c r="AB59" s="292">
        <v>0</v>
      </c>
      <c r="AC59" s="292">
        <v>0</v>
      </c>
      <c r="AD59" s="292">
        <f>SUM(AE59,AI59,AM59,AQ59,AU59,AY59)</f>
        <v>363</v>
      </c>
      <c r="AE59" s="292">
        <f>SUM(AF59:AH59)</f>
        <v>286</v>
      </c>
      <c r="AF59" s="292">
        <v>0</v>
      </c>
      <c r="AG59" s="292">
        <v>0</v>
      </c>
      <c r="AH59" s="292">
        <v>286</v>
      </c>
      <c r="AI59" s="292">
        <f>SUM(AJ59:AL59)</f>
        <v>64</v>
      </c>
      <c r="AJ59" s="292">
        <v>0</v>
      </c>
      <c r="AK59" s="292">
        <v>64</v>
      </c>
      <c r="AL59" s="292">
        <v>0</v>
      </c>
      <c r="AM59" s="292">
        <f>SUM(AN59:AP59)</f>
        <v>13</v>
      </c>
      <c r="AN59" s="292">
        <v>0</v>
      </c>
      <c r="AO59" s="292">
        <v>13</v>
      </c>
      <c r="AP59" s="292">
        <v>0</v>
      </c>
      <c r="AQ59" s="292">
        <f>SUM(AR59:AT59)</f>
        <v>0</v>
      </c>
      <c r="AR59" s="292">
        <v>0</v>
      </c>
      <c r="AS59" s="292">
        <v>0</v>
      </c>
      <c r="AT59" s="292">
        <v>0</v>
      </c>
      <c r="AU59" s="292">
        <f>SUM(AV59:AX59)</f>
        <v>0</v>
      </c>
      <c r="AV59" s="292">
        <v>0</v>
      </c>
      <c r="AW59" s="292">
        <v>0</v>
      </c>
      <c r="AX59" s="292">
        <v>0</v>
      </c>
      <c r="AY59" s="292">
        <f>SUM(AZ59:BB59)</f>
        <v>0</v>
      </c>
      <c r="AZ59" s="292">
        <v>0</v>
      </c>
      <c r="BA59" s="292">
        <v>0</v>
      </c>
      <c r="BB59" s="292">
        <v>0</v>
      </c>
      <c r="BC59" s="292">
        <f>SUM(BD59,BK59)</f>
        <v>993</v>
      </c>
      <c r="BD59" s="292">
        <f>SUM(BE59:BJ59)</f>
        <v>228</v>
      </c>
      <c r="BE59" s="292">
        <v>228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f>SUM(BL59:BQ59)</f>
        <v>765</v>
      </c>
      <c r="BL59" s="292">
        <v>765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f>SUM(BY59,CF59)</f>
        <v>1001</v>
      </c>
      <c r="BS59" s="292">
        <f>SUM(BZ59,CG59)</f>
        <v>243</v>
      </c>
      <c r="BT59" s="292">
        <f>SUM(CA59,CH59)</f>
        <v>579</v>
      </c>
      <c r="BU59" s="292">
        <f>SUM(CB59,CI59)</f>
        <v>121</v>
      </c>
      <c r="BV59" s="292">
        <f>SUM(CC59,CJ59)</f>
        <v>58</v>
      </c>
      <c r="BW59" s="292">
        <f>SUM(CD59,CK59)</f>
        <v>0</v>
      </c>
      <c r="BX59" s="292">
        <f>SUM(CE59,CL59)</f>
        <v>0</v>
      </c>
      <c r="BY59" s="292">
        <f>SUM(BZ59:CE59)</f>
        <v>773</v>
      </c>
      <c r="BZ59" s="292">
        <f>F59</f>
        <v>15</v>
      </c>
      <c r="CA59" s="292">
        <f>J59</f>
        <v>579</v>
      </c>
      <c r="CB59" s="292">
        <f>N59</f>
        <v>121</v>
      </c>
      <c r="CC59" s="292">
        <f>R59</f>
        <v>58</v>
      </c>
      <c r="CD59" s="292">
        <f>V59</f>
        <v>0</v>
      </c>
      <c r="CE59" s="292">
        <f>Z59</f>
        <v>0</v>
      </c>
      <c r="CF59" s="292">
        <f>SUM(CG59:CL59)</f>
        <v>228</v>
      </c>
      <c r="CG59" s="292">
        <f>BE59</f>
        <v>228</v>
      </c>
      <c r="CH59" s="292">
        <f>BF59</f>
        <v>0</v>
      </c>
      <c r="CI59" s="292">
        <f>BG59</f>
        <v>0</v>
      </c>
      <c r="CJ59" s="292">
        <f>BH59</f>
        <v>0</v>
      </c>
      <c r="CK59" s="292">
        <f>BI59</f>
        <v>0</v>
      </c>
      <c r="CL59" s="292">
        <f>BJ59</f>
        <v>0</v>
      </c>
      <c r="CM59" s="292">
        <f>SUM(CT59,DA59)</f>
        <v>1128</v>
      </c>
      <c r="CN59" s="292">
        <f>SUM(CU59,DB59)</f>
        <v>1051</v>
      </c>
      <c r="CO59" s="292">
        <f>SUM(CV59,DC59)</f>
        <v>64</v>
      </c>
      <c r="CP59" s="292">
        <f>SUM(CW59,DD59)</f>
        <v>13</v>
      </c>
      <c r="CQ59" s="292">
        <f>SUM(CX59,DE59)</f>
        <v>0</v>
      </c>
      <c r="CR59" s="292">
        <f>SUM(CY59,DF59)</f>
        <v>0</v>
      </c>
      <c r="CS59" s="292">
        <f>SUM(CZ59,DG59)</f>
        <v>0</v>
      </c>
      <c r="CT59" s="292">
        <f>SUM(CU59:CZ59)</f>
        <v>363</v>
      </c>
      <c r="CU59" s="292">
        <f>AE59</f>
        <v>286</v>
      </c>
      <c r="CV59" s="292">
        <f>AI59</f>
        <v>64</v>
      </c>
      <c r="CW59" s="292">
        <f>AM59</f>
        <v>13</v>
      </c>
      <c r="CX59" s="292">
        <f>AQ59</f>
        <v>0</v>
      </c>
      <c r="CY59" s="292">
        <f>AU59</f>
        <v>0</v>
      </c>
      <c r="CZ59" s="292">
        <f>AY59</f>
        <v>0</v>
      </c>
      <c r="DA59" s="292">
        <f>SUM(DB59:DG59)</f>
        <v>765</v>
      </c>
      <c r="DB59" s="292">
        <f>BL59</f>
        <v>765</v>
      </c>
      <c r="DC59" s="292">
        <f>BM59</f>
        <v>0</v>
      </c>
      <c r="DD59" s="292">
        <f>BN59</f>
        <v>0</v>
      </c>
      <c r="DE59" s="292">
        <f>BO59</f>
        <v>0</v>
      </c>
      <c r="DF59" s="292">
        <f>BP59</f>
        <v>0</v>
      </c>
      <c r="DG59" s="292">
        <f>BQ59</f>
        <v>0</v>
      </c>
      <c r="DH59" s="292">
        <v>5</v>
      </c>
      <c r="DI59" s="292">
        <f>SUM(DJ59:DM59)</f>
        <v>0</v>
      </c>
      <c r="DJ59" s="292">
        <v>0</v>
      </c>
      <c r="DK59" s="292">
        <v>0</v>
      </c>
      <c r="DL59" s="292">
        <v>0</v>
      </c>
      <c r="DM59" s="292">
        <v>0</v>
      </c>
    </row>
    <row r="60" spans="1:117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SUM(E60,AD60,BC60)</f>
        <v>3902</v>
      </c>
      <c r="E60" s="292">
        <f>SUM(F60,J60,N60,R60,V60,Z60)</f>
        <v>1243</v>
      </c>
      <c r="F60" s="292">
        <f>SUM(G60:I60)</f>
        <v>23</v>
      </c>
      <c r="G60" s="292">
        <v>0</v>
      </c>
      <c r="H60" s="292">
        <v>0</v>
      </c>
      <c r="I60" s="292">
        <v>23</v>
      </c>
      <c r="J60" s="292">
        <f>SUM(K60:M60)</f>
        <v>936</v>
      </c>
      <c r="K60" s="292">
        <v>0</v>
      </c>
      <c r="L60" s="292">
        <v>936</v>
      </c>
      <c r="M60" s="292">
        <v>0</v>
      </c>
      <c r="N60" s="292">
        <f>SUM(O60:Q60)</f>
        <v>220</v>
      </c>
      <c r="O60" s="292">
        <v>0</v>
      </c>
      <c r="P60" s="292">
        <v>220</v>
      </c>
      <c r="Q60" s="292">
        <v>0</v>
      </c>
      <c r="R60" s="292">
        <f>SUM(S60:U60)</f>
        <v>64</v>
      </c>
      <c r="S60" s="292">
        <v>0</v>
      </c>
      <c r="T60" s="292">
        <v>64</v>
      </c>
      <c r="U60" s="292">
        <v>0</v>
      </c>
      <c r="V60" s="292">
        <f>SUM(W60:Y60)</f>
        <v>0</v>
      </c>
      <c r="W60" s="292">
        <v>0</v>
      </c>
      <c r="X60" s="292">
        <v>0</v>
      </c>
      <c r="Y60" s="292">
        <v>0</v>
      </c>
      <c r="Z60" s="292">
        <f>SUM(AA60:AC60)</f>
        <v>0</v>
      </c>
      <c r="AA60" s="292">
        <v>0</v>
      </c>
      <c r="AB60" s="292">
        <v>0</v>
      </c>
      <c r="AC60" s="292">
        <v>0</v>
      </c>
      <c r="AD60" s="292">
        <f>SUM(AE60,AI60,AM60,AQ60,AU60,AY60)</f>
        <v>568</v>
      </c>
      <c r="AE60" s="292">
        <f>SUM(AF60:AH60)</f>
        <v>440</v>
      </c>
      <c r="AF60" s="292">
        <v>0</v>
      </c>
      <c r="AG60" s="292">
        <v>0</v>
      </c>
      <c r="AH60" s="292">
        <v>440</v>
      </c>
      <c r="AI60" s="292">
        <f>SUM(AJ60:AL60)</f>
        <v>104</v>
      </c>
      <c r="AJ60" s="292">
        <v>0</v>
      </c>
      <c r="AK60" s="292">
        <v>104</v>
      </c>
      <c r="AL60" s="292">
        <v>0</v>
      </c>
      <c r="AM60" s="292">
        <f>SUM(AN60:AP60)</f>
        <v>24</v>
      </c>
      <c r="AN60" s="292">
        <v>0</v>
      </c>
      <c r="AO60" s="292">
        <v>24</v>
      </c>
      <c r="AP60" s="292">
        <v>0</v>
      </c>
      <c r="AQ60" s="292">
        <f>SUM(AR60:AT60)</f>
        <v>0</v>
      </c>
      <c r="AR60" s="292">
        <v>0</v>
      </c>
      <c r="AS60" s="292">
        <v>0</v>
      </c>
      <c r="AT60" s="292">
        <v>0</v>
      </c>
      <c r="AU60" s="292">
        <f>SUM(AV60:AX60)</f>
        <v>0</v>
      </c>
      <c r="AV60" s="292">
        <v>0</v>
      </c>
      <c r="AW60" s="292">
        <v>0</v>
      </c>
      <c r="AX60" s="292">
        <v>0</v>
      </c>
      <c r="AY60" s="292">
        <f>SUM(AZ60:BB60)</f>
        <v>0</v>
      </c>
      <c r="AZ60" s="292">
        <v>0</v>
      </c>
      <c r="BA60" s="292">
        <v>0</v>
      </c>
      <c r="BB60" s="292">
        <v>0</v>
      </c>
      <c r="BC60" s="292">
        <f>SUM(BD60,BK60)</f>
        <v>2091</v>
      </c>
      <c r="BD60" s="292">
        <f>SUM(BE60:BJ60)</f>
        <v>461</v>
      </c>
      <c r="BE60" s="292">
        <v>461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f>SUM(BL60:BQ60)</f>
        <v>1630</v>
      </c>
      <c r="BL60" s="292">
        <v>1630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f>SUM(BY60,CF60)</f>
        <v>1704</v>
      </c>
      <c r="BS60" s="292">
        <f>SUM(BZ60,CG60)</f>
        <v>484</v>
      </c>
      <c r="BT60" s="292">
        <f>SUM(CA60,CH60)</f>
        <v>936</v>
      </c>
      <c r="BU60" s="292">
        <f>SUM(CB60,CI60)</f>
        <v>220</v>
      </c>
      <c r="BV60" s="292">
        <f>SUM(CC60,CJ60)</f>
        <v>64</v>
      </c>
      <c r="BW60" s="292">
        <f>SUM(CD60,CK60)</f>
        <v>0</v>
      </c>
      <c r="BX60" s="292">
        <f>SUM(CE60,CL60)</f>
        <v>0</v>
      </c>
      <c r="BY60" s="292">
        <f>SUM(BZ60:CE60)</f>
        <v>1243</v>
      </c>
      <c r="BZ60" s="292">
        <f>F60</f>
        <v>23</v>
      </c>
      <c r="CA60" s="292">
        <f>J60</f>
        <v>936</v>
      </c>
      <c r="CB60" s="292">
        <f>N60</f>
        <v>220</v>
      </c>
      <c r="CC60" s="292">
        <f>R60</f>
        <v>64</v>
      </c>
      <c r="CD60" s="292">
        <f>V60</f>
        <v>0</v>
      </c>
      <c r="CE60" s="292">
        <f>Z60</f>
        <v>0</v>
      </c>
      <c r="CF60" s="292">
        <f>SUM(CG60:CL60)</f>
        <v>461</v>
      </c>
      <c r="CG60" s="292">
        <f>BE60</f>
        <v>461</v>
      </c>
      <c r="CH60" s="292">
        <f>BF60</f>
        <v>0</v>
      </c>
      <c r="CI60" s="292">
        <f>BG60</f>
        <v>0</v>
      </c>
      <c r="CJ60" s="292">
        <f>BH60</f>
        <v>0</v>
      </c>
      <c r="CK60" s="292">
        <f>BI60</f>
        <v>0</v>
      </c>
      <c r="CL60" s="292">
        <f>BJ60</f>
        <v>0</v>
      </c>
      <c r="CM60" s="292">
        <f>SUM(CT60,DA60)</f>
        <v>2198</v>
      </c>
      <c r="CN60" s="292">
        <f>SUM(CU60,DB60)</f>
        <v>2070</v>
      </c>
      <c r="CO60" s="292">
        <f>SUM(CV60,DC60)</f>
        <v>104</v>
      </c>
      <c r="CP60" s="292">
        <f>SUM(CW60,DD60)</f>
        <v>24</v>
      </c>
      <c r="CQ60" s="292">
        <f>SUM(CX60,DE60)</f>
        <v>0</v>
      </c>
      <c r="CR60" s="292">
        <f>SUM(CY60,DF60)</f>
        <v>0</v>
      </c>
      <c r="CS60" s="292">
        <f>SUM(CZ60,DG60)</f>
        <v>0</v>
      </c>
      <c r="CT60" s="292">
        <f>SUM(CU60:CZ60)</f>
        <v>568</v>
      </c>
      <c r="CU60" s="292">
        <f>AE60</f>
        <v>440</v>
      </c>
      <c r="CV60" s="292">
        <f>AI60</f>
        <v>104</v>
      </c>
      <c r="CW60" s="292">
        <f>AM60</f>
        <v>24</v>
      </c>
      <c r="CX60" s="292">
        <f>AQ60</f>
        <v>0</v>
      </c>
      <c r="CY60" s="292">
        <f>AU60</f>
        <v>0</v>
      </c>
      <c r="CZ60" s="292">
        <f>AY60</f>
        <v>0</v>
      </c>
      <c r="DA60" s="292">
        <f>SUM(DB60:DG60)</f>
        <v>1630</v>
      </c>
      <c r="DB60" s="292">
        <f>BL60</f>
        <v>1630</v>
      </c>
      <c r="DC60" s="292">
        <f>BM60</f>
        <v>0</v>
      </c>
      <c r="DD60" s="292">
        <f>BN60</f>
        <v>0</v>
      </c>
      <c r="DE60" s="292">
        <f>BO60</f>
        <v>0</v>
      </c>
      <c r="DF60" s="292">
        <f>BP60</f>
        <v>0</v>
      </c>
      <c r="DG60" s="292">
        <f>BQ60</f>
        <v>0</v>
      </c>
      <c r="DH60" s="292">
        <v>15</v>
      </c>
      <c r="DI60" s="292">
        <f>SUM(DJ60:DM60)</f>
        <v>0</v>
      </c>
      <c r="DJ60" s="292">
        <v>0</v>
      </c>
      <c r="DK60" s="292">
        <v>0</v>
      </c>
      <c r="DL60" s="292">
        <v>0</v>
      </c>
      <c r="DM60" s="292">
        <v>0</v>
      </c>
    </row>
    <row r="61" spans="1:117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SUM(E61,AD61,BC61)</f>
        <v>438</v>
      </c>
      <c r="E61" s="292">
        <f>SUM(F61,J61,N61,R61,V61,Z61)</f>
        <v>172</v>
      </c>
      <c r="F61" s="292">
        <f>SUM(G61:I61)</f>
        <v>0</v>
      </c>
      <c r="G61" s="292">
        <v>0</v>
      </c>
      <c r="H61" s="292">
        <v>0</v>
      </c>
      <c r="I61" s="292">
        <v>0</v>
      </c>
      <c r="J61" s="292">
        <f>SUM(K61:M61)</f>
        <v>130</v>
      </c>
      <c r="K61" s="292">
        <v>0</v>
      </c>
      <c r="L61" s="292">
        <v>130</v>
      </c>
      <c r="M61" s="292">
        <v>0</v>
      </c>
      <c r="N61" s="292">
        <f>SUM(O61:Q61)</f>
        <v>23</v>
      </c>
      <c r="O61" s="292">
        <v>0</v>
      </c>
      <c r="P61" s="292">
        <v>23</v>
      </c>
      <c r="Q61" s="292">
        <v>0</v>
      </c>
      <c r="R61" s="292">
        <f>SUM(S61:U61)</f>
        <v>15</v>
      </c>
      <c r="S61" s="292">
        <v>0</v>
      </c>
      <c r="T61" s="292">
        <v>15</v>
      </c>
      <c r="U61" s="292">
        <v>0</v>
      </c>
      <c r="V61" s="292">
        <f>SUM(W61:Y61)</f>
        <v>0</v>
      </c>
      <c r="W61" s="292">
        <v>0</v>
      </c>
      <c r="X61" s="292">
        <v>0</v>
      </c>
      <c r="Y61" s="292">
        <v>0</v>
      </c>
      <c r="Z61" s="292">
        <f>SUM(AA61:AC61)</f>
        <v>4</v>
      </c>
      <c r="AA61" s="292">
        <v>0</v>
      </c>
      <c r="AB61" s="292">
        <v>4</v>
      </c>
      <c r="AC61" s="292">
        <v>0</v>
      </c>
      <c r="AD61" s="292">
        <f>SUM(AE61,AI61,AM61,AQ61,AU61,AY61)</f>
        <v>41</v>
      </c>
      <c r="AE61" s="292">
        <f>SUM(AF61:AH61)</f>
        <v>0</v>
      </c>
      <c r="AF61" s="292">
        <v>0</v>
      </c>
      <c r="AG61" s="292">
        <v>0</v>
      </c>
      <c r="AH61" s="292">
        <v>0</v>
      </c>
      <c r="AI61" s="292">
        <f>SUM(AJ61:AL61)</f>
        <v>31</v>
      </c>
      <c r="AJ61" s="292">
        <v>0</v>
      </c>
      <c r="AK61" s="292">
        <v>31</v>
      </c>
      <c r="AL61" s="292">
        <v>0</v>
      </c>
      <c r="AM61" s="292">
        <f>SUM(AN61:AP61)</f>
        <v>6</v>
      </c>
      <c r="AN61" s="292">
        <v>0</v>
      </c>
      <c r="AO61" s="292">
        <v>6</v>
      </c>
      <c r="AP61" s="292">
        <v>0</v>
      </c>
      <c r="AQ61" s="292">
        <f>SUM(AR61:AT61)</f>
        <v>3</v>
      </c>
      <c r="AR61" s="292">
        <v>0</v>
      </c>
      <c r="AS61" s="292">
        <v>3</v>
      </c>
      <c r="AT61" s="292">
        <v>0</v>
      </c>
      <c r="AU61" s="292">
        <f>SUM(AV61:AX61)</f>
        <v>0</v>
      </c>
      <c r="AV61" s="292">
        <v>0</v>
      </c>
      <c r="AW61" s="292">
        <v>0</v>
      </c>
      <c r="AX61" s="292">
        <v>0</v>
      </c>
      <c r="AY61" s="292">
        <f>SUM(AZ61:BB61)</f>
        <v>1</v>
      </c>
      <c r="AZ61" s="292">
        <v>0</v>
      </c>
      <c r="BA61" s="292">
        <v>1</v>
      </c>
      <c r="BB61" s="292">
        <v>0</v>
      </c>
      <c r="BC61" s="292">
        <f>SUM(BD61,BK61)</f>
        <v>225</v>
      </c>
      <c r="BD61" s="292">
        <f>SUM(BE61:BJ61)</f>
        <v>134</v>
      </c>
      <c r="BE61" s="292">
        <v>0</v>
      </c>
      <c r="BF61" s="292">
        <v>110</v>
      </c>
      <c r="BG61" s="292">
        <v>23</v>
      </c>
      <c r="BH61" s="292">
        <v>1</v>
      </c>
      <c r="BI61" s="292">
        <v>0</v>
      </c>
      <c r="BJ61" s="292">
        <v>0</v>
      </c>
      <c r="BK61" s="292">
        <f>SUM(BL61:BQ61)</f>
        <v>91</v>
      </c>
      <c r="BL61" s="292">
        <v>0</v>
      </c>
      <c r="BM61" s="292">
        <v>74</v>
      </c>
      <c r="BN61" s="292">
        <v>16</v>
      </c>
      <c r="BO61" s="292">
        <v>1</v>
      </c>
      <c r="BP61" s="292">
        <v>0</v>
      </c>
      <c r="BQ61" s="292">
        <v>0</v>
      </c>
      <c r="BR61" s="292">
        <f>SUM(BY61,CF61)</f>
        <v>306</v>
      </c>
      <c r="BS61" s="292">
        <f>SUM(BZ61,CG61)</f>
        <v>0</v>
      </c>
      <c r="BT61" s="292">
        <f>SUM(CA61,CH61)</f>
        <v>240</v>
      </c>
      <c r="BU61" s="292">
        <f>SUM(CB61,CI61)</f>
        <v>46</v>
      </c>
      <c r="BV61" s="292">
        <f>SUM(CC61,CJ61)</f>
        <v>16</v>
      </c>
      <c r="BW61" s="292">
        <f>SUM(CD61,CK61)</f>
        <v>0</v>
      </c>
      <c r="BX61" s="292">
        <f>SUM(CE61,CL61)</f>
        <v>4</v>
      </c>
      <c r="BY61" s="292">
        <f>SUM(BZ61:CE61)</f>
        <v>172</v>
      </c>
      <c r="BZ61" s="292">
        <f>F61</f>
        <v>0</v>
      </c>
      <c r="CA61" s="292">
        <f>J61</f>
        <v>130</v>
      </c>
      <c r="CB61" s="292">
        <f>N61</f>
        <v>23</v>
      </c>
      <c r="CC61" s="292">
        <f>R61</f>
        <v>15</v>
      </c>
      <c r="CD61" s="292">
        <f>V61</f>
        <v>0</v>
      </c>
      <c r="CE61" s="292">
        <f>Z61</f>
        <v>4</v>
      </c>
      <c r="CF61" s="292">
        <f>SUM(CG61:CL61)</f>
        <v>134</v>
      </c>
      <c r="CG61" s="292">
        <f>BE61</f>
        <v>0</v>
      </c>
      <c r="CH61" s="292">
        <f>BF61</f>
        <v>110</v>
      </c>
      <c r="CI61" s="292">
        <f>BG61</f>
        <v>23</v>
      </c>
      <c r="CJ61" s="292">
        <f>BH61</f>
        <v>1</v>
      </c>
      <c r="CK61" s="292">
        <f>BI61</f>
        <v>0</v>
      </c>
      <c r="CL61" s="292">
        <f>BJ61</f>
        <v>0</v>
      </c>
      <c r="CM61" s="292">
        <f>SUM(CT61,DA61)</f>
        <v>132</v>
      </c>
      <c r="CN61" s="292">
        <f>SUM(CU61,DB61)</f>
        <v>0</v>
      </c>
      <c r="CO61" s="292">
        <f>SUM(CV61,DC61)</f>
        <v>105</v>
      </c>
      <c r="CP61" s="292">
        <f>SUM(CW61,DD61)</f>
        <v>22</v>
      </c>
      <c r="CQ61" s="292">
        <f>SUM(CX61,DE61)</f>
        <v>4</v>
      </c>
      <c r="CR61" s="292">
        <f>SUM(CY61,DF61)</f>
        <v>0</v>
      </c>
      <c r="CS61" s="292">
        <f>SUM(CZ61,DG61)</f>
        <v>1</v>
      </c>
      <c r="CT61" s="292">
        <f>SUM(CU61:CZ61)</f>
        <v>41</v>
      </c>
      <c r="CU61" s="292">
        <f>AE61</f>
        <v>0</v>
      </c>
      <c r="CV61" s="292">
        <f>AI61</f>
        <v>31</v>
      </c>
      <c r="CW61" s="292">
        <f>AM61</f>
        <v>6</v>
      </c>
      <c r="CX61" s="292">
        <f>AQ61</f>
        <v>3</v>
      </c>
      <c r="CY61" s="292">
        <f>AU61</f>
        <v>0</v>
      </c>
      <c r="CZ61" s="292">
        <f>AY61</f>
        <v>1</v>
      </c>
      <c r="DA61" s="292">
        <f>SUM(DB61:DG61)</f>
        <v>91</v>
      </c>
      <c r="DB61" s="292">
        <f>BL61</f>
        <v>0</v>
      </c>
      <c r="DC61" s="292">
        <f>BM61</f>
        <v>74</v>
      </c>
      <c r="DD61" s="292">
        <f>BN61</f>
        <v>16</v>
      </c>
      <c r="DE61" s="292">
        <f>BO61</f>
        <v>1</v>
      </c>
      <c r="DF61" s="292">
        <f>BP61</f>
        <v>0</v>
      </c>
      <c r="DG61" s="292">
        <f>BQ61</f>
        <v>0</v>
      </c>
      <c r="DH61" s="292">
        <v>0</v>
      </c>
      <c r="DI61" s="292">
        <f>SUM(DJ61:DM61)</f>
        <v>0</v>
      </c>
      <c r="DJ61" s="292">
        <v>0</v>
      </c>
      <c r="DK61" s="292">
        <v>0</v>
      </c>
      <c r="DL61" s="292">
        <v>0</v>
      </c>
      <c r="DM61" s="292">
        <v>0</v>
      </c>
    </row>
    <row r="62" spans="1:117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SUM(E62,AD62,BC62)</f>
        <v>1177</v>
      </c>
      <c r="E62" s="292">
        <f>SUM(F62,J62,N62,R62,V62,Z62)</f>
        <v>313</v>
      </c>
      <c r="F62" s="292">
        <f>SUM(G62:I62)</f>
        <v>0</v>
      </c>
      <c r="G62" s="292">
        <v>0</v>
      </c>
      <c r="H62" s="292">
        <v>0</v>
      </c>
      <c r="I62" s="292">
        <v>0</v>
      </c>
      <c r="J62" s="292">
        <f>SUM(K62:M62)</f>
        <v>246</v>
      </c>
      <c r="K62" s="292">
        <v>0</v>
      </c>
      <c r="L62" s="292">
        <v>246</v>
      </c>
      <c r="M62" s="292">
        <v>0</v>
      </c>
      <c r="N62" s="292">
        <f>SUM(O62:Q62)</f>
        <v>33</v>
      </c>
      <c r="O62" s="292">
        <v>0</v>
      </c>
      <c r="P62" s="292">
        <v>33</v>
      </c>
      <c r="Q62" s="292">
        <v>0</v>
      </c>
      <c r="R62" s="292">
        <f>SUM(S62:U62)</f>
        <v>27</v>
      </c>
      <c r="S62" s="292">
        <v>0</v>
      </c>
      <c r="T62" s="292">
        <v>27</v>
      </c>
      <c r="U62" s="292">
        <v>0</v>
      </c>
      <c r="V62" s="292">
        <f>SUM(W62:Y62)</f>
        <v>0</v>
      </c>
      <c r="W62" s="292">
        <v>0</v>
      </c>
      <c r="X62" s="292">
        <v>0</v>
      </c>
      <c r="Y62" s="292">
        <v>0</v>
      </c>
      <c r="Z62" s="292">
        <f>SUM(AA62:AC62)</f>
        <v>7</v>
      </c>
      <c r="AA62" s="292">
        <v>0</v>
      </c>
      <c r="AB62" s="292">
        <v>7</v>
      </c>
      <c r="AC62" s="292">
        <v>0</v>
      </c>
      <c r="AD62" s="292">
        <f>SUM(AE62,AI62,AM62,AQ62,AU62,AY62)</f>
        <v>75</v>
      </c>
      <c r="AE62" s="292">
        <f>SUM(AF62:AH62)</f>
        <v>0</v>
      </c>
      <c r="AF62" s="292">
        <v>0</v>
      </c>
      <c r="AG62" s="292">
        <v>0</v>
      </c>
      <c r="AH62" s="292">
        <v>0</v>
      </c>
      <c r="AI62" s="292">
        <f>SUM(AJ62:AL62)</f>
        <v>59</v>
      </c>
      <c r="AJ62" s="292">
        <v>0</v>
      </c>
      <c r="AK62" s="292">
        <v>59</v>
      </c>
      <c r="AL62" s="292">
        <v>0</v>
      </c>
      <c r="AM62" s="292">
        <f>SUM(AN62:AP62)</f>
        <v>8</v>
      </c>
      <c r="AN62" s="292">
        <v>0</v>
      </c>
      <c r="AO62" s="292">
        <v>8</v>
      </c>
      <c r="AP62" s="292">
        <v>0</v>
      </c>
      <c r="AQ62" s="292">
        <f>SUM(AR62:AT62)</f>
        <v>6</v>
      </c>
      <c r="AR62" s="292">
        <v>0</v>
      </c>
      <c r="AS62" s="292">
        <v>6</v>
      </c>
      <c r="AT62" s="292">
        <v>0</v>
      </c>
      <c r="AU62" s="292">
        <f>SUM(AV62:AX62)</f>
        <v>0</v>
      </c>
      <c r="AV62" s="292">
        <v>0</v>
      </c>
      <c r="AW62" s="292">
        <v>0</v>
      </c>
      <c r="AX62" s="292">
        <v>0</v>
      </c>
      <c r="AY62" s="292">
        <f>SUM(AZ62:BB62)</f>
        <v>2</v>
      </c>
      <c r="AZ62" s="292">
        <v>0</v>
      </c>
      <c r="BA62" s="292">
        <v>2</v>
      </c>
      <c r="BB62" s="292">
        <v>0</v>
      </c>
      <c r="BC62" s="292">
        <f>SUM(BD62,BK62)</f>
        <v>789</v>
      </c>
      <c r="BD62" s="292">
        <f>SUM(BE62:BJ62)</f>
        <v>412</v>
      </c>
      <c r="BE62" s="292">
        <v>0</v>
      </c>
      <c r="BF62" s="292">
        <v>303</v>
      </c>
      <c r="BG62" s="292">
        <v>100</v>
      </c>
      <c r="BH62" s="292">
        <v>9</v>
      </c>
      <c r="BI62" s="292">
        <v>0</v>
      </c>
      <c r="BJ62" s="292">
        <v>0</v>
      </c>
      <c r="BK62" s="292">
        <f>SUM(BL62:BQ62)</f>
        <v>377</v>
      </c>
      <c r="BL62" s="292">
        <v>0</v>
      </c>
      <c r="BM62" s="292">
        <v>280</v>
      </c>
      <c r="BN62" s="292">
        <v>91</v>
      </c>
      <c r="BO62" s="292">
        <v>6</v>
      </c>
      <c r="BP62" s="292">
        <v>0</v>
      </c>
      <c r="BQ62" s="292">
        <v>0</v>
      </c>
      <c r="BR62" s="292">
        <f>SUM(BY62,CF62)</f>
        <v>725</v>
      </c>
      <c r="BS62" s="292">
        <f>SUM(BZ62,CG62)</f>
        <v>0</v>
      </c>
      <c r="BT62" s="292">
        <f>SUM(CA62,CH62)</f>
        <v>549</v>
      </c>
      <c r="BU62" s="292">
        <f>SUM(CB62,CI62)</f>
        <v>133</v>
      </c>
      <c r="BV62" s="292">
        <f>SUM(CC62,CJ62)</f>
        <v>36</v>
      </c>
      <c r="BW62" s="292">
        <f>SUM(CD62,CK62)</f>
        <v>0</v>
      </c>
      <c r="BX62" s="292">
        <f>SUM(CE62,CL62)</f>
        <v>7</v>
      </c>
      <c r="BY62" s="292">
        <f>SUM(BZ62:CE62)</f>
        <v>313</v>
      </c>
      <c r="BZ62" s="292">
        <f>F62</f>
        <v>0</v>
      </c>
      <c r="CA62" s="292">
        <f>J62</f>
        <v>246</v>
      </c>
      <c r="CB62" s="292">
        <f>N62</f>
        <v>33</v>
      </c>
      <c r="CC62" s="292">
        <f>R62</f>
        <v>27</v>
      </c>
      <c r="CD62" s="292">
        <f>V62</f>
        <v>0</v>
      </c>
      <c r="CE62" s="292">
        <f>Z62</f>
        <v>7</v>
      </c>
      <c r="CF62" s="292">
        <f>SUM(CG62:CL62)</f>
        <v>412</v>
      </c>
      <c r="CG62" s="292">
        <f>BE62</f>
        <v>0</v>
      </c>
      <c r="CH62" s="292">
        <f>BF62</f>
        <v>303</v>
      </c>
      <c r="CI62" s="292">
        <f>BG62</f>
        <v>100</v>
      </c>
      <c r="CJ62" s="292">
        <f>BH62</f>
        <v>9</v>
      </c>
      <c r="CK62" s="292">
        <f>BI62</f>
        <v>0</v>
      </c>
      <c r="CL62" s="292">
        <f>BJ62</f>
        <v>0</v>
      </c>
      <c r="CM62" s="292">
        <f>SUM(CT62,DA62)</f>
        <v>452</v>
      </c>
      <c r="CN62" s="292">
        <f>SUM(CU62,DB62)</f>
        <v>0</v>
      </c>
      <c r="CO62" s="292">
        <f>SUM(CV62,DC62)</f>
        <v>339</v>
      </c>
      <c r="CP62" s="292">
        <f>SUM(CW62,DD62)</f>
        <v>99</v>
      </c>
      <c r="CQ62" s="292">
        <f>SUM(CX62,DE62)</f>
        <v>12</v>
      </c>
      <c r="CR62" s="292">
        <f>SUM(CY62,DF62)</f>
        <v>0</v>
      </c>
      <c r="CS62" s="292">
        <f>SUM(CZ62,DG62)</f>
        <v>2</v>
      </c>
      <c r="CT62" s="292">
        <f>SUM(CU62:CZ62)</f>
        <v>75</v>
      </c>
      <c r="CU62" s="292">
        <f>AE62</f>
        <v>0</v>
      </c>
      <c r="CV62" s="292">
        <f>AI62</f>
        <v>59</v>
      </c>
      <c r="CW62" s="292">
        <f>AM62</f>
        <v>8</v>
      </c>
      <c r="CX62" s="292">
        <f>AQ62</f>
        <v>6</v>
      </c>
      <c r="CY62" s="292">
        <f>AU62</f>
        <v>0</v>
      </c>
      <c r="CZ62" s="292">
        <f>AY62</f>
        <v>2</v>
      </c>
      <c r="DA62" s="292">
        <f>SUM(DB62:DG62)</f>
        <v>377</v>
      </c>
      <c r="DB62" s="292">
        <f>BL62</f>
        <v>0</v>
      </c>
      <c r="DC62" s="292">
        <f>BM62</f>
        <v>280</v>
      </c>
      <c r="DD62" s="292">
        <f>BN62</f>
        <v>91</v>
      </c>
      <c r="DE62" s="292">
        <f>BO62</f>
        <v>6</v>
      </c>
      <c r="DF62" s="292">
        <f>BP62</f>
        <v>0</v>
      </c>
      <c r="DG62" s="292">
        <f>BQ62</f>
        <v>0</v>
      </c>
      <c r="DH62" s="292">
        <v>0</v>
      </c>
      <c r="DI62" s="292">
        <f>SUM(DJ62:DM62)</f>
        <v>0</v>
      </c>
      <c r="DJ62" s="292">
        <v>0</v>
      </c>
      <c r="DK62" s="292">
        <v>0</v>
      </c>
      <c r="DL62" s="292">
        <v>0</v>
      </c>
      <c r="DM62" s="292">
        <v>0</v>
      </c>
    </row>
    <row r="63" spans="1:117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SUM(E63,AD63,BC63)</f>
        <v>796</v>
      </c>
      <c r="E63" s="292">
        <f>SUM(F63,J63,N63,R63,V63,Z63)</f>
        <v>498</v>
      </c>
      <c r="F63" s="292">
        <f>SUM(G63:I63)</f>
        <v>0</v>
      </c>
      <c r="G63" s="292">
        <v>0</v>
      </c>
      <c r="H63" s="292">
        <v>0</v>
      </c>
      <c r="I63" s="292">
        <v>0</v>
      </c>
      <c r="J63" s="292">
        <f>SUM(K63:M63)</f>
        <v>369</v>
      </c>
      <c r="K63" s="292">
        <v>0</v>
      </c>
      <c r="L63" s="292">
        <v>369</v>
      </c>
      <c r="M63" s="292">
        <v>0</v>
      </c>
      <c r="N63" s="292">
        <f>SUM(O63:Q63)</f>
        <v>79</v>
      </c>
      <c r="O63" s="292">
        <v>0</v>
      </c>
      <c r="P63" s="292">
        <v>79</v>
      </c>
      <c r="Q63" s="292">
        <v>0</v>
      </c>
      <c r="R63" s="292">
        <f>SUM(S63:U63)</f>
        <v>44</v>
      </c>
      <c r="S63" s="292">
        <v>0</v>
      </c>
      <c r="T63" s="292">
        <v>44</v>
      </c>
      <c r="U63" s="292">
        <v>0</v>
      </c>
      <c r="V63" s="292">
        <f>SUM(W63:Y63)</f>
        <v>0</v>
      </c>
      <c r="W63" s="292">
        <v>0</v>
      </c>
      <c r="X63" s="292">
        <v>0</v>
      </c>
      <c r="Y63" s="292">
        <v>0</v>
      </c>
      <c r="Z63" s="292">
        <f>SUM(AA63:AC63)</f>
        <v>6</v>
      </c>
      <c r="AA63" s="292">
        <v>0</v>
      </c>
      <c r="AB63" s="292">
        <v>6</v>
      </c>
      <c r="AC63" s="292">
        <v>0</v>
      </c>
      <c r="AD63" s="292">
        <f>SUM(AE63,AI63,AM63,AQ63,AU63,AY63)</f>
        <v>119</v>
      </c>
      <c r="AE63" s="292">
        <f>SUM(AF63:AH63)</f>
        <v>0</v>
      </c>
      <c r="AF63" s="292">
        <v>0</v>
      </c>
      <c r="AG63" s="292">
        <v>0</v>
      </c>
      <c r="AH63" s="292">
        <v>0</v>
      </c>
      <c r="AI63" s="292">
        <f>SUM(AJ63:AL63)</f>
        <v>88</v>
      </c>
      <c r="AJ63" s="292">
        <v>0</v>
      </c>
      <c r="AK63" s="292">
        <v>88</v>
      </c>
      <c r="AL63" s="292">
        <v>0</v>
      </c>
      <c r="AM63" s="292">
        <f>SUM(AN63:AP63)</f>
        <v>19</v>
      </c>
      <c r="AN63" s="292">
        <v>0</v>
      </c>
      <c r="AO63" s="292">
        <v>19</v>
      </c>
      <c r="AP63" s="292">
        <v>0</v>
      </c>
      <c r="AQ63" s="292">
        <f>SUM(AR63:AT63)</f>
        <v>11</v>
      </c>
      <c r="AR63" s="292">
        <v>0</v>
      </c>
      <c r="AS63" s="292">
        <v>11</v>
      </c>
      <c r="AT63" s="292">
        <v>0</v>
      </c>
      <c r="AU63" s="292">
        <f>SUM(AV63:AX63)</f>
        <v>0</v>
      </c>
      <c r="AV63" s="292">
        <v>0</v>
      </c>
      <c r="AW63" s="292">
        <v>0</v>
      </c>
      <c r="AX63" s="292">
        <v>0</v>
      </c>
      <c r="AY63" s="292">
        <f>SUM(AZ63:BB63)</f>
        <v>1</v>
      </c>
      <c r="AZ63" s="292">
        <v>0</v>
      </c>
      <c r="BA63" s="292">
        <v>1</v>
      </c>
      <c r="BB63" s="292">
        <v>0</v>
      </c>
      <c r="BC63" s="292">
        <f>SUM(BD63,BK63)</f>
        <v>179</v>
      </c>
      <c r="BD63" s="292">
        <f>SUM(BE63:BJ63)</f>
        <v>136</v>
      </c>
      <c r="BE63" s="292">
        <v>0</v>
      </c>
      <c r="BF63" s="292">
        <v>114</v>
      </c>
      <c r="BG63" s="292">
        <v>20</v>
      </c>
      <c r="BH63" s="292">
        <v>2</v>
      </c>
      <c r="BI63" s="292">
        <v>0</v>
      </c>
      <c r="BJ63" s="292">
        <v>0</v>
      </c>
      <c r="BK63" s="292">
        <f>SUM(BL63:BQ63)</f>
        <v>43</v>
      </c>
      <c r="BL63" s="292">
        <v>0</v>
      </c>
      <c r="BM63" s="292">
        <v>36</v>
      </c>
      <c r="BN63" s="292">
        <v>6</v>
      </c>
      <c r="BO63" s="292">
        <v>1</v>
      </c>
      <c r="BP63" s="292">
        <v>0</v>
      </c>
      <c r="BQ63" s="292">
        <v>0</v>
      </c>
      <c r="BR63" s="292">
        <f>SUM(BY63,CF63)</f>
        <v>634</v>
      </c>
      <c r="BS63" s="292">
        <f>SUM(BZ63,CG63)</f>
        <v>0</v>
      </c>
      <c r="BT63" s="292">
        <f>SUM(CA63,CH63)</f>
        <v>483</v>
      </c>
      <c r="BU63" s="292">
        <f>SUM(CB63,CI63)</f>
        <v>99</v>
      </c>
      <c r="BV63" s="292">
        <f>SUM(CC63,CJ63)</f>
        <v>46</v>
      </c>
      <c r="BW63" s="292">
        <f>SUM(CD63,CK63)</f>
        <v>0</v>
      </c>
      <c r="BX63" s="292">
        <f>SUM(CE63,CL63)</f>
        <v>6</v>
      </c>
      <c r="BY63" s="292">
        <f>SUM(BZ63:CE63)</f>
        <v>498</v>
      </c>
      <c r="BZ63" s="292">
        <f>F63</f>
        <v>0</v>
      </c>
      <c r="CA63" s="292">
        <f>J63</f>
        <v>369</v>
      </c>
      <c r="CB63" s="292">
        <f>N63</f>
        <v>79</v>
      </c>
      <c r="CC63" s="292">
        <f>R63</f>
        <v>44</v>
      </c>
      <c r="CD63" s="292">
        <f>V63</f>
        <v>0</v>
      </c>
      <c r="CE63" s="292">
        <f>Z63</f>
        <v>6</v>
      </c>
      <c r="CF63" s="292">
        <f>SUM(CG63:CL63)</f>
        <v>136</v>
      </c>
      <c r="CG63" s="292">
        <f>BE63</f>
        <v>0</v>
      </c>
      <c r="CH63" s="292">
        <f>BF63</f>
        <v>114</v>
      </c>
      <c r="CI63" s="292">
        <f>BG63</f>
        <v>20</v>
      </c>
      <c r="CJ63" s="292">
        <f>BH63</f>
        <v>2</v>
      </c>
      <c r="CK63" s="292">
        <f>BI63</f>
        <v>0</v>
      </c>
      <c r="CL63" s="292">
        <f>BJ63</f>
        <v>0</v>
      </c>
      <c r="CM63" s="292">
        <f>SUM(CT63,DA63)</f>
        <v>162</v>
      </c>
      <c r="CN63" s="292">
        <f>SUM(CU63,DB63)</f>
        <v>0</v>
      </c>
      <c r="CO63" s="292">
        <f>SUM(CV63,DC63)</f>
        <v>124</v>
      </c>
      <c r="CP63" s="292">
        <f>SUM(CW63,DD63)</f>
        <v>25</v>
      </c>
      <c r="CQ63" s="292">
        <f>SUM(CX63,DE63)</f>
        <v>12</v>
      </c>
      <c r="CR63" s="292">
        <f>SUM(CY63,DF63)</f>
        <v>0</v>
      </c>
      <c r="CS63" s="292">
        <f>SUM(CZ63,DG63)</f>
        <v>1</v>
      </c>
      <c r="CT63" s="292">
        <f>SUM(CU63:CZ63)</f>
        <v>119</v>
      </c>
      <c r="CU63" s="292">
        <f>AE63</f>
        <v>0</v>
      </c>
      <c r="CV63" s="292">
        <f>AI63</f>
        <v>88</v>
      </c>
      <c r="CW63" s="292">
        <f>AM63</f>
        <v>19</v>
      </c>
      <c r="CX63" s="292">
        <f>AQ63</f>
        <v>11</v>
      </c>
      <c r="CY63" s="292">
        <f>AU63</f>
        <v>0</v>
      </c>
      <c r="CZ63" s="292">
        <f>AY63</f>
        <v>1</v>
      </c>
      <c r="DA63" s="292">
        <f>SUM(DB63:DG63)</f>
        <v>43</v>
      </c>
      <c r="DB63" s="292">
        <f>BL63</f>
        <v>0</v>
      </c>
      <c r="DC63" s="292">
        <f>BM63</f>
        <v>36</v>
      </c>
      <c r="DD63" s="292">
        <f>BN63</f>
        <v>6</v>
      </c>
      <c r="DE63" s="292">
        <f>BO63</f>
        <v>1</v>
      </c>
      <c r="DF63" s="292">
        <f>BP63</f>
        <v>0</v>
      </c>
      <c r="DG63" s="292">
        <f>BQ63</f>
        <v>0</v>
      </c>
      <c r="DH63" s="292">
        <v>0</v>
      </c>
      <c r="DI63" s="292">
        <f>SUM(DJ63:DM63)</f>
        <v>1</v>
      </c>
      <c r="DJ63" s="292">
        <v>0</v>
      </c>
      <c r="DK63" s="292">
        <v>1</v>
      </c>
      <c r="DL63" s="292">
        <v>0</v>
      </c>
      <c r="DM63" s="292">
        <v>0</v>
      </c>
    </row>
    <row r="64" spans="1:117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SUM(E64,AD64,BC64)</f>
        <v>1584</v>
      </c>
      <c r="E64" s="292">
        <f>SUM(F64,J64,N64,R64,V64,Z64)</f>
        <v>1364</v>
      </c>
      <c r="F64" s="292">
        <f>SUM(G64:I64)</f>
        <v>0</v>
      </c>
      <c r="G64" s="292">
        <v>0</v>
      </c>
      <c r="H64" s="292">
        <v>0</v>
      </c>
      <c r="I64" s="292">
        <v>0</v>
      </c>
      <c r="J64" s="292">
        <f>SUM(K64:M64)</f>
        <v>383</v>
      </c>
      <c r="K64" s="292">
        <v>0</v>
      </c>
      <c r="L64" s="292">
        <v>383</v>
      </c>
      <c r="M64" s="292">
        <v>0</v>
      </c>
      <c r="N64" s="292">
        <f>SUM(O64:Q64)</f>
        <v>244</v>
      </c>
      <c r="O64" s="292">
        <v>0</v>
      </c>
      <c r="P64" s="292">
        <v>244</v>
      </c>
      <c r="Q64" s="292">
        <v>0</v>
      </c>
      <c r="R64" s="292">
        <f>SUM(S64:U64)</f>
        <v>729</v>
      </c>
      <c r="S64" s="292">
        <v>0</v>
      </c>
      <c r="T64" s="292">
        <v>729</v>
      </c>
      <c r="U64" s="292">
        <v>0</v>
      </c>
      <c r="V64" s="292">
        <f>SUM(W64:Y64)</f>
        <v>2</v>
      </c>
      <c r="W64" s="292">
        <v>2</v>
      </c>
      <c r="X64" s="292">
        <v>0</v>
      </c>
      <c r="Y64" s="292">
        <v>0</v>
      </c>
      <c r="Z64" s="292">
        <f>SUM(AA64:AC64)</f>
        <v>6</v>
      </c>
      <c r="AA64" s="292">
        <v>6</v>
      </c>
      <c r="AB64" s="292">
        <v>0</v>
      </c>
      <c r="AC64" s="292">
        <v>0</v>
      </c>
      <c r="AD64" s="292">
        <f>SUM(AE64,AI64,AM64,AQ64,AU64,AY64)</f>
        <v>0</v>
      </c>
      <c r="AE64" s="292">
        <f>SUM(AF64:AH64)</f>
        <v>0</v>
      </c>
      <c r="AF64" s="292">
        <v>0</v>
      </c>
      <c r="AG64" s="292">
        <v>0</v>
      </c>
      <c r="AH64" s="292">
        <v>0</v>
      </c>
      <c r="AI64" s="292">
        <f>SUM(AJ64:AL64)</f>
        <v>0</v>
      </c>
      <c r="AJ64" s="292">
        <v>0</v>
      </c>
      <c r="AK64" s="292">
        <v>0</v>
      </c>
      <c r="AL64" s="292">
        <v>0</v>
      </c>
      <c r="AM64" s="292">
        <f>SUM(AN64:AP64)</f>
        <v>0</v>
      </c>
      <c r="AN64" s="292">
        <v>0</v>
      </c>
      <c r="AO64" s="292">
        <v>0</v>
      </c>
      <c r="AP64" s="292">
        <v>0</v>
      </c>
      <c r="AQ64" s="292">
        <f>SUM(AR64:AT64)</f>
        <v>0</v>
      </c>
      <c r="AR64" s="292">
        <v>0</v>
      </c>
      <c r="AS64" s="292">
        <v>0</v>
      </c>
      <c r="AT64" s="292">
        <v>0</v>
      </c>
      <c r="AU64" s="292">
        <f>SUM(AV64:AX64)</f>
        <v>0</v>
      </c>
      <c r="AV64" s="292">
        <v>0</v>
      </c>
      <c r="AW64" s="292">
        <v>0</v>
      </c>
      <c r="AX64" s="292">
        <v>0</v>
      </c>
      <c r="AY64" s="292">
        <f>SUM(AZ64:BB64)</f>
        <v>0</v>
      </c>
      <c r="AZ64" s="292">
        <v>0</v>
      </c>
      <c r="BA64" s="292">
        <v>0</v>
      </c>
      <c r="BB64" s="292">
        <v>0</v>
      </c>
      <c r="BC64" s="292">
        <f>SUM(BD64,BK64)</f>
        <v>220</v>
      </c>
      <c r="BD64" s="292">
        <f>SUM(BE64:BJ64)</f>
        <v>0</v>
      </c>
      <c r="BE64" s="292">
        <v>0</v>
      </c>
      <c r="BF64" s="292"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f>SUM(BL64:BQ64)</f>
        <v>220</v>
      </c>
      <c r="BL64" s="292">
        <v>0</v>
      </c>
      <c r="BM64" s="292">
        <v>0</v>
      </c>
      <c r="BN64" s="292">
        <v>12</v>
      </c>
      <c r="BO64" s="292">
        <v>0</v>
      </c>
      <c r="BP64" s="292">
        <v>0</v>
      </c>
      <c r="BQ64" s="292">
        <v>208</v>
      </c>
      <c r="BR64" s="292">
        <f>SUM(BY64,CF64)</f>
        <v>1364</v>
      </c>
      <c r="BS64" s="292">
        <f>SUM(BZ64,CG64)</f>
        <v>0</v>
      </c>
      <c r="BT64" s="292">
        <f>SUM(CA64,CH64)</f>
        <v>383</v>
      </c>
      <c r="BU64" s="292">
        <f>SUM(CB64,CI64)</f>
        <v>244</v>
      </c>
      <c r="BV64" s="292">
        <f>SUM(CC64,CJ64)</f>
        <v>729</v>
      </c>
      <c r="BW64" s="292">
        <f>SUM(CD64,CK64)</f>
        <v>2</v>
      </c>
      <c r="BX64" s="292">
        <f>SUM(CE64,CL64)</f>
        <v>6</v>
      </c>
      <c r="BY64" s="292">
        <f>SUM(BZ64:CE64)</f>
        <v>1364</v>
      </c>
      <c r="BZ64" s="292">
        <f>F64</f>
        <v>0</v>
      </c>
      <c r="CA64" s="292">
        <f>J64</f>
        <v>383</v>
      </c>
      <c r="CB64" s="292">
        <f>N64</f>
        <v>244</v>
      </c>
      <c r="CC64" s="292">
        <f>R64</f>
        <v>729</v>
      </c>
      <c r="CD64" s="292">
        <f>V64</f>
        <v>2</v>
      </c>
      <c r="CE64" s="292">
        <f>Z64</f>
        <v>6</v>
      </c>
      <c r="CF64" s="292">
        <f>SUM(CG64:CL64)</f>
        <v>0</v>
      </c>
      <c r="CG64" s="292">
        <f>BE64</f>
        <v>0</v>
      </c>
      <c r="CH64" s="292">
        <f>BF64</f>
        <v>0</v>
      </c>
      <c r="CI64" s="292">
        <f>BG64</f>
        <v>0</v>
      </c>
      <c r="CJ64" s="292">
        <f>BH64</f>
        <v>0</v>
      </c>
      <c r="CK64" s="292">
        <f>BI64</f>
        <v>0</v>
      </c>
      <c r="CL64" s="292">
        <f>BJ64</f>
        <v>0</v>
      </c>
      <c r="CM64" s="292">
        <f>SUM(CT64,DA64)</f>
        <v>220</v>
      </c>
      <c r="CN64" s="292">
        <f>SUM(CU64,DB64)</f>
        <v>0</v>
      </c>
      <c r="CO64" s="292">
        <f>SUM(CV64,DC64)</f>
        <v>0</v>
      </c>
      <c r="CP64" s="292">
        <f>SUM(CW64,DD64)</f>
        <v>12</v>
      </c>
      <c r="CQ64" s="292">
        <f>SUM(CX64,DE64)</f>
        <v>0</v>
      </c>
      <c r="CR64" s="292">
        <f>SUM(CY64,DF64)</f>
        <v>0</v>
      </c>
      <c r="CS64" s="292">
        <f>SUM(CZ64,DG64)</f>
        <v>208</v>
      </c>
      <c r="CT64" s="292">
        <f>SUM(CU64:CZ64)</f>
        <v>0</v>
      </c>
      <c r="CU64" s="292">
        <f>AE64</f>
        <v>0</v>
      </c>
      <c r="CV64" s="292">
        <f>AI64</f>
        <v>0</v>
      </c>
      <c r="CW64" s="292">
        <f>AM64</f>
        <v>0</v>
      </c>
      <c r="CX64" s="292">
        <f>AQ64</f>
        <v>0</v>
      </c>
      <c r="CY64" s="292">
        <f>AU64</f>
        <v>0</v>
      </c>
      <c r="CZ64" s="292">
        <f>AY64</f>
        <v>0</v>
      </c>
      <c r="DA64" s="292">
        <f>SUM(DB64:DG64)</f>
        <v>220</v>
      </c>
      <c r="DB64" s="292">
        <f>BL64</f>
        <v>0</v>
      </c>
      <c r="DC64" s="292">
        <f>BM64</f>
        <v>0</v>
      </c>
      <c r="DD64" s="292">
        <f>BN64</f>
        <v>12</v>
      </c>
      <c r="DE64" s="292">
        <f>BO64</f>
        <v>0</v>
      </c>
      <c r="DF64" s="292">
        <f>BP64</f>
        <v>0</v>
      </c>
      <c r="DG64" s="292">
        <f>BQ64</f>
        <v>208</v>
      </c>
      <c r="DH64" s="292">
        <v>0</v>
      </c>
      <c r="DI64" s="292">
        <f>SUM(DJ64:DM64)</f>
        <v>0</v>
      </c>
      <c r="DJ64" s="292">
        <v>0</v>
      </c>
      <c r="DK64" s="292">
        <v>0</v>
      </c>
      <c r="DL64" s="292">
        <v>0</v>
      </c>
      <c r="DM64" s="292">
        <v>0</v>
      </c>
    </row>
    <row r="65" spans="1:117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SUM(E65,AD65,BC65)</f>
        <v>1808</v>
      </c>
      <c r="E65" s="292">
        <f>SUM(F65,J65,N65,R65,V65,Z65)</f>
        <v>1650</v>
      </c>
      <c r="F65" s="292">
        <f>SUM(G65:I65)</f>
        <v>0</v>
      </c>
      <c r="G65" s="292">
        <v>0</v>
      </c>
      <c r="H65" s="292">
        <v>0</v>
      </c>
      <c r="I65" s="292">
        <v>0</v>
      </c>
      <c r="J65" s="292">
        <f>SUM(K65:M65)</f>
        <v>627</v>
      </c>
      <c r="K65" s="292">
        <v>0</v>
      </c>
      <c r="L65" s="292">
        <v>627</v>
      </c>
      <c r="M65" s="292">
        <v>0</v>
      </c>
      <c r="N65" s="292">
        <f>SUM(O65:Q65)</f>
        <v>124</v>
      </c>
      <c r="O65" s="292">
        <v>0</v>
      </c>
      <c r="P65" s="292">
        <v>124</v>
      </c>
      <c r="Q65" s="292">
        <v>0</v>
      </c>
      <c r="R65" s="292">
        <f>SUM(S65:U65)</f>
        <v>886</v>
      </c>
      <c r="S65" s="292">
        <v>4</v>
      </c>
      <c r="T65" s="292">
        <v>882</v>
      </c>
      <c r="U65" s="292">
        <v>0</v>
      </c>
      <c r="V65" s="292">
        <f>SUM(W65:Y65)</f>
        <v>0</v>
      </c>
      <c r="W65" s="292">
        <v>0</v>
      </c>
      <c r="X65" s="292">
        <v>0</v>
      </c>
      <c r="Y65" s="292">
        <v>0</v>
      </c>
      <c r="Z65" s="292">
        <f>SUM(AA65:AC65)</f>
        <v>13</v>
      </c>
      <c r="AA65" s="292">
        <v>0</v>
      </c>
      <c r="AB65" s="292">
        <v>13</v>
      </c>
      <c r="AC65" s="292">
        <v>0</v>
      </c>
      <c r="AD65" s="292">
        <f>SUM(AE65,AI65,AM65,AQ65,AU65,AY65)</f>
        <v>0</v>
      </c>
      <c r="AE65" s="292">
        <f>SUM(AF65:AH65)</f>
        <v>0</v>
      </c>
      <c r="AF65" s="292">
        <v>0</v>
      </c>
      <c r="AG65" s="292">
        <v>0</v>
      </c>
      <c r="AH65" s="292">
        <v>0</v>
      </c>
      <c r="AI65" s="292">
        <f>SUM(AJ65:AL65)</f>
        <v>0</v>
      </c>
      <c r="AJ65" s="292">
        <v>0</v>
      </c>
      <c r="AK65" s="292">
        <v>0</v>
      </c>
      <c r="AL65" s="292">
        <v>0</v>
      </c>
      <c r="AM65" s="292">
        <f>SUM(AN65:AP65)</f>
        <v>0</v>
      </c>
      <c r="AN65" s="292">
        <v>0</v>
      </c>
      <c r="AO65" s="292">
        <v>0</v>
      </c>
      <c r="AP65" s="292">
        <v>0</v>
      </c>
      <c r="AQ65" s="292">
        <f>SUM(AR65:AT65)</f>
        <v>0</v>
      </c>
      <c r="AR65" s="292">
        <v>0</v>
      </c>
      <c r="AS65" s="292">
        <v>0</v>
      </c>
      <c r="AT65" s="292">
        <v>0</v>
      </c>
      <c r="AU65" s="292">
        <f>SUM(AV65:AX65)</f>
        <v>0</v>
      </c>
      <c r="AV65" s="292">
        <v>0</v>
      </c>
      <c r="AW65" s="292">
        <v>0</v>
      </c>
      <c r="AX65" s="292">
        <v>0</v>
      </c>
      <c r="AY65" s="292">
        <f>SUM(AZ65:BB65)</f>
        <v>0</v>
      </c>
      <c r="AZ65" s="292">
        <v>0</v>
      </c>
      <c r="BA65" s="292">
        <v>0</v>
      </c>
      <c r="BB65" s="292">
        <v>0</v>
      </c>
      <c r="BC65" s="292">
        <f>SUM(BD65,BK65)</f>
        <v>158</v>
      </c>
      <c r="BD65" s="292">
        <f>SUM(BE65:BJ65)</f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f>SUM(BL65:BQ65)</f>
        <v>158</v>
      </c>
      <c r="BL65" s="292">
        <v>0</v>
      </c>
      <c r="BM65" s="292">
        <v>158</v>
      </c>
      <c r="BN65" s="292">
        <v>0</v>
      </c>
      <c r="BO65" s="292">
        <v>0</v>
      </c>
      <c r="BP65" s="292">
        <v>0</v>
      </c>
      <c r="BQ65" s="292">
        <v>0</v>
      </c>
      <c r="BR65" s="292">
        <f>SUM(BY65,CF65)</f>
        <v>1650</v>
      </c>
      <c r="BS65" s="292">
        <f>SUM(BZ65,CG65)</f>
        <v>0</v>
      </c>
      <c r="BT65" s="292">
        <f>SUM(CA65,CH65)</f>
        <v>627</v>
      </c>
      <c r="BU65" s="292">
        <f>SUM(CB65,CI65)</f>
        <v>124</v>
      </c>
      <c r="BV65" s="292">
        <f>SUM(CC65,CJ65)</f>
        <v>886</v>
      </c>
      <c r="BW65" s="292">
        <f>SUM(CD65,CK65)</f>
        <v>0</v>
      </c>
      <c r="BX65" s="292">
        <f>SUM(CE65,CL65)</f>
        <v>13</v>
      </c>
      <c r="BY65" s="292">
        <f>SUM(BZ65:CE65)</f>
        <v>1650</v>
      </c>
      <c r="BZ65" s="292">
        <f>F65</f>
        <v>0</v>
      </c>
      <c r="CA65" s="292">
        <f>J65</f>
        <v>627</v>
      </c>
      <c r="CB65" s="292">
        <f>N65</f>
        <v>124</v>
      </c>
      <c r="CC65" s="292">
        <f>R65</f>
        <v>886</v>
      </c>
      <c r="CD65" s="292">
        <f>V65</f>
        <v>0</v>
      </c>
      <c r="CE65" s="292">
        <f>Z65</f>
        <v>13</v>
      </c>
      <c r="CF65" s="292">
        <f>SUM(CG65:CL65)</f>
        <v>0</v>
      </c>
      <c r="CG65" s="292">
        <f>BE65</f>
        <v>0</v>
      </c>
      <c r="CH65" s="292">
        <f>BF65</f>
        <v>0</v>
      </c>
      <c r="CI65" s="292">
        <f>BG65</f>
        <v>0</v>
      </c>
      <c r="CJ65" s="292">
        <f>BH65</f>
        <v>0</v>
      </c>
      <c r="CK65" s="292">
        <f>BI65</f>
        <v>0</v>
      </c>
      <c r="CL65" s="292">
        <f>BJ65</f>
        <v>0</v>
      </c>
      <c r="CM65" s="292">
        <f>SUM(CT65,DA65)</f>
        <v>158</v>
      </c>
      <c r="CN65" s="292">
        <f>SUM(CU65,DB65)</f>
        <v>0</v>
      </c>
      <c r="CO65" s="292">
        <f>SUM(CV65,DC65)</f>
        <v>158</v>
      </c>
      <c r="CP65" s="292">
        <f>SUM(CW65,DD65)</f>
        <v>0</v>
      </c>
      <c r="CQ65" s="292">
        <f>SUM(CX65,DE65)</f>
        <v>0</v>
      </c>
      <c r="CR65" s="292">
        <f>SUM(CY65,DF65)</f>
        <v>0</v>
      </c>
      <c r="CS65" s="292">
        <f>SUM(CZ65,DG65)</f>
        <v>0</v>
      </c>
      <c r="CT65" s="292">
        <f>SUM(CU65:CZ65)</f>
        <v>0</v>
      </c>
      <c r="CU65" s="292">
        <f>AE65</f>
        <v>0</v>
      </c>
      <c r="CV65" s="292">
        <f>AI65</f>
        <v>0</v>
      </c>
      <c r="CW65" s="292">
        <f>AM65</f>
        <v>0</v>
      </c>
      <c r="CX65" s="292">
        <f>AQ65</f>
        <v>0</v>
      </c>
      <c r="CY65" s="292">
        <f>AU65</f>
        <v>0</v>
      </c>
      <c r="CZ65" s="292">
        <f>AY65</f>
        <v>0</v>
      </c>
      <c r="DA65" s="292">
        <f>SUM(DB65:DG65)</f>
        <v>158</v>
      </c>
      <c r="DB65" s="292">
        <f>BL65</f>
        <v>0</v>
      </c>
      <c r="DC65" s="292">
        <f>BM65</f>
        <v>158</v>
      </c>
      <c r="DD65" s="292">
        <f>BN65</f>
        <v>0</v>
      </c>
      <c r="DE65" s="292">
        <f>BO65</f>
        <v>0</v>
      </c>
      <c r="DF65" s="292">
        <f>BP65</f>
        <v>0</v>
      </c>
      <c r="DG65" s="292">
        <f>BQ65</f>
        <v>0</v>
      </c>
      <c r="DH65" s="292">
        <v>0</v>
      </c>
      <c r="DI65" s="292">
        <f>SUM(DJ65:DM65)</f>
        <v>0</v>
      </c>
      <c r="DJ65" s="292">
        <v>0</v>
      </c>
      <c r="DK65" s="292">
        <v>0</v>
      </c>
      <c r="DL65" s="292">
        <v>0</v>
      </c>
      <c r="DM65" s="292">
        <v>0</v>
      </c>
    </row>
    <row r="66" spans="1:117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SUM(E66,AD66,BC66)</f>
        <v>552</v>
      </c>
      <c r="E66" s="292">
        <f>SUM(F66,J66,N66,R66,V66,Z66)</f>
        <v>423</v>
      </c>
      <c r="F66" s="292">
        <f>SUM(G66:I66)</f>
        <v>0</v>
      </c>
      <c r="G66" s="292">
        <v>0</v>
      </c>
      <c r="H66" s="292">
        <v>0</v>
      </c>
      <c r="I66" s="292">
        <v>0</v>
      </c>
      <c r="J66" s="292">
        <f>SUM(K66:M66)</f>
        <v>159</v>
      </c>
      <c r="K66" s="292">
        <v>0</v>
      </c>
      <c r="L66" s="292">
        <v>159</v>
      </c>
      <c r="M66" s="292">
        <v>0</v>
      </c>
      <c r="N66" s="292">
        <f>SUM(O66:Q66)</f>
        <v>21</v>
      </c>
      <c r="O66" s="292">
        <v>0</v>
      </c>
      <c r="P66" s="292">
        <v>21</v>
      </c>
      <c r="Q66" s="292">
        <v>0</v>
      </c>
      <c r="R66" s="292">
        <f>SUM(S66:U66)</f>
        <v>170</v>
      </c>
      <c r="S66" s="292">
        <v>0</v>
      </c>
      <c r="T66" s="292">
        <v>170</v>
      </c>
      <c r="U66" s="292">
        <v>0</v>
      </c>
      <c r="V66" s="292">
        <f>SUM(W66:Y66)</f>
        <v>58</v>
      </c>
      <c r="W66" s="292">
        <v>0</v>
      </c>
      <c r="X66" s="292">
        <v>58</v>
      </c>
      <c r="Y66" s="292">
        <v>0</v>
      </c>
      <c r="Z66" s="292">
        <f>SUM(AA66:AC66)</f>
        <v>15</v>
      </c>
      <c r="AA66" s="292">
        <v>0</v>
      </c>
      <c r="AB66" s="292">
        <v>15</v>
      </c>
      <c r="AC66" s="292">
        <v>0</v>
      </c>
      <c r="AD66" s="292">
        <f>SUM(AE66,AI66,AM66,AQ66,AU66,AY66)</f>
        <v>0</v>
      </c>
      <c r="AE66" s="292">
        <f>SUM(AF66:AH66)</f>
        <v>0</v>
      </c>
      <c r="AF66" s="292">
        <v>0</v>
      </c>
      <c r="AG66" s="292">
        <v>0</v>
      </c>
      <c r="AH66" s="292">
        <v>0</v>
      </c>
      <c r="AI66" s="292">
        <f>SUM(AJ66:AL66)</f>
        <v>0</v>
      </c>
      <c r="AJ66" s="292">
        <v>0</v>
      </c>
      <c r="AK66" s="292">
        <v>0</v>
      </c>
      <c r="AL66" s="292">
        <v>0</v>
      </c>
      <c r="AM66" s="292">
        <f>SUM(AN66:AP66)</f>
        <v>0</v>
      </c>
      <c r="AN66" s="292">
        <v>0</v>
      </c>
      <c r="AO66" s="292">
        <v>0</v>
      </c>
      <c r="AP66" s="292">
        <v>0</v>
      </c>
      <c r="AQ66" s="292">
        <f>SUM(AR66:AT66)</f>
        <v>0</v>
      </c>
      <c r="AR66" s="292">
        <v>0</v>
      </c>
      <c r="AS66" s="292">
        <v>0</v>
      </c>
      <c r="AT66" s="292">
        <v>0</v>
      </c>
      <c r="AU66" s="292">
        <f>SUM(AV66:AX66)</f>
        <v>0</v>
      </c>
      <c r="AV66" s="292">
        <v>0</v>
      </c>
      <c r="AW66" s="292">
        <v>0</v>
      </c>
      <c r="AX66" s="292">
        <v>0</v>
      </c>
      <c r="AY66" s="292">
        <f>SUM(AZ66:BB66)</f>
        <v>0</v>
      </c>
      <c r="AZ66" s="292">
        <v>0</v>
      </c>
      <c r="BA66" s="292">
        <v>0</v>
      </c>
      <c r="BB66" s="292">
        <v>0</v>
      </c>
      <c r="BC66" s="292">
        <f>SUM(BD66,BK66)</f>
        <v>129</v>
      </c>
      <c r="BD66" s="292">
        <f>SUM(BE66:BJ66)</f>
        <v>61</v>
      </c>
      <c r="BE66" s="292">
        <v>0</v>
      </c>
      <c r="BF66" s="292">
        <v>20</v>
      </c>
      <c r="BG66" s="292">
        <v>8</v>
      </c>
      <c r="BH66" s="292">
        <v>0</v>
      </c>
      <c r="BI66" s="292">
        <v>4</v>
      </c>
      <c r="BJ66" s="292">
        <v>29</v>
      </c>
      <c r="BK66" s="292">
        <f>SUM(BL66:BQ66)</f>
        <v>68</v>
      </c>
      <c r="BL66" s="292">
        <v>0</v>
      </c>
      <c r="BM66" s="292">
        <v>28</v>
      </c>
      <c r="BN66" s="292">
        <v>6</v>
      </c>
      <c r="BO66" s="292">
        <v>0</v>
      </c>
      <c r="BP66" s="292">
        <v>31</v>
      </c>
      <c r="BQ66" s="292">
        <v>3</v>
      </c>
      <c r="BR66" s="292">
        <f>SUM(BY66,CF66)</f>
        <v>484</v>
      </c>
      <c r="BS66" s="292">
        <f>SUM(BZ66,CG66)</f>
        <v>0</v>
      </c>
      <c r="BT66" s="292">
        <f>SUM(CA66,CH66)</f>
        <v>179</v>
      </c>
      <c r="BU66" s="292">
        <f>SUM(CB66,CI66)</f>
        <v>29</v>
      </c>
      <c r="BV66" s="292">
        <f>SUM(CC66,CJ66)</f>
        <v>170</v>
      </c>
      <c r="BW66" s="292">
        <f>SUM(CD66,CK66)</f>
        <v>62</v>
      </c>
      <c r="BX66" s="292">
        <f>SUM(CE66,CL66)</f>
        <v>44</v>
      </c>
      <c r="BY66" s="292">
        <f>SUM(BZ66:CE66)</f>
        <v>423</v>
      </c>
      <c r="BZ66" s="292">
        <f>F66</f>
        <v>0</v>
      </c>
      <c r="CA66" s="292">
        <f>J66</f>
        <v>159</v>
      </c>
      <c r="CB66" s="292">
        <f>N66</f>
        <v>21</v>
      </c>
      <c r="CC66" s="292">
        <f>R66</f>
        <v>170</v>
      </c>
      <c r="CD66" s="292">
        <f>V66</f>
        <v>58</v>
      </c>
      <c r="CE66" s="292">
        <f>Z66</f>
        <v>15</v>
      </c>
      <c r="CF66" s="292">
        <f>SUM(CG66:CL66)</f>
        <v>61</v>
      </c>
      <c r="CG66" s="292">
        <f>BE66</f>
        <v>0</v>
      </c>
      <c r="CH66" s="292">
        <f>BF66</f>
        <v>20</v>
      </c>
      <c r="CI66" s="292">
        <f>BG66</f>
        <v>8</v>
      </c>
      <c r="CJ66" s="292">
        <f>BH66</f>
        <v>0</v>
      </c>
      <c r="CK66" s="292">
        <f>BI66</f>
        <v>4</v>
      </c>
      <c r="CL66" s="292">
        <f>BJ66</f>
        <v>29</v>
      </c>
      <c r="CM66" s="292">
        <f>SUM(CT66,DA66)</f>
        <v>68</v>
      </c>
      <c r="CN66" s="292">
        <f>SUM(CU66,DB66)</f>
        <v>0</v>
      </c>
      <c r="CO66" s="292">
        <f>SUM(CV66,DC66)</f>
        <v>28</v>
      </c>
      <c r="CP66" s="292">
        <f>SUM(CW66,DD66)</f>
        <v>6</v>
      </c>
      <c r="CQ66" s="292">
        <f>SUM(CX66,DE66)</f>
        <v>0</v>
      </c>
      <c r="CR66" s="292">
        <f>SUM(CY66,DF66)</f>
        <v>31</v>
      </c>
      <c r="CS66" s="292">
        <f>SUM(CZ66,DG66)</f>
        <v>3</v>
      </c>
      <c r="CT66" s="292">
        <f>SUM(CU66:CZ66)</f>
        <v>0</v>
      </c>
      <c r="CU66" s="292">
        <f>AE66</f>
        <v>0</v>
      </c>
      <c r="CV66" s="292">
        <f>AI66</f>
        <v>0</v>
      </c>
      <c r="CW66" s="292">
        <f>AM66</f>
        <v>0</v>
      </c>
      <c r="CX66" s="292">
        <f>AQ66</f>
        <v>0</v>
      </c>
      <c r="CY66" s="292">
        <f>AU66</f>
        <v>0</v>
      </c>
      <c r="CZ66" s="292">
        <f>AY66</f>
        <v>0</v>
      </c>
      <c r="DA66" s="292">
        <f>SUM(DB66:DG66)</f>
        <v>68</v>
      </c>
      <c r="DB66" s="292">
        <f>BL66</f>
        <v>0</v>
      </c>
      <c r="DC66" s="292">
        <f>BM66</f>
        <v>28</v>
      </c>
      <c r="DD66" s="292">
        <f>BN66</f>
        <v>6</v>
      </c>
      <c r="DE66" s="292">
        <f>BO66</f>
        <v>0</v>
      </c>
      <c r="DF66" s="292">
        <f>BP66</f>
        <v>31</v>
      </c>
      <c r="DG66" s="292">
        <f>BQ66</f>
        <v>3</v>
      </c>
      <c r="DH66" s="292">
        <v>0</v>
      </c>
      <c r="DI66" s="292">
        <f>SUM(DJ66:DM66)</f>
        <v>0</v>
      </c>
      <c r="DJ66" s="292">
        <v>0</v>
      </c>
      <c r="DK66" s="292">
        <v>0</v>
      </c>
      <c r="DL66" s="292">
        <v>0</v>
      </c>
      <c r="DM66" s="292">
        <v>0</v>
      </c>
    </row>
    <row r="67" spans="1:117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SUM(E67,AD67,BC67)</f>
        <v>728</v>
      </c>
      <c r="E67" s="292">
        <f>SUM(F67,J67,N67,R67,V67,Z67)</f>
        <v>453</v>
      </c>
      <c r="F67" s="292">
        <f>SUM(G67:I67)</f>
        <v>0</v>
      </c>
      <c r="G67" s="292">
        <v>0</v>
      </c>
      <c r="H67" s="292">
        <v>0</v>
      </c>
      <c r="I67" s="292">
        <v>0</v>
      </c>
      <c r="J67" s="292">
        <f>SUM(K67:M67)</f>
        <v>164</v>
      </c>
      <c r="K67" s="292">
        <v>0</v>
      </c>
      <c r="L67" s="292">
        <v>164</v>
      </c>
      <c r="M67" s="292">
        <v>0</v>
      </c>
      <c r="N67" s="292">
        <f>SUM(O67:Q67)</f>
        <v>34</v>
      </c>
      <c r="O67" s="292">
        <v>0</v>
      </c>
      <c r="P67" s="292">
        <v>34</v>
      </c>
      <c r="Q67" s="292">
        <v>0</v>
      </c>
      <c r="R67" s="292">
        <f>SUM(S67:U67)</f>
        <v>247</v>
      </c>
      <c r="S67" s="292">
        <v>0</v>
      </c>
      <c r="T67" s="292">
        <v>247</v>
      </c>
      <c r="U67" s="292">
        <v>0</v>
      </c>
      <c r="V67" s="292">
        <f>SUM(W67:Y67)</f>
        <v>4</v>
      </c>
      <c r="W67" s="292">
        <v>0</v>
      </c>
      <c r="X67" s="292">
        <v>4</v>
      </c>
      <c r="Y67" s="292">
        <v>0</v>
      </c>
      <c r="Z67" s="292">
        <f>SUM(AA67:AC67)</f>
        <v>4</v>
      </c>
      <c r="AA67" s="292">
        <v>0</v>
      </c>
      <c r="AB67" s="292">
        <v>4</v>
      </c>
      <c r="AC67" s="292">
        <v>0</v>
      </c>
      <c r="AD67" s="292">
        <f>SUM(AE67,AI67,AM67,AQ67,AU67,AY67)</f>
        <v>0</v>
      </c>
      <c r="AE67" s="292">
        <f>SUM(AF67:AH67)</f>
        <v>0</v>
      </c>
      <c r="AF67" s="292">
        <v>0</v>
      </c>
      <c r="AG67" s="292">
        <v>0</v>
      </c>
      <c r="AH67" s="292">
        <v>0</v>
      </c>
      <c r="AI67" s="292">
        <f>SUM(AJ67:AL67)</f>
        <v>0</v>
      </c>
      <c r="AJ67" s="292">
        <v>0</v>
      </c>
      <c r="AK67" s="292">
        <v>0</v>
      </c>
      <c r="AL67" s="292">
        <v>0</v>
      </c>
      <c r="AM67" s="292">
        <f>SUM(AN67:AP67)</f>
        <v>0</v>
      </c>
      <c r="AN67" s="292">
        <v>0</v>
      </c>
      <c r="AO67" s="292">
        <v>0</v>
      </c>
      <c r="AP67" s="292">
        <v>0</v>
      </c>
      <c r="AQ67" s="292">
        <f>SUM(AR67:AT67)</f>
        <v>0</v>
      </c>
      <c r="AR67" s="292">
        <v>0</v>
      </c>
      <c r="AS67" s="292">
        <v>0</v>
      </c>
      <c r="AT67" s="292">
        <v>0</v>
      </c>
      <c r="AU67" s="292">
        <f>SUM(AV67:AX67)</f>
        <v>0</v>
      </c>
      <c r="AV67" s="292">
        <v>0</v>
      </c>
      <c r="AW67" s="292">
        <v>0</v>
      </c>
      <c r="AX67" s="292">
        <v>0</v>
      </c>
      <c r="AY67" s="292">
        <f>SUM(AZ67:BB67)</f>
        <v>0</v>
      </c>
      <c r="AZ67" s="292">
        <v>0</v>
      </c>
      <c r="BA67" s="292">
        <v>0</v>
      </c>
      <c r="BB67" s="292">
        <v>0</v>
      </c>
      <c r="BC67" s="292">
        <f>SUM(BD67,BK67)</f>
        <v>275</v>
      </c>
      <c r="BD67" s="292">
        <f>SUM(BE67:BJ67)</f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f>SUM(BL67:BQ67)</f>
        <v>275</v>
      </c>
      <c r="BL67" s="292">
        <v>0</v>
      </c>
      <c r="BM67" s="292">
        <v>172</v>
      </c>
      <c r="BN67" s="292">
        <v>43</v>
      </c>
      <c r="BO67" s="292">
        <v>60</v>
      </c>
      <c r="BP67" s="292">
        <v>0</v>
      </c>
      <c r="BQ67" s="292">
        <v>0</v>
      </c>
      <c r="BR67" s="292">
        <f>SUM(BY67,CF67)</f>
        <v>453</v>
      </c>
      <c r="BS67" s="292">
        <f>SUM(BZ67,CG67)</f>
        <v>0</v>
      </c>
      <c r="BT67" s="292">
        <f>SUM(CA67,CH67)</f>
        <v>164</v>
      </c>
      <c r="BU67" s="292">
        <f>SUM(CB67,CI67)</f>
        <v>34</v>
      </c>
      <c r="BV67" s="292">
        <f>SUM(CC67,CJ67)</f>
        <v>247</v>
      </c>
      <c r="BW67" s="292">
        <f>SUM(CD67,CK67)</f>
        <v>4</v>
      </c>
      <c r="BX67" s="292">
        <f>SUM(CE67,CL67)</f>
        <v>4</v>
      </c>
      <c r="BY67" s="292">
        <f>SUM(BZ67:CE67)</f>
        <v>453</v>
      </c>
      <c r="BZ67" s="292">
        <f>F67</f>
        <v>0</v>
      </c>
      <c r="CA67" s="292">
        <f>J67</f>
        <v>164</v>
      </c>
      <c r="CB67" s="292">
        <f>N67</f>
        <v>34</v>
      </c>
      <c r="CC67" s="292">
        <f>R67</f>
        <v>247</v>
      </c>
      <c r="CD67" s="292">
        <f>V67</f>
        <v>4</v>
      </c>
      <c r="CE67" s="292">
        <f>Z67</f>
        <v>4</v>
      </c>
      <c r="CF67" s="292">
        <f>SUM(CG67:CL67)</f>
        <v>0</v>
      </c>
      <c r="CG67" s="292">
        <f>BE67</f>
        <v>0</v>
      </c>
      <c r="CH67" s="292">
        <f>BF67</f>
        <v>0</v>
      </c>
      <c r="CI67" s="292">
        <f>BG67</f>
        <v>0</v>
      </c>
      <c r="CJ67" s="292">
        <f>BH67</f>
        <v>0</v>
      </c>
      <c r="CK67" s="292">
        <f>BI67</f>
        <v>0</v>
      </c>
      <c r="CL67" s="292">
        <f>BJ67</f>
        <v>0</v>
      </c>
      <c r="CM67" s="292">
        <f>SUM(CT67,DA67)</f>
        <v>275</v>
      </c>
      <c r="CN67" s="292">
        <f>SUM(CU67,DB67)</f>
        <v>0</v>
      </c>
      <c r="CO67" s="292">
        <f>SUM(CV67,DC67)</f>
        <v>172</v>
      </c>
      <c r="CP67" s="292">
        <f>SUM(CW67,DD67)</f>
        <v>43</v>
      </c>
      <c r="CQ67" s="292">
        <f>SUM(CX67,DE67)</f>
        <v>60</v>
      </c>
      <c r="CR67" s="292">
        <f>SUM(CY67,DF67)</f>
        <v>0</v>
      </c>
      <c r="CS67" s="292">
        <f>SUM(CZ67,DG67)</f>
        <v>0</v>
      </c>
      <c r="CT67" s="292">
        <f>SUM(CU67:CZ67)</f>
        <v>0</v>
      </c>
      <c r="CU67" s="292">
        <f>AE67</f>
        <v>0</v>
      </c>
      <c r="CV67" s="292">
        <f>AI67</f>
        <v>0</v>
      </c>
      <c r="CW67" s="292">
        <f>AM67</f>
        <v>0</v>
      </c>
      <c r="CX67" s="292">
        <f>AQ67</f>
        <v>0</v>
      </c>
      <c r="CY67" s="292">
        <f>AU67</f>
        <v>0</v>
      </c>
      <c r="CZ67" s="292">
        <f>AY67</f>
        <v>0</v>
      </c>
      <c r="DA67" s="292">
        <f>SUM(DB67:DG67)</f>
        <v>275</v>
      </c>
      <c r="DB67" s="292">
        <f>BL67</f>
        <v>0</v>
      </c>
      <c r="DC67" s="292">
        <f>BM67</f>
        <v>172</v>
      </c>
      <c r="DD67" s="292">
        <f>BN67</f>
        <v>43</v>
      </c>
      <c r="DE67" s="292">
        <f>BO67</f>
        <v>60</v>
      </c>
      <c r="DF67" s="292">
        <f>BP67</f>
        <v>0</v>
      </c>
      <c r="DG67" s="292">
        <f>BQ67</f>
        <v>0</v>
      </c>
      <c r="DH67" s="292">
        <v>0</v>
      </c>
      <c r="DI67" s="292">
        <f>SUM(DJ67:DM67)</f>
        <v>0</v>
      </c>
      <c r="DJ67" s="292">
        <v>0</v>
      </c>
      <c r="DK67" s="292">
        <v>0</v>
      </c>
      <c r="DL67" s="292">
        <v>0</v>
      </c>
      <c r="DM67" s="292">
        <v>0</v>
      </c>
    </row>
    <row r="68" spans="1:117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SUM(E68,AD68,BC68)</f>
        <v>750</v>
      </c>
      <c r="E68" s="292">
        <f>SUM(F68,J68,N68,R68,V68,Z68)</f>
        <v>750</v>
      </c>
      <c r="F68" s="292">
        <f>SUM(G68:I68)</f>
        <v>0</v>
      </c>
      <c r="G68" s="292">
        <v>0</v>
      </c>
      <c r="H68" s="292">
        <v>0</v>
      </c>
      <c r="I68" s="292">
        <v>0</v>
      </c>
      <c r="J68" s="292">
        <f>SUM(K68:M68)</f>
        <v>249</v>
      </c>
      <c r="K68" s="292">
        <v>0</v>
      </c>
      <c r="L68" s="292">
        <v>249</v>
      </c>
      <c r="M68" s="292">
        <v>0</v>
      </c>
      <c r="N68" s="292">
        <f>SUM(O68:Q68)</f>
        <v>56</v>
      </c>
      <c r="O68" s="292">
        <v>0</v>
      </c>
      <c r="P68" s="292">
        <v>56</v>
      </c>
      <c r="Q68" s="292">
        <v>0</v>
      </c>
      <c r="R68" s="292">
        <f>SUM(S68:U68)</f>
        <v>407</v>
      </c>
      <c r="S68" s="292">
        <v>214</v>
      </c>
      <c r="T68" s="292">
        <v>193</v>
      </c>
      <c r="U68" s="292">
        <v>0</v>
      </c>
      <c r="V68" s="292">
        <f>SUM(W68:Y68)</f>
        <v>0</v>
      </c>
      <c r="W68" s="292">
        <v>0</v>
      </c>
      <c r="X68" s="292">
        <v>0</v>
      </c>
      <c r="Y68" s="292">
        <v>0</v>
      </c>
      <c r="Z68" s="292">
        <f>SUM(AA68:AC68)</f>
        <v>38</v>
      </c>
      <c r="AA68" s="292">
        <v>0</v>
      </c>
      <c r="AB68" s="292">
        <v>38</v>
      </c>
      <c r="AC68" s="292">
        <v>0</v>
      </c>
      <c r="AD68" s="292">
        <f>SUM(AE68,AI68,AM68,AQ68,AU68,AY68)</f>
        <v>0</v>
      </c>
      <c r="AE68" s="292">
        <f>SUM(AF68:AH68)</f>
        <v>0</v>
      </c>
      <c r="AF68" s="292">
        <v>0</v>
      </c>
      <c r="AG68" s="292">
        <v>0</v>
      </c>
      <c r="AH68" s="292">
        <v>0</v>
      </c>
      <c r="AI68" s="292">
        <f>SUM(AJ68:AL68)</f>
        <v>0</v>
      </c>
      <c r="AJ68" s="292">
        <v>0</v>
      </c>
      <c r="AK68" s="292">
        <v>0</v>
      </c>
      <c r="AL68" s="292">
        <v>0</v>
      </c>
      <c r="AM68" s="292">
        <f>SUM(AN68:AP68)</f>
        <v>0</v>
      </c>
      <c r="AN68" s="292">
        <v>0</v>
      </c>
      <c r="AO68" s="292">
        <v>0</v>
      </c>
      <c r="AP68" s="292">
        <v>0</v>
      </c>
      <c r="AQ68" s="292">
        <f>SUM(AR68:AT68)</f>
        <v>0</v>
      </c>
      <c r="AR68" s="292">
        <v>0</v>
      </c>
      <c r="AS68" s="292">
        <v>0</v>
      </c>
      <c r="AT68" s="292">
        <v>0</v>
      </c>
      <c r="AU68" s="292">
        <f>SUM(AV68:AX68)</f>
        <v>0</v>
      </c>
      <c r="AV68" s="292">
        <v>0</v>
      </c>
      <c r="AW68" s="292">
        <v>0</v>
      </c>
      <c r="AX68" s="292">
        <v>0</v>
      </c>
      <c r="AY68" s="292">
        <f>SUM(AZ68:BB68)</f>
        <v>0</v>
      </c>
      <c r="AZ68" s="292">
        <v>0</v>
      </c>
      <c r="BA68" s="292">
        <v>0</v>
      </c>
      <c r="BB68" s="292">
        <v>0</v>
      </c>
      <c r="BC68" s="292">
        <f>SUM(BD68,BK68)</f>
        <v>0</v>
      </c>
      <c r="BD68" s="292">
        <f>SUM(BE68:BJ68)</f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f>SUM(BL68:BQ68)</f>
        <v>0</v>
      </c>
      <c r="BL68" s="292">
        <v>0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f>SUM(BY68,CF68)</f>
        <v>750</v>
      </c>
      <c r="BS68" s="292">
        <f>SUM(BZ68,CG68)</f>
        <v>0</v>
      </c>
      <c r="BT68" s="292">
        <f>SUM(CA68,CH68)</f>
        <v>249</v>
      </c>
      <c r="BU68" s="292">
        <f>SUM(CB68,CI68)</f>
        <v>56</v>
      </c>
      <c r="BV68" s="292">
        <f>SUM(CC68,CJ68)</f>
        <v>407</v>
      </c>
      <c r="BW68" s="292">
        <f>SUM(CD68,CK68)</f>
        <v>0</v>
      </c>
      <c r="BX68" s="292">
        <f>SUM(CE68,CL68)</f>
        <v>38</v>
      </c>
      <c r="BY68" s="292">
        <f>SUM(BZ68:CE68)</f>
        <v>750</v>
      </c>
      <c r="BZ68" s="292">
        <f>F68</f>
        <v>0</v>
      </c>
      <c r="CA68" s="292">
        <f>J68</f>
        <v>249</v>
      </c>
      <c r="CB68" s="292">
        <f>N68</f>
        <v>56</v>
      </c>
      <c r="CC68" s="292">
        <f>R68</f>
        <v>407</v>
      </c>
      <c r="CD68" s="292">
        <f>V68</f>
        <v>0</v>
      </c>
      <c r="CE68" s="292">
        <f>Z68</f>
        <v>38</v>
      </c>
      <c r="CF68" s="292">
        <f>SUM(CG68:CL68)</f>
        <v>0</v>
      </c>
      <c r="CG68" s="292">
        <f>BE68</f>
        <v>0</v>
      </c>
      <c r="CH68" s="292">
        <f>BF68</f>
        <v>0</v>
      </c>
      <c r="CI68" s="292">
        <f>BG68</f>
        <v>0</v>
      </c>
      <c r="CJ68" s="292">
        <f>BH68</f>
        <v>0</v>
      </c>
      <c r="CK68" s="292">
        <f>BI68</f>
        <v>0</v>
      </c>
      <c r="CL68" s="292">
        <f>BJ68</f>
        <v>0</v>
      </c>
      <c r="CM68" s="292">
        <f>SUM(CT68,DA68)</f>
        <v>0</v>
      </c>
      <c r="CN68" s="292">
        <f>SUM(CU68,DB68)</f>
        <v>0</v>
      </c>
      <c r="CO68" s="292">
        <f>SUM(CV68,DC68)</f>
        <v>0</v>
      </c>
      <c r="CP68" s="292">
        <f>SUM(CW68,DD68)</f>
        <v>0</v>
      </c>
      <c r="CQ68" s="292">
        <f>SUM(CX68,DE68)</f>
        <v>0</v>
      </c>
      <c r="CR68" s="292">
        <f>SUM(CY68,DF68)</f>
        <v>0</v>
      </c>
      <c r="CS68" s="292">
        <f>SUM(CZ68,DG68)</f>
        <v>0</v>
      </c>
      <c r="CT68" s="292">
        <f>SUM(CU68:CZ68)</f>
        <v>0</v>
      </c>
      <c r="CU68" s="292">
        <f>AE68</f>
        <v>0</v>
      </c>
      <c r="CV68" s="292">
        <f>AI68</f>
        <v>0</v>
      </c>
      <c r="CW68" s="292">
        <f>AM68</f>
        <v>0</v>
      </c>
      <c r="CX68" s="292">
        <f>AQ68</f>
        <v>0</v>
      </c>
      <c r="CY68" s="292">
        <f>AU68</f>
        <v>0</v>
      </c>
      <c r="CZ68" s="292">
        <f>AY68</f>
        <v>0</v>
      </c>
      <c r="DA68" s="292">
        <f>SUM(DB68:DG68)</f>
        <v>0</v>
      </c>
      <c r="DB68" s="292">
        <f>BL68</f>
        <v>0</v>
      </c>
      <c r="DC68" s="292">
        <f>BM68</f>
        <v>0</v>
      </c>
      <c r="DD68" s="292">
        <f>BN68</f>
        <v>0</v>
      </c>
      <c r="DE68" s="292">
        <f>BO68</f>
        <v>0</v>
      </c>
      <c r="DF68" s="292">
        <f>BP68</f>
        <v>0</v>
      </c>
      <c r="DG68" s="292">
        <f>BQ68</f>
        <v>0</v>
      </c>
      <c r="DH68" s="292">
        <v>0</v>
      </c>
      <c r="DI68" s="292">
        <f>SUM(DJ68:DM68)</f>
        <v>0</v>
      </c>
      <c r="DJ68" s="292">
        <v>0</v>
      </c>
      <c r="DK68" s="292">
        <v>0</v>
      </c>
      <c r="DL68" s="292">
        <v>0</v>
      </c>
      <c r="DM68" s="292">
        <v>0</v>
      </c>
    </row>
    <row r="69" spans="1:117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SUM(E69,AD69,BC69)</f>
        <v>919</v>
      </c>
      <c r="E69" s="292">
        <f>SUM(F69,J69,N69,R69,V69,Z69)</f>
        <v>848</v>
      </c>
      <c r="F69" s="292">
        <f>SUM(G69:I69)</f>
        <v>0</v>
      </c>
      <c r="G69" s="292">
        <v>0</v>
      </c>
      <c r="H69" s="292">
        <v>0</v>
      </c>
      <c r="I69" s="292">
        <v>0</v>
      </c>
      <c r="J69" s="292">
        <f>SUM(K69:M69)</f>
        <v>329</v>
      </c>
      <c r="K69" s="292">
        <v>0</v>
      </c>
      <c r="L69" s="292">
        <v>329</v>
      </c>
      <c r="M69" s="292">
        <v>0</v>
      </c>
      <c r="N69" s="292">
        <f>SUM(O69:Q69)</f>
        <v>71</v>
      </c>
      <c r="O69" s="292">
        <v>0</v>
      </c>
      <c r="P69" s="292">
        <v>71</v>
      </c>
      <c r="Q69" s="292">
        <v>0</v>
      </c>
      <c r="R69" s="292">
        <f>SUM(S69:U69)</f>
        <v>441</v>
      </c>
      <c r="S69" s="292">
        <v>0</v>
      </c>
      <c r="T69" s="292">
        <v>441</v>
      </c>
      <c r="U69" s="292">
        <v>0</v>
      </c>
      <c r="V69" s="292">
        <f>SUM(W69:Y69)</f>
        <v>0</v>
      </c>
      <c r="W69" s="292">
        <v>0</v>
      </c>
      <c r="X69" s="292">
        <v>0</v>
      </c>
      <c r="Y69" s="292">
        <v>0</v>
      </c>
      <c r="Z69" s="292">
        <f>SUM(AA69:AC69)</f>
        <v>7</v>
      </c>
      <c r="AA69" s="292">
        <v>0</v>
      </c>
      <c r="AB69" s="292">
        <v>7</v>
      </c>
      <c r="AC69" s="292">
        <v>0</v>
      </c>
      <c r="AD69" s="292">
        <f>SUM(AE69,AI69,AM69,AQ69,AU69,AY69)</f>
        <v>71</v>
      </c>
      <c r="AE69" s="292">
        <f>SUM(AF69:AH69)</f>
        <v>0</v>
      </c>
      <c r="AF69" s="292">
        <v>0</v>
      </c>
      <c r="AG69" s="292">
        <v>0</v>
      </c>
      <c r="AH69" s="292">
        <v>0</v>
      </c>
      <c r="AI69" s="292">
        <f>SUM(AJ69:AL69)</f>
        <v>58</v>
      </c>
      <c r="AJ69" s="292">
        <v>0</v>
      </c>
      <c r="AK69" s="292">
        <v>58</v>
      </c>
      <c r="AL69" s="292">
        <v>0</v>
      </c>
      <c r="AM69" s="292">
        <f>SUM(AN69:AP69)</f>
        <v>12</v>
      </c>
      <c r="AN69" s="292">
        <v>0</v>
      </c>
      <c r="AO69" s="292">
        <v>12</v>
      </c>
      <c r="AP69" s="292">
        <v>0</v>
      </c>
      <c r="AQ69" s="292">
        <f>SUM(AR69:AT69)</f>
        <v>0</v>
      </c>
      <c r="AR69" s="292">
        <v>0</v>
      </c>
      <c r="AS69" s="292">
        <v>0</v>
      </c>
      <c r="AT69" s="292">
        <v>0</v>
      </c>
      <c r="AU69" s="292">
        <f>SUM(AV69:AX69)</f>
        <v>0</v>
      </c>
      <c r="AV69" s="292">
        <v>0</v>
      </c>
      <c r="AW69" s="292">
        <v>0</v>
      </c>
      <c r="AX69" s="292">
        <v>0</v>
      </c>
      <c r="AY69" s="292">
        <f>SUM(AZ69:BB69)</f>
        <v>1</v>
      </c>
      <c r="AZ69" s="292">
        <v>0</v>
      </c>
      <c r="BA69" s="292">
        <v>1</v>
      </c>
      <c r="BB69" s="292">
        <v>0</v>
      </c>
      <c r="BC69" s="292">
        <f>SUM(BD69,BK69)</f>
        <v>0</v>
      </c>
      <c r="BD69" s="292">
        <f>SUM(BE69:BJ69)</f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f>SUM(BL69:BQ69)</f>
        <v>0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f>SUM(BY69,CF69)</f>
        <v>848</v>
      </c>
      <c r="BS69" s="292">
        <f>SUM(BZ69,CG69)</f>
        <v>0</v>
      </c>
      <c r="BT69" s="292">
        <f>SUM(CA69,CH69)</f>
        <v>329</v>
      </c>
      <c r="BU69" s="292">
        <f>SUM(CB69,CI69)</f>
        <v>71</v>
      </c>
      <c r="BV69" s="292">
        <f>SUM(CC69,CJ69)</f>
        <v>441</v>
      </c>
      <c r="BW69" s="292">
        <f>SUM(CD69,CK69)</f>
        <v>0</v>
      </c>
      <c r="BX69" s="292">
        <f>SUM(CE69,CL69)</f>
        <v>7</v>
      </c>
      <c r="BY69" s="292">
        <f>SUM(BZ69:CE69)</f>
        <v>848</v>
      </c>
      <c r="BZ69" s="292">
        <f>F69</f>
        <v>0</v>
      </c>
      <c r="CA69" s="292">
        <f>J69</f>
        <v>329</v>
      </c>
      <c r="CB69" s="292">
        <f>N69</f>
        <v>71</v>
      </c>
      <c r="CC69" s="292">
        <f>R69</f>
        <v>441</v>
      </c>
      <c r="CD69" s="292">
        <f>V69</f>
        <v>0</v>
      </c>
      <c r="CE69" s="292">
        <f>Z69</f>
        <v>7</v>
      </c>
      <c r="CF69" s="292">
        <f>SUM(CG69:CL69)</f>
        <v>0</v>
      </c>
      <c r="CG69" s="292">
        <f>BE69</f>
        <v>0</v>
      </c>
      <c r="CH69" s="292">
        <f>BF69</f>
        <v>0</v>
      </c>
      <c r="CI69" s="292">
        <f>BG69</f>
        <v>0</v>
      </c>
      <c r="CJ69" s="292">
        <f>BH69</f>
        <v>0</v>
      </c>
      <c r="CK69" s="292">
        <f>BI69</f>
        <v>0</v>
      </c>
      <c r="CL69" s="292">
        <f>BJ69</f>
        <v>0</v>
      </c>
      <c r="CM69" s="292">
        <f>SUM(CT69,DA69)</f>
        <v>71</v>
      </c>
      <c r="CN69" s="292">
        <f>SUM(CU69,DB69)</f>
        <v>0</v>
      </c>
      <c r="CO69" s="292">
        <f>SUM(CV69,DC69)</f>
        <v>58</v>
      </c>
      <c r="CP69" s="292">
        <f>SUM(CW69,DD69)</f>
        <v>12</v>
      </c>
      <c r="CQ69" s="292">
        <f>SUM(CX69,DE69)</f>
        <v>0</v>
      </c>
      <c r="CR69" s="292">
        <f>SUM(CY69,DF69)</f>
        <v>0</v>
      </c>
      <c r="CS69" s="292">
        <f>SUM(CZ69,DG69)</f>
        <v>1</v>
      </c>
      <c r="CT69" s="292">
        <f>SUM(CU69:CZ69)</f>
        <v>71</v>
      </c>
      <c r="CU69" s="292">
        <f>AE69</f>
        <v>0</v>
      </c>
      <c r="CV69" s="292">
        <f>AI69</f>
        <v>58</v>
      </c>
      <c r="CW69" s="292">
        <f>AM69</f>
        <v>12</v>
      </c>
      <c r="CX69" s="292">
        <f>AQ69</f>
        <v>0</v>
      </c>
      <c r="CY69" s="292">
        <f>AU69</f>
        <v>0</v>
      </c>
      <c r="CZ69" s="292">
        <f>AY69</f>
        <v>1</v>
      </c>
      <c r="DA69" s="292">
        <f>SUM(DB69:DG69)</f>
        <v>0</v>
      </c>
      <c r="DB69" s="292">
        <f>BL69</f>
        <v>0</v>
      </c>
      <c r="DC69" s="292">
        <f>BM69</f>
        <v>0</v>
      </c>
      <c r="DD69" s="292">
        <f>BN69</f>
        <v>0</v>
      </c>
      <c r="DE69" s="292">
        <f>BO69</f>
        <v>0</v>
      </c>
      <c r="DF69" s="292">
        <f>BP69</f>
        <v>0</v>
      </c>
      <c r="DG69" s="292">
        <f>BQ69</f>
        <v>0</v>
      </c>
      <c r="DH69" s="292">
        <v>0</v>
      </c>
      <c r="DI69" s="292">
        <f>SUM(DJ69:DM69)</f>
        <v>0</v>
      </c>
      <c r="DJ69" s="292">
        <v>0</v>
      </c>
      <c r="DK69" s="292">
        <v>0</v>
      </c>
      <c r="DL69" s="292">
        <v>0</v>
      </c>
      <c r="DM69" s="292">
        <v>0</v>
      </c>
    </row>
    <row r="70" spans="1:117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SUM(E70,AD70,BC70)</f>
        <v>5175</v>
      </c>
      <c r="E70" s="292">
        <f>SUM(F70,J70,N70,R70,V70,Z70)</f>
        <v>2920</v>
      </c>
      <c r="F70" s="292">
        <f>SUM(G70:I70)</f>
        <v>0</v>
      </c>
      <c r="G70" s="292">
        <v>0</v>
      </c>
      <c r="H70" s="292">
        <v>0</v>
      </c>
      <c r="I70" s="292">
        <v>0</v>
      </c>
      <c r="J70" s="292">
        <f>SUM(K70:M70)</f>
        <v>1190</v>
      </c>
      <c r="K70" s="292">
        <v>0</v>
      </c>
      <c r="L70" s="292">
        <v>1190</v>
      </c>
      <c r="M70" s="292">
        <v>0</v>
      </c>
      <c r="N70" s="292">
        <f>SUM(O70:Q70)</f>
        <v>318</v>
      </c>
      <c r="O70" s="292">
        <v>0</v>
      </c>
      <c r="P70" s="292">
        <v>318</v>
      </c>
      <c r="Q70" s="292">
        <v>0</v>
      </c>
      <c r="R70" s="292">
        <f>SUM(S70:U70)</f>
        <v>1412</v>
      </c>
      <c r="S70" s="292">
        <v>0</v>
      </c>
      <c r="T70" s="292">
        <v>1412</v>
      </c>
      <c r="U70" s="292">
        <v>0</v>
      </c>
      <c r="V70" s="292">
        <f>SUM(W70:Y70)</f>
        <v>0</v>
      </c>
      <c r="W70" s="292">
        <v>0</v>
      </c>
      <c r="X70" s="292">
        <v>0</v>
      </c>
      <c r="Y70" s="292">
        <v>0</v>
      </c>
      <c r="Z70" s="292">
        <f>SUM(AA70:AC70)</f>
        <v>0</v>
      </c>
      <c r="AA70" s="292">
        <v>0</v>
      </c>
      <c r="AB70" s="292">
        <v>0</v>
      </c>
      <c r="AC70" s="292">
        <v>0</v>
      </c>
      <c r="AD70" s="292">
        <f>SUM(AE70,AI70,AM70,AQ70,AU70,AY70)</f>
        <v>0</v>
      </c>
      <c r="AE70" s="292">
        <f>SUM(AF70:AH70)</f>
        <v>0</v>
      </c>
      <c r="AF70" s="292">
        <v>0</v>
      </c>
      <c r="AG70" s="292">
        <v>0</v>
      </c>
      <c r="AH70" s="292">
        <v>0</v>
      </c>
      <c r="AI70" s="292">
        <f>SUM(AJ70:AL70)</f>
        <v>0</v>
      </c>
      <c r="AJ70" s="292">
        <v>0</v>
      </c>
      <c r="AK70" s="292">
        <v>0</v>
      </c>
      <c r="AL70" s="292">
        <v>0</v>
      </c>
      <c r="AM70" s="292">
        <f>SUM(AN70:AP70)</f>
        <v>0</v>
      </c>
      <c r="AN70" s="292">
        <v>0</v>
      </c>
      <c r="AO70" s="292">
        <v>0</v>
      </c>
      <c r="AP70" s="292">
        <v>0</v>
      </c>
      <c r="AQ70" s="292">
        <f>SUM(AR70:AT70)</f>
        <v>0</v>
      </c>
      <c r="AR70" s="292">
        <v>0</v>
      </c>
      <c r="AS70" s="292">
        <v>0</v>
      </c>
      <c r="AT70" s="292">
        <v>0</v>
      </c>
      <c r="AU70" s="292">
        <f>SUM(AV70:AX70)</f>
        <v>0</v>
      </c>
      <c r="AV70" s="292">
        <v>0</v>
      </c>
      <c r="AW70" s="292">
        <v>0</v>
      </c>
      <c r="AX70" s="292">
        <v>0</v>
      </c>
      <c r="AY70" s="292">
        <f>SUM(AZ70:BB70)</f>
        <v>0</v>
      </c>
      <c r="AZ70" s="292">
        <v>0</v>
      </c>
      <c r="BA70" s="292">
        <v>0</v>
      </c>
      <c r="BB70" s="292">
        <v>0</v>
      </c>
      <c r="BC70" s="292">
        <f>SUM(BD70,BK70)</f>
        <v>2255</v>
      </c>
      <c r="BD70" s="292">
        <f>SUM(BE70:BJ70)</f>
        <v>73</v>
      </c>
      <c r="BE70" s="292">
        <v>0</v>
      </c>
      <c r="BF70" s="292">
        <v>0</v>
      </c>
      <c r="BG70" s="292">
        <v>0</v>
      </c>
      <c r="BH70" s="292">
        <v>0</v>
      </c>
      <c r="BI70" s="292">
        <v>0</v>
      </c>
      <c r="BJ70" s="292">
        <v>73</v>
      </c>
      <c r="BK70" s="292">
        <f>SUM(BL70:BQ70)</f>
        <v>2182</v>
      </c>
      <c r="BL70" s="292">
        <v>0</v>
      </c>
      <c r="BM70" s="292">
        <v>574</v>
      </c>
      <c r="BN70" s="292">
        <v>317</v>
      </c>
      <c r="BO70" s="292">
        <v>1291</v>
      </c>
      <c r="BP70" s="292">
        <v>0</v>
      </c>
      <c r="BQ70" s="292">
        <v>0</v>
      </c>
      <c r="BR70" s="292">
        <f>SUM(BY70,CF70)</f>
        <v>2993</v>
      </c>
      <c r="BS70" s="292">
        <f>SUM(BZ70,CG70)</f>
        <v>0</v>
      </c>
      <c r="BT70" s="292">
        <f>SUM(CA70,CH70)</f>
        <v>1190</v>
      </c>
      <c r="BU70" s="292">
        <f>SUM(CB70,CI70)</f>
        <v>318</v>
      </c>
      <c r="BV70" s="292">
        <f>SUM(CC70,CJ70)</f>
        <v>1412</v>
      </c>
      <c r="BW70" s="292">
        <f>SUM(CD70,CK70)</f>
        <v>0</v>
      </c>
      <c r="BX70" s="292">
        <f>SUM(CE70,CL70)</f>
        <v>73</v>
      </c>
      <c r="BY70" s="292">
        <f>SUM(BZ70:CE70)</f>
        <v>2920</v>
      </c>
      <c r="BZ70" s="292">
        <f>F70</f>
        <v>0</v>
      </c>
      <c r="CA70" s="292">
        <f>J70</f>
        <v>1190</v>
      </c>
      <c r="CB70" s="292">
        <f>N70</f>
        <v>318</v>
      </c>
      <c r="CC70" s="292">
        <f>R70</f>
        <v>1412</v>
      </c>
      <c r="CD70" s="292">
        <f>V70</f>
        <v>0</v>
      </c>
      <c r="CE70" s="292">
        <f>Z70</f>
        <v>0</v>
      </c>
      <c r="CF70" s="292">
        <f>SUM(CG70:CL70)</f>
        <v>73</v>
      </c>
      <c r="CG70" s="292">
        <f>BE70</f>
        <v>0</v>
      </c>
      <c r="CH70" s="292">
        <f>BF70</f>
        <v>0</v>
      </c>
      <c r="CI70" s="292">
        <f>BG70</f>
        <v>0</v>
      </c>
      <c r="CJ70" s="292">
        <f>BH70</f>
        <v>0</v>
      </c>
      <c r="CK70" s="292">
        <f>BI70</f>
        <v>0</v>
      </c>
      <c r="CL70" s="292">
        <f>BJ70</f>
        <v>73</v>
      </c>
      <c r="CM70" s="292">
        <f>SUM(CT70,DA70)</f>
        <v>2182</v>
      </c>
      <c r="CN70" s="292">
        <f>SUM(CU70,DB70)</f>
        <v>0</v>
      </c>
      <c r="CO70" s="292">
        <f>SUM(CV70,DC70)</f>
        <v>574</v>
      </c>
      <c r="CP70" s="292">
        <f>SUM(CW70,DD70)</f>
        <v>317</v>
      </c>
      <c r="CQ70" s="292">
        <f>SUM(CX70,DE70)</f>
        <v>1291</v>
      </c>
      <c r="CR70" s="292">
        <f>SUM(CY70,DF70)</f>
        <v>0</v>
      </c>
      <c r="CS70" s="292">
        <f>SUM(CZ70,DG70)</f>
        <v>0</v>
      </c>
      <c r="CT70" s="292">
        <f>SUM(CU70:CZ70)</f>
        <v>0</v>
      </c>
      <c r="CU70" s="292">
        <f>AE70</f>
        <v>0</v>
      </c>
      <c r="CV70" s="292">
        <f>AI70</f>
        <v>0</v>
      </c>
      <c r="CW70" s="292">
        <f>AM70</f>
        <v>0</v>
      </c>
      <c r="CX70" s="292">
        <f>AQ70</f>
        <v>0</v>
      </c>
      <c r="CY70" s="292">
        <f>AU70</f>
        <v>0</v>
      </c>
      <c r="CZ70" s="292">
        <f>AY70</f>
        <v>0</v>
      </c>
      <c r="DA70" s="292">
        <f>SUM(DB70:DG70)</f>
        <v>2182</v>
      </c>
      <c r="DB70" s="292">
        <f>BL70</f>
        <v>0</v>
      </c>
      <c r="DC70" s="292">
        <f>BM70</f>
        <v>574</v>
      </c>
      <c r="DD70" s="292">
        <f>BN70</f>
        <v>317</v>
      </c>
      <c r="DE70" s="292">
        <f>BO70</f>
        <v>1291</v>
      </c>
      <c r="DF70" s="292">
        <f>BP70</f>
        <v>0</v>
      </c>
      <c r="DG70" s="292">
        <f>BQ70</f>
        <v>0</v>
      </c>
      <c r="DH70" s="292">
        <v>0</v>
      </c>
      <c r="DI70" s="292">
        <f>SUM(DJ70:DM70)</f>
        <v>18</v>
      </c>
      <c r="DJ70" s="292">
        <v>0</v>
      </c>
      <c r="DK70" s="292">
        <v>0</v>
      </c>
      <c r="DL70" s="292">
        <v>0</v>
      </c>
      <c r="DM70" s="292">
        <v>18</v>
      </c>
    </row>
    <row r="71" spans="1:117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SUM(E71,AD71,BC71)</f>
        <v>1719</v>
      </c>
      <c r="E71" s="292">
        <f>SUM(F71,J71,N71,R71,V71,Z71)</f>
        <v>960</v>
      </c>
      <c r="F71" s="292">
        <f>SUM(G71:I71)</f>
        <v>0</v>
      </c>
      <c r="G71" s="292">
        <v>0</v>
      </c>
      <c r="H71" s="292">
        <v>0</v>
      </c>
      <c r="I71" s="292">
        <v>0</v>
      </c>
      <c r="J71" s="292">
        <f>SUM(K71:M71)</f>
        <v>650</v>
      </c>
      <c r="K71" s="292">
        <v>0</v>
      </c>
      <c r="L71" s="292">
        <v>650</v>
      </c>
      <c r="M71" s="292">
        <v>0</v>
      </c>
      <c r="N71" s="292">
        <f>SUM(O71:Q71)</f>
        <v>64</v>
      </c>
      <c r="O71" s="292">
        <v>0</v>
      </c>
      <c r="P71" s="292">
        <v>64</v>
      </c>
      <c r="Q71" s="292">
        <v>0</v>
      </c>
      <c r="R71" s="292">
        <f>SUM(S71:U71)</f>
        <v>211</v>
      </c>
      <c r="S71" s="292">
        <v>0</v>
      </c>
      <c r="T71" s="292">
        <v>211</v>
      </c>
      <c r="U71" s="292">
        <v>0</v>
      </c>
      <c r="V71" s="292">
        <f>SUM(W71:Y71)</f>
        <v>0</v>
      </c>
      <c r="W71" s="292">
        <v>0</v>
      </c>
      <c r="X71" s="292">
        <v>0</v>
      </c>
      <c r="Y71" s="292">
        <v>0</v>
      </c>
      <c r="Z71" s="292">
        <f>SUM(AA71:AC71)</f>
        <v>35</v>
      </c>
      <c r="AA71" s="292">
        <v>0</v>
      </c>
      <c r="AB71" s="292">
        <v>35</v>
      </c>
      <c r="AC71" s="292">
        <v>0</v>
      </c>
      <c r="AD71" s="292">
        <f>SUM(AE71,AI71,AM71,AQ71,AU71,AY71)</f>
        <v>440</v>
      </c>
      <c r="AE71" s="292">
        <f>SUM(AF71:AH71)</f>
        <v>0</v>
      </c>
      <c r="AF71" s="292">
        <v>0</v>
      </c>
      <c r="AG71" s="292">
        <v>0</v>
      </c>
      <c r="AH71" s="292">
        <v>0</v>
      </c>
      <c r="AI71" s="292">
        <f>SUM(AJ71:AL71)</f>
        <v>369</v>
      </c>
      <c r="AJ71" s="292">
        <v>0</v>
      </c>
      <c r="AK71" s="292">
        <v>0</v>
      </c>
      <c r="AL71" s="292">
        <v>369</v>
      </c>
      <c r="AM71" s="292">
        <f>SUM(AN71:AP71)</f>
        <v>46</v>
      </c>
      <c r="AN71" s="292">
        <v>0</v>
      </c>
      <c r="AO71" s="292">
        <v>0</v>
      </c>
      <c r="AP71" s="292">
        <v>46</v>
      </c>
      <c r="AQ71" s="292">
        <f>SUM(AR71:AT71)</f>
        <v>0</v>
      </c>
      <c r="AR71" s="292">
        <v>0</v>
      </c>
      <c r="AS71" s="292">
        <v>0</v>
      </c>
      <c r="AT71" s="292">
        <v>0</v>
      </c>
      <c r="AU71" s="292">
        <f>SUM(AV71:AX71)</f>
        <v>0</v>
      </c>
      <c r="AV71" s="292">
        <v>0</v>
      </c>
      <c r="AW71" s="292">
        <v>0</v>
      </c>
      <c r="AX71" s="292">
        <v>0</v>
      </c>
      <c r="AY71" s="292">
        <f>SUM(AZ71:BB71)</f>
        <v>25</v>
      </c>
      <c r="AZ71" s="292">
        <v>0</v>
      </c>
      <c r="BA71" s="292">
        <v>0</v>
      </c>
      <c r="BB71" s="292">
        <v>25</v>
      </c>
      <c r="BC71" s="292">
        <f>SUM(BD71,BK71)</f>
        <v>319</v>
      </c>
      <c r="BD71" s="292">
        <f>SUM(BE71:BJ71)</f>
        <v>235</v>
      </c>
      <c r="BE71" s="292">
        <v>0</v>
      </c>
      <c r="BF71" s="292">
        <v>82</v>
      </c>
      <c r="BG71" s="292">
        <v>99</v>
      </c>
      <c r="BH71" s="292">
        <v>0</v>
      </c>
      <c r="BI71" s="292">
        <v>0</v>
      </c>
      <c r="BJ71" s="292">
        <v>54</v>
      </c>
      <c r="BK71" s="292">
        <f>SUM(BL71:BQ71)</f>
        <v>84</v>
      </c>
      <c r="BL71" s="292">
        <v>0</v>
      </c>
      <c r="BM71" s="292">
        <v>59</v>
      </c>
      <c r="BN71" s="292">
        <v>17</v>
      </c>
      <c r="BO71" s="292">
        <v>0</v>
      </c>
      <c r="BP71" s="292">
        <v>0</v>
      </c>
      <c r="BQ71" s="292">
        <v>8</v>
      </c>
      <c r="BR71" s="292">
        <f>SUM(BY71,CF71)</f>
        <v>1195</v>
      </c>
      <c r="BS71" s="292">
        <f>SUM(BZ71,CG71)</f>
        <v>0</v>
      </c>
      <c r="BT71" s="292">
        <f>SUM(CA71,CH71)</f>
        <v>732</v>
      </c>
      <c r="BU71" s="292">
        <f>SUM(CB71,CI71)</f>
        <v>163</v>
      </c>
      <c r="BV71" s="292">
        <f>SUM(CC71,CJ71)</f>
        <v>211</v>
      </c>
      <c r="BW71" s="292">
        <f>SUM(CD71,CK71)</f>
        <v>0</v>
      </c>
      <c r="BX71" s="292">
        <f>SUM(CE71,CL71)</f>
        <v>89</v>
      </c>
      <c r="BY71" s="292">
        <f>SUM(BZ71:CE71)</f>
        <v>960</v>
      </c>
      <c r="BZ71" s="292">
        <f>F71</f>
        <v>0</v>
      </c>
      <c r="CA71" s="292">
        <f>J71</f>
        <v>650</v>
      </c>
      <c r="CB71" s="292">
        <f>N71</f>
        <v>64</v>
      </c>
      <c r="CC71" s="292">
        <f>R71</f>
        <v>211</v>
      </c>
      <c r="CD71" s="292">
        <f>V71</f>
        <v>0</v>
      </c>
      <c r="CE71" s="292">
        <f>Z71</f>
        <v>35</v>
      </c>
      <c r="CF71" s="292">
        <f>SUM(CG71:CL71)</f>
        <v>235</v>
      </c>
      <c r="CG71" s="292">
        <f>BE71</f>
        <v>0</v>
      </c>
      <c r="CH71" s="292">
        <f>BF71</f>
        <v>82</v>
      </c>
      <c r="CI71" s="292">
        <f>BG71</f>
        <v>99</v>
      </c>
      <c r="CJ71" s="292">
        <f>BH71</f>
        <v>0</v>
      </c>
      <c r="CK71" s="292">
        <f>BI71</f>
        <v>0</v>
      </c>
      <c r="CL71" s="292">
        <f>BJ71</f>
        <v>54</v>
      </c>
      <c r="CM71" s="292">
        <f>SUM(CT71,DA71)</f>
        <v>524</v>
      </c>
      <c r="CN71" s="292">
        <f>SUM(CU71,DB71)</f>
        <v>0</v>
      </c>
      <c r="CO71" s="292">
        <f>SUM(CV71,DC71)</f>
        <v>428</v>
      </c>
      <c r="CP71" s="292">
        <f>SUM(CW71,DD71)</f>
        <v>63</v>
      </c>
      <c r="CQ71" s="292">
        <f>SUM(CX71,DE71)</f>
        <v>0</v>
      </c>
      <c r="CR71" s="292">
        <f>SUM(CY71,DF71)</f>
        <v>0</v>
      </c>
      <c r="CS71" s="292">
        <f>SUM(CZ71,DG71)</f>
        <v>33</v>
      </c>
      <c r="CT71" s="292">
        <f>SUM(CU71:CZ71)</f>
        <v>440</v>
      </c>
      <c r="CU71" s="292">
        <f>AE71</f>
        <v>0</v>
      </c>
      <c r="CV71" s="292">
        <f>AI71</f>
        <v>369</v>
      </c>
      <c r="CW71" s="292">
        <f>AM71</f>
        <v>46</v>
      </c>
      <c r="CX71" s="292">
        <f>AQ71</f>
        <v>0</v>
      </c>
      <c r="CY71" s="292">
        <f>AU71</f>
        <v>0</v>
      </c>
      <c r="CZ71" s="292">
        <f>AY71</f>
        <v>25</v>
      </c>
      <c r="DA71" s="292">
        <f>SUM(DB71:DG71)</f>
        <v>84</v>
      </c>
      <c r="DB71" s="292">
        <f>BL71</f>
        <v>0</v>
      </c>
      <c r="DC71" s="292">
        <f>BM71</f>
        <v>59</v>
      </c>
      <c r="DD71" s="292">
        <f>BN71</f>
        <v>17</v>
      </c>
      <c r="DE71" s="292">
        <f>BO71</f>
        <v>0</v>
      </c>
      <c r="DF71" s="292">
        <f>BP71</f>
        <v>0</v>
      </c>
      <c r="DG71" s="292">
        <f>BQ71</f>
        <v>8</v>
      </c>
      <c r="DH71" s="292">
        <v>0</v>
      </c>
      <c r="DI71" s="292">
        <f>SUM(DJ71:DM71)</f>
        <v>0</v>
      </c>
      <c r="DJ71" s="292">
        <v>0</v>
      </c>
      <c r="DK71" s="292">
        <v>0</v>
      </c>
      <c r="DL71" s="292">
        <v>0</v>
      </c>
      <c r="DM71" s="292">
        <v>0</v>
      </c>
    </row>
    <row r="72" spans="1:117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SUM(E72,AD72,BC72)</f>
        <v>5048</v>
      </c>
      <c r="E72" s="292">
        <f>SUM(F72,J72,N72,R72,V72,Z72)</f>
        <v>2760</v>
      </c>
      <c r="F72" s="292">
        <f>SUM(G72:I72)</f>
        <v>0</v>
      </c>
      <c r="G72" s="292">
        <v>0</v>
      </c>
      <c r="H72" s="292">
        <v>0</v>
      </c>
      <c r="I72" s="292">
        <v>0</v>
      </c>
      <c r="J72" s="292">
        <f>SUM(K72:M72)</f>
        <v>1914</v>
      </c>
      <c r="K72" s="292">
        <v>0</v>
      </c>
      <c r="L72" s="292">
        <v>1914</v>
      </c>
      <c r="M72" s="292">
        <v>0</v>
      </c>
      <c r="N72" s="292">
        <f>SUM(O72:Q72)</f>
        <v>175</v>
      </c>
      <c r="O72" s="292">
        <v>0</v>
      </c>
      <c r="P72" s="292">
        <v>175</v>
      </c>
      <c r="Q72" s="292">
        <v>0</v>
      </c>
      <c r="R72" s="292">
        <f>SUM(S72:U72)</f>
        <v>577</v>
      </c>
      <c r="S72" s="292">
        <v>0</v>
      </c>
      <c r="T72" s="292">
        <v>577</v>
      </c>
      <c r="U72" s="292">
        <v>0</v>
      </c>
      <c r="V72" s="292">
        <f>SUM(W72:Y72)</f>
        <v>0</v>
      </c>
      <c r="W72" s="292">
        <v>0</v>
      </c>
      <c r="X72" s="292">
        <v>0</v>
      </c>
      <c r="Y72" s="292">
        <v>0</v>
      </c>
      <c r="Z72" s="292">
        <f>SUM(AA72:AC72)</f>
        <v>94</v>
      </c>
      <c r="AA72" s="292">
        <v>0</v>
      </c>
      <c r="AB72" s="292">
        <v>94</v>
      </c>
      <c r="AC72" s="292">
        <v>0</v>
      </c>
      <c r="AD72" s="292">
        <f>SUM(AE72,AI72,AM72,AQ72,AU72,AY72)</f>
        <v>953</v>
      </c>
      <c r="AE72" s="292">
        <f>SUM(AF72:AH72)</f>
        <v>0</v>
      </c>
      <c r="AF72" s="292">
        <v>0</v>
      </c>
      <c r="AG72" s="292">
        <v>0</v>
      </c>
      <c r="AH72" s="292">
        <v>0</v>
      </c>
      <c r="AI72" s="292">
        <f>SUM(AJ72:AL72)</f>
        <v>820</v>
      </c>
      <c r="AJ72" s="292">
        <v>0</v>
      </c>
      <c r="AK72" s="292">
        <v>0</v>
      </c>
      <c r="AL72" s="292">
        <v>820</v>
      </c>
      <c r="AM72" s="292">
        <f>SUM(AN72:AP72)</f>
        <v>86</v>
      </c>
      <c r="AN72" s="292">
        <v>0</v>
      </c>
      <c r="AO72" s="292">
        <v>0</v>
      </c>
      <c r="AP72" s="292">
        <v>86</v>
      </c>
      <c r="AQ72" s="292">
        <f>SUM(AR72:AT72)</f>
        <v>0</v>
      </c>
      <c r="AR72" s="292">
        <v>0</v>
      </c>
      <c r="AS72" s="292">
        <v>0</v>
      </c>
      <c r="AT72" s="292">
        <v>0</v>
      </c>
      <c r="AU72" s="292">
        <f>SUM(AV72:AX72)</f>
        <v>0</v>
      </c>
      <c r="AV72" s="292">
        <v>0</v>
      </c>
      <c r="AW72" s="292">
        <v>0</v>
      </c>
      <c r="AX72" s="292">
        <v>0</v>
      </c>
      <c r="AY72" s="292">
        <f>SUM(AZ72:BB72)</f>
        <v>47</v>
      </c>
      <c r="AZ72" s="292">
        <v>0</v>
      </c>
      <c r="BA72" s="292">
        <v>0</v>
      </c>
      <c r="BB72" s="292">
        <v>47</v>
      </c>
      <c r="BC72" s="292">
        <f>SUM(BD72,BK72)</f>
        <v>1335</v>
      </c>
      <c r="BD72" s="292">
        <f>SUM(BE72:BJ72)</f>
        <v>614</v>
      </c>
      <c r="BE72" s="292">
        <v>0</v>
      </c>
      <c r="BF72" s="292">
        <v>279</v>
      </c>
      <c r="BG72" s="292">
        <v>218</v>
      </c>
      <c r="BH72" s="292">
        <v>0</v>
      </c>
      <c r="BI72" s="292">
        <v>0</v>
      </c>
      <c r="BJ72" s="292">
        <v>117</v>
      </c>
      <c r="BK72" s="292">
        <f>SUM(BL72:BQ72)</f>
        <v>721</v>
      </c>
      <c r="BL72" s="292">
        <v>0</v>
      </c>
      <c r="BM72" s="292">
        <v>529</v>
      </c>
      <c r="BN72" s="292">
        <v>125</v>
      </c>
      <c r="BO72" s="292">
        <v>0</v>
      </c>
      <c r="BP72" s="292">
        <v>0</v>
      </c>
      <c r="BQ72" s="292">
        <v>67</v>
      </c>
      <c r="BR72" s="292">
        <f>SUM(BY72,CF72)</f>
        <v>3374</v>
      </c>
      <c r="BS72" s="292">
        <f>SUM(BZ72,CG72)</f>
        <v>0</v>
      </c>
      <c r="BT72" s="292">
        <f>SUM(CA72,CH72)</f>
        <v>2193</v>
      </c>
      <c r="BU72" s="292">
        <f>SUM(CB72,CI72)</f>
        <v>393</v>
      </c>
      <c r="BV72" s="292">
        <f>SUM(CC72,CJ72)</f>
        <v>577</v>
      </c>
      <c r="BW72" s="292">
        <f>SUM(CD72,CK72)</f>
        <v>0</v>
      </c>
      <c r="BX72" s="292">
        <f>SUM(CE72,CL72)</f>
        <v>211</v>
      </c>
      <c r="BY72" s="292">
        <f>SUM(BZ72:CE72)</f>
        <v>2760</v>
      </c>
      <c r="BZ72" s="292">
        <f>F72</f>
        <v>0</v>
      </c>
      <c r="CA72" s="292">
        <f>J72</f>
        <v>1914</v>
      </c>
      <c r="CB72" s="292">
        <f>N72</f>
        <v>175</v>
      </c>
      <c r="CC72" s="292">
        <f>R72</f>
        <v>577</v>
      </c>
      <c r="CD72" s="292">
        <f>V72</f>
        <v>0</v>
      </c>
      <c r="CE72" s="292">
        <f>Z72</f>
        <v>94</v>
      </c>
      <c r="CF72" s="292">
        <f>SUM(CG72:CL72)</f>
        <v>614</v>
      </c>
      <c r="CG72" s="292">
        <f>BE72</f>
        <v>0</v>
      </c>
      <c r="CH72" s="292">
        <f>BF72</f>
        <v>279</v>
      </c>
      <c r="CI72" s="292">
        <f>BG72</f>
        <v>218</v>
      </c>
      <c r="CJ72" s="292">
        <f>BH72</f>
        <v>0</v>
      </c>
      <c r="CK72" s="292">
        <f>BI72</f>
        <v>0</v>
      </c>
      <c r="CL72" s="292">
        <f>BJ72</f>
        <v>117</v>
      </c>
      <c r="CM72" s="292">
        <f>SUM(CT72,DA72)</f>
        <v>1674</v>
      </c>
      <c r="CN72" s="292">
        <f>SUM(CU72,DB72)</f>
        <v>0</v>
      </c>
      <c r="CO72" s="292">
        <f>SUM(CV72,DC72)</f>
        <v>1349</v>
      </c>
      <c r="CP72" s="292">
        <f>SUM(CW72,DD72)</f>
        <v>211</v>
      </c>
      <c r="CQ72" s="292">
        <f>SUM(CX72,DE72)</f>
        <v>0</v>
      </c>
      <c r="CR72" s="292">
        <f>SUM(CY72,DF72)</f>
        <v>0</v>
      </c>
      <c r="CS72" s="292">
        <f>SUM(CZ72,DG72)</f>
        <v>114</v>
      </c>
      <c r="CT72" s="292">
        <f>SUM(CU72:CZ72)</f>
        <v>953</v>
      </c>
      <c r="CU72" s="292">
        <f>AE72</f>
        <v>0</v>
      </c>
      <c r="CV72" s="292">
        <f>AI72</f>
        <v>820</v>
      </c>
      <c r="CW72" s="292">
        <f>AM72</f>
        <v>86</v>
      </c>
      <c r="CX72" s="292">
        <f>AQ72</f>
        <v>0</v>
      </c>
      <c r="CY72" s="292">
        <f>AU72</f>
        <v>0</v>
      </c>
      <c r="CZ72" s="292">
        <f>AY72</f>
        <v>47</v>
      </c>
      <c r="DA72" s="292">
        <f>SUM(DB72:DG72)</f>
        <v>721</v>
      </c>
      <c r="DB72" s="292">
        <f>BL72</f>
        <v>0</v>
      </c>
      <c r="DC72" s="292">
        <f>BM72</f>
        <v>529</v>
      </c>
      <c r="DD72" s="292">
        <f>BN72</f>
        <v>125</v>
      </c>
      <c r="DE72" s="292">
        <f>BO72</f>
        <v>0</v>
      </c>
      <c r="DF72" s="292">
        <f>BP72</f>
        <v>0</v>
      </c>
      <c r="DG72" s="292">
        <f>BQ72</f>
        <v>67</v>
      </c>
      <c r="DH72" s="292">
        <v>0</v>
      </c>
      <c r="DI72" s="292">
        <f>SUM(DJ72:DM72)</f>
        <v>0</v>
      </c>
      <c r="DJ72" s="292">
        <v>0</v>
      </c>
      <c r="DK72" s="292">
        <v>0</v>
      </c>
      <c r="DL72" s="292">
        <v>0</v>
      </c>
      <c r="DM72" s="292">
        <v>0</v>
      </c>
    </row>
    <row r="73" spans="1:117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SUM(E73,AD73,BC73)</f>
        <v>1082</v>
      </c>
      <c r="E73" s="292">
        <f>SUM(F73,J73,N73,R73,V73,Z73)</f>
        <v>687</v>
      </c>
      <c r="F73" s="292">
        <f>SUM(G73:I73)</f>
        <v>0</v>
      </c>
      <c r="G73" s="292">
        <v>0</v>
      </c>
      <c r="H73" s="292">
        <v>0</v>
      </c>
      <c r="I73" s="292">
        <v>0</v>
      </c>
      <c r="J73" s="292">
        <f>SUM(K73:M73)</f>
        <v>521</v>
      </c>
      <c r="K73" s="292">
        <v>0</v>
      </c>
      <c r="L73" s="292">
        <v>521</v>
      </c>
      <c r="M73" s="292">
        <v>0</v>
      </c>
      <c r="N73" s="292">
        <f>SUM(O73:Q73)</f>
        <v>85</v>
      </c>
      <c r="O73" s="292">
        <v>0</v>
      </c>
      <c r="P73" s="292">
        <v>85</v>
      </c>
      <c r="Q73" s="292">
        <v>0</v>
      </c>
      <c r="R73" s="292">
        <f>SUM(S73:U73)</f>
        <v>35</v>
      </c>
      <c r="S73" s="292">
        <v>0</v>
      </c>
      <c r="T73" s="292">
        <v>35</v>
      </c>
      <c r="U73" s="292">
        <v>0</v>
      </c>
      <c r="V73" s="292">
        <f>SUM(W73:Y73)</f>
        <v>0</v>
      </c>
      <c r="W73" s="292">
        <v>0</v>
      </c>
      <c r="X73" s="292">
        <v>0</v>
      </c>
      <c r="Y73" s="292">
        <v>0</v>
      </c>
      <c r="Z73" s="292">
        <f>SUM(AA73:AC73)</f>
        <v>46</v>
      </c>
      <c r="AA73" s="292">
        <v>0</v>
      </c>
      <c r="AB73" s="292">
        <v>46</v>
      </c>
      <c r="AC73" s="292">
        <v>0</v>
      </c>
      <c r="AD73" s="292">
        <f>SUM(AE73,AI73,AM73,AQ73,AU73,AY73)</f>
        <v>346</v>
      </c>
      <c r="AE73" s="292">
        <f>SUM(AF73:AH73)</f>
        <v>0</v>
      </c>
      <c r="AF73" s="292">
        <v>0</v>
      </c>
      <c r="AG73" s="292">
        <v>0</v>
      </c>
      <c r="AH73" s="292">
        <v>0</v>
      </c>
      <c r="AI73" s="292">
        <f>SUM(AJ73:AL73)</f>
        <v>300</v>
      </c>
      <c r="AJ73" s="292">
        <v>0</v>
      </c>
      <c r="AK73" s="292">
        <v>0</v>
      </c>
      <c r="AL73" s="292">
        <v>300</v>
      </c>
      <c r="AM73" s="292">
        <f>SUM(AN73:AP73)</f>
        <v>30</v>
      </c>
      <c r="AN73" s="292">
        <v>0</v>
      </c>
      <c r="AO73" s="292">
        <v>0</v>
      </c>
      <c r="AP73" s="292">
        <v>30</v>
      </c>
      <c r="AQ73" s="292">
        <f>SUM(AR73:AT73)</f>
        <v>0</v>
      </c>
      <c r="AR73" s="292">
        <v>0</v>
      </c>
      <c r="AS73" s="292">
        <v>0</v>
      </c>
      <c r="AT73" s="292">
        <v>0</v>
      </c>
      <c r="AU73" s="292">
        <f>SUM(AV73:AX73)</f>
        <v>0</v>
      </c>
      <c r="AV73" s="292">
        <v>0</v>
      </c>
      <c r="AW73" s="292">
        <v>0</v>
      </c>
      <c r="AX73" s="292">
        <v>0</v>
      </c>
      <c r="AY73" s="292">
        <f>SUM(AZ73:BB73)</f>
        <v>16</v>
      </c>
      <c r="AZ73" s="292">
        <v>0</v>
      </c>
      <c r="BA73" s="292">
        <v>0</v>
      </c>
      <c r="BB73" s="292">
        <v>16</v>
      </c>
      <c r="BC73" s="292">
        <f>SUM(BD73,BK73)</f>
        <v>49</v>
      </c>
      <c r="BD73" s="292">
        <f>SUM(BE73:BJ73)</f>
        <v>13</v>
      </c>
      <c r="BE73" s="292">
        <v>0</v>
      </c>
      <c r="BF73" s="292">
        <v>2</v>
      </c>
      <c r="BG73" s="292">
        <v>7</v>
      </c>
      <c r="BH73" s="292">
        <v>0</v>
      </c>
      <c r="BI73" s="292">
        <v>0</v>
      </c>
      <c r="BJ73" s="292">
        <v>4</v>
      </c>
      <c r="BK73" s="292">
        <f>SUM(BL73:BQ73)</f>
        <v>36</v>
      </c>
      <c r="BL73" s="292">
        <v>0</v>
      </c>
      <c r="BM73" s="292">
        <v>33</v>
      </c>
      <c r="BN73" s="292">
        <v>2</v>
      </c>
      <c r="BO73" s="292">
        <v>0</v>
      </c>
      <c r="BP73" s="292">
        <v>0</v>
      </c>
      <c r="BQ73" s="292">
        <v>1</v>
      </c>
      <c r="BR73" s="292">
        <f>SUM(BY73,CF73)</f>
        <v>700</v>
      </c>
      <c r="BS73" s="292">
        <f>SUM(BZ73,CG73)</f>
        <v>0</v>
      </c>
      <c r="BT73" s="292">
        <f>SUM(CA73,CH73)</f>
        <v>523</v>
      </c>
      <c r="BU73" s="292">
        <f>SUM(CB73,CI73)</f>
        <v>92</v>
      </c>
      <c r="BV73" s="292">
        <f>SUM(CC73,CJ73)</f>
        <v>35</v>
      </c>
      <c r="BW73" s="292">
        <f>SUM(CD73,CK73)</f>
        <v>0</v>
      </c>
      <c r="BX73" s="292">
        <f>SUM(CE73,CL73)</f>
        <v>50</v>
      </c>
      <c r="BY73" s="292">
        <f>SUM(BZ73:CE73)</f>
        <v>687</v>
      </c>
      <c r="BZ73" s="292">
        <f>F73</f>
        <v>0</v>
      </c>
      <c r="CA73" s="292">
        <f>J73</f>
        <v>521</v>
      </c>
      <c r="CB73" s="292">
        <f>N73</f>
        <v>85</v>
      </c>
      <c r="CC73" s="292">
        <f>R73</f>
        <v>35</v>
      </c>
      <c r="CD73" s="292">
        <f>V73</f>
        <v>0</v>
      </c>
      <c r="CE73" s="292">
        <f>Z73</f>
        <v>46</v>
      </c>
      <c r="CF73" s="292">
        <f>SUM(CG73:CL73)</f>
        <v>13</v>
      </c>
      <c r="CG73" s="292">
        <f>BE73</f>
        <v>0</v>
      </c>
      <c r="CH73" s="292">
        <f>BF73</f>
        <v>2</v>
      </c>
      <c r="CI73" s="292">
        <f>BG73</f>
        <v>7</v>
      </c>
      <c r="CJ73" s="292">
        <f>BH73</f>
        <v>0</v>
      </c>
      <c r="CK73" s="292">
        <f>BI73</f>
        <v>0</v>
      </c>
      <c r="CL73" s="292">
        <f>BJ73</f>
        <v>4</v>
      </c>
      <c r="CM73" s="292">
        <f>SUM(CT73,DA73)</f>
        <v>382</v>
      </c>
      <c r="CN73" s="292">
        <f>SUM(CU73,DB73)</f>
        <v>0</v>
      </c>
      <c r="CO73" s="292">
        <f>SUM(CV73,DC73)</f>
        <v>333</v>
      </c>
      <c r="CP73" s="292">
        <f>SUM(CW73,DD73)</f>
        <v>32</v>
      </c>
      <c r="CQ73" s="292">
        <f>SUM(CX73,DE73)</f>
        <v>0</v>
      </c>
      <c r="CR73" s="292">
        <f>SUM(CY73,DF73)</f>
        <v>0</v>
      </c>
      <c r="CS73" s="292">
        <f>SUM(CZ73,DG73)</f>
        <v>17</v>
      </c>
      <c r="CT73" s="292">
        <f>SUM(CU73:CZ73)</f>
        <v>346</v>
      </c>
      <c r="CU73" s="292">
        <f>AE73</f>
        <v>0</v>
      </c>
      <c r="CV73" s="292">
        <f>AI73</f>
        <v>300</v>
      </c>
      <c r="CW73" s="292">
        <f>AM73</f>
        <v>30</v>
      </c>
      <c r="CX73" s="292">
        <f>AQ73</f>
        <v>0</v>
      </c>
      <c r="CY73" s="292">
        <f>AU73</f>
        <v>0</v>
      </c>
      <c r="CZ73" s="292">
        <f>AY73</f>
        <v>16</v>
      </c>
      <c r="DA73" s="292">
        <f>SUM(DB73:DG73)</f>
        <v>36</v>
      </c>
      <c r="DB73" s="292">
        <f>BL73</f>
        <v>0</v>
      </c>
      <c r="DC73" s="292">
        <f>BM73</f>
        <v>33</v>
      </c>
      <c r="DD73" s="292">
        <f>BN73</f>
        <v>2</v>
      </c>
      <c r="DE73" s="292">
        <f>BO73</f>
        <v>0</v>
      </c>
      <c r="DF73" s="292">
        <f>BP73</f>
        <v>0</v>
      </c>
      <c r="DG73" s="292">
        <f>BQ73</f>
        <v>1</v>
      </c>
      <c r="DH73" s="292">
        <v>0</v>
      </c>
      <c r="DI73" s="292">
        <f>SUM(DJ73:DM73)</f>
        <v>0</v>
      </c>
      <c r="DJ73" s="292">
        <v>0</v>
      </c>
      <c r="DK73" s="292">
        <v>0</v>
      </c>
      <c r="DL73" s="292">
        <v>0</v>
      </c>
      <c r="DM73" s="292">
        <v>0</v>
      </c>
    </row>
    <row r="74" spans="1:117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SUM(E74,AD74,BC74)</f>
        <v>333</v>
      </c>
      <c r="E74" s="292">
        <f>SUM(F74,J74,N74,R74,V74,Z74)</f>
        <v>230</v>
      </c>
      <c r="F74" s="292">
        <f>SUM(G74:I74)</f>
        <v>0</v>
      </c>
      <c r="G74" s="292">
        <v>0</v>
      </c>
      <c r="H74" s="292">
        <v>0</v>
      </c>
      <c r="I74" s="292">
        <v>0</v>
      </c>
      <c r="J74" s="292">
        <f>SUM(K74:M74)</f>
        <v>193</v>
      </c>
      <c r="K74" s="292">
        <v>0</v>
      </c>
      <c r="L74" s="292">
        <v>193</v>
      </c>
      <c r="M74" s="292">
        <v>0</v>
      </c>
      <c r="N74" s="292">
        <f>SUM(O74:Q74)</f>
        <v>24</v>
      </c>
      <c r="O74" s="292">
        <v>0</v>
      </c>
      <c r="P74" s="292">
        <v>24</v>
      </c>
      <c r="Q74" s="292">
        <v>0</v>
      </c>
      <c r="R74" s="292">
        <f>SUM(S74:U74)</f>
        <v>0</v>
      </c>
      <c r="S74" s="292">
        <v>0</v>
      </c>
      <c r="T74" s="292">
        <v>0</v>
      </c>
      <c r="U74" s="292">
        <v>0</v>
      </c>
      <c r="V74" s="292">
        <f>SUM(W74:Y74)</f>
        <v>0</v>
      </c>
      <c r="W74" s="292">
        <v>0</v>
      </c>
      <c r="X74" s="292">
        <v>0</v>
      </c>
      <c r="Y74" s="292">
        <v>0</v>
      </c>
      <c r="Z74" s="292">
        <f>SUM(AA74:AC74)</f>
        <v>13</v>
      </c>
      <c r="AA74" s="292">
        <v>0</v>
      </c>
      <c r="AB74" s="292">
        <v>13</v>
      </c>
      <c r="AC74" s="292">
        <v>0</v>
      </c>
      <c r="AD74" s="292">
        <f>SUM(AE74,AI74,AM74,AQ74,AU74,AY74)</f>
        <v>90</v>
      </c>
      <c r="AE74" s="292">
        <f>SUM(AF74:AH74)</f>
        <v>0</v>
      </c>
      <c r="AF74" s="292">
        <v>0</v>
      </c>
      <c r="AG74" s="292">
        <v>0</v>
      </c>
      <c r="AH74" s="292">
        <v>0</v>
      </c>
      <c r="AI74" s="292">
        <f>SUM(AJ74:AL74)</f>
        <v>86</v>
      </c>
      <c r="AJ74" s="292">
        <v>0</v>
      </c>
      <c r="AK74" s="292">
        <v>0</v>
      </c>
      <c r="AL74" s="292">
        <v>86</v>
      </c>
      <c r="AM74" s="292">
        <f>SUM(AN74:AP74)</f>
        <v>3</v>
      </c>
      <c r="AN74" s="292">
        <v>0</v>
      </c>
      <c r="AO74" s="292">
        <v>0</v>
      </c>
      <c r="AP74" s="292">
        <v>3</v>
      </c>
      <c r="AQ74" s="292">
        <f>SUM(AR74:AT74)</f>
        <v>0</v>
      </c>
      <c r="AR74" s="292">
        <v>0</v>
      </c>
      <c r="AS74" s="292">
        <v>0</v>
      </c>
      <c r="AT74" s="292">
        <v>0</v>
      </c>
      <c r="AU74" s="292">
        <f>SUM(AV74:AX74)</f>
        <v>0</v>
      </c>
      <c r="AV74" s="292">
        <v>0</v>
      </c>
      <c r="AW74" s="292">
        <v>0</v>
      </c>
      <c r="AX74" s="292">
        <v>0</v>
      </c>
      <c r="AY74" s="292">
        <f>SUM(AZ74:BB74)</f>
        <v>1</v>
      </c>
      <c r="AZ74" s="292">
        <v>0</v>
      </c>
      <c r="BA74" s="292">
        <v>0</v>
      </c>
      <c r="BB74" s="292">
        <v>1</v>
      </c>
      <c r="BC74" s="292">
        <f>SUM(BD74,BK74)</f>
        <v>13</v>
      </c>
      <c r="BD74" s="292">
        <f>SUM(BE74:BJ74)</f>
        <v>11</v>
      </c>
      <c r="BE74" s="292">
        <v>0</v>
      </c>
      <c r="BF74" s="292">
        <v>4</v>
      </c>
      <c r="BG74" s="292">
        <v>5</v>
      </c>
      <c r="BH74" s="292">
        <v>0</v>
      </c>
      <c r="BI74" s="292">
        <v>0</v>
      </c>
      <c r="BJ74" s="292">
        <v>2</v>
      </c>
      <c r="BK74" s="292">
        <f>SUM(BL74:BQ74)</f>
        <v>2</v>
      </c>
      <c r="BL74" s="292">
        <v>0</v>
      </c>
      <c r="BM74" s="292">
        <v>1</v>
      </c>
      <c r="BN74" s="292">
        <v>0</v>
      </c>
      <c r="BO74" s="292">
        <v>0</v>
      </c>
      <c r="BP74" s="292">
        <v>0</v>
      </c>
      <c r="BQ74" s="292">
        <v>1</v>
      </c>
      <c r="BR74" s="292">
        <f>SUM(BY74,CF74)</f>
        <v>241</v>
      </c>
      <c r="BS74" s="292">
        <f>SUM(BZ74,CG74)</f>
        <v>0</v>
      </c>
      <c r="BT74" s="292">
        <f>SUM(CA74,CH74)</f>
        <v>197</v>
      </c>
      <c r="BU74" s="292">
        <f>SUM(CB74,CI74)</f>
        <v>29</v>
      </c>
      <c r="BV74" s="292">
        <f>SUM(CC74,CJ74)</f>
        <v>0</v>
      </c>
      <c r="BW74" s="292">
        <f>SUM(CD74,CK74)</f>
        <v>0</v>
      </c>
      <c r="BX74" s="292">
        <f>SUM(CE74,CL74)</f>
        <v>15</v>
      </c>
      <c r="BY74" s="292">
        <f>SUM(BZ74:CE74)</f>
        <v>230</v>
      </c>
      <c r="BZ74" s="292">
        <f>F74</f>
        <v>0</v>
      </c>
      <c r="CA74" s="292">
        <f>J74</f>
        <v>193</v>
      </c>
      <c r="CB74" s="292">
        <f>N74</f>
        <v>24</v>
      </c>
      <c r="CC74" s="292">
        <f>R74</f>
        <v>0</v>
      </c>
      <c r="CD74" s="292">
        <f>V74</f>
        <v>0</v>
      </c>
      <c r="CE74" s="292">
        <f>Z74</f>
        <v>13</v>
      </c>
      <c r="CF74" s="292">
        <f>SUM(CG74:CL74)</f>
        <v>11</v>
      </c>
      <c r="CG74" s="292">
        <f>BE74</f>
        <v>0</v>
      </c>
      <c r="CH74" s="292">
        <f>BF74</f>
        <v>4</v>
      </c>
      <c r="CI74" s="292">
        <f>BG74</f>
        <v>5</v>
      </c>
      <c r="CJ74" s="292">
        <f>BH74</f>
        <v>0</v>
      </c>
      <c r="CK74" s="292">
        <f>BI74</f>
        <v>0</v>
      </c>
      <c r="CL74" s="292">
        <f>BJ74</f>
        <v>2</v>
      </c>
      <c r="CM74" s="292">
        <f>SUM(CT74,DA74)</f>
        <v>92</v>
      </c>
      <c r="CN74" s="292">
        <f>SUM(CU74,DB74)</f>
        <v>0</v>
      </c>
      <c r="CO74" s="292">
        <f>SUM(CV74,DC74)</f>
        <v>87</v>
      </c>
      <c r="CP74" s="292">
        <f>SUM(CW74,DD74)</f>
        <v>3</v>
      </c>
      <c r="CQ74" s="292">
        <f>SUM(CX74,DE74)</f>
        <v>0</v>
      </c>
      <c r="CR74" s="292">
        <f>SUM(CY74,DF74)</f>
        <v>0</v>
      </c>
      <c r="CS74" s="292">
        <f>SUM(CZ74,DG74)</f>
        <v>2</v>
      </c>
      <c r="CT74" s="292">
        <f>SUM(CU74:CZ74)</f>
        <v>90</v>
      </c>
      <c r="CU74" s="292">
        <f>AE74</f>
        <v>0</v>
      </c>
      <c r="CV74" s="292">
        <f>AI74</f>
        <v>86</v>
      </c>
      <c r="CW74" s="292">
        <f>AM74</f>
        <v>3</v>
      </c>
      <c r="CX74" s="292">
        <f>AQ74</f>
        <v>0</v>
      </c>
      <c r="CY74" s="292">
        <f>AU74</f>
        <v>0</v>
      </c>
      <c r="CZ74" s="292">
        <f>AY74</f>
        <v>1</v>
      </c>
      <c r="DA74" s="292">
        <f>SUM(DB74:DG74)</f>
        <v>2</v>
      </c>
      <c r="DB74" s="292">
        <f>BL74</f>
        <v>0</v>
      </c>
      <c r="DC74" s="292">
        <f>BM74</f>
        <v>1</v>
      </c>
      <c r="DD74" s="292">
        <f>BN74</f>
        <v>0</v>
      </c>
      <c r="DE74" s="292">
        <f>BO74</f>
        <v>0</v>
      </c>
      <c r="DF74" s="292">
        <f>BP74</f>
        <v>0</v>
      </c>
      <c r="DG74" s="292">
        <f>BQ74</f>
        <v>1</v>
      </c>
      <c r="DH74" s="292">
        <v>0</v>
      </c>
      <c r="DI74" s="292">
        <f>SUM(DJ74:DM74)</f>
        <v>0</v>
      </c>
      <c r="DJ74" s="292">
        <v>0</v>
      </c>
      <c r="DK74" s="292">
        <v>0</v>
      </c>
      <c r="DL74" s="292">
        <v>0</v>
      </c>
      <c r="DM74" s="292">
        <v>0</v>
      </c>
    </row>
    <row r="75" spans="1:117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SUM(E75,AD75,BC75)</f>
        <v>647</v>
      </c>
      <c r="E75" s="292">
        <f>SUM(F75,J75,N75,R75,V75,Z75)</f>
        <v>553</v>
      </c>
      <c r="F75" s="292">
        <f>SUM(G75:I75)</f>
        <v>0</v>
      </c>
      <c r="G75" s="292">
        <v>0</v>
      </c>
      <c r="H75" s="292">
        <v>0</v>
      </c>
      <c r="I75" s="292">
        <v>0</v>
      </c>
      <c r="J75" s="292">
        <f>SUM(K75:M75)</f>
        <v>355</v>
      </c>
      <c r="K75" s="292">
        <v>0</v>
      </c>
      <c r="L75" s="292">
        <v>355</v>
      </c>
      <c r="M75" s="292">
        <v>0</v>
      </c>
      <c r="N75" s="292">
        <f>SUM(O75:Q75)</f>
        <v>48</v>
      </c>
      <c r="O75" s="292">
        <v>0</v>
      </c>
      <c r="P75" s="292">
        <v>48</v>
      </c>
      <c r="Q75" s="292">
        <v>0</v>
      </c>
      <c r="R75" s="292">
        <f>SUM(S75:U75)</f>
        <v>150</v>
      </c>
      <c r="S75" s="292">
        <v>0</v>
      </c>
      <c r="T75" s="292">
        <v>150</v>
      </c>
      <c r="U75" s="292">
        <v>0</v>
      </c>
      <c r="V75" s="292">
        <f>SUM(W75:Y75)</f>
        <v>0</v>
      </c>
      <c r="W75" s="292">
        <v>0</v>
      </c>
      <c r="X75" s="292">
        <v>0</v>
      </c>
      <c r="Y75" s="292">
        <v>0</v>
      </c>
      <c r="Z75" s="292">
        <f>SUM(AA75:AC75)</f>
        <v>0</v>
      </c>
      <c r="AA75" s="292">
        <v>0</v>
      </c>
      <c r="AB75" s="292">
        <v>0</v>
      </c>
      <c r="AC75" s="292">
        <v>0</v>
      </c>
      <c r="AD75" s="292">
        <f>SUM(AE75,AI75,AM75,AQ75,AU75,AY75)</f>
        <v>94</v>
      </c>
      <c r="AE75" s="292">
        <f>SUM(AF75:AH75)</f>
        <v>0</v>
      </c>
      <c r="AF75" s="292">
        <v>0</v>
      </c>
      <c r="AG75" s="292">
        <v>0</v>
      </c>
      <c r="AH75" s="292">
        <v>0</v>
      </c>
      <c r="AI75" s="292">
        <f>SUM(AJ75:AL75)</f>
        <v>86</v>
      </c>
      <c r="AJ75" s="292">
        <v>0</v>
      </c>
      <c r="AK75" s="292">
        <v>86</v>
      </c>
      <c r="AL75" s="292">
        <v>0</v>
      </c>
      <c r="AM75" s="292">
        <f>SUM(AN75:AP75)</f>
        <v>8</v>
      </c>
      <c r="AN75" s="292">
        <v>0</v>
      </c>
      <c r="AO75" s="292">
        <v>8</v>
      </c>
      <c r="AP75" s="292">
        <v>0</v>
      </c>
      <c r="AQ75" s="292">
        <f>SUM(AR75:AT75)</f>
        <v>0</v>
      </c>
      <c r="AR75" s="292">
        <v>0</v>
      </c>
      <c r="AS75" s="292">
        <v>0</v>
      </c>
      <c r="AT75" s="292">
        <v>0</v>
      </c>
      <c r="AU75" s="292">
        <f>SUM(AV75:AX75)</f>
        <v>0</v>
      </c>
      <c r="AV75" s="292">
        <v>0</v>
      </c>
      <c r="AW75" s="292">
        <v>0</v>
      </c>
      <c r="AX75" s="292">
        <v>0</v>
      </c>
      <c r="AY75" s="292">
        <f>SUM(AZ75:BB75)</f>
        <v>0</v>
      </c>
      <c r="AZ75" s="292">
        <v>0</v>
      </c>
      <c r="BA75" s="292">
        <v>0</v>
      </c>
      <c r="BB75" s="292">
        <v>0</v>
      </c>
      <c r="BC75" s="292">
        <f>SUM(BD75,BK75)</f>
        <v>0</v>
      </c>
      <c r="BD75" s="292">
        <f>SUM(BE75:BJ75)</f>
        <v>0</v>
      </c>
      <c r="BE75" s="292">
        <v>0</v>
      </c>
      <c r="BF75" s="292"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f>SUM(BL75:BQ75)</f>
        <v>0</v>
      </c>
      <c r="BL75" s="292">
        <v>0</v>
      </c>
      <c r="BM75" s="292">
        <v>0</v>
      </c>
      <c r="BN75" s="292">
        <v>0</v>
      </c>
      <c r="BO75" s="292">
        <v>0</v>
      </c>
      <c r="BP75" s="292">
        <v>0</v>
      </c>
      <c r="BQ75" s="292">
        <v>0</v>
      </c>
      <c r="BR75" s="292">
        <f>SUM(BY75,CF75)</f>
        <v>553</v>
      </c>
      <c r="BS75" s="292">
        <f>SUM(BZ75,CG75)</f>
        <v>0</v>
      </c>
      <c r="BT75" s="292">
        <f>SUM(CA75,CH75)</f>
        <v>355</v>
      </c>
      <c r="BU75" s="292">
        <f>SUM(CB75,CI75)</f>
        <v>48</v>
      </c>
      <c r="BV75" s="292">
        <f>SUM(CC75,CJ75)</f>
        <v>150</v>
      </c>
      <c r="BW75" s="292">
        <f>SUM(CD75,CK75)</f>
        <v>0</v>
      </c>
      <c r="BX75" s="292">
        <f>SUM(CE75,CL75)</f>
        <v>0</v>
      </c>
      <c r="BY75" s="292">
        <f>SUM(BZ75:CE75)</f>
        <v>553</v>
      </c>
      <c r="BZ75" s="292">
        <f>F75</f>
        <v>0</v>
      </c>
      <c r="CA75" s="292">
        <f>J75</f>
        <v>355</v>
      </c>
      <c r="CB75" s="292">
        <f>N75</f>
        <v>48</v>
      </c>
      <c r="CC75" s="292">
        <f>R75</f>
        <v>150</v>
      </c>
      <c r="CD75" s="292">
        <f>V75</f>
        <v>0</v>
      </c>
      <c r="CE75" s="292">
        <f>Z75</f>
        <v>0</v>
      </c>
      <c r="CF75" s="292">
        <f>SUM(CG75:CL75)</f>
        <v>0</v>
      </c>
      <c r="CG75" s="292">
        <f>BE75</f>
        <v>0</v>
      </c>
      <c r="CH75" s="292">
        <f>BF75</f>
        <v>0</v>
      </c>
      <c r="CI75" s="292">
        <f>BG75</f>
        <v>0</v>
      </c>
      <c r="CJ75" s="292">
        <f>BH75</f>
        <v>0</v>
      </c>
      <c r="CK75" s="292">
        <f>BI75</f>
        <v>0</v>
      </c>
      <c r="CL75" s="292">
        <f>BJ75</f>
        <v>0</v>
      </c>
      <c r="CM75" s="292">
        <f>SUM(CT75,DA75)</f>
        <v>94</v>
      </c>
      <c r="CN75" s="292">
        <f>SUM(CU75,DB75)</f>
        <v>0</v>
      </c>
      <c r="CO75" s="292">
        <f>SUM(CV75,DC75)</f>
        <v>86</v>
      </c>
      <c r="CP75" s="292">
        <f>SUM(CW75,DD75)</f>
        <v>8</v>
      </c>
      <c r="CQ75" s="292">
        <f>SUM(CX75,DE75)</f>
        <v>0</v>
      </c>
      <c r="CR75" s="292">
        <f>SUM(CY75,DF75)</f>
        <v>0</v>
      </c>
      <c r="CS75" s="292">
        <f>SUM(CZ75,DG75)</f>
        <v>0</v>
      </c>
      <c r="CT75" s="292">
        <f>SUM(CU75:CZ75)</f>
        <v>94</v>
      </c>
      <c r="CU75" s="292">
        <f>AE75</f>
        <v>0</v>
      </c>
      <c r="CV75" s="292">
        <f>AI75</f>
        <v>86</v>
      </c>
      <c r="CW75" s="292">
        <f>AM75</f>
        <v>8</v>
      </c>
      <c r="CX75" s="292">
        <f>AQ75</f>
        <v>0</v>
      </c>
      <c r="CY75" s="292">
        <f>AU75</f>
        <v>0</v>
      </c>
      <c r="CZ75" s="292">
        <f>AY75</f>
        <v>0</v>
      </c>
      <c r="DA75" s="292">
        <f>SUM(DB75:DG75)</f>
        <v>0</v>
      </c>
      <c r="DB75" s="292">
        <f>BL75</f>
        <v>0</v>
      </c>
      <c r="DC75" s="292">
        <f>BM75</f>
        <v>0</v>
      </c>
      <c r="DD75" s="292">
        <f>BN75</f>
        <v>0</v>
      </c>
      <c r="DE75" s="292">
        <f>BO75</f>
        <v>0</v>
      </c>
      <c r="DF75" s="292">
        <f>BP75</f>
        <v>0</v>
      </c>
      <c r="DG75" s="292">
        <f>BQ75</f>
        <v>0</v>
      </c>
      <c r="DH75" s="292">
        <v>0</v>
      </c>
      <c r="DI75" s="292">
        <f>SUM(DJ75:DM75)</f>
        <v>0</v>
      </c>
      <c r="DJ75" s="292">
        <v>0</v>
      </c>
      <c r="DK75" s="292">
        <v>0</v>
      </c>
      <c r="DL75" s="292">
        <v>0</v>
      </c>
      <c r="DM75" s="292">
        <v>0</v>
      </c>
    </row>
    <row r="76" spans="1:117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SUM(E76,AD76,BC76)</f>
        <v>1110</v>
      </c>
      <c r="E76" s="292">
        <f>SUM(F76,J76,N76,R76,V76,Z76)</f>
        <v>837</v>
      </c>
      <c r="F76" s="292">
        <f>SUM(G76:I76)</f>
        <v>0</v>
      </c>
      <c r="G76" s="292">
        <v>0</v>
      </c>
      <c r="H76" s="292">
        <v>0</v>
      </c>
      <c r="I76" s="292">
        <v>0</v>
      </c>
      <c r="J76" s="292">
        <f>SUM(K76:M76)</f>
        <v>579</v>
      </c>
      <c r="K76" s="292">
        <v>0</v>
      </c>
      <c r="L76" s="292">
        <v>579</v>
      </c>
      <c r="M76" s="292">
        <v>0</v>
      </c>
      <c r="N76" s="292">
        <f>SUM(O76:Q76)</f>
        <v>127</v>
      </c>
      <c r="O76" s="292">
        <v>0</v>
      </c>
      <c r="P76" s="292">
        <v>127</v>
      </c>
      <c r="Q76" s="292">
        <v>0</v>
      </c>
      <c r="R76" s="292">
        <f>SUM(S76:U76)</f>
        <v>129</v>
      </c>
      <c r="S76" s="292">
        <v>0</v>
      </c>
      <c r="T76" s="292">
        <v>129</v>
      </c>
      <c r="U76" s="292">
        <v>0</v>
      </c>
      <c r="V76" s="292">
        <f>SUM(W76:Y76)</f>
        <v>2</v>
      </c>
      <c r="W76" s="292">
        <v>0</v>
      </c>
      <c r="X76" s="292">
        <v>2</v>
      </c>
      <c r="Y76" s="292">
        <v>0</v>
      </c>
      <c r="Z76" s="292">
        <f>SUM(AA76:AC76)</f>
        <v>0</v>
      </c>
      <c r="AA76" s="292">
        <v>0</v>
      </c>
      <c r="AB76" s="292">
        <v>0</v>
      </c>
      <c r="AC76" s="292">
        <v>0</v>
      </c>
      <c r="AD76" s="292">
        <f>SUM(AE76,AI76,AM76,AQ76,AU76,AY76)</f>
        <v>117</v>
      </c>
      <c r="AE76" s="292">
        <f>SUM(AF76:AH76)</f>
        <v>0</v>
      </c>
      <c r="AF76" s="292">
        <v>0</v>
      </c>
      <c r="AG76" s="292">
        <v>0</v>
      </c>
      <c r="AH76" s="292">
        <v>0</v>
      </c>
      <c r="AI76" s="292">
        <f>SUM(AJ76:AL76)</f>
        <v>117</v>
      </c>
      <c r="AJ76" s="292">
        <v>0</v>
      </c>
      <c r="AK76" s="292">
        <v>117</v>
      </c>
      <c r="AL76" s="292">
        <v>0</v>
      </c>
      <c r="AM76" s="292">
        <f>SUM(AN76:AP76)</f>
        <v>0</v>
      </c>
      <c r="AN76" s="292">
        <v>0</v>
      </c>
      <c r="AO76" s="292">
        <v>0</v>
      </c>
      <c r="AP76" s="292">
        <v>0</v>
      </c>
      <c r="AQ76" s="292">
        <f>SUM(AR76:AT76)</f>
        <v>0</v>
      </c>
      <c r="AR76" s="292">
        <v>0</v>
      </c>
      <c r="AS76" s="292">
        <v>0</v>
      </c>
      <c r="AT76" s="292">
        <v>0</v>
      </c>
      <c r="AU76" s="292">
        <f>SUM(AV76:AX76)</f>
        <v>0</v>
      </c>
      <c r="AV76" s="292">
        <v>0</v>
      </c>
      <c r="AW76" s="292">
        <v>0</v>
      </c>
      <c r="AX76" s="292">
        <v>0</v>
      </c>
      <c r="AY76" s="292">
        <f>SUM(AZ76:BB76)</f>
        <v>0</v>
      </c>
      <c r="AZ76" s="292">
        <v>0</v>
      </c>
      <c r="BA76" s="292">
        <v>0</v>
      </c>
      <c r="BB76" s="292">
        <v>0</v>
      </c>
      <c r="BC76" s="292">
        <f>SUM(BD76,BK76)</f>
        <v>156</v>
      </c>
      <c r="BD76" s="292">
        <f>SUM(BE76:BJ76)</f>
        <v>73</v>
      </c>
      <c r="BE76" s="292">
        <v>0</v>
      </c>
      <c r="BF76" s="292">
        <v>0</v>
      </c>
      <c r="BG76" s="292">
        <v>3</v>
      </c>
      <c r="BH76" s="292">
        <v>0</v>
      </c>
      <c r="BI76" s="292">
        <v>0</v>
      </c>
      <c r="BJ76" s="292">
        <v>70</v>
      </c>
      <c r="BK76" s="292">
        <f>SUM(BL76:BQ76)</f>
        <v>83</v>
      </c>
      <c r="BL76" s="292">
        <v>0</v>
      </c>
      <c r="BM76" s="292">
        <v>0</v>
      </c>
      <c r="BN76" s="292">
        <v>83</v>
      </c>
      <c r="BO76" s="292">
        <v>0</v>
      </c>
      <c r="BP76" s="292">
        <v>0</v>
      </c>
      <c r="BQ76" s="292">
        <v>0</v>
      </c>
      <c r="BR76" s="292">
        <f>SUM(BY76,CF76)</f>
        <v>910</v>
      </c>
      <c r="BS76" s="292">
        <f>SUM(BZ76,CG76)</f>
        <v>0</v>
      </c>
      <c r="BT76" s="292">
        <f>SUM(CA76,CH76)</f>
        <v>579</v>
      </c>
      <c r="BU76" s="292">
        <f>SUM(CB76,CI76)</f>
        <v>130</v>
      </c>
      <c r="BV76" s="292">
        <f>SUM(CC76,CJ76)</f>
        <v>129</v>
      </c>
      <c r="BW76" s="292">
        <f>SUM(CD76,CK76)</f>
        <v>2</v>
      </c>
      <c r="BX76" s="292">
        <f>SUM(CE76,CL76)</f>
        <v>70</v>
      </c>
      <c r="BY76" s="292">
        <f>SUM(BZ76:CE76)</f>
        <v>837</v>
      </c>
      <c r="BZ76" s="292">
        <f>F76</f>
        <v>0</v>
      </c>
      <c r="CA76" s="292">
        <f>J76</f>
        <v>579</v>
      </c>
      <c r="CB76" s="292">
        <f>N76</f>
        <v>127</v>
      </c>
      <c r="CC76" s="292">
        <f>R76</f>
        <v>129</v>
      </c>
      <c r="CD76" s="292">
        <f>V76</f>
        <v>2</v>
      </c>
      <c r="CE76" s="292">
        <f>Z76</f>
        <v>0</v>
      </c>
      <c r="CF76" s="292">
        <f>SUM(CG76:CL76)</f>
        <v>73</v>
      </c>
      <c r="CG76" s="292">
        <f>BE76</f>
        <v>0</v>
      </c>
      <c r="CH76" s="292">
        <f>BF76</f>
        <v>0</v>
      </c>
      <c r="CI76" s="292">
        <f>BG76</f>
        <v>3</v>
      </c>
      <c r="CJ76" s="292">
        <f>BH76</f>
        <v>0</v>
      </c>
      <c r="CK76" s="292">
        <f>BI76</f>
        <v>0</v>
      </c>
      <c r="CL76" s="292">
        <f>BJ76</f>
        <v>70</v>
      </c>
      <c r="CM76" s="292">
        <f>SUM(CT76,DA76)</f>
        <v>200</v>
      </c>
      <c r="CN76" s="292">
        <f>SUM(CU76,DB76)</f>
        <v>0</v>
      </c>
      <c r="CO76" s="292">
        <f>SUM(CV76,DC76)</f>
        <v>117</v>
      </c>
      <c r="CP76" s="292">
        <f>SUM(CW76,DD76)</f>
        <v>83</v>
      </c>
      <c r="CQ76" s="292">
        <f>SUM(CX76,DE76)</f>
        <v>0</v>
      </c>
      <c r="CR76" s="292">
        <f>SUM(CY76,DF76)</f>
        <v>0</v>
      </c>
      <c r="CS76" s="292">
        <f>SUM(CZ76,DG76)</f>
        <v>0</v>
      </c>
      <c r="CT76" s="292">
        <f>SUM(CU76:CZ76)</f>
        <v>117</v>
      </c>
      <c r="CU76" s="292">
        <f>AE76</f>
        <v>0</v>
      </c>
      <c r="CV76" s="292">
        <f>AI76</f>
        <v>117</v>
      </c>
      <c r="CW76" s="292">
        <f>AM76</f>
        <v>0</v>
      </c>
      <c r="CX76" s="292">
        <f>AQ76</f>
        <v>0</v>
      </c>
      <c r="CY76" s="292">
        <f>AU76</f>
        <v>0</v>
      </c>
      <c r="CZ76" s="292">
        <f>AY76</f>
        <v>0</v>
      </c>
      <c r="DA76" s="292">
        <f>SUM(DB76:DG76)</f>
        <v>83</v>
      </c>
      <c r="DB76" s="292">
        <f>BL76</f>
        <v>0</v>
      </c>
      <c r="DC76" s="292">
        <f>BM76</f>
        <v>0</v>
      </c>
      <c r="DD76" s="292">
        <f>BN76</f>
        <v>83</v>
      </c>
      <c r="DE76" s="292">
        <f>BO76</f>
        <v>0</v>
      </c>
      <c r="DF76" s="292">
        <f>BP76</f>
        <v>0</v>
      </c>
      <c r="DG76" s="292">
        <f>BQ76</f>
        <v>0</v>
      </c>
      <c r="DH76" s="292">
        <v>0</v>
      </c>
      <c r="DI76" s="292">
        <f>SUM(DJ76:DM76)</f>
        <v>0</v>
      </c>
      <c r="DJ76" s="292">
        <v>0</v>
      </c>
      <c r="DK76" s="292">
        <v>0</v>
      </c>
      <c r="DL76" s="292">
        <v>0</v>
      </c>
      <c r="DM76" s="292">
        <v>0</v>
      </c>
    </row>
    <row r="77" spans="1:117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SUM(E77,AD77,BC77)</f>
        <v>827</v>
      </c>
      <c r="E77" s="292">
        <f>SUM(F77,J77,N77,R77,V77,Z77)</f>
        <v>663</v>
      </c>
      <c r="F77" s="292">
        <f>SUM(G77:I77)</f>
        <v>0</v>
      </c>
      <c r="G77" s="292">
        <v>0</v>
      </c>
      <c r="H77" s="292">
        <v>0</v>
      </c>
      <c r="I77" s="292">
        <v>0</v>
      </c>
      <c r="J77" s="292">
        <f>SUM(K77:M77)</f>
        <v>415</v>
      </c>
      <c r="K77" s="292">
        <v>415</v>
      </c>
      <c r="L77" s="292">
        <v>0</v>
      </c>
      <c r="M77" s="292">
        <v>0</v>
      </c>
      <c r="N77" s="292">
        <f>SUM(O77:Q77)</f>
        <v>78</v>
      </c>
      <c r="O77" s="292">
        <v>78</v>
      </c>
      <c r="P77" s="292">
        <v>0</v>
      </c>
      <c r="Q77" s="292">
        <v>0</v>
      </c>
      <c r="R77" s="292">
        <f>SUM(S77:U77)</f>
        <v>162</v>
      </c>
      <c r="S77" s="292">
        <v>162</v>
      </c>
      <c r="T77" s="292">
        <v>0</v>
      </c>
      <c r="U77" s="292">
        <v>0</v>
      </c>
      <c r="V77" s="292">
        <f>SUM(W77:Y77)</f>
        <v>0</v>
      </c>
      <c r="W77" s="292">
        <v>0</v>
      </c>
      <c r="X77" s="292">
        <v>0</v>
      </c>
      <c r="Y77" s="292">
        <v>0</v>
      </c>
      <c r="Z77" s="292">
        <f>SUM(AA77:AC77)</f>
        <v>8</v>
      </c>
      <c r="AA77" s="292">
        <v>8</v>
      </c>
      <c r="AB77" s="292">
        <v>0</v>
      </c>
      <c r="AC77" s="292">
        <v>0</v>
      </c>
      <c r="AD77" s="292">
        <f>SUM(AE77,AI77,AM77,AQ77,AU77,AY77)</f>
        <v>129</v>
      </c>
      <c r="AE77" s="292">
        <f>SUM(AF77:AH77)</f>
        <v>0</v>
      </c>
      <c r="AF77" s="292">
        <v>0</v>
      </c>
      <c r="AG77" s="292">
        <v>0</v>
      </c>
      <c r="AH77" s="292">
        <v>0</v>
      </c>
      <c r="AI77" s="292">
        <f>SUM(AJ77:AL77)</f>
        <v>129</v>
      </c>
      <c r="AJ77" s="292">
        <v>0</v>
      </c>
      <c r="AK77" s="292">
        <v>0</v>
      </c>
      <c r="AL77" s="292">
        <v>129</v>
      </c>
      <c r="AM77" s="292">
        <f>SUM(AN77:AP77)</f>
        <v>0</v>
      </c>
      <c r="AN77" s="292">
        <v>0</v>
      </c>
      <c r="AO77" s="292">
        <v>0</v>
      </c>
      <c r="AP77" s="292">
        <v>0</v>
      </c>
      <c r="AQ77" s="292">
        <f>SUM(AR77:AT77)</f>
        <v>0</v>
      </c>
      <c r="AR77" s="292">
        <v>0</v>
      </c>
      <c r="AS77" s="292">
        <v>0</v>
      </c>
      <c r="AT77" s="292">
        <v>0</v>
      </c>
      <c r="AU77" s="292">
        <f>SUM(AV77:AX77)</f>
        <v>0</v>
      </c>
      <c r="AV77" s="292">
        <v>0</v>
      </c>
      <c r="AW77" s="292">
        <v>0</v>
      </c>
      <c r="AX77" s="292">
        <v>0</v>
      </c>
      <c r="AY77" s="292">
        <f>SUM(AZ77:BB77)</f>
        <v>0</v>
      </c>
      <c r="AZ77" s="292">
        <v>0</v>
      </c>
      <c r="BA77" s="292">
        <v>0</v>
      </c>
      <c r="BB77" s="292">
        <v>0</v>
      </c>
      <c r="BC77" s="292">
        <f>SUM(BD77,BK77)</f>
        <v>35</v>
      </c>
      <c r="BD77" s="292">
        <f>SUM(BE77:BJ77)</f>
        <v>18</v>
      </c>
      <c r="BE77" s="292">
        <v>0</v>
      </c>
      <c r="BF77" s="292">
        <v>0</v>
      </c>
      <c r="BG77" s="292">
        <v>18</v>
      </c>
      <c r="BH77" s="292">
        <v>0</v>
      </c>
      <c r="BI77" s="292">
        <v>0</v>
      </c>
      <c r="BJ77" s="292">
        <v>0</v>
      </c>
      <c r="BK77" s="292">
        <f>SUM(BL77:BQ77)</f>
        <v>17</v>
      </c>
      <c r="BL77" s="292">
        <v>0</v>
      </c>
      <c r="BM77" s="292">
        <v>0</v>
      </c>
      <c r="BN77" s="292">
        <v>17</v>
      </c>
      <c r="BO77" s="292">
        <v>0</v>
      </c>
      <c r="BP77" s="292">
        <v>0</v>
      </c>
      <c r="BQ77" s="292">
        <v>0</v>
      </c>
      <c r="BR77" s="292">
        <f>SUM(BY77,CF77)</f>
        <v>681</v>
      </c>
      <c r="BS77" s="292">
        <f>SUM(BZ77,CG77)</f>
        <v>0</v>
      </c>
      <c r="BT77" s="292">
        <f>SUM(CA77,CH77)</f>
        <v>415</v>
      </c>
      <c r="BU77" s="292">
        <f>SUM(CB77,CI77)</f>
        <v>96</v>
      </c>
      <c r="BV77" s="292">
        <f>SUM(CC77,CJ77)</f>
        <v>162</v>
      </c>
      <c r="BW77" s="292">
        <f>SUM(CD77,CK77)</f>
        <v>0</v>
      </c>
      <c r="BX77" s="292">
        <f>SUM(CE77,CL77)</f>
        <v>8</v>
      </c>
      <c r="BY77" s="292">
        <f>SUM(BZ77:CE77)</f>
        <v>663</v>
      </c>
      <c r="BZ77" s="292">
        <f>F77</f>
        <v>0</v>
      </c>
      <c r="CA77" s="292">
        <f>J77</f>
        <v>415</v>
      </c>
      <c r="CB77" s="292">
        <f>N77</f>
        <v>78</v>
      </c>
      <c r="CC77" s="292">
        <f>R77</f>
        <v>162</v>
      </c>
      <c r="CD77" s="292">
        <f>V77</f>
        <v>0</v>
      </c>
      <c r="CE77" s="292">
        <f>Z77</f>
        <v>8</v>
      </c>
      <c r="CF77" s="292">
        <f>SUM(CG77:CL77)</f>
        <v>18</v>
      </c>
      <c r="CG77" s="292">
        <f>BE77</f>
        <v>0</v>
      </c>
      <c r="CH77" s="292">
        <f>BF77</f>
        <v>0</v>
      </c>
      <c r="CI77" s="292">
        <f>BG77</f>
        <v>18</v>
      </c>
      <c r="CJ77" s="292">
        <f>BH77</f>
        <v>0</v>
      </c>
      <c r="CK77" s="292">
        <f>BI77</f>
        <v>0</v>
      </c>
      <c r="CL77" s="292">
        <f>BJ77</f>
        <v>0</v>
      </c>
      <c r="CM77" s="292">
        <f>SUM(CT77,DA77)</f>
        <v>146</v>
      </c>
      <c r="CN77" s="292">
        <f>SUM(CU77,DB77)</f>
        <v>0</v>
      </c>
      <c r="CO77" s="292">
        <f>SUM(CV77,DC77)</f>
        <v>129</v>
      </c>
      <c r="CP77" s="292">
        <f>SUM(CW77,DD77)</f>
        <v>17</v>
      </c>
      <c r="CQ77" s="292">
        <f>SUM(CX77,DE77)</f>
        <v>0</v>
      </c>
      <c r="CR77" s="292">
        <f>SUM(CY77,DF77)</f>
        <v>0</v>
      </c>
      <c r="CS77" s="292">
        <f>SUM(CZ77,DG77)</f>
        <v>0</v>
      </c>
      <c r="CT77" s="292">
        <f>SUM(CU77:CZ77)</f>
        <v>129</v>
      </c>
      <c r="CU77" s="292">
        <f>AE77</f>
        <v>0</v>
      </c>
      <c r="CV77" s="292">
        <f>AI77</f>
        <v>129</v>
      </c>
      <c r="CW77" s="292">
        <f>AM77</f>
        <v>0</v>
      </c>
      <c r="CX77" s="292">
        <f>AQ77</f>
        <v>0</v>
      </c>
      <c r="CY77" s="292">
        <f>AU77</f>
        <v>0</v>
      </c>
      <c r="CZ77" s="292">
        <f>AY77</f>
        <v>0</v>
      </c>
      <c r="DA77" s="292">
        <f>SUM(DB77:DG77)</f>
        <v>17</v>
      </c>
      <c r="DB77" s="292">
        <f>BL77</f>
        <v>0</v>
      </c>
      <c r="DC77" s="292">
        <f>BM77</f>
        <v>0</v>
      </c>
      <c r="DD77" s="292">
        <f>BN77</f>
        <v>17</v>
      </c>
      <c r="DE77" s="292">
        <f>BO77</f>
        <v>0</v>
      </c>
      <c r="DF77" s="292">
        <f>BP77</f>
        <v>0</v>
      </c>
      <c r="DG77" s="292">
        <f>BQ77</f>
        <v>0</v>
      </c>
      <c r="DH77" s="292">
        <v>0</v>
      </c>
      <c r="DI77" s="292">
        <f>SUM(DJ77:DM77)</f>
        <v>0</v>
      </c>
      <c r="DJ77" s="292">
        <v>0</v>
      </c>
      <c r="DK77" s="292">
        <v>0</v>
      </c>
      <c r="DL77" s="292">
        <v>0</v>
      </c>
      <c r="DM77" s="292">
        <v>0</v>
      </c>
    </row>
    <row r="78" spans="1:117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SUM(E78,AD78,BC78)</f>
        <v>7440</v>
      </c>
      <c r="E78" s="292">
        <f>SUM(F78,J78,N78,R78,V78,Z78)</f>
        <v>4712</v>
      </c>
      <c r="F78" s="292">
        <f>SUM(G78:I78)</f>
        <v>0</v>
      </c>
      <c r="G78" s="292">
        <v>0</v>
      </c>
      <c r="H78" s="292">
        <v>0</v>
      </c>
      <c r="I78" s="292">
        <v>0</v>
      </c>
      <c r="J78" s="292">
        <f>SUM(K78:M78)</f>
        <v>2740</v>
      </c>
      <c r="K78" s="292">
        <v>0</v>
      </c>
      <c r="L78" s="292">
        <v>2740</v>
      </c>
      <c r="M78" s="292">
        <v>0</v>
      </c>
      <c r="N78" s="292">
        <f>SUM(O78:Q78)</f>
        <v>460</v>
      </c>
      <c r="O78" s="292">
        <v>38</v>
      </c>
      <c r="P78" s="292">
        <v>422</v>
      </c>
      <c r="Q78" s="292">
        <v>0</v>
      </c>
      <c r="R78" s="292">
        <f>SUM(S78:U78)</f>
        <v>1413</v>
      </c>
      <c r="S78" s="292">
        <v>0</v>
      </c>
      <c r="T78" s="292">
        <v>1413</v>
      </c>
      <c r="U78" s="292">
        <v>0</v>
      </c>
      <c r="V78" s="292">
        <f>SUM(W78:Y78)</f>
        <v>0</v>
      </c>
      <c r="W78" s="292">
        <v>0</v>
      </c>
      <c r="X78" s="292">
        <v>0</v>
      </c>
      <c r="Y78" s="292">
        <v>0</v>
      </c>
      <c r="Z78" s="292">
        <f>SUM(AA78:AC78)</f>
        <v>99</v>
      </c>
      <c r="AA78" s="292">
        <v>15</v>
      </c>
      <c r="AB78" s="292">
        <v>84</v>
      </c>
      <c r="AC78" s="292">
        <v>0</v>
      </c>
      <c r="AD78" s="292">
        <f>SUM(AE78,AI78,AM78,AQ78,AU78,AY78)</f>
        <v>1567</v>
      </c>
      <c r="AE78" s="292">
        <f>SUM(AF78:AH78)</f>
        <v>0</v>
      </c>
      <c r="AF78" s="292">
        <v>0</v>
      </c>
      <c r="AG78" s="292">
        <v>0</v>
      </c>
      <c r="AH78" s="292">
        <v>0</v>
      </c>
      <c r="AI78" s="292">
        <f>SUM(AJ78:AL78)</f>
        <v>1385</v>
      </c>
      <c r="AJ78" s="292">
        <v>0</v>
      </c>
      <c r="AK78" s="292">
        <v>0</v>
      </c>
      <c r="AL78" s="292">
        <v>1385</v>
      </c>
      <c r="AM78" s="292">
        <f>SUM(AN78:AP78)</f>
        <v>143</v>
      </c>
      <c r="AN78" s="292">
        <v>0</v>
      </c>
      <c r="AO78" s="292">
        <v>0</v>
      </c>
      <c r="AP78" s="292">
        <v>143</v>
      </c>
      <c r="AQ78" s="292">
        <f>SUM(AR78:AT78)</f>
        <v>0</v>
      </c>
      <c r="AR78" s="292">
        <v>0</v>
      </c>
      <c r="AS78" s="292">
        <v>0</v>
      </c>
      <c r="AT78" s="292">
        <v>0</v>
      </c>
      <c r="AU78" s="292">
        <f>SUM(AV78:AX78)</f>
        <v>8</v>
      </c>
      <c r="AV78" s="292">
        <v>0</v>
      </c>
      <c r="AW78" s="292">
        <v>0</v>
      </c>
      <c r="AX78" s="292">
        <v>8</v>
      </c>
      <c r="AY78" s="292">
        <f>SUM(AZ78:BB78)</f>
        <v>31</v>
      </c>
      <c r="AZ78" s="292">
        <v>0</v>
      </c>
      <c r="BA78" s="292">
        <v>0</v>
      </c>
      <c r="BB78" s="292">
        <v>31</v>
      </c>
      <c r="BC78" s="292">
        <f>SUM(BD78,BK78)</f>
        <v>1161</v>
      </c>
      <c r="BD78" s="292">
        <f>SUM(BE78:BJ78)</f>
        <v>331</v>
      </c>
      <c r="BE78" s="292">
        <v>0</v>
      </c>
      <c r="BF78" s="292">
        <v>0</v>
      </c>
      <c r="BG78" s="292">
        <v>101</v>
      </c>
      <c r="BH78" s="292">
        <v>0</v>
      </c>
      <c r="BI78" s="292">
        <v>81</v>
      </c>
      <c r="BJ78" s="292">
        <v>149</v>
      </c>
      <c r="BK78" s="292">
        <f>SUM(BL78:BQ78)</f>
        <v>830</v>
      </c>
      <c r="BL78" s="292">
        <v>0</v>
      </c>
      <c r="BM78" s="292">
        <v>0</v>
      </c>
      <c r="BN78" s="292">
        <v>0</v>
      </c>
      <c r="BO78" s="292">
        <v>830</v>
      </c>
      <c r="BP78" s="292">
        <v>0</v>
      </c>
      <c r="BQ78" s="292">
        <v>0</v>
      </c>
      <c r="BR78" s="292">
        <f>SUM(BY78,CF78)</f>
        <v>5043</v>
      </c>
      <c r="BS78" s="292">
        <f>SUM(BZ78,CG78)</f>
        <v>0</v>
      </c>
      <c r="BT78" s="292">
        <f>SUM(CA78,CH78)</f>
        <v>2740</v>
      </c>
      <c r="BU78" s="292">
        <f>SUM(CB78,CI78)</f>
        <v>561</v>
      </c>
      <c r="BV78" s="292">
        <f>SUM(CC78,CJ78)</f>
        <v>1413</v>
      </c>
      <c r="BW78" s="292">
        <f>SUM(CD78,CK78)</f>
        <v>81</v>
      </c>
      <c r="BX78" s="292">
        <f>SUM(CE78,CL78)</f>
        <v>248</v>
      </c>
      <c r="BY78" s="292">
        <f>SUM(BZ78:CE78)</f>
        <v>4712</v>
      </c>
      <c r="BZ78" s="292">
        <f>F78</f>
        <v>0</v>
      </c>
      <c r="CA78" s="292">
        <f>J78</f>
        <v>2740</v>
      </c>
      <c r="CB78" s="292">
        <f>N78</f>
        <v>460</v>
      </c>
      <c r="CC78" s="292">
        <f>R78</f>
        <v>1413</v>
      </c>
      <c r="CD78" s="292">
        <f>V78</f>
        <v>0</v>
      </c>
      <c r="CE78" s="292">
        <f>Z78</f>
        <v>99</v>
      </c>
      <c r="CF78" s="292">
        <f>SUM(CG78:CL78)</f>
        <v>331</v>
      </c>
      <c r="CG78" s="292">
        <f>BE78</f>
        <v>0</v>
      </c>
      <c r="CH78" s="292">
        <f>BF78</f>
        <v>0</v>
      </c>
      <c r="CI78" s="292">
        <f>BG78</f>
        <v>101</v>
      </c>
      <c r="CJ78" s="292">
        <f>BH78</f>
        <v>0</v>
      </c>
      <c r="CK78" s="292">
        <f>BI78</f>
        <v>81</v>
      </c>
      <c r="CL78" s="292">
        <f>BJ78</f>
        <v>149</v>
      </c>
      <c r="CM78" s="292">
        <f>SUM(CT78,DA78)</f>
        <v>2397</v>
      </c>
      <c r="CN78" s="292">
        <f>SUM(CU78,DB78)</f>
        <v>0</v>
      </c>
      <c r="CO78" s="292">
        <f>SUM(CV78,DC78)</f>
        <v>1385</v>
      </c>
      <c r="CP78" s="292">
        <f>SUM(CW78,DD78)</f>
        <v>143</v>
      </c>
      <c r="CQ78" s="292">
        <f>SUM(CX78,DE78)</f>
        <v>830</v>
      </c>
      <c r="CR78" s="292">
        <f>SUM(CY78,DF78)</f>
        <v>8</v>
      </c>
      <c r="CS78" s="292">
        <f>SUM(CZ78,DG78)</f>
        <v>31</v>
      </c>
      <c r="CT78" s="292">
        <f>SUM(CU78:CZ78)</f>
        <v>1567</v>
      </c>
      <c r="CU78" s="292">
        <f>AE78</f>
        <v>0</v>
      </c>
      <c r="CV78" s="292">
        <f>AI78</f>
        <v>1385</v>
      </c>
      <c r="CW78" s="292">
        <f>AM78</f>
        <v>143</v>
      </c>
      <c r="CX78" s="292">
        <f>AQ78</f>
        <v>0</v>
      </c>
      <c r="CY78" s="292">
        <f>AU78</f>
        <v>8</v>
      </c>
      <c r="CZ78" s="292">
        <f>AY78</f>
        <v>31</v>
      </c>
      <c r="DA78" s="292">
        <f>SUM(DB78:DG78)</f>
        <v>830</v>
      </c>
      <c r="DB78" s="292">
        <f>BL78</f>
        <v>0</v>
      </c>
      <c r="DC78" s="292">
        <f>BM78</f>
        <v>0</v>
      </c>
      <c r="DD78" s="292">
        <f>BN78</f>
        <v>0</v>
      </c>
      <c r="DE78" s="292">
        <f>BO78</f>
        <v>830</v>
      </c>
      <c r="DF78" s="292">
        <f>BP78</f>
        <v>0</v>
      </c>
      <c r="DG78" s="292">
        <f>BQ78</f>
        <v>0</v>
      </c>
      <c r="DH78" s="292">
        <v>0</v>
      </c>
      <c r="DI78" s="292">
        <f>SUM(DJ78:DM78)</f>
        <v>0</v>
      </c>
      <c r="DJ78" s="292">
        <v>0</v>
      </c>
      <c r="DK78" s="292">
        <v>0</v>
      </c>
      <c r="DL78" s="292">
        <v>0</v>
      </c>
      <c r="DM78" s="292">
        <v>0</v>
      </c>
    </row>
    <row r="79" spans="1:117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SUM(E79,AD79,BC79)</f>
        <v>320</v>
      </c>
      <c r="E79" s="292">
        <f>SUM(F79,J79,N79,R79,V79,Z79)</f>
        <v>243</v>
      </c>
      <c r="F79" s="292">
        <f>SUM(G79:I79)</f>
        <v>0</v>
      </c>
      <c r="G79" s="292">
        <v>0</v>
      </c>
      <c r="H79" s="292">
        <v>0</v>
      </c>
      <c r="I79" s="292">
        <v>0</v>
      </c>
      <c r="J79" s="292">
        <f>SUM(K79:M79)</f>
        <v>144</v>
      </c>
      <c r="K79" s="292">
        <v>0</v>
      </c>
      <c r="L79" s="292">
        <v>144</v>
      </c>
      <c r="M79" s="292">
        <v>0</v>
      </c>
      <c r="N79" s="292">
        <f>SUM(O79:Q79)</f>
        <v>35</v>
      </c>
      <c r="O79" s="292">
        <v>0</v>
      </c>
      <c r="P79" s="292">
        <v>35</v>
      </c>
      <c r="Q79" s="292">
        <v>0</v>
      </c>
      <c r="R79" s="292">
        <f>SUM(S79:U79)</f>
        <v>64</v>
      </c>
      <c r="S79" s="292">
        <v>0</v>
      </c>
      <c r="T79" s="292">
        <v>64</v>
      </c>
      <c r="U79" s="292">
        <v>0</v>
      </c>
      <c r="V79" s="292">
        <f>SUM(W79:Y79)</f>
        <v>0</v>
      </c>
      <c r="W79" s="292">
        <v>0</v>
      </c>
      <c r="X79" s="292">
        <v>0</v>
      </c>
      <c r="Y79" s="292">
        <v>0</v>
      </c>
      <c r="Z79" s="292">
        <f>SUM(AA79:AC79)</f>
        <v>0</v>
      </c>
      <c r="AA79" s="292">
        <v>0</v>
      </c>
      <c r="AB79" s="292">
        <v>0</v>
      </c>
      <c r="AC79" s="292">
        <v>0</v>
      </c>
      <c r="AD79" s="292">
        <f>SUM(AE79,AI79,AM79,AQ79,AU79,AY79)</f>
        <v>40</v>
      </c>
      <c r="AE79" s="292">
        <f>SUM(AF79:AH79)</f>
        <v>0</v>
      </c>
      <c r="AF79" s="292">
        <v>0</v>
      </c>
      <c r="AG79" s="292">
        <v>0</v>
      </c>
      <c r="AH79" s="292">
        <v>0</v>
      </c>
      <c r="AI79" s="292">
        <f>SUM(AJ79:AL79)</f>
        <v>40</v>
      </c>
      <c r="AJ79" s="292">
        <v>0</v>
      </c>
      <c r="AK79" s="292">
        <v>0</v>
      </c>
      <c r="AL79" s="292">
        <v>40</v>
      </c>
      <c r="AM79" s="292">
        <f>SUM(AN79:AP79)</f>
        <v>0</v>
      </c>
      <c r="AN79" s="292">
        <v>0</v>
      </c>
      <c r="AO79" s="292">
        <v>0</v>
      </c>
      <c r="AP79" s="292">
        <v>0</v>
      </c>
      <c r="AQ79" s="292">
        <f>SUM(AR79:AT79)</f>
        <v>0</v>
      </c>
      <c r="AR79" s="292">
        <v>0</v>
      </c>
      <c r="AS79" s="292">
        <v>0</v>
      </c>
      <c r="AT79" s="292">
        <v>0</v>
      </c>
      <c r="AU79" s="292">
        <f>SUM(AV79:AX79)</f>
        <v>0</v>
      </c>
      <c r="AV79" s="292">
        <v>0</v>
      </c>
      <c r="AW79" s="292">
        <v>0</v>
      </c>
      <c r="AX79" s="292">
        <v>0</v>
      </c>
      <c r="AY79" s="292">
        <f>SUM(AZ79:BB79)</f>
        <v>0</v>
      </c>
      <c r="AZ79" s="292">
        <v>0</v>
      </c>
      <c r="BA79" s="292">
        <v>0</v>
      </c>
      <c r="BB79" s="292">
        <v>0</v>
      </c>
      <c r="BC79" s="292">
        <f>SUM(BD79,BK79)</f>
        <v>37</v>
      </c>
      <c r="BD79" s="292">
        <f>SUM(BE79:BJ79)</f>
        <v>37</v>
      </c>
      <c r="BE79" s="292">
        <v>0</v>
      </c>
      <c r="BF79" s="292">
        <v>0</v>
      </c>
      <c r="BG79" s="292">
        <v>34</v>
      </c>
      <c r="BH79" s="292">
        <v>0</v>
      </c>
      <c r="BI79" s="292">
        <v>3</v>
      </c>
      <c r="BJ79" s="292">
        <v>0</v>
      </c>
      <c r="BK79" s="292">
        <f>SUM(BL79:BQ79)</f>
        <v>0</v>
      </c>
      <c r="BL79" s="292">
        <v>0</v>
      </c>
      <c r="BM79" s="292">
        <v>0</v>
      </c>
      <c r="BN79" s="292">
        <v>0</v>
      </c>
      <c r="BO79" s="292">
        <v>0</v>
      </c>
      <c r="BP79" s="292">
        <v>0</v>
      </c>
      <c r="BQ79" s="292">
        <v>0</v>
      </c>
      <c r="BR79" s="292">
        <f>SUM(BY79,CF79)</f>
        <v>280</v>
      </c>
      <c r="BS79" s="292">
        <f>SUM(BZ79,CG79)</f>
        <v>0</v>
      </c>
      <c r="BT79" s="292">
        <f>SUM(CA79,CH79)</f>
        <v>144</v>
      </c>
      <c r="BU79" s="292">
        <f>SUM(CB79,CI79)</f>
        <v>69</v>
      </c>
      <c r="BV79" s="292">
        <f>SUM(CC79,CJ79)</f>
        <v>64</v>
      </c>
      <c r="BW79" s="292">
        <f>SUM(CD79,CK79)</f>
        <v>3</v>
      </c>
      <c r="BX79" s="292">
        <f>SUM(CE79,CL79)</f>
        <v>0</v>
      </c>
      <c r="BY79" s="292">
        <f>SUM(BZ79:CE79)</f>
        <v>243</v>
      </c>
      <c r="BZ79" s="292">
        <f>F79</f>
        <v>0</v>
      </c>
      <c r="CA79" s="292">
        <f>J79</f>
        <v>144</v>
      </c>
      <c r="CB79" s="292">
        <f>N79</f>
        <v>35</v>
      </c>
      <c r="CC79" s="292">
        <f>R79</f>
        <v>64</v>
      </c>
      <c r="CD79" s="292">
        <f>V79</f>
        <v>0</v>
      </c>
      <c r="CE79" s="292">
        <f>Z79</f>
        <v>0</v>
      </c>
      <c r="CF79" s="292">
        <f>SUM(CG79:CL79)</f>
        <v>37</v>
      </c>
      <c r="CG79" s="292">
        <f>BE79</f>
        <v>0</v>
      </c>
      <c r="CH79" s="292">
        <f>BF79</f>
        <v>0</v>
      </c>
      <c r="CI79" s="292">
        <f>BG79</f>
        <v>34</v>
      </c>
      <c r="CJ79" s="292">
        <f>BH79</f>
        <v>0</v>
      </c>
      <c r="CK79" s="292">
        <f>BI79</f>
        <v>3</v>
      </c>
      <c r="CL79" s="292">
        <f>BJ79</f>
        <v>0</v>
      </c>
      <c r="CM79" s="292">
        <f>SUM(CT79,DA79)</f>
        <v>40</v>
      </c>
      <c r="CN79" s="292">
        <f>SUM(CU79,DB79)</f>
        <v>0</v>
      </c>
      <c r="CO79" s="292">
        <f>SUM(CV79,DC79)</f>
        <v>40</v>
      </c>
      <c r="CP79" s="292">
        <f>SUM(CW79,DD79)</f>
        <v>0</v>
      </c>
      <c r="CQ79" s="292">
        <f>SUM(CX79,DE79)</f>
        <v>0</v>
      </c>
      <c r="CR79" s="292">
        <f>SUM(CY79,DF79)</f>
        <v>0</v>
      </c>
      <c r="CS79" s="292">
        <f>SUM(CZ79,DG79)</f>
        <v>0</v>
      </c>
      <c r="CT79" s="292">
        <f>SUM(CU79:CZ79)</f>
        <v>40</v>
      </c>
      <c r="CU79" s="292">
        <f>AE79</f>
        <v>0</v>
      </c>
      <c r="CV79" s="292">
        <f>AI79</f>
        <v>40</v>
      </c>
      <c r="CW79" s="292">
        <f>AM79</f>
        <v>0</v>
      </c>
      <c r="CX79" s="292">
        <f>AQ79</f>
        <v>0</v>
      </c>
      <c r="CY79" s="292">
        <f>AU79</f>
        <v>0</v>
      </c>
      <c r="CZ79" s="292">
        <f>AY79</f>
        <v>0</v>
      </c>
      <c r="DA79" s="292">
        <f>SUM(DB79:DG79)</f>
        <v>0</v>
      </c>
      <c r="DB79" s="292">
        <f>BL79</f>
        <v>0</v>
      </c>
      <c r="DC79" s="292">
        <f>BM79</f>
        <v>0</v>
      </c>
      <c r="DD79" s="292">
        <f>BN79</f>
        <v>0</v>
      </c>
      <c r="DE79" s="292">
        <f>BO79</f>
        <v>0</v>
      </c>
      <c r="DF79" s="292">
        <f>BP79</f>
        <v>0</v>
      </c>
      <c r="DG79" s="292">
        <f>BQ79</f>
        <v>0</v>
      </c>
      <c r="DH79" s="292">
        <v>0</v>
      </c>
      <c r="DI79" s="292">
        <f>SUM(DJ79:DM79)</f>
        <v>0</v>
      </c>
      <c r="DJ79" s="292">
        <v>0</v>
      </c>
      <c r="DK79" s="292">
        <v>0</v>
      </c>
      <c r="DL79" s="292">
        <v>0</v>
      </c>
      <c r="DM79" s="292">
        <v>0</v>
      </c>
    </row>
    <row r="80" spans="1:117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SUM(E80,AD80,BC80)</f>
        <v>1787</v>
      </c>
      <c r="E80" s="292">
        <f>SUM(F80,J80,N80,R80,V80,Z80)</f>
        <v>1440</v>
      </c>
      <c r="F80" s="292">
        <f>SUM(G80:I80)</f>
        <v>0</v>
      </c>
      <c r="G80" s="292">
        <v>0</v>
      </c>
      <c r="H80" s="292">
        <v>0</v>
      </c>
      <c r="I80" s="292">
        <v>0</v>
      </c>
      <c r="J80" s="292">
        <f>SUM(K80:M80)</f>
        <v>481</v>
      </c>
      <c r="K80" s="292">
        <v>481</v>
      </c>
      <c r="L80" s="292">
        <v>0</v>
      </c>
      <c r="M80" s="292">
        <v>0</v>
      </c>
      <c r="N80" s="292">
        <f>SUM(O80:Q80)</f>
        <v>231</v>
      </c>
      <c r="O80" s="292">
        <v>231</v>
      </c>
      <c r="P80" s="292">
        <v>0</v>
      </c>
      <c r="Q80" s="292">
        <v>0</v>
      </c>
      <c r="R80" s="292">
        <f>SUM(S80:U80)</f>
        <v>629</v>
      </c>
      <c r="S80" s="292">
        <v>629</v>
      </c>
      <c r="T80" s="292">
        <v>0</v>
      </c>
      <c r="U80" s="292">
        <v>0</v>
      </c>
      <c r="V80" s="292">
        <f>SUM(W80:Y80)</f>
        <v>0</v>
      </c>
      <c r="W80" s="292">
        <v>0</v>
      </c>
      <c r="X80" s="292">
        <v>0</v>
      </c>
      <c r="Y80" s="292">
        <v>0</v>
      </c>
      <c r="Z80" s="292">
        <f>SUM(AA80:AC80)</f>
        <v>99</v>
      </c>
      <c r="AA80" s="292">
        <v>99</v>
      </c>
      <c r="AB80" s="292">
        <v>0</v>
      </c>
      <c r="AC80" s="292">
        <v>0</v>
      </c>
      <c r="AD80" s="292">
        <f>SUM(AE80,AI80,AM80,AQ80,AU80,AY80)</f>
        <v>0</v>
      </c>
      <c r="AE80" s="292">
        <f>SUM(AF80:AH80)</f>
        <v>0</v>
      </c>
      <c r="AF80" s="292">
        <v>0</v>
      </c>
      <c r="AG80" s="292">
        <v>0</v>
      </c>
      <c r="AH80" s="292">
        <v>0</v>
      </c>
      <c r="AI80" s="292">
        <f>SUM(AJ80:AL80)</f>
        <v>0</v>
      </c>
      <c r="AJ80" s="292">
        <v>0</v>
      </c>
      <c r="AK80" s="292">
        <v>0</v>
      </c>
      <c r="AL80" s="292">
        <v>0</v>
      </c>
      <c r="AM80" s="292">
        <f>SUM(AN80:AP80)</f>
        <v>0</v>
      </c>
      <c r="AN80" s="292">
        <v>0</v>
      </c>
      <c r="AO80" s="292">
        <v>0</v>
      </c>
      <c r="AP80" s="292">
        <v>0</v>
      </c>
      <c r="AQ80" s="292">
        <f>SUM(AR80:AT80)</f>
        <v>0</v>
      </c>
      <c r="AR80" s="292">
        <v>0</v>
      </c>
      <c r="AS80" s="292">
        <v>0</v>
      </c>
      <c r="AT80" s="292">
        <v>0</v>
      </c>
      <c r="AU80" s="292">
        <f>SUM(AV80:AX80)</f>
        <v>0</v>
      </c>
      <c r="AV80" s="292">
        <v>0</v>
      </c>
      <c r="AW80" s="292">
        <v>0</v>
      </c>
      <c r="AX80" s="292">
        <v>0</v>
      </c>
      <c r="AY80" s="292">
        <f>SUM(AZ80:BB80)</f>
        <v>0</v>
      </c>
      <c r="AZ80" s="292">
        <v>0</v>
      </c>
      <c r="BA80" s="292">
        <v>0</v>
      </c>
      <c r="BB80" s="292">
        <v>0</v>
      </c>
      <c r="BC80" s="292">
        <f>SUM(BD80,BK80)</f>
        <v>347</v>
      </c>
      <c r="BD80" s="292">
        <f>SUM(BE80:BJ80)</f>
        <v>106</v>
      </c>
      <c r="BE80" s="292">
        <v>0</v>
      </c>
      <c r="BF80" s="292">
        <v>17</v>
      </c>
      <c r="BG80" s="292">
        <v>35</v>
      </c>
      <c r="BH80" s="292">
        <v>21</v>
      </c>
      <c r="BI80" s="292">
        <v>0</v>
      </c>
      <c r="BJ80" s="292">
        <v>33</v>
      </c>
      <c r="BK80" s="292">
        <f>SUM(BL80:BQ80)</f>
        <v>241</v>
      </c>
      <c r="BL80" s="292">
        <v>0</v>
      </c>
      <c r="BM80" s="292">
        <v>76</v>
      </c>
      <c r="BN80" s="292">
        <v>33</v>
      </c>
      <c r="BO80" s="292">
        <v>111</v>
      </c>
      <c r="BP80" s="292">
        <v>0</v>
      </c>
      <c r="BQ80" s="292">
        <v>21</v>
      </c>
      <c r="BR80" s="292">
        <f>SUM(BY80,CF80)</f>
        <v>1546</v>
      </c>
      <c r="BS80" s="292">
        <f>SUM(BZ80,CG80)</f>
        <v>0</v>
      </c>
      <c r="BT80" s="292">
        <f>SUM(CA80,CH80)</f>
        <v>498</v>
      </c>
      <c r="BU80" s="292">
        <f>SUM(CB80,CI80)</f>
        <v>266</v>
      </c>
      <c r="BV80" s="292">
        <f>SUM(CC80,CJ80)</f>
        <v>650</v>
      </c>
      <c r="BW80" s="292">
        <f>SUM(CD80,CK80)</f>
        <v>0</v>
      </c>
      <c r="BX80" s="292">
        <f>SUM(CE80,CL80)</f>
        <v>132</v>
      </c>
      <c r="BY80" s="292">
        <f>SUM(BZ80:CE80)</f>
        <v>1440</v>
      </c>
      <c r="BZ80" s="292">
        <f>F80</f>
        <v>0</v>
      </c>
      <c r="CA80" s="292">
        <f>J80</f>
        <v>481</v>
      </c>
      <c r="CB80" s="292">
        <f>N80</f>
        <v>231</v>
      </c>
      <c r="CC80" s="292">
        <f>R80</f>
        <v>629</v>
      </c>
      <c r="CD80" s="292">
        <f>V80</f>
        <v>0</v>
      </c>
      <c r="CE80" s="292">
        <f>Z80</f>
        <v>99</v>
      </c>
      <c r="CF80" s="292">
        <f>SUM(CG80:CL80)</f>
        <v>106</v>
      </c>
      <c r="CG80" s="292">
        <f>BE80</f>
        <v>0</v>
      </c>
      <c r="CH80" s="292">
        <f>BF80</f>
        <v>17</v>
      </c>
      <c r="CI80" s="292">
        <f>BG80</f>
        <v>35</v>
      </c>
      <c r="CJ80" s="292">
        <f>BH80</f>
        <v>21</v>
      </c>
      <c r="CK80" s="292">
        <f>BI80</f>
        <v>0</v>
      </c>
      <c r="CL80" s="292">
        <f>BJ80</f>
        <v>33</v>
      </c>
      <c r="CM80" s="292">
        <f>SUM(CT80,DA80)</f>
        <v>241</v>
      </c>
      <c r="CN80" s="292">
        <f>SUM(CU80,DB80)</f>
        <v>0</v>
      </c>
      <c r="CO80" s="292">
        <f>SUM(CV80,DC80)</f>
        <v>76</v>
      </c>
      <c r="CP80" s="292">
        <f>SUM(CW80,DD80)</f>
        <v>33</v>
      </c>
      <c r="CQ80" s="292">
        <f>SUM(CX80,DE80)</f>
        <v>111</v>
      </c>
      <c r="CR80" s="292">
        <f>SUM(CY80,DF80)</f>
        <v>0</v>
      </c>
      <c r="CS80" s="292">
        <f>SUM(CZ80,DG80)</f>
        <v>21</v>
      </c>
      <c r="CT80" s="292">
        <f>SUM(CU80:CZ80)</f>
        <v>0</v>
      </c>
      <c r="CU80" s="292">
        <f>AE80</f>
        <v>0</v>
      </c>
      <c r="CV80" s="292">
        <f>AI80</f>
        <v>0</v>
      </c>
      <c r="CW80" s="292">
        <f>AM80</f>
        <v>0</v>
      </c>
      <c r="CX80" s="292">
        <f>AQ80</f>
        <v>0</v>
      </c>
      <c r="CY80" s="292">
        <f>AU80</f>
        <v>0</v>
      </c>
      <c r="CZ80" s="292">
        <f>AY80</f>
        <v>0</v>
      </c>
      <c r="DA80" s="292">
        <f>SUM(DB80:DG80)</f>
        <v>241</v>
      </c>
      <c r="DB80" s="292">
        <f>BL80</f>
        <v>0</v>
      </c>
      <c r="DC80" s="292">
        <f>BM80</f>
        <v>76</v>
      </c>
      <c r="DD80" s="292">
        <f>BN80</f>
        <v>33</v>
      </c>
      <c r="DE80" s="292">
        <f>BO80</f>
        <v>111</v>
      </c>
      <c r="DF80" s="292">
        <f>BP80</f>
        <v>0</v>
      </c>
      <c r="DG80" s="292">
        <f>BQ80</f>
        <v>21</v>
      </c>
      <c r="DH80" s="292">
        <v>46</v>
      </c>
      <c r="DI80" s="292">
        <f>SUM(DJ80:DM80)</f>
        <v>0</v>
      </c>
      <c r="DJ80" s="292">
        <v>0</v>
      </c>
      <c r="DK80" s="292">
        <v>0</v>
      </c>
      <c r="DL80" s="292">
        <v>0</v>
      </c>
      <c r="DM80" s="292">
        <v>0</v>
      </c>
    </row>
    <row r="81" spans="1:117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SUM(E81,AD81,BC81)</f>
        <v>1424</v>
      </c>
      <c r="E81" s="292">
        <f>SUM(F81,J81,N81,R81,V81,Z81)</f>
        <v>1068</v>
      </c>
      <c r="F81" s="292">
        <f>SUM(G81:I81)</f>
        <v>0</v>
      </c>
      <c r="G81" s="292">
        <v>0</v>
      </c>
      <c r="H81" s="292">
        <v>0</v>
      </c>
      <c r="I81" s="292">
        <v>0</v>
      </c>
      <c r="J81" s="292">
        <f>SUM(K81:M81)</f>
        <v>567</v>
      </c>
      <c r="K81" s="292">
        <v>0</v>
      </c>
      <c r="L81" s="292">
        <v>567</v>
      </c>
      <c r="M81" s="292">
        <v>0</v>
      </c>
      <c r="N81" s="292">
        <f>SUM(O81:Q81)</f>
        <v>82</v>
      </c>
      <c r="O81" s="292">
        <v>0</v>
      </c>
      <c r="P81" s="292">
        <v>82</v>
      </c>
      <c r="Q81" s="292">
        <v>0</v>
      </c>
      <c r="R81" s="292">
        <f>SUM(S81:U81)</f>
        <v>404</v>
      </c>
      <c r="S81" s="292">
        <v>0</v>
      </c>
      <c r="T81" s="292">
        <v>404</v>
      </c>
      <c r="U81" s="292">
        <v>0</v>
      </c>
      <c r="V81" s="292">
        <f>SUM(W81:Y81)</f>
        <v>0</v>
      </c>
      <c r="W81" s="292">
        <v>0</v>
      </c>
      <c r="X81" s="292">
        <v>0</v>
      </c>
      <c r="Y81" s="292">
        <v>0</v>
      </c>
      <c r="Z81" s="292">
        <f>SUM(AA81:AC81)</f>
        <v>15</v>
      </c>
      <c r="AA81" s="292">
        <v>0</v>
      </c>
      <c r="AB81" s="292">
        <v>15</v>
      </c>
      <c r="AC81" s="292">
        <v>0</v>
      </c>
      <c r="AD81" s="292">
        <f>SUM(AE81,AI81,AM81,AQ81,AU81,AY81)</f>
        <v>114</v>
      </c>
      <c r="AE81" s="292">
        <f>SUM(AF81:AH81)</f>
        <v>0</v>
      </c>
      <c r="AF81" s="292">
        <v>0</v>
      </c>
      <c r="AG81" s="292">
        <v>0</v>
      </c>
      <c r="AH81" s="292">
        <v>0</v>
      </c>
      <c r="AI81" s="292">
        <f>SUM(AJ81:AL81)</f>
        <v>77</v>
      </c>
      <c r="AJ81" s="292">
        <v>0</v>
      </c>
      <c r="AK81" s="292">
        <v>0</v>
      </c>
      <c r="AL81" s="292">
        <v>77</v>
      </c>
      <c r="AM81" s="292">
        <f>SUM(AN81:AP81)</f>
        <v>5</v>
      </c>
      <c r="AN81" s="292">
        <v>0</v>
      </c>
      <c r="AO81" s="292">
        <v>0</v>
      </c>
      <c r="AP81" s="292">
        <v>5</v>
      </c>
      <c r="AQ81" s="292">
        <f>SUM(AR81:AT81)</f>
        <v>27</v>
      </c>
      <c r="AR81" s="292">
        <v>0</v>
      </c>
      <c r="AS81" s="292">
        <v>0</v>
      </c>
      <c r="AT81" s="292">
        <v>27</v>
      </c>
      <c r="AU81" s="292">
        <f>SUM(AV81:AX81)</f>
        <v>0</v>
      </c>
      <c r="AV81" s="292">
        <v>0</v>
      </c>
      <c r="AW81" s="292">
        <v>0</v>
      </c>
      <c r="AX81" s="292">
        <v>0</v>
      </c>
      <c r="AY81" s="292">
        <f>SUM(AZ81:BB81)</f>
        <v>5</v>
      </c>
      <c r="AZ81" s="292">
        <v>0</v>
      </c>
      <c r="BA81" s="292">
        <v>0</v>
      </c>
      <c r="BB81" s="292">
        <v>5</v>
      </c>
      <c r="BC81" s="292">
        <f>SUM(BD81,BK81)</f>
        <v>242</v>
      </c>
      <c r="BD81" s="292">
        <f>SUM(BE81:BJ81)</f>
        <v>191</v>
      </c>
      <c r="BE81" s="292">
        <v>0</v>
      </c>
      <c r="BF81" s="292">
        <v>94</v>
      </c>
      <c r="BG81" s="292">
        <v>17</v>
      </c>
      <c r="BH81" s="292">
        <v>8</v>
      </c>
      <c r="BI81" s="292">
        <v>0</v>
      </c>
      <c r="BJ81" s="292">
        <v>72</v>
      </c>
      <c r="BK81" s="292">
        <f>SUM(BL81:BQ81)</f>
        <v>51</v>
      </c>
      <c r="BL81" s="292">
        <v>0</v>
      </c>
      <c r="BM81" s="292">
        <v>36</v>
      </c>
      <c r="BN81" s="292">
        <v>0</v>
      </c>
      <c r="BO81" s="292">
        <v>12</v>
      </c>
      <c r="BP81" s="292">
        <v>0</v>
      </c>
      <c r="BQ81" s="292">
        <v>3</v>
      </c>
      <c r="BR81" s="292">
        <f>SUM(BY81,CF81)</f>
        <v>1259</v>
      </c>
      <c r="BS81" s="292">
        <f>SUM(BZ81,CG81)</f>
        <v>0</v>
      </c>
      <c r="BT81" s="292">
        <f>SUM(CA81,CH81)</f>
        <v>661</v>
      </c>
      <c r="BU81" s="292">
        <f>SUM(CB81,CI81)</f>
        <v>99</v>
      </c>
      <c r="BV81" s="292">
        <f>SUM(CC81,CJ81)</f>
        <v>412</v>
      </c>
      <c r="BW81" s="292">
        <f>SUM(CD81,CK81)</f>
        <v>0</v>
      </c>
      <c r="BX81" s="292">
        <f>SUM(CE81,CL81)</f>
        <v>87</v>
      </c>
      <c r="BY81" s="292">
        <f>SUM(BZ81:CE81)</f>
        <v>1068</v>
      </c>
      <c r="BZ81" s="292">
        <f>F81</f>
        <v>0</v>
      </c>
      <c r="CA81" s="292">
        <f>J81</f>
        <v>567</v>
      </c>
      <c r="CB81" s="292">
        <f>N81</f>
        <v>82</v>
      </c>
      <c r="CC81" s="292">
        <f>R81</f>
        <v>404</v>
      </c>
      <c r="CD81" s="292">
        <f>V81</f>
        <v>0</v>
      </c>
      <c r="CE81" s="292">
        <f>Z81</f>
        <v>15</v>
      </c>
      <c r="CF81" s="292">
        <f>SUM(CG81:CL81)</f>
        <v>191</v>
      </c>
      <c r="CG81" s="292">
        <f>BE81</f>
        <v>0</v>
      </c>
      <c r="CH81" s="292">
        <f>BF81</f>
        <v>94</v>
      </c>
      <c r="CI81" s="292">
        <f>BG81</f>
        <v>17</v>
      </c>
      <c r="CJ81" s="292">
        <f>BH81</f>
        <v>8</v>
      </c>
      <c r="CK81" s="292">
        <f>BI81</f>
        <v>0</v>
      </c>
      <c r="CL81" s="292">
        <f>BJ81</f>
        <v>72</v>
      </c>
      <c r="CM81" s="292">
        <f>SUM(CT81,DA81)</f>
        <v>165</v>
      </c>
      <c r="CN81" s="292">
        <f>SUM(CU81,DB81)</f>
        <v>0</v>
      </c>
      <c r="CO81" s="292">
        <f>SUM(CV81,DC81)</f>
        <v>113</v>
      </c>
      <c r="CP81" s="292">
        <f>SUM(CW81,DD81)</f>
        <v>5</v>
      </c>
      <c r="CQ81" s="292">
        <f>SUM(CX81,DE81)</f>
        <v>39</v>
      </c>
      <c r="CR81" s="292">
        <f>SUM(CY81,DF81)</f>
        <v>0</v>
      </c>
      <c r="CS81" s="292">
        <f>SUM(CZ81,DG81)</f>
        <v>8</v>
      </c>
      <c r="CT81" s="292">
        <f>SUM(CU81:CZ81)</f>
        <v>114</v>
      </c>
      <c r="CU81" s="292">
        <f>AE81</f>
        <v>0</v>
      </c>
      <c r="CV81" s="292">
        <f>AI81</f>
        <v>77</v>
      </c>
      <c r="CW81" s="292">
        <f>AM81</f>
        <v>5</v>
      </c>
      <c r="CX81" s="292">
        <f>AQ81</f>
        <v>27</v>
      </c>
      <c r="CY81" s="292">
        <f>AU81</f>
        <v>0</v>
      </c>
      <c r="CZ81" s="292">
        <f>AY81</f>
        <v>5</v>
      </c>
      <c r="DA81" s="292">
        <f>SUM(DB81:DG81)</f>
        <v>51</v>
      </c>
      <c r="DB81" s="292">
        <f>BL81</f>
        <v>0</v>
      </c>
      <c r="DC81" s="292">
        <f>BM81</f>
        <v>36</v>
      </c>
      <c r="DD81" s="292">
        <f>BN81</f>
        <v>0</v>
      </c>
      <c r="DE81" s="292">
        <f>BO81</f>
        <v>12</v>
      </c>
      <c r="DF81" s="292">
        <f>BP81</f>
        <v>0</v>
      </c>
      <c r="DG81" s="292">
        <f>BQ81</f>
        <v>3</v>
      </c>
      <c r="DH81" s="292">
        <v>0</v>
      </c>
      <c r="DI81" s="292">
        <f>SUM(DJ81:DM81)</f>
        <v>0</v>
      </c>
      <c r="DJ81" s="292">
        <v>0</v>
      </c>
      <c r="DK81" s="292">
        <v>0</v>
      </c>
      <c r="DL81" s="292">
        <v>0</v>
      </c>
      <c r="DM81" s="292">
        <v>0</v>
      </c>
    </row>
    <row r="82" spans="1:117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SUM(E82,AD82,BC82)</f>
        <v>813</v>
      </c>
      <c r="E82" s="292">
        <f>SUM(F82,J82,N82,R82,V82,Z82)</f>
        <v>609</v>
      </c>
      <c r="F82" s="292">
        <f>SUM(G82:I82)</f>
        <v>0</v>
      </c>
      <c r="G82" s="292">
        <v>0</v>
      </c>
      <c r="H82" s="292">
        <v>0</v>
      </c>
      <c r="I82" s="292">
        <v>0</v>
      </c>
      <c r="J82" s="292">
        <f>SUM(K82:M82)</f>
        <v>371</v>
      </c>
      <c r="K82" s="292">
        <v>371</v>
      </c>
      <c r="L82" s="292">
        <v>0</v>
      </c>
      <c r="M82" s="292">
        <v>0</v>
      </c>
      <c r="N82" s="292">
        <f>SUM(O82:Q82)</f>
        <v>23</v>
      </c>
      <c r="O82" s="292">
        <v>23</v>
      </c>
      <c r="P82" s="292">
        <v>0</v>
      </c>
      <c r="Q82" s="292">
        <v>0</v>
      </c>
      <c r="R82" s="292">
        <f>SUM(S82:U82)</f>
        <v>39</v>
      </c>
      <c r="S82" s="292">
        <v>0</v>
      </c>
      <c r="T82" s="292">
        <v>39</v>
      </c>
      <c r="U82" s="292">
        <v>0</v>
      </c>
      <c r="V82" s="292">
        <f>SUM(W82:Y82)</f>
        <v>169</v>
      </c>
      <c r="W82" s="292">
        <v>169</v>
      </c>
      <c r="X82" s="292">
        <v>0</v>
      </c>
      <c r="Y82" s="292">
        <v>0</v>
      </c>
      <c r="Z82" s="292">
        <f>SUM(AA82:AC82)</f>
        <v>7</v>
      </c>
      <c r="AA82" s="292">
        <v>7</v>
      </c>
      <c r="AB82" s="292">
        <v>0</v>
      </c>
      <c r="AC82" s="292">
        <v>0</v>
      </c>
      <c r="AD82" s="292">
        <f>SUM(AE82,AI82,AM82,AQ82,AU82,AY82)</f>
        <v>0</v>
      </c>
      <c r="AE82" s="292">
        <f>SUM(AF82:AH82)</f>
        <v>0</v>
      </c>
      <c r="AF82" s="292">
        <v>0</v>
      </c>
      <c r="AG82" s="292">
        <v>0</v>
      </c>
      <c r="AH82" s="292">
        <v>0</v>
      </c>
      <c r="AI82" s="292">
        <f>SUM(AJ82:AL82)</f>
        <v>0</v>
      </c>
      <c r="AJ82" s="292">
        <v>0</v>
      </c>
      <c r="AK82" s="292">
        <v>0</v>
      </c>
      <c r="AL82" s="292">
        <v>0</v>
      </c>
      <c r="AM82" s="292">
        <f>SUM(AN82:AP82)</f>
        <v>0</v>
      </c>
      <c r="AN82" s="292">
        <v>0</v>
      </c>
      <c r="AO82" s="292">
        <v>0</v>
      </c>
      <c r="AP82" s="292">
        <v>0</v>
      </c>
      <c r="AQ82" s="292">
        <f>SUM(AR82:AT82)</f>
        <v>0</v>
      </c>
      <c r="AR82" s="292">
        <v>0</v>
      </c>
      <c r="AS82" s="292">
        <v>0</v>
      </c>
      <c r="AT82" s="292">
        <v>0</v>
      </c>
      <c r="AU82" s="292">
        <f>SUM(AV82:AX82)</f>
        <v>0</v>
      </c>
      <c r="AV82" s="292">
        <v>0</v>
      </c>
      <c r="AW82" s="292">
        <v>0</v>
      </c>
      <c r="AX82" s="292">
        <v>0</v>
      </c>
      <c r="AY82" s="292">
        <f>SUM(AZ82:BB82)</f>
        <v>0</v>
      </c>
      <c r="AZ82" s="292">
        <v>0</v>
      </c>
      <c r="BA82" s="292">
        <v>0</v>
      </c>
      <c r="BB82" s="292">
        <v>0</v>
      </c>
      <c r="BC82" s="292">
        <f>SUM(BD82,BK82)</f>
        <v>204</v>
      </c>
      <c r="BD82" s="292">
        <f>SUM(BE82:BJ82)</f>
        <v>149</v>
      </c>
      <c r="BE82" s="292">
        <v>0</v>
      </c>
      <c r="BF82" s="292">
        <v>61</v>
      </c>
      <c r="BG82" s="292">
        <v>19</v>
      </c>
      <c r="BH82" s="292">
        <v>8</v>
      </c>
      <c r="BI82" s="292">
        <v>0</v>
      </c>
      <c r="BJ82" s="292">
        <v>61</v>
      </c>
      <c r="BK82" s="292">
        <f>SUM(BL82:BQ82)</f>
        <v>55</v>
      </c>
      <c r="BL82" s="292">
        <v>0</v>
      </c>
      <c r="BM82" s="292">
        <v>44</v>
      </c>
      <c r="BN82" s="292">
        <v>1</v>
      </c>
      <c r="BO82" s="292">
        <v>3</v>
      </c>
      <c r="BP82" s="292">
        <v>7</v>
      </c>
      <c r="BQ82" s="292">
        <v>0</v>
      </c>
      <c r="BR82" s="292">
        <f>SUM(BY82,CF82)</f>
        <v>758</v>
      </c>
      <c r="BS82" s="292">
        <f>SUM(BZ82,CG82)</f>
        <v>0</v>
      </c>
      <c r="BT82" s="292">
        <f>SUM(CA82,CH82)</f>
        <v>432</v>
      </c>
      <c r="BU82" s="292">
        <f>SUM(CB82,CI82)</f>
        <v>42</v>
      </c>
      <c r="BV82" s="292">
        <f>SUM(CC82,CJ82)</f>
        <v>47</v>
      </c>
      <c r="BW82" s="292">
        <f>SUM(CD82,CK82)</f>
        <v>169</v>
      </c>
      <c r="BX82" s="292">
        <f>SUM(CE82,CL82)</f>
        <v>68</v>
      </c>
      <c r="BY82" s="292">
        <f>SUM(BZ82:CE82)</f>
        <v>609</v>
      </c>
      <c r="BZ82" s="292">
        <f>F82</f>
        <v>0</v>
      </c>
      <c r="CA82" s="292">
        <f>J82</f>
        <v>371</v>
      </c>
      <c r="CB82" s="292">
        <f>N82</f>
        <v>23</v>
      </c>
      <c r="CC82" s="292">
        <f>R82</f>
        <v>39</v>
      </c>
      <c r="CD82" s="292">
        <f>V82</f>
        <v>169</v>
      </c>
      <c r="CE82" s="292">
        <f>Z82</f>
        <v>7</v>
      </c>
      <c r="CF82" s="292">
        <f>SUM(CG82:CL82)</f>
        <v>149</v>
      </c>
      <c r="CG82" s="292">
        <f>BE82</f>
        <v>0</v>
      </c>
      <c r="CH82" s="292">
        <f>BF82</f>
        <v>61</v>
      </c>
      <c r="CI82" s="292">
        <f>BG82</f>
        <v>19</v>
      </c>
      <c r="CJ82" s="292">
        <f>BH82</f>
        <v>8</v>
      </c>
      <c r="CK82" s="292">
        <f>BI82</f>
        <v>0</v>
      </c>
      <c r="CL82" s="292">
        <f>BJ82</f>
        <v>61</v>
      </c>
      <c r="CM82" s="292">
        <f>SUM(CT82,DA82)</f>
        <v>55</v>
      </c>
      <c r="CN82" s="292">
        <f>SUM(CU82,DB82)</f>
        <v>0</v>
      </c>
      <c r="CO82" s="292">
        <f>SUM(CV82,DC82)</f>
        <v>44</v>
      </c>
      <c r="CP82" s="292">
        <f>SUM(CW82,DD82)</f>
        <v>1</v>
      </c>
      <c r="CQ82" s="292">
        <f>SUM(CX82,DE82)</f>
        <v>3</v>
      </c>
      <c r="CR82" s="292">
        <f>SUM(CY82,DF82)</f>
        <v>7</v>
      </c>
      <c r="CS82" s="292">
        <f>SUM(CZ82,DG82)</f>
        <v>0</v>
      </c>
      <c r="CT82" s="292">
        <f>SUM(CU82:CZ82)</f>
        <v>0</v>
      </c>
      <c r="CU82" s="292">
        <f>AE82</f>
        <v>0</v>
      </c>
      <c r="CV82" s="292">
        <f>AI82</f>
        <v>0</v>
      </c>
      <c r="CW82" s="292">
        <f>AM82</f>
        <v>0</v>
      </c>
      <c r="CX82" s="292">
        <f>AQ82</f>
        <v>0</v>
      </c>
      <c r="CY82" s="292">
        <f>AU82</f>
        <v>0</v>
      </c>
      <c r="CZ82" s="292">
        <f>AY82</f>
        <v>0</v>
      </c>
      <c r="DA82" s="292">
        <f>SUM(DB82:DG82)</f>
        <v>55</v>
      </c>
      <c r="DB82" s="292">
        <f>BL82</f>
        <v>0</v>
      </c>
      <c r="DC82" s="292">
        <f>BM82</f>
        <v>44</v>
      </c>
      <c r="DD82" s="292">
        <f>BN82</f>
        <v>1</v>
      </c>
      <c r="DE82" s="292">
        <f>BO82</f>
        <v>3</v>
      </c>
      <c r="DF82" s="292">
        <f>BP82</f>
        <v>7</v>
      </c>
      <c r="DG82" s="292">
        <f>BQ82</f>
        <v>0</v>
      </c>
      <c r="DH82" s="292">
        <v>0</v>
      </c>
      <c r="DI82" s="292">
        <f>SUM(DJ82:DM82)</f>
        <v>0</v>
      </c>
      <c r="DJ82" s="292">
        <v>0</v>
      </c>
      <c r="DK82" s="292">
        <v>0</v>
      </c>
      <c r="DL82" s="292">
        <v>0</v>
      </c>
      <c r="DM82" s="292">
        <v>0</v>
      </c>
    </row>
    <row r="83" spans="1:117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SUM(E83,AD83,BC83)</f>
        <v>1265</v>
      </c>
      <c r="E83" s="292">
        <f>SUM(F83,J83,N83,R83,V83,Z83)</f>
        <v>903</v>
      </c>
      <c r="F83" s="292">
        <f>SUM(G83:I83)</f>
        <v>0</v>
      </c>
      <c r="G83" s="292">
        <v>0</v>
      </c>
      <c r="H83" s="292">
        <v>0</v>
      </c>
      <c r="I83" s="292">
        <v>0</v>
      </c>
      <c r="J83" s="292">
        <f>SUM(K83:M83)</f>
        <v>279</v>
      </c>
      <c r="K83" s="292">
        <v>279</v>
      </c>
      <c r="L83" s="292">
        <v>0</v>
      </c>
      <c r="M83" s="292">
        <v>0</v>
      </c>
      <c r="N83" s="292">
        <f>SUM(O83:Q83)</f>
        <v>140</v>
      </c>
      <c r="O83" s="292">
        <v>140</v>
      </c>
      <c r="P83" s="292">
        <v>0</v>
      </c>
      <c r="Q83" s="292">
        <v>0</v>
      </c>
      <c r="R83" s="292">
        <f>SUM(S83:U83)</f>
        <v>420</v>
      </c>
      <c r="S83" s="292">
        <v>420</v>
      </c>
      <c r="T83" s="292">
        <v>0</v>
      </c>
      <c r="U83" s="292">
        <v>0</v>
      </c>
      <c r="V83" s="292">
        <f>SUM(W83:Y83)</f>
        <v>0</v>
      </c>
      <c r="W83" s="292">
        <v>0</v>
      </c>
      <c r="X83" s="292">
        <v>0</v>
      </c>
      <c r="Y83" s="292">
        <v>0</v>
      </c>
      <c r="Z83" s="292">
        <f>SUM(AA83:AC83)</f>
        <v>64</v>
      </c>
      <c r="AA83" s="292">
        <v>64</v>
      </c>
      <c r="AB83" s="292">
        <v>0</v>
      </c>
      <c r="AC83" s="292">
        <v>0</v>
      </c>
      <c r="AD83" s="292">
        <f>SUM(AE83,AI83,AM83,AQ83,AU83,AY83)</f>
        <v>0</v>
      </c>
      <c r="AE83" s="292">
        <f>SUM(AF83:AH83)</f>
        <v>0</v>
      </c>
      <c r="AF83" s="292">
        <v>0</v>
      </c>
      <c r="AG83" s="292">
        <v>0</v>
      </c>
      <c r="AH83" s="292">
        <v>0</v>
      </c>
      <c r="AI83" s="292">
        <f>SUM(AJ83:AL83)</f>
        <v>0</v>
      </c>
      <c r="AJ83" s="292">
        <v>0</v>
      </c>
      <c r="AK83" s="292">
        <v>0</v>
      </c>
      <c r="AL83" s="292">
        <v>0</v>
      </c>
      <c r="AM83" s="292">
        <f>SUM(AN83:AP83)</f>
        <v>0</v>
      </c>
      <c r="AN83" s="292">
        <v>0</v>
      </c>
      <c r="AO83" s="292">
        <v>0</v>
      </c>
      <c r="AP83" s="292">
        <v>0</v>
      </c>
      <c r="AQ83" s="292">
        <f>SUM(AR83:AT83)</f>
        <v>0</v>
      </c>
      <c r="AR83" s="292">
        <v>0</v>
      </c>
      <c r="AS83" s="292">
        <v>0</v>
      </c>
      <c r="AT83" s="292">
        <v>0</v>
      </c>
      <c r="AU83" s="292">
        <f>SUM(AV83:AX83)</f>
        <v>0</v>
      </c>
      <c r="AV83" s="292">
        <v>0</v>
      </c>
      <c r="AW83" s="292">
        <v>0</v>
      </c>
      <c r="AX83" s="292">
        <v>0</v>
      </c>
      <c r="AY83" s="292">
        <f>SUM(AZ83:BB83)</f>
        <v>0</v>
      </c>
      <c r="AZ83" s="292">
        <v>0</v>
      </c>
      <c r="BA83" s="292">
        <v>0</v>
      </c>
      <c r="BB83" s="292">
        <v>0</v>
      </c>
      <c r="BC83" s="292">
        <f>SUM(BD83,BK83)</f>
        <v>362</v>
      </c>
      <c r="BD83" s="292">
        <f>SUM(BE83:BJ83)</f>
        <v>123</v>
      </c>
      <c r="BE83" s="292">
        <v>0</v>
      </c>
      <c r="BF83" s="292">
        <v>20</v>
      </c>
      <c r="BG83" s="292">
        <v>37</v>
      </c>
      <c r="BH83" s="292">
        <v>25</v>
      </c>
      <c r="BI83" s="292">
        <v>0</v>
      </c>
      <c r="BJ83" s="292">
        <v>41</v>
      </c>
      <c r="BK83" s="292">
        <f>SUM(BL83:BQ83)</f>
        <v>239</v>
      </c>
      <c r="BL83" s="292">
        <v>0</v>
      </c>
      <c r="BM83" s="292">
        <v>57</v>
      </c>
      <c r="BN83" s="292">
        <v>57</v>
      </c>
      <c r="BO83" s="292">
        <v>113</v>
      </c>
      <c r="BP83" s="292">
        <v>0</v>
      </c>
      <c r="BQ83" s="292">
        <v>12</v>
      </c>
      <c r="BR83" s="292">
        <f>SUM(BY83,CF83)</f>
        <v>1026</v>
      </c>
      <c r="BS83" s="292">
        <f>SUM(BZ83,CG83)</f>
        <v>0</v>
      </c>
      <c r="BT83" s="292">
        <f>SUM(CA83,CH83)</f>
        <v>299</v>
      </c>
      <c r="BU83" s="292">
        <f>SUM(CB83,CI83)</f>
        <v>177</v>
      </c>
      <c r="BV83" s="292">
        <f>SUM(CC83,CJ83)</f>
        <v>445</v>
      </c>
      <c r="BW83" s="292">
        <f>SUM(CD83,CK83)</f>
        <v>0</v>
      </c>
      <c r="BX83" s="292">
        <f>SUM(CE83,CL83)</f>
        <v>105</v>
      </c>
      <c r="BY83" s="292">
        <f>SUM(BZ83:CE83)</f>
        <v>903</v>
      </c>
      <c r="BZ83" s="292">
        <f>F83</f>
        <v>0</v>
      </c>
      <c r="CA83" s="292">
        <f>J83</f>
        <v>279</v>
      </c>
      <c r="CB83" s="292">
        <f>N83</f>
        <v>140</v>
      </c>
      <c r="CC83" s="292">
        <f>R83</f>
        <v>420</v>
      </c>
      <c r="CD83" s="292">
        <f>V83</f>
        <v>0</v>
      </c>
      <c r="CE83" s="292">
        <f>Z83</f>
        <v>64</v>
      </c>
      <c r="CF83" s="292">
        <f>SUM(CG83:CL83)</f>
        <v>123</v>
      </c>
      <c r="CG83" s="292">
        <f>BE83</f>
        <v>0</v>
      </c>
      <c r="CH83" s="292">
        <f>BF83</f>
        <v>20</v>
      </c>
      <c r="CI83" s="292">
        <f>BG83</f>
        <v>37</v>
      </c>
      <c r="CJ83" s="292">
        <f>BH83</f>
        <v>25</v>
      </c>
      <c r="CK83" s="292">
        <f>BI83</f>
        <v>0</v>
      </c>
      <c r="CL83" s="292">
        <f>BJ83</f>
        <v>41</v>
      </c>
      <c r="CM83" s="292">
        <f>SUM(CT83,DA83)</f>
        <v>239</v>
      </c>
      <c r="CN83" s="292">
        <f>SUM(CU83,DB83)</f>
        <v>0</v>
      </c>
      <c r="CO83" s="292">
        <f>SUM(CV83,DC83)</f>
        <v>57</v>
      </c>
      <c r="CP83" s="292">
        <f>SUM(CW83,DD83)</f>
        <v>57</v>
      </c>
      <c r="CQ83" s="292">
        <f>SUM(CX83,DE83)</f>
        <v>113</v>
      </c>
      <c r="CR83" s="292">
        <f>SUM(CY83,DF83)</f>
        <v>0</v>
      </c>
      <c r="CS83" s="292">
        <f>SUM(CZ83,DG83)</f>
        <v>12</v>
      </c>
      <c r="CT83" s="292">
        <f>SUM(CU83:CZ83)</f>
        <v>0</v>
      </c>
      <c r="CU83" s="292">
        <f>AE83</f>
        <v>0</v>
      </c>
      <c r="CV83" s="292">
        <f>AI83</f>
        <v>0</v>
      </c>
      <c r="CW83" s="292">
        <f>AM83</f>
        <v>0</v>
      </c>
      <c r="CX83" s="292">
        <f>AQ83</f>
        <v>0</v>
      </c>
      <c r="CY83" s="292">
        <f>AU83</f>
        <v>0</v>
      </c>
      <c r="CZ83" s="292">
        <f>AY83</f>
        <v>0</v>
      </c>
      <c r="DA83" s="292">
        <f>SUM(DB83:DG83)</f>
        <v>239</v>
      </c>
      <c r="DB83" s="292">
        <f>BL83</f>
        <v>0</v>
      </c>
      <c r="DC83" s="292">
        <f>BM83</f>
        <v>57</v>
      </c>
      <c r="DD83" s="292">
        <f>BN83</f>
        <v>57</v>
      </c>
      <c r="DE83" s="292">
        <f>BO83</f>
        <v>113</v>
      </c>
      <c r="DF83" s="292">
        <f>BP83</f>
        <v>0</v>
      </c>
      <c r="DG83" s="292">
        <f>BQ83</f>
        <v>12</v>
      </c>
      <c r="DH83" s="292">
        <v>47</v>
      </c>
      <c r="DI83" s="292">
        <f>SUM(DJ83:DM83)</f>
        <v>0</v>
      </c>
      <c r="DJ83" s="292">
        <v>0</v>
      </c>
      <c r="DK83" s="292">
        <v>0</v>
      </c>
      <c r="DL83" s="292">
        <v>0</v>
      </c>
      <c r="DM83" s="292">
        <v>0</v>
      </c>
    </row>
    <row r="84" spans="1:117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SUM(E84,AD84,BC84)</f>
        <v>2959</v>
      </c>
      <c r="E84" s="292">
        <f>SUM(F84,J84,N84,R84,V84,Z84)</f>
        <v>1718</v>
      </c>
      <c r="F84" s="292">
        <f>SUM(G84:I84)</f>
        <v>0</v>
      </c>
      <c r="G84" s="292">
        <v>0</v>
      </c>
      <c r="H84" s="292">
        <v>0</v>
      </c>
      <c r="I84" s="292">
        <v>0</v>
      </c>
      <c r="J84" s="292">
        <f>SUM(K84:M84)</f>
        <v>608</v>
      </c>
      <c r="K84" s="292">
        <v>608</v>
      </c>
      <c r="L84" s="292">
        <v>0</v>
      </c>
      <c r="M84" s="292">
        <v>0</v>
      </c>
      <c r="N84" s="292">
        <f>SUM(O84:Q84)</f>
        <v>253</v>
      </c>
      <c r="O84" s="292">
        <v>253</v>
      </c>
      <c r="P84" s="292">
        <v>0</v>
      </c>
      <c r="Q84" s="292">
        <v>0</v>
      </c>
      <c r="R84" s="292">
        <f>SUM(S84:U84)</f>
        <v>759</v>
      </c>
      <c r="S84" s="292">
        <v>759</v>
      </c>
      <c r="T84" s="292">
        <v>0</v>
      </c>
      <c r="U84" s="292">
        <v>0</v>
      </c>
      <c r="V84" s="292">
        <f>SUM(W84:Y84)</f>
        <v>0</v>
      </c>
      <c r="W84" s="292">
        <v>0</v>
      </c>
      <c r="X84" s="292">
        <v>0</v>
      </c>
      <c r="Y84" s="292">
        <v>0</v>
      </c>
      <c r="Z84" s="292">
        <f>SUM(AA84:AC84)</f>
        <v>98</v>
      </c>
      <c r="AA84" s="292">
        <v>98</v>
      </c>
      <c r="AB84" s="292">
        <v>0</v>
      </c>
      <c r="AC84" s="292">
        <v>0</v>
      </c>
      <c r="AD84" s="292">
        <f>SUM(AE84,AI84,AM84,AQ84,AU84,AY84)</f>
        <v>0</v>
      </c>
      <c r="AE84" s="292">
        <f>SUM(AF84:AH84)</f>
        <v>0</v>
      </c>
      <c r="AF84" s="292">
        <v>0</v>
      </c>
      <c r="AG84" s="292">
        <v>0</v>
      </c>
      <c r="AH84" s="292">
        <v>0</v>
      </c>
      <c r="AI84" s="292">
        <f>SUM(AJ84:AL84)</f>
        <v>0</v>
      </c>
      <c r="AJ84" s="292">
        <v>0</v>
      </c>
      <c r="AK84" s="292">
        <v>0</v>
      </c>
      <c r="AL84" s="292">
        <v>0</v>
      </c>
      <c r="AM84" s="292">
        <f>SUM(AN84:AP84)</f>
        <v>0</v>
      </c>
      <c r="AN84" s="292">
        <v>0</v>
      </c>
      <c r="AO84" s="292">
        <v>0</v>
      </c>
      <c r="AP84" s="292">
        <v>0</v>
      </c>
      <c r="AQ84" s="292">
        <f>SUM(AR84:AT84)</f>
        <v>0</v>
      </c>
      <c r="AR84" s="292">
        <v>0</v>
      </c>
      <c r="AS84" s="292">
        <v>0</v>
      </c>
      <c r="AT84" s="292">
        <v>0</v>
      </c>
      <c r="AU84" s="292">
        <f>SUM(AV84:AX84)</f>
        <v>0</v>
      </c>
      <c r="AV84" s="292">
        <v>0</v>
      </c>
      <c r="AW84" s="292">
        <v>0</v>
      </c>
      <c r="AX84" s="292">
        <v>0</v>
      </c>
      <c r="AY84" s="292">
        <f>SUM(AZ84:BB84)</f>
        <v>0</v>
      </c>
      <c r="AZ84" s="292">
        <v>0</v>
      </c>
      <c r="BA84" s="292">
        <v>0</v>
      </c>
      <c r="BB84" s="292">
        <v>0</v>
      </c>
      <c r="BC84" s="292">
        <f>SUM(BD84,BK84)</f>
        <v>1241</v>
      </c>
      <c r="BD84" s="292">
        <f>SUM(BE84:BJ84)</f>
        <v>437</v>
      </c>
      <c r="BE84" s="292">
        <v>0</v>
      </c>
      <c r="BF84" s="292">
        <v>73</v>
      </c>
      <c r="BG84" s="292">
        <v>116</v>
      </c>
      <c r="BH84" s="292">
        <v>118</v>
      </c>
      <c r="BI84" s="292">
        <v>0</v>
      </c>
      <c r="BJ84" s="292">
        <v>130</v>
      </c>
      <c r="BK84" s="292">
        <f>SUM(BL84:BQ84)</f>
        <v>804</v>
      </c>
      <c r="BL84" s="292">
        <v>0</v>
      </c>
      <c r="BM84" s="292">
        <v>188</v>
      </c>
      <c r="BN84" s="292">
        <v>93</v>
      </c>
      <c r="BO84" s="292">
        <v>450</v>
      </c>
      <c r="BP84" s="292">
        <v>0</v>
      </c>
      <c r="BQ84" s="292">
        <v>73</v>
      </c>
      <c r="BR84" s="292">
        <f>SUM(BY84,CF84)</f>
        <v>2155</v>
      </c>
      <c r="BS84" s="292">
        <f>SUM(BZ84,CG84)</f>
        <v>0</v>
      </c>
      <c r="BT84" s="292">
        <f>SUM(CA84,CH84)</f>
        <v>681</v>
      </c>
      <c r="BU84" s="292">
        <f>SUM(CB84,CI84)</f>
        <v>369</v>
      </c>
      <c r="BV84" s="292">
        <f>SUM(CC84,CJ84)</f>
        <v>877</v>
      </c>
      <c r="BW84" s="292">
        <f>SUM(CD84,CK84)</f>
        <v>0</v>
      </c>
      <c r="BX84" s="292">
        <f>SUM(CE84,CL84)</f>
        <v>228</v>
      </c>
      <c r="BY84" s="292">
        <f>SUM(BZ84:CE84)</f>
        <v>1718</v>
      </c>
      <c r="BZ84" s="292">
        <f>F84</f>
        <v>0</v>
      </c>
      <c r="CA84" s="292">
        <f>J84</f>
        <v>608</v>
      </c>
      <c r="CB84" s="292">
        <f>N84</f>
        <v>253</v>
      </c>
      <c r="CC84" s="292">
        <f>R84</f>
        <v>759</v>
      </c>
      <c r="CD84" s="292">
        <f>V84</f>
        <v>0</v>
      </c>
      <c r="CE84" s="292">
        <f>Z84</f>
        <v>98</v>
      </c>
      <c r="CF84" s="292">
        <f>SUM(CG84:CL84)</f>
        <v>437</v>
      </c>
      <c r="CG84" s="292">
        <f>BE84</f>
        <v>0</v>
      </c>
      <c r="CH84" s="292">
        <f>BF84</f>
        <v>73</v>
      </c>
      <c r="CI84" s="292">
        <f>BG84</f>
        <v>116</v>
      </c>
      <c r="CJ84" s="292">
        <f>BH84</f>
        <v>118</v>
      </c>
      <c r="CK84" s="292">
        <f>BI84</f>
        <v>0</v>
      </c>
      <c r="CL84" s="292">
        <f>BJ84</f>
        <v>130</v>
      </c>
      <c r="CM84" s="292">
        <f>SUM(CT84,DA84)</f>
        <v>804</v>
      </c>
      <c r="CN84" s="292">
        <f>SUM(CU84,DB84)</f>
        <v>0</v>
      </c>
      <c r="CO84" s="292">
        <f>SUM(CV84,DC84)</f>
        <v>188</v>
      </c>
      <c r="CP84" s="292">
        <f>SUM(CW84,DD84)</f>
        <v>93</v>
      </c>
      <c r="CQ84" s="292">
        <f>SUM(CX84,DE84)</f>
        <v>450</v>
      </c>
      <c r="CR84" s="292">
        <f>SUM(CY84,DF84)</f>
        <v>0</v>
      </c>
      <c r="CS84" s="292">
        <f>SUM(CZ84,DG84)</f>
        <v>73</v>
      </c>
      <c r="CT84" s="292">
        <f>SUM(CU84:CZ84)</f>
        <v>0</v>
      </c>
      <c r="CU84" s="292">
        <f>AE84</f>
        <v>0</v>
      </c>
      <c r="CV84" s="292">
        <f>AI84</f>
        <v>0</v>
      </c>
      <c r="CW84" s="292">
        <f>AM84</f>
        <v>0</v>
      </c>
      <c r="CX84" s="292">
        <f>AQ84</f>
        <v>0</v>
      </c>
      <c r="CY84" s="292">
        <f>AU84</f>
        <v>0</v>
      </c>
      <c r="CZ84" s="292">
        <f>AY84</f>
        <v>0</v>
      </c>
      <c r="DA84" s="292">
        <f>SUM(DB84:DG84)</f>
        <v>804</v>
      </c>
      <c r="DB84" s="292">
        <f>BL84</f>
        <v>0</v>
      </c>
      <c r="DC84" s="292">
        <f>BM84</f>
        <v>188</v>
      </c>
      <c r="DD84" s="292">
        <f>BN84</f>
        <v>93</v>
      </c>
      <c r="DE84" s="292">
        <f>BO84</f>
        <v>450</v>
      </c>
      <c r="DF84" s="292">
        <f>BP84</f>
        <v>0</v>
      </c>
      <c r="DG84" s="292">
        <f>BQ84</f>
        <v>73</v>
      </c>
      <c r="DH84" s="292">
        <v>94</v>
      </c>
      <c r="DI84" s="292">
        <f>SUM(DJ84:DM84)</f>
        <v>0</v>
      </c>
      <c r="DJ84" s="292">
        <v>0</v>
      </c>
      <c r="DK84" s="292">
        <v>0</v>
      </c>
      <c r="DL84" s="292">
        <v>0</v>
      </c>
      <c r="DM84" s="292">
        <v>0</v>
      </c>
    </row>
    <row r="85" spans="1:117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SUM(E85,AD85,BC85)</f>
        <v>4224</v>
      </c>
      <c r="E85" s="292">
        <f>SUM(F85,J85,N85,R85,V85,Z85)</f>
        <v>2199</v>
      </c>
      <c r="F85" s="292">
        <f>SUM(G85:I85)</f>
        <v>0</v>
      </c>
      <c r="G85" s="292">
        <v>0</v>
      </c>
      <c r="H85" s="292">
        <v>0</v>
      </c>
      <c r="I85" s="292">
        <v>0</v>
      </c>
      <c r="J85" s="292">
        <f>SUM(K85:M85)</f>
        <v>403</v>
      </c>
      <c r="K85" s="292">
        <v>0</v>
      </c>
      <c r="L85" s="292">
        <v>403</v>
      </c>
      <c r="M85" s="292">
        <v>0</v>
      </c>
      <c r="N85" s="292">
        <f>SUM(O85:Q85)</f>
        <v>378</v>
      </c>
      <c r="O85" s="292">
        <v>0</v>
      </c>
      <c r="P85" s="292">
        <v>378</v>
      </c>
      <c r="Q85" s="292">
        <v>0</v>
      </c>
      <c r="R85" s="292">
        <f>SUM(S85:U85)</f>
        <v>1393</v>
      </c>
      <c r="S85" s="292">
        <v>0</v>
      </c>
      <c r="T85" s="292">
        <v>1393</v>
      </c>
      <c r="U85" s="292">
        <v>0</v>
      </c>
      <c r="V85" s="292">
        <f>SUM(W85:Y85)</f>
        <v>0</v>
      </c>
      <c r="W85" s="292">
        <v>0</v>
      </c>
      <c r="X85" s="292">
        <v>0</v>
      </c>
      <c r="Y85" s="292">
        <v>0</v>
      </c>
      <c r="Z85" s="292">
        <f>SUM(AA85:AC85)</f>
        <v>25</v>
      </c>
      <c r="AA85" s="292">
        <v>0</v>
      </c>
      <c r="AB85" s="292">
        <v>25</v>
      </c>
      <c r="AC85" s="292">
        <v>0</v>
      </c>
      <c r="AD85" s="292">
        <f>SUM(AE85,AI85,AM85,AQ85,AU85,AY85)</f>
        <v>0</v>
      </c>
      <c r="AE85" s="292">
        <f>SUM(AF85:AH85)</f>
        <v>0</v>
      </c>
      <c r="AF85" s="292">
        <v>0</v>
      </c>
      <c r="AG85" s="292">
        <v>0</v>
      </c>
      <c r="AH85" s="292">
        <v>0</v>
      </c>
      <c r="AI85" s="292">
        <f>SUM(AJ85:AL85)</f>
        <v>0</v>
      </c>
      <c r="AJ85" s="292">
        <v>0</v>
      </c>
      <c r="AK85" s="292">
        <v>0</v>
      </c>
      <c r="AL85" s="292">
        <v>0</v>
      </c>
      <c r="AM85" s="292">
        <f>SUM(AN85:AP85)</f>
        <v>0</v>
      </c>
      <c r="AN85" s="292">
        <v>0</v>
      </c>
      <c r="AO85" s="292">
        <v>0</v>
      </c>
      <c r="AP85" s="292">
        <v>0</v>
      </c>
      <c r="AQ85" s="292">
        <f>SUM(AR85:AT85)</f>
        <v>0</v>
      </c>
      <c r="AR85" s="292">
        <v>0</v>
      </c>
      <c r="AS85" s="292">
        <v>0</v>
      </c>
      <c r="AT85" s="292">
        <v>0</v>
      </c>
      <c r="AU85" s="292">
        <f>SUM(AV85:AX85)</f>
        <v>0</v>
      </c>
      <c r="AV85" s="292">
        <v>0</v>
      </c>
      <c r="AW85" s="292">
        <v>0</v>
      </c>
      <c r="AX85" s="292">
        <v>0</v>
      </c>
      <c r="AY85" s="292">
        <f>SUM(AZ85:BB85)</f>
        <v>0</v>
      </c>
      <c r="AZ85" s="292">
        <v>0</v>
      </c>
      <c r="BA85" s="292">
        <v>0</v>
      </c>
      <c r="BB85" s="292">
        <v>0</v>
      </c>
      <c r="BC85" s="292">
        <f>SUM(BD85,BK85)</f>
        <v>2025</v>
      </c>
      <c r="BD85" s="292">
        <f>SUM(BE85:BJ85)</f>
        <v>1141</v>
      </c>
      <c r="BE85" s="292">
        <v>0</v>
      </c>
      <c r="BF85" s="292">
        <v>35</v>
      </c>
      <c r="BG85" s="292">
        <v>19</v>
      </c>
      <c r="BH85" s="292">
        <v>1087</v>
      </c>
      <c r="BI85" s="292">
        <v>0</v>
      </c>
      <c r="BJ85" s="292">
        <v>0</v>
      </c>
      <c r="BK85" s="292">
        <f>SUM(BL85:BQ85)</f>
        <v>884</v>
      </c>
      <c r="BL85" s="292">
        <v>0</v>
      </c>
      <c r="BM85" s="292">
        <v>225</v>
      </c>
      <c r="BN85" s="292">
        <v>153</v>
      </c>
      <c r="BO85" s="292">
        <v>506</v>
      </c>
      <c r="BP85" s="292">
        <v>0</v>
      </c>
      <c r="BQ85" s="292">
        <v>0</v>
      </c>
      <c r="BR85" s="292">
        <f>SUM(BY85,CF85)</f>
        <v>3340</v>
      </c>
      <c r="BS85" s="292">
        <f>SUM(BZ85,CG85)</f>
        <v>0</v>
      </c>
      <c r="BT85" s="292">
        <f>SUM(CA85,CH85)</f>
        <v>438</v>
      </c>
      <c r="BU85" s="292">
        <f>SUM(CB85,CI85)</f>
        <v>397</v>
      </c>
      <c r="BV85" s="292">
        <f>SUM(CC85,CJ85)</f>
        <v>2480</v>
      </c>
      <c r="BW85" s="292">
        <f>SUM(CD85,CK85)</f>
        <v>0</v>
      </c>
      <c r="BX85" s="292">
        <f>SUM(CE85,CL85)</f>
        <v>25</v>
      </c>
      <c r="BY85" s="292">
        <f>SUM(BZ85:CE85)</f>
        <v>2199</v>
      </c>
      <c r="BZ85" s="292">
        <f>F85</f>
        <v>0</v>
      </c>
      <c r="CA85" s="292">
        <f>J85</f>
        <v>403</v>
      </c>
      <c r="CB85" s="292">
        <f>N85</f>
        <v>378</v>
      </c>
      <c r="CC85" s="292">
        <f>R85</f>
        <v>1393</v>
      </c>
      <c r="CD85" s="292">
        <f>V85</f>
        <v>0</v>
      </c>
      <c r="CE85" s="292">
        <f>Z85</f>
        <v>25</v>
      </c>
      <c r="CF85" s="292">
        <f>SUM(CG85:CL85)</f>
        <v>1141</v>
      </c>
      <c r="CG85" s="292">
        <f>BE85</f>
        <v>0</v>
      </c>
      <c r="CH85" s="292">
        <f>BF85</f>
        <v>35</v>
      </c>
      <c r="CI85" s="292">
        <f>BG85</f>
        <v>19</v>
      </c>
      <c r="CJ85" s="292">
        <f>BH85</f>
        <v>1087</v>
      </c>
      <c r="CK85" s="292">
        <f>BI85</f>
        <v>0</v>
      </c>
      <c r="CL85" s="292">
        <f>BJ85</f>
        <v>0</v>
      </c>
      <c r="CM85" s="292">
        <f>SUM(CT85,DA85)</f>
        <v>884</v>
      </c>
      <c r="CN85" s="292">
        <f>SUM(CU85,DB85)</f>
        <v>0</v>
      </c>
      <c r="CO85" s="292">
        <f>SUM(CV85,DC85)</f>
        <v>225</v>
      </c>
      <c r="CP85" s="292">
        <f>SUM(CW85,DD85)</f>
        <v>153</v>
      </c>
      <c r="CQ85" s="292">
        <f>SUM(CX85,DE85)</f>
        <v>506</v>
      </c>
      <c r="CR85" s="292">
        <f>SUM(CY85,DF85)</f>
        <v>0</v>
      </c>
      <c r="CS85" s="292">
        <f>SUM(CZ85,DG85)</f>
        <v>0</v>
      </c>
      <c r="CT85" s="292">
        <f>SUM(CU85:CZ85)</f>
        <v>0</v>
      </c>
      <c r="CU85" s="292">
        <f>AE85</f>
        <v>0</v>
      </c>
      <c r="CV85" s="292">
        <f>AI85</f>
        <v>0</v>
      </c>
      <c r="CW85" s="292">
        <f>AM85</f>
        <v>0</v>
      </c>
      <c r="CX85" s="292">
        <f>AQ85</f>
        <v>0</v>
      </c>
      <c r="CY85" s="292">
        <f>AU85</f>
        <v>0</v>
      </c>
      <c r="CZ85" s="292">
        <f>AY85</f>
        <v>0</v>
      </c>
      <c r="DA85" s="292">
        <f>SUM(DB85:DG85)</f>
        <v>884</v>
      </c>
      <c r="DB85" s="292">
        <f>BL85</f>
        <v>0</v>
      </c>
      <c r="DC85" s="292">
        <f>BM85</f>
        <v>225</v>
      </c>
      <c r="DD85" s="292">
        <f>BN85</f>
        <v>153</v>
      </c>
      <c r="DE85" s="292">
        <f>BO85</f>
        <v>506</v>
      </c>
      <c r="DF85" s="292">
        <f>BP85</f>
        <v>0</v>
      </c>
      <c r="DG85" s="292">
        <f>BQ85</f>
        <v>0</v>
      </c>
      <c r="DH85" s="292">
        <v>0</v>
      </c>
      <c r="DI85" s="292">
        <f>SUM(DJ85:DM85)</f>
        <v>0</v>
      </c>
      <c r="DJ85" s="292">
        <v>0</v>
      </c>
      <c r="DK85" s="292">
        <v>0</v>
      </c>
      <c r="DL85" s="292">
        <v>0</v>
      </c>
      <c r="DM85" s="292">
        <v>0</v>
      </c>
    </row>
    <row r="86" spans="1:117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SUM(E86,AD86,BC86)</f>
        <v>1409</v>
      </c>
      <c r="E86" s="292">
        <f>SUM(F86,J86,N86,R86,V86,Z86)</f>
        <v>586</v>
      </c>
      <c r="F86" s="292">
        <f>SUM(G86:I86)</f>
        <v>0</v>
      </c>
      <c r="G86" s="292">
        <v>0</v>
      </c>
      <c r="H86" s="292">
        <v>0</v>
      </c>
      <c r="I86" s="292">
        <v>0</v>
      </c>
      <c r="J86" s="292">
        <f>SUM(K86:M86)</f>
        <v>458</v>
      </c>
      <c r="K86" s="292">
        <v>458</v>
      </c>
      <c r="L86" s="292">
        <v>0</v>
      </c>
      <c r="M86" s="292">
        <v>0</v>
      </c>
      <c r="N86" s="292">
        <f>SUM(O86:Q86)</f>
        <v>14</v>
      </c>
      <c r="O86" s="292">
        <v>14</v>
      </c>
      <c r="P86" s="292">
        <v>0</v>
      </c>
      <c r="Q86" s="292">
        <v>0</v>
      </c>
      <c r="R86" s="292">
        <f>SUM(S86:U86)</f>
        <v>102</v>
      </c>
      <c r="S86" s="292">
        <v>102</v>
      </c>
      <c r="T86" s="292">
        <v>0</v>
      </c>
      <c r="U86" s="292">
        <v>0</v>
      </c>
      <c r="V86" s="292">
        <f>SUM(W86:Y86)</f>
        <v>2</v>
      </c>
      <c r="W86" s="292">
        <v>2</v>
      </c>
      <c r="X86" s="292">
        <v>0</v>
      </c>
      <c r="Y86" s="292">
        <v>0</v>
      </c>
      <c r="Z86" s="292">
        <f>SUM(AA86:AC86)</f>
        <v>10</v>
      </c>
      <c r="AA86" s="292">
        <v>10</v>
      </c>
      <c r="AB86" s="292">
        <v>0</v>
      </c>
      <c r="AC86" s="292">
        <v>0</v>
      </c>
      <c r="AD86" s="292">
        <f>SUM(AE86,AI86,AM86,AQ86,AU86,AY86)</f>
        <v>509</v>
      </c>
      <c r="AE86" s="292">
        <f>SUM(AF86:AH86)</f>
        <v>0</v>
      </c>
      <c r="AF86" s="292">
        <v>0</v>
      </c>
      <c r="AG86" s="292">
        <v>0</v>
      </c>
      <c r="AH86" s="292">
        <v>0</v>
      </c>
      <c r="AI86" s="292">
        <f>SUM(AJ86:AL86)</f>
        <v>331</v>
      </c>
      <c r="AJ86" s="292">
        <v>331</v>
      </c>
      <c r="AK86" s="292">
        <v>0</v>
      </c>
      <c r="AL86" s="292">
        <v>0</v>
      </c>
      <c r="AM86" s="292">
        <f>SUM(AN86:AP86)</f>
        <v>10</v>
      </c>
      <c r="AN86" s="292">
        <v>10</v>
      </c>
      <c r="AO86" s="292">
        <v>0</v>
      </c>
      <c r="AP86" s="292">
        <v>0</v>
      </c>
      <c r="AQ86" s="292">
        <f>SUM(AR86:AT86)</f>
        <v>160</v>
      </c>
      <c r="AR86" s="292">
        <v>160</v>
      </c>
      <c r="AS86" s="292">
        <v>0</v>
      </c>
      <c r="AT86" s="292">
        <v>0</v>
      </c>
      <c r="AU86" s="292">
        <f>SUM(AV86:AX86)</f>
        <v>0</v>
      </c>
      <c r="AV86" s="292">
        <v>0</v>
      </c>
      <c r="AW86" s="292">
        <v>0</v>
      </c>
      <c r="AX86" s="292">
        <v>0</v>
      </c>
      <c r="AY86" s="292">
        <f>SUM(AZ86:BB86)</f>
        <v>8</v>
      </c>
      <c r="AZ86" s="292">
        <v>8</v>
      </c>
      <c r="BA86" s="292">
        <v>0</v>
      </c>
      <c r="BB86" s="292">
        <v>0</v>
      </c>
      <c r="BC86" s="292">
        <f>SUM(BD86,BK86)</f>
        <v>314</v>
      </c>
      <c r="BD86" s="292">
        <f>SUM(BE86:BJ86)</f>
        <v>115</v>
      </c>
      <c r="BE86" s="292">
        <v>0</v>
      </c>
      <c r="BF86" s="292">
        <v>72</v>
      </c>
      <c r="BG86" s="292">
        <v>6</v>
      </c>
      <c r="BH86" s="292">
        <v>33</v>
      </c>
      <c r="BI86" s="292">
        <v>0</v>
      </c>
      <c r="BJ86" s="292">
        <v>4</v>
      </c>
      <c r="BK86" s="292">
        <f>SUM(BL86:BQ86)</f>
        <v>199</v>
      </c>
      <c r="BL86" s="292">
        <v>0</v>
      </c>
      <c r="BM86" s="292">
        <v>147</v>
      </c>
      <c r="BN86" s="292">
        <v>13</v>
      </c>
      <c r="BO86" s="292">
        <v>32</v>
      </c>
      <c r="BP86" s="292">
        <v>0</v>
      </c>
      <c r="BQ86" s="292">
        <v>7</v>
      </c>
      <c r="BR86" s="292">
        <f>SUM(BY86,CF86)</f>
        <v>701</v>
      </c>
      <c r="BS86" s="292">
        <f>SUM(BZ86,CG86)</f>
        <v>0</v>
      </c>
      <c r="BT86" s="292">
        <f>SUM(CA86,CH86)</f>
        <v>530</v>
      </c>
      <c r="BU86" s="292">
        <f>SUM(CB86,CI86)</f>
        <v>20</v>
      </c>
      <c r="BV86" s="292">
        <f>SUM(CC86,CJ86)</f>
        <v>135</v>
      </c>
      <c r="BW86" s="292">
        <f>SUM(CD86,CK86)</f>
        <v>2</v>
      </c>
      <c r="BX86" s="292">
        <f>SUM(CE86,CL86)</f>
        <v>14</v>
      </c>
      <c r="BY86" s="292">
        <f>SUM(BZ86:CE86)</f>
        <v>586</v>
      </c>
      <c r="BZ86" s="292">
        <f>F86</f>
        <v>0</v>
      </c>
      <c r="CA86" s="292">
        <f>J86</f>
        <v>458</v>
      </c>
      <c r="CB86" s="292">
        <f>N86</f>
        <v>14</v>
      </c>
      <c r="CC86" s="292">
        <f>R86</f>
        <v>102</v>
      </c>
      <c r="CD86" s="292">
        <f>V86</f>
        <v>2</v>
      </c>
      <c r="CE86" s="292">
        <f>Z86</f>
        <v>10</v>
      </c>
      <c r="CF86" s="292">
        <f>SUM(CG86:CL86)</f>
        <v>115</v>
      </c>
      <c r="CG86" s="292">
        <f>BE86</f>
        <v>0</v>
      </c>
      <c r="CH86" s="292">
        <f>BF86</f>
        <v>72</v>
      </c>
      <c r="CI86" s="292">
        <f>BG86</f>
        <v>6</v>
      </c>
      <c r="CJ86" s="292">
        <f>BH86</f>
        <v>33</v>
      </c>
      <c r="CK86" s="292">
        <f>BI86</f>
        <v>0</v>
      </c>
      <c r="CL86" s="292">
        <f>BJ86</f>
        <v>4</v>
      </c>
      <c r="CM86" s="292">
        <f>SUM(CT86,DA86)</f>
        <v>708</v>
      </c>
      <c r="CN86" s="292">
        <f>SUM(CU86,DB86)</f>
        <v>0</v>
      </c>
      <c r="CO86" s="292">
        <f>SUM(CV86,DC86)</f>
        <v>478</v>
      </c>
      <c r="CP86" s="292">
        <f>SUM(CW86,DD86)</f>
        <v>23</v>
      </c>
      <c r="CQ86" s="292">
        <f>SUM(CX86,DE86)</f>
        <v>192</v>
      </c>
      <c r="CR86" s="292">
        <f>SUM(CY86,DF86)</f>
        <v>0</v>
      </c>
      <c r="CS86" s="292">
        <f>SUM(CZ86,DG86)</f>
        <v>15</v>
      </c>
      <c r="CT86" s="292">
        <f>SUM(CU86:CZ86)</f>
        <v>509</v>
      </c>
      <c r="CU86" s="292">
        <f>AE86</f>
        <v>0</v>
      </c>
      <c r="CV86" s="292">
        <f>AI86</f>
        <v>331</v>
      </c>
      <c r="CW86" s="292">
        <f>AM86</f>
        <v>10</v>
      </c>
      <c r="CX86" s="292">
        <f>AQ86</f>
        <v>160</v>
      </c>
      <c r="CY86" s="292">
        <f>AU86</f>
        <v>0</v>
      </c>
      <c r="CZ86" s="292">
        <f>AY86</f>
        <v>8</v>
      </c>
      <c r="DA86" s="292">
        <f>SUM(DB86:DG86)</f>
        <v>199</v>
      </c>
      <c r="DB86" s="292">
        <f>BL86</f>
        <v>0</v>
      </c>
      <c r="DC86" s="292">
        <f>BM86</f>
        <v>147</v>
      </c>
      <c r="DD86" s="292">
        <f>BN86</f>
        <v>13</v>
      </c>
      <c r="DE86" s="292">
        <f>BO86</f>
        <v>32</v>
      </c>
      <c r="DF86" s="292">
        <f>BP86</f>
        <v>0</v>
      </c>
      <c r="DG86" s="292">
        <f>BQ86</f>
        <v>7</v>
      </c>
      <c r="DH86" s="292">
        <v>0</v>
      </c>
      <c r="DI86" s="292">
        <f>SUM(DJ86:DM86)</f>
        <v>4</v>
      </c>
      <c r="DJ86" s="292">
        <v>0</v>
      </c>
      <c r="DK86" s="292">
        <v>0</v>
      </c>
      <c r="DL86" s="292">
        <v>0</v>
      </c>
      <c r="DM86" s="292">
        <v>4</v>
      </c>
    </row>
    <row r="87" spans="1:117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SUM(E87,AD87,BC87)</f>
        <v>503</v>
      </c>
      <c r="E87" s="292">
        <f>SUM(F87,J87,N87,R87,V87,Z87)</f>
        <v>422</v>
      </c>
      <c r="F87" s="292">
        <f>SUM(G87:I87)</f>
        <v>0</v>
      </c>
      <c r="G87" s="292">
        <v>0</v>
      </c>
      <c r="H87" s="292">
        <v>0</v>
      </c>
      <c r="I87" s="292">
        <v>0</v>
      </c>
      <c r="J87" s="292">
        <f>SUM(K87:M87)</f>
        <v>165</v>
      </c>
      <c r="K87" s="292">
        <v>0</v>
      </c>
      <c r="L87" s="292">
        <v>165</v>
      </c>
      <c r="M87" s="292">
        <v>0</v>
      </c>
      <c r="N87" s="292">
        <f>SUM(O87:Q87)</f>
        <v>30</v>
      </c>
      <c r="O87" s="292">
        <v>0</v>
      </c>
      <c r="P87" s="292">
        <v>30</v>
      </c>
      <c r="Q87" s="292">
        <v>0</v>
      </c>
      <c r="R87" s="292">
        <f>SUM(S87:U87)</f>
        <v>217</v>
      </c>
      <c r="S87" s="292">
        <v>2</v>
      </c>
      <c r="T87" s="292">
        <v>215</v>
      </c>
      <c r="U87" s="292">
        <v>0</v>
      </c>
      <c r="V87" s="292">
        <f>SUM(W87:Y87)</f>
        <v>0</v>
      </c>
      <c r="W87" s="292">
        <v>0</v>
      </c>
      <c r="X87" s="292">
        <v>0</v>
      </c>
      <c r="Y87" s="292">
        <v>0</v>
      </c>
      <c r="Z87" s="292">
        <f>SUM(AA87:AC87)</f>
        <v>10</v>
      </c>
      <c r="AA87" s="292">
        <v>0</v>
      </c>
      <c r="AB87" s="292">
        <v>10</v>
      </c>
      <c r="AC87" s="292">
        <v>0</v>
      </c>
      <c r="AD87" s="292">
        <f>SUM(AE87,AI87,AM87,AQ87,AU87,AY87)</f>
        <v>0</v>
      </c>
      <c r="AE87" s="292">
        <f>SUM(AF87:AH87)</f>
        <v>0</v>
      </c>
      <c r="AF87" s="292">
        <v>0</v>
      </c>
      <c r="AG87" s="292">
        <v>0</v>
      </c>
      <c r="AH87" s="292">
        <v>0</v>
      </c>
      <c r="AI87" s="292">
        <f>SUM(AJ87:AL87)</f>
        <v>0</v>
      </c>
      <c r="AJ87" s="292">
        <v>0</v>
      </c>
      <c r="AK87" s="292">
        <v>0</v>
      </c>
      <c r="AL87" s="292">
        <v>0</v>
      </c>
      <c r="AM87" s="292">
        <f>SUM(AN87:AP87)</f>
        <v>0</v>
      </c>
      <c r="AN87" s="292">
        <v>0</v>
      </c>
      <c r="AO87" s="292">
        <v>0</v>
      </c>
      <c r="AP87" s="292">
        <v>0</v>
      </c>
      <c r="AQ87" s="292">
        <f>SUM(AR87:AT87)</f>
        <v>0</v>
      </c>
      <c r="AR87" s="292">
        <v>0</v>
      </c>
      <c r="AS87" s="292">
        <v>0</v>
      </c>
      <c r="AT87" s="292">
        <v>0</v>
      </c>
      <c r="AU87" s="292">
        <f>SUM(AV87:AX87)</f>
        <v>0</v>
      </c>
      <c r="AV87" s="292">
        <v>0</v>
      </c>
      <c r="AW87" s="292">
        <v>0</v>
      </c>
      <c r="AX87" s="292">
        <v>0</v>
      </c>
      <c r="AY87" s="292">
        <f>SUM(AZ87:BB87)</f>
        <v>0</v>
      </c>
      <c r="AZ87" s="292">
        <v>0</v>
      </c>
      <c r="BA87" s="292">
        <v>0</v>
      </c>
      <c r="BB87" s="292">
        <v>0</v>
      </c>
      <c r="BC87" s="292">
        <f>SUM(BD87,BK87)</f>
        <v>81</v>
      </c>
      <c r="BD87" s="292">
        <f>SUM(BE87:BJ87)</f>
        <v>62</v>
      </c>
      <c r="BE87" s="292">
        <v>0</v>
      </c>
      <c r="BF87" s="292">
        <v>17</v>
      </c>
      <c r="BG87" s="292">
        <v>15</v>
      </c>
      <c r="BH87" s="292">
        <v>2</v>
      </c>
      <c r="BI87" s="292">
        <v>0</v>
      </c>
      <c r="BJ87" s="292">
        <v>28</v>
      </c>
      <c r="BK87" s="292">
        <f>SUM(BL87:BQ87)</f>
        <v>19</v>
      </c>
      <c r="BL87" s="292">
        <v>0</v>
      </c>
      <c r="BM87" s="292">
        <v>5</v>
      </c>
      <c r="BN87" s="292">
        <v>3</v>
      </c>
      <c r="BO87" s="292">
        <v>7</v>
      </c>
      <c r="BP87" s="292">
        <v>0</v>
      </c>
      <c r="BQ87" s="292">
        <v>4</v>
      </c>
      <c r="BR87" s="292">
        <f>SUM(BY87,CF87)</f>
        <v>484</v>
      </c>
      <c r="BS87" s="292">
        <f>SUM(BZ87,CG87)</f>
        <v>0</v>
      </c>
      <c r="BT87" s="292">
        <f>SUM(CA87,CH87)</f>
        <v>182</v>
      </c>
      <c r="BU87" s="292">
        <f>SUM(CB87,CI87)</f>
        <v>45</v>
      </c>
      <c r="BV87" s="292">
        <f>SUM(CC87,CJ87)</f>
        <v>219</v>
      </c>
      <c r="BW87" s="292">
        <f>SUM(CD87,CK87)</f>
        <v>0</v>
      </c>
      <c r="BX87" s="292">
        <f>SUM(CE87,CL87)</f>
        <v>38</v>
      </c>
      <c r="BY87" s="292">
        <f>SUM(BZ87:CE87)</f>
        <v>422</v>
      </c>
      <c r="BZ87" s="292">
        <f>F87</f>
        <v>0</v>
      </c>
      <c r="CA87" s="292">
        <f>J87</f>
        <v>165</v>
      </c>
      <c r="CB87" s="292">
        <f>N87</f>
        <v>30</v>
      </c>
      <c r="CC87" s="292">
        <f>R87</f>
        <v>217</v>
      </c>
      <c r="CD87" s="292">
        <f>V87</f>
        <v>0</v>
      </c>
      <c r="CE87" s="292">
        <f>Z87</f>
        <v>10</v>
      </c>
      <c r="CF87" s="292">
        <f>SUM(CG87:CL87)</f>
        <v>62</v>
      </c>
      <c r="CG87" s="292">
        <f>BE87</f>
        <v>0</v>
      </c>
      <c r="CH87" s="292">
        <f>BF87</f>
        <v>17</v>
      </c>
      <c r="CI87" s="292">
        <f>BG87</f>
        <v>15</v>
      </c>
      <c r="CJ87" s="292">
        <f>BH87</f>
        <v>2</v>
      </c>
      <c r="CK87" s="292">
        <f>BI87</f>
        <v>0</v>
      </c>
      <c r="CL87" s="292">
        <f>BJ87</f>
        <v>28</v>
      </c>
      <c r="CM87" s="292">
        <f>SUM(CT87,DA87)</f>
        <v>19</v>
      </c>
      <c r="CN87" s="292">
        <f>SUM(CU87,DB87)</f>
        <v>0</v>
      </c>
      <c r="CO87" s="292">
        <f>SUM(CV87,DC87)</f>
        <v>5</v>
      </c>
      <c r="CP87" s="292">
        <f>SUM(CW87,DD87)</f>
        <v>3</v>
      </c>
      <c r="CQ87" s="292">
        <f>SUM(CX87,DE87)</f>
        <v>7</v>
      </c>
      <c r="CR87" s="292">
        <f>SUM(CY87,DF87)</f>
        <v>0</v>
      </c>
      <c r="CS87" s="292">
        <f>SUM(CZ87,DG87)</f>
        <v>4</v>
      </c>
      <c r="CT87" s="292">
        <f>SUM(CU87:CZ87)</f>
        <v>0</v>
      </c>
      <c r="CU87" s="292">
        <f>AE87</f>
        <v>0</v>
      </c>
      <c r="CV87" s="292">
        <f>AI87</f>
        <v>0</v>
      </c>
      <c r="CW87" s="292">
        <f>AM87</f>
        <v>0</v>
      </c>
      <c r="CX87" s="292">
        <f>AQ87</f>
        <v>0</v>
      </c>
      <c r="CY87" s="292">
        <f>AU87</f>
        <v>0</v>
      </c>
      <c r="CZ87" s="292">
        <f>AY87</f>
        <v>0</v>
      </c>
      <c r="DA87" s="292">
        <f>SUM(DB87:DG87)</f>
        <v>19</v>
      </c>
      <c r="DB87" s="292">
        <f>BL87</f>
        <v>0</v>
      </c>
      <c r="DC87" s="292">
        <f>BM87</f>
        <v>5</v>
      </c>
      <c r="DD87" s="292">
        <f>BN87</f>
        <v>3</v>
      </c>
      <c r="DE87" s="292">
        <f>BO87</f>
        <v>7</v>
      </c>
      <c r="DF87" s="292">
        <f>BP87</f>
        <v>0</v>
      </c>
      <c r="DG87" s="292">
        <f>BQ87</f>
        <v>4</v>
      </c>
      <c r="DH87" s="292">
        <v>0</v>
      </c>
      <c r="DI87" s="292">
        <f>SUM(DJ87:DM87)</f>
        <v>0</v>
      </c>
      <c r="DJ87" s="292">
        <v>0</v>
      </c>
      <c r="DK87" s="292">
        <v>0</v>
      </c>
      <c r="DL87" s="292">
        <v>0</v>
      </c>
      <c r="DM87" s="292">
        <v>0</v>
      </c>
    </row>
    <row r="88" spans="1:117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SUM(E88,AD88,BC88)</f>
        <v>1801</v>
      </c>
      <c r="E88" s="292">
        <f>SUM(F88,J88,N88,R88,V88,Z88)</f>
        <v>1404</v>
      </c>
      <c r="F88" s="292">
        <f>SUM(G88:I88)</f>
        <v>0</v>
      </c>
      <c r="G88" s="292">
        <v>0</v>
      </c>
      <c r="H88" s="292">
        <v>0</v>
      </c>
      <c r="I88" s="292">
        <v>0</v>
      </c>
      <c r="J88" s="292">
        <f>SUM(K88:M88)</f>
        <v>619</v>
      </c>
      <c r="K88" s="292">
        <v>0</v>
      </c>
      <c r="L88" s="292">
        <v>619</v>
      </c>
      <c r="M88" s="292">
        <v>0</v>
      </c>
      <c r="N88" s="292">
        <f>SUM(O88:Q88)</f>
        <v>73</v>
      </c>
      <c r="O88" s="292">
        <v>0</v>
      </c>
      <c r="P88" s="292">
        <v>73</v>
      </c>
      <c r="Q88" s="292">
        <v>0</v>
      </c>
      <c r="R88" s="292">
        <f>SUM(S88:U88)</f>
        <v>662</v>
      </c>
      <c r="S88" s="292">
        <v>0</v>
      </c>
      <c r="T88" s="292">
        <v>662</v>
      </c>
      <c r="U88" s="292">
        <v>0</v>
      </c>
      <c r="V88" s="292">
        <f>SUM(W88:Y88)</f>
        <v>5</v>
      </c>
      <c r="W88" s="292">
        <v>0</v>
      </c>
      <c r="X88" s="292">
        <v>5</v>
      </c>
      <c r="Y88" s="292">
        <v>0</v>
      </c>
      <c r="Z88" s="292">
        <f>SUM(AA88:AC88)</f>
        <v>45</v>
      </c>
      <c r="AA88" s="292">
        <v>0</v>
      </c>
      <c r="AB88" s="292">
        <v>45</v>
      </c>
      <c r="AC88" s="292">
        <v>0</v>
      </c>
      <c r="AD88" s="292">
        <f>SUM(AE88,AI88,AM88,AQ88,AU88,AY88)</f>
        <v>332</v>
      </c>
      <c r="AE88" s="292">
        <f>SUM(AF88:AH88)</f>
        <v>0</v>
      </c>
      <c r="AF88" s="292">
        <v>0</v>
      </c>
      <c r="AG88" s="292">
        <v>0</v>
      </c>
      <c r="AH88" s="292">
        <v>0</v>
      </c>
      <c r="AI88" s="292">
        <f>SUM(AJ88:AL88)</f>
        <v>204</v>
      </c>
      <c r="AJ88" s="292">
        <v>0</v>
      </c>
      <c r="AK88" s="292">
        <v>0</v>
      </c>
      <c r="AL88" s="292">
        <v>204</v>
      </c>
      <c r="AM88" s="292">
        <f>SUM(AN88:AP88)</f>
        <v>3</v>
      </c>
      <c r="AN88" s="292">
        <v>0</v>
      </c>
      <c r="AO88" s="292">
        <v>0</v>
      </c>
      <c r="AP88" s="292">
        <v>3</v>
      </c>
      <c r="AQ88" s="292">
        <f>SUM(AR88:AT88)</f>
        <v>116</v>
      </c>
      <c r="AR88" s="292">
        <v>0</v>
      </c>
      <c r="AS88" s="292">
        <v>0</v>
      </c>
      <c r="AT88" s="292">
        <v>116</v>
      </c>
      <c r="AU88" s="292">
        <f>SUM(AV88:AX88)</f>
        <v>0</v>
      </c>
      <c r="AV88" s="292">
        <v>0</v>
      </c>
      <c r="AW88" s="292">
        <v>0</v>
      </c>
      <c r="AX88" s="292">
        <v>0</v>
      </c>
      <c r="AY88" s="292">
        <f>SUM(AZ88:BB88)</f>
        <v>9</v>
      </c>
      <c r="AZ88" s="292">
        <v>0</v>
      </c>
      <c r="BA88" s="292">
        <v>0</v>
      </c>
      <c r="BB88" s="292">
        <v>9</v>
      </c>
      <c r="BC88" s="292">
        <f>SUM(BD88,BK88)</f>
        <v>65</v>
      </c>
      <c r="BD88" s="292">
        <f>SUM(BE88:BJ88)</f>
        <v>52</v>
      </c>
      <c r="BE88" s="292">
        <v>0</v>
      </c>
      <c r="BF88" s="292">
        <v>16</v>
      </c>
      <c r="BG88" s="292">
        <v>4</v>
      </c>
      <c r="BH88" s="292">
        <v>2</v>
      </c>
      <c r="BI88" s="292">
        <v>0</v>
      </c>
      <c r="BJ88" s="292">
        <v>30</v>
      </c>
      <c r="BK88" s="292">
        <f>SUM(BL88:BQ88)</f>
        <v>13</v>
      </c>
      <c r="BL88" s="292">
        <v>0</v>
      </c>
      <c r="BM88" s="292">
        <v>4</v>
      </c>
      <c r="BN88" s="292">
        <v>0</v>
      </c>
      <c r="BO88" s="292">
        <v>8</v>
      </c>
      <c r="BP88" s="292">
        <v>0</v>
      </c>
      <c r="BQ88" s="292">
        <v>1</v>
      </c>
      <c r="BR88" s="292">
        <f>SUM(BY88,CF88)</f>
        <v>1456</v>
      </c>
      <c r="BS88" s="292">
        <f>SUM(BZ88,CG88)</f>
        <v>0</v>
      </c>
      <c r="BT88" s="292">
        <f>SUM(CA88,CH88)</f>
        <v>635</v>
      </c>
      <c r="BU88" s="292">
        <f>SUM(CB88,CI88)</f>
        <v>77</v>
      </c>
      <c r="BV88" s="292">
        <f>SUM(CC88,CJ88)</f>
        <v>664</v>
      </c>
      <c r="BW88" s="292">
        <f>SUM(CD88,CK88)</f>
        <v>5</v>
      </c>
      <c r="BX88" s="292">
        <f>SUM(CE88,CL88)</f>
        <v>75</v>
      </c>
      <c r="BY88" s="292">
        <f>SUM(BZ88:CE88)</f>
        <v>1404</v>
      </c>
      <c r="BZ88" s="292">
        <f>F88</f>
        <v>0</v>
      </c>
      <c r="CA88" s="292">
        <f>J88</f>
        <v>619</v>
      </c>
      <c r="CB88" s="292">
        <f>N88</f>
        <v>73</v>
      </c>
      <c r="CC88" s="292">
        <f>R88</f>
        <v>662</v>
      </c>
      <c r="CD88" s="292">
        <f>V88</f>
        <v>5</v>
      </c>
      <c r="CE88" s="292">
        <f>Z88</f>
        <v>45</v>
      </c>
      <c r="CF88" s="292">
        <f>SUM(CG88:CL88)</f>
        <v>52</v>
      </c>
      <c r="CG88" s="292">
        <f>BE88</f>
        <v>0</v>
      </c>
      <c r="CH88" s="292">
        <f>BF88</f>
        <v>16</v>
      </c>
      <c r="CI88" s="292">
        <f>BG88</f>
        <v>4</v>
      </c>
      <c r="CJ88" s="292">
        <f>BH88</f>
        <v>2</v>
      </c>
      <c r="CK88" s="292">
        <f>BI88</f>
        <v>0</v>
      </c>
      <c r="CL88" s="292">
        <f>BJ88</f>
        <v>30</v>
      </c>
      <c r="CM88" s="292">
        <f>SUM(CT88,DA88)</f>
        <v>345</v>
      </c>
      <c r="CN88" s="292">
        <f>SUM(CU88,DB88)</f>
        <v>0</v>
      </c>
      <c r="CO88" s="292">
        <f>SUM(CV88,DC88)</f>
        <v>208</v>
      </c>
      <c r="CP88" s="292">
        <f>SUM(CW88,DD88)</f>
        <v>3</v>
      </c>
      <c r="CQ88" s="292">
        <f>SUM(CX88,DE88)</f>
        <v>124</v>
      </c>
      <c r="CR88" s="292">
        <f>SUM(CY88,DF88)</f>
        <v>0</v>
      </c>
      <c r="CS88" s="292">
        <f>SUM(CZ88,DG88)</f>
        <v>10</v>
      </c>
      <c r="CT88" s="292">
        <f>SUM(CU88:CZ88)</f>
        <v>332</v>
      </c>
      <c r="CU88" s="292">
        <f>AE88</f>
        <v>0</v>
      </c>
      <c r="CV88" s="292">
        <f>AI88</f>
        <v>204</v>
      </c>
      <c r="CW88" s="292">
        <f>AM88</f>
        <v>3</v>
      </c>
      <c r="CX88" s="292">
        <f>AQ88</f>
        <v>116</v>
      </c>
      <c r="CY88" s="292">
        <f>AU88</f>
        <v>0</v>
      </c>
      <c r="CZ88" s="292">
        <f>AY88</f>
        <v>9</v>
      </c>
      <c r="DA88" s="292">
        <f>SUM(DB88:DG88)</f>
        <v>13</v>
      </c>
      <c r="DB88" s="292">
        <f>BL88</f>
        <v>0</v>
      </c>
      <c r="DC88" s="292">
        <f>BM88</f>
        <v>4</v>
      </c>
      <c r="DD88" s="292">
        <f>BN88</f>
        <v>0</v>
      </c>
      <c r="DE88" s="292">
        <f>BO88</f>
        <v>8</v>
      </c>
      <c r="DF88" s="292">
        <f>BP88</f>
        <v>0</v>
      </c>
      <c r="DG88" s="292">
        <f>BQ88</f>
        <v>1</v>
      </c>
      <c r="DH88" s="292">
        <v>0</v>
      </c>
      <c r="DI88" s="292">
        <f>SUM(DJ88:DM88)</f>
        <v>0</v>
      </c>
      <c r="DJ88" s="292">
        <v>0</v>
      </c>
      <c r="DK88" s="292">
        <v>0</v>
      </c>
      <c r="DL88" s="292">
        <v>0</v>
      </c>
      <c r="DM88" s="292">
        <v>0</v>
      </c>
    </row>
    <row r="89" spans="1:117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SUM(E89,AD89,BC89)</f>
        <v>807</v>
      </c>
      <c r="E89" s="292">
        <f>SUM(F89,J89,N89,R89,V89,Z89)</f>
        <v>601</v>
      </c>
      <c r="F89" s="292">
        <f>SUM(G89:I89)</f>
        <v>0</v>
      </c>
      <c r="G89" s="292">
        <v>0</v>
      </c>
      <c r="H89" s="292">
        <v>0</v>
      </c>
      <c r="I89" s="292">
        <v>0</v>
      </c>
      <c r="J89" s="292">
        <f>SUM(K89:M89)</f>
        <v>272</v>
      </c>
      <c r="K89" s="292">
        <v>0</v>
      </c>
      <c r="L89" s="292">
        <v>272</v>
      </c>
      <c r="M89" s="292">
        <v>0</v>
      </c>
      <c r="N89" s="292">
        <f>SUM(O89:Q89)</f>
        <v>23</v>
      </c>
      <c r="O89" s="292">
        <v>0</v>
      </c>
      <c r="P89" s="292">
        <v>23</v>
      </c>
      <c r="Q89" s="292">
        <v>0</v>
      </c>
      <c r="R89" s="292">
        <f>SUM(S89:U89)</f>
        <v>295</v>
      </c>
      <c r="S89" s="292">
        <v>0</v>
      </c>
      <c r="T89" s="292">
        <v>295</v>
      </c>
      <c r="U89" s="292">
        <v>0</v>
      </c>
      <c r="V89" s="292">
        <f>SUM(W89:Y89)</f>
        <v>0</v>
      </c>
      <c r="W89" s="292">
        <v>0</v>
      </c>
      <c r="X89" s="292">
        <v>0</v>
      </c>
      <c r="Y89" s="292">
        <v>0</v>
      </c>
      <c r="Z89" s="292">
        <f>SUM(AA89:AC89)</f>
        <v>11</v>
      </c>
      <c r="AA89" s="292">
        <v>0</v>
      </c>
      <c r="AB89" s="292">
        <v>11</v>
      </c>
      <c r="AC89" s="292">
        <v>0</v>
      </c>
      <c r="AD89" s="292">
        <f>SUM(AE89,AI89,AM89,AQ89,AU89,AY89)</f>
        <v>0</v>
      </c>
      <c r="AE89" s="292">
        <f>SUM(AF89:AH89)</f>
        <v>0</v>
      </c>
      <c r="AF89" s="292">
        <v>0</v>
      </c>
      <c r="AG89" s="292">
        <v>0</v>
      </c>
      <c r="AH89" s="292">
        <v>0</v>
      </c>
      <c r="AI89" s="292">
        <f>SUM(AJ89:AL89)</f>
        <v>0</v>
      </c>
      <c r="AJ89" s="292">
        <v>0</v>
      </c>
      <c r="AK89" s="292">
        <v>0</v>
      </c>
      <c r="AL89" s="292">
        <v>0</v>
      </c>
      <c r="AM89" s="292">
        <f>SUM(AN89:AP89)</f>
        <v>0</v>
      </c>
      <c r="AN89" s="292">
        <v>0</v>
      </c>
      <c r="AO89" s="292">
        <v>0</v>
      </c>
      <c r="AP89" s="292">
        <v>0</v>
      </c>
      <c r="AQ89" s="292">
        <f>SUM(AR89:AT89)</f>
        <v>0</v>
      </c>
      <c r="AR89" s="292">
        <v>0</v>
      </c>
      <c r="AS89" s="292">
        <v>0</v>
      </c>
      <c r="AT89" s="292">
        <v>0</v>
      </c>
      <c r="AU89" s="292">
        <f>SUM(AV89:AX89)</f>
        <v>0</v>
      </c>
      <c r="AV89" s="292">
        <v>0</v>
      </c>
      <c r="AW89" s="292">
        <v>0</v>
      </c>
      <c r="AX89" s="292">
        <v>0</v>
      </c>
      <c r="AY89" s="292">
        <f>SUM(AZ89:BB89)</f>
        <v>0</v>
      </c>
      <c r="AZ89" s="292">
        <v>0</v>
      </c>
      <c r="BA89" s="292">
        <v>0</v>
      </c>
      <c r="BB89" s="292">
        <v>0</v>
      </c>
      <c r="BC89" s="292">
        <f>SUM(BD89,BK89)</f>
        <v>206</v>
      </c>
      <c r="BD89" s="292">
        <f>SUM(BE89:BJ89)</f>
        <v>62</v>
      </c>
      <c r="BE89" s="292">
        <v>0</v>
      </c>
      <c r="BF89" s="292">
        <v>17</v>
      </c>
      <c r="BG89" s="292">
        <v>39</v>
      </c>
      <c r="BH89" s="292">
        <v>6</v>
      </c>
      <c r="BI89" s="292">
        <v>0</v>
      </c>
      <c r="BJ89" s="292">
        <v>0</v>
      </c>
      <c r="BK89" s="292">
        <f>SUM(BL89:BQ89)</f>
        <v>144</v>
      </c>
      <c r="BL89" s="292">
        <v>0</v>
      </c>
      <c r="BM89" s="292">
        <v>66</v>
      </c>
      <c r="BN89" s="292">
        <v>35</v>
      </c>
      <c r="BO89" s="292">
        <v>43</v>
      </c>
      <c r="BP89" s="292">
        <v>0</v>
      </c>
      <c r="BQ89" s="292">
        <v>0</v>
      </c>
      <c r="BR89" s="292">
        <f>SUM(BY89,CF89)</f>
        <v>663</v>
      </c>
      <c r="BS89" s="292">
        <f>SUM(BZ89,CG89)</f>
        <v>0</v>
      </c>
      <c r="BT89" s="292">
        <f>SUM(CA89,CH89)</f>
        <v>289</v>
      </c>
      <c r="BU89" s="292">
        <f>SUM(CB89,CI89)</f>
        <v>62</v>
      </c>
      <c r="BV89" s="292">
        <f>SUM(CC89,CJ89)</f>
        <v>301</v>
      </c>
      <c r="BW89" s="292">
        <f>SUM(CD89,CK89)</f>
        <v>0</v>
      </c>
      <c r="BX89" s="292">
        <f>SUM(CE89,CL89)</f>
        <v>11</v>
      </c>
      <c r="BY89" s="292">
        <f>SUM(BZ89:CE89)</f>
        <v>601</v>
      </c>
      <c r="BZ89" s="292">
        <f>F89</f>
        <v>0</v>
      </c>
      <c r="CA89" s="292">
        <f>J89</f>
        <v>272</v>
      </c>
      <c r="CB89" s="292">
        <f>N89</f>
        <v>23</v>
      </c>
      <c r="CC89" s="292">
        <f>R89</f>
        <v>295</v>
      </c>
      <c r="CD89" s="292">
        <f>V89</f>
        <v>0</v>
      </c>
      <c r="CE89" s="292">
        <f>Z89</f>
        <v>11</v>
      </c>
      <c r="CF89" s="292">
        <f>SUM(CG89:CL89)</f>
        <v>62</v>
      </c>
      <c r="CG89" s="292">
        <f>BE89</f>
        <v>0</v>
      </c>
      <c r="CH89" s="292">
        <f>BF89</f>
        <v>17</v>
      </c>
      <c r="CI89" s="292">
        <f>BG89</f>
        <v>39</v>
      </c>
      <c r="CJ89" s="292">
        <f>BH89</f>
        <v>6</v>
      </c>
      <c r="CK89" s="292">
        <f>BI89</f>
        <v>0</v>
      </c>
      <c r="CL89" s="292">
        <f>BJ89</f>
        <v>0</v>
      </c>
      <c r="CM89" s="292">
        <f>SUM(CT89,DA89)</f>
        <v>144</v>
      </c>
      <c r="CN89" s="292">
        <f>SUM(CU89,DB89)</f>
        <v>0</v>
      </c>
      <c r="CO89" s="292">
        <f>SUM(CV89,DC89)</f>
        <v>66</v>
      </c>
      <c r="CP89" s="292">
        <f>SUM(CW89,DD89)</f>
        <v>35</v>
      </c>
      <c r="CQ89" s="292">
        <f>SUM(CX89,DE89)</f>
        <v>43</v>
      </c>
      <c r="CR89" s="292">
        <f>SUM(CY89,DF89)</f>
        <v>0</v>
      </c>
      <c r="CS89" s="292">
        <f>SUM(CZ89,DG89)</f>
        <v>0</v>
      </c>
      <c r="CT89" s="292">
        <f>SUM(CU89:CZ89)</f>
        <v>0</v>
      </c>
      <c r="CU89" s="292">
        <f>AE89</f>
        <v>0</v>
      </c>
      <c r="CV89" s="292">
        <f>AI89</f>
        <v>0</v>
      </c>
      <c r="CW89" s="292">
        <f>AM89</f>
        <v>0</v>
      </c>
      <c r="CX89" s="292">
        <f>AQ89</f>
        <v>0</v>
      </c>
      <c r="CY89" s="292">
        <f>AU89</f>
        <v>0</v>
      </c>
      <c r="CZ89" s="292">
        <f>AY89</f>
        <v>0</v>
      </c>
      <c r="DA89" s="292">
        <f>SUM(DB89:DG89)</f>
        <v>144</v>
      </c>
      <c r="DB89" s="292">
        <f>BL89</f>
        <v>0</v>
      </c>
      <c r="DC89" s="292">
        <f>BM89</f>
        <v>66</v>
      </c>
      <c r="DD89" s="292">
        <f>BN89</f>
        <v>35</v>
      </c>
      <c r="DE89" s="292">
        <f>BO89</f>
        <v>43</v>
      </c>
      <c r="DF89" s="292">
        <f>BP89</f>
        <v>0</v>
      </c>
      <c r="DG89" s="292">
        <f>BQ89</f>
        <v>0</v>
      </c>
      <c r="DH89" s="292">
        <v>0</v>
      </c>
      <c r="DI89" s="292">
        <f>SUM(DJ89:DM89)</f>
        <v>0</v>
      </c>
      <c r="DJ89" s="292">
        <v>0</v>
      </c>
      <c r="DK89" s="292">
        <v>0</v>
      </c>
      <c r="DL89" s="292">
        <v>0</v>
      </c>
      <c r="DM89" s="292">
        <v>0</v>
      </c>
    </row>
    <row r="90" spans="1:117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SUM(E90,AD90,BC90)</f>
        <v>654</v>
      </c>
      <c r="E90" s="292">
        <f>SUM(F90,J90,N90,R90,V90,Z90)</f>
        <v>433</v>
      </c>
      <c r="F90" s="292">
        <f>SUM(G90:I90)</f>
        <v>0</v>
      </c>
      <c r="G90" s="292">
        <v>0</v>
      </c>
      <c r="H90" s="292">
        <v>0</v>
      </c>
      <c r="I90" s="292">
        <v>0</v>
      </c>
      <c r="J90" s="292">
        <f>SUM(K90:M90)</f>
        <v>219</v>
      </c>
      <c r="K90" s="292">
        <v>0</v>
      </c>
      <c r="L90" s="292">
        <v>219</v>
      </c>
      <c r="M90" s="292">
        <v>0</v>
      </c>
      <c r="N90" s="292">
        <f>SUM(O90:Q90)</f>
        <v>47</v>
      </c>
      <c r="O90" s="292">
        <v>0</v>
      </c>
      <c r="P90" s="292">
        <v>47</v>
      </c>
      <c r="Q90" s="292">
        <v>0</v>
      </c>
      <c r="R90" s="292">
        <f>SUM(S90:U90)</f>
        <v>159</v>
      </c>
      <c r="S90" s="292">
        <v>0</v>
      </c>
      <c r="T90" s="292">
        <v>159</v>
      </c>
      <c r="U90" s="292">
        <v>0</v>
      </c>
      <c r="V90" s="292">
        <f>SUM(W90:Y90)</f>
        <v>0</v>
      </c>
      <c r="W90" s="292">
        <v>0</v>
      </c>
      <c r="X90" s="292">
        <v>0</v>
      </c>
      <c r="Y90" s="292">
        <v>0</v>
      </c>
      <c r="Z90" s="292">
        <f>SUM(AA90:AC90)</f>
        <v>8</v>
      </c>
      <c r="AA90" s="292">
        <v>0</v>
      </c>
      <c r="AB90" s="292">
        <v>8</v>
      </c>
      <c r="AC90" s="292">
        <v>0</v>
      </c>
      <c r="AD90" s="292">
        <f>SUM(AE90,AI90,AM90,AQ90,AU90,AY90)</f>
        <v>0</v>
      </c>
      <c r="AE90" s="292">
        <f>SUM(AF90:AH90)</f>
        <v>0</v>
      </c>
      <c r="AF90" s="292">
        <v>0</v>
      </c>
      <c r="AG90" s="292">
        <v>0</v>
      </c>
      <c r="AH90" s="292">
        <v>0</v>
      </c>
      <c r="AI90" s="292">
        <f>SUM(AJ90:AL90)</f>
        <v>0</v>
      </c>
      <c r="AJ90" s="292">
        <v>0</v>
      </c>
      <c r="AK90" s="292">
        <v>0</v>
      </c>
      <c r="AL90" s="292">
        <v>0</v>
      </c>
      <c r="AM90" s="292">
        <f>SUM(AN90:AP90)</f>
        <v>0</v>
      </c>
      <c r="AN90" s="292">
        <v>0</v>
      </c>
      <c r="AO90" s="292">
        <v>0</v>
      </c>
      <c r="AP90" s="292">
        <v>0</v>
      </c>
      <c r="AQ90" s="292">
        <f>SUM(AR90:AT90)</f>
        <v>0</v>
      </c>
      <c r="AR90" s="292">
        <v>0</v>
      </c>
      <c r="AS90" s="292">
        <v>0</v>
      </c>
      <c r="AT90" s="292">
        <v>0</v>
      </c>
      <c r="AU90" s="292">
        <f>SUM(AV90:AX90)</f>
        <v>0</v>
      </c>
      <c r="AV90" s="292">
        <v>0</v>
      </c>
      <c r="AW90" s="292">
        <v>0</v>
      </c>
      <c r="AX90" s="292">
        <v>0</v>
      </c>
      <c r="AY90" s="292">
        <f>SUM(AZ90:BB90)</f>
        <v>0</v>
      </c>
      <c r="AZ90" s="292">
        <v>0</v>
      </c>
      <c r="BA90" s="292">
        <v>0</v>
      </c>
      <c r="BB90" s="292">
        <v>0</v>
      </c>
      <c r="BC90" s="292">
        <f>SUM(BD90,BK90)</f>
        <v>221</v>
      </c>
      <c r="BD90" s="292">
        <f>SUM(BE90:BJ90)</f>
        <v>68</v>
      </c>
      <c r="BE90" s="292">
        <v>0</v>
      </c>
      <c r="BF90" s="292">
        <v>13</v>
      </c>
      <c r="BG90" s="292">
        <v>42</v>
      </c>
      <c r="BH90" s="292">
        <v>13</v>
      </c>
      <c r="BI90" s="292">
        <v>0</v>
      </c>
      <c r="BJ90" s="292">
        <v>0</v>
      </c>
      <c r="BK90" s="292">
        <f>SUM(BL90:BQ90)</f>
        <v>153</v>
      </c>
      <c r="BL90" s="292">
        <v>0</v>
      </c>
      <c r="BM90" s="292">
        <v>89</v>
      </c>
      <c r="BN90" s="292">
        <v>23</v>
      </c>
      <c r="BO90" s="292">
        <v>41</v>
      </c>
      <c r="BP90" s="292">
        <v>0</v>
      </c>
      <c r="BQ90" s="292">
        <v>0</v>
      </c>
      <c r="BR90" s="292">
        <f>SUM(BY90,CF90)</f>
        <v>501</v>
      </c>
      <c r="BS90" s="292">
        <f>SUM(BZ90,CG90)</f>
        <v>0</v>
      </c>
      <c r="BT90" s="292">
        <f>SUM(CA90,CH90)</f>
        <v>232</v>
      </c>
      <c r="BU90" s="292">
        <f>SUM(CB90,CI90)</f>
        <v>89</v>
      </c>
      <c r="BV90" s="292">
        <f>SUM(CC90,CJ90)</f>
        <v>172</v>
      </c>
      <c r="BW90" s="292">
        <f>SUM(CD90,CK90)</f>
        <v>0</v>
      </c>
      <c r="BX90" s="292">
        <f>SUM(CE90,CL90)</f>
        <v>8</v>
      </c>
      <c r="BY90" s="292">
        <f>SUM(BZ90:CE90)</f>
        <v>433</v>
      </c>
      <c r="BZ90" s="292">
        <f>F90</f>
        <v>0</v>
      </c>
      <c r="CA90" s="292">
        <f>J90</f>
        <v>219</v>
      </c>
      <c r="CB90" s="292">
        <f>N90</f>
        <v>47</v>
      </c>
      <c r="CC90" s="292">
        <f>R90</f>
        <v>159</v>
      </c>
      <c r="CD90" s="292">
        <f>V90</f>
        <v>0</v>
      </c>
      <c r="CE90" s="292">
        <f>Z90</f>
        <v>8</v>
      </c>
      <c r="CF90" s="292">
        <f>SUM(CG90:CL90)</f>
        <v>68</v>
      </c>
      <c r="CG90" s="292">
        <f>BE90</f>
        <v>0</v>
      </c>
      <c r="CH90" s="292">
        <f>BF90</f>
        <v>13</v>
      </c>
      <c r="CI90" s="292">
        <f>BG90</f>
        <v>42</v>
      </c>
      <c r="CJ90" s="292">
        <f>BH90</f>
        <v>13</v>
      </c>
      <c r="CK90" s="292">
        <f>BI90</f>
        <v>0</v>
      </c>
      <c r="CL90" s="292">
        <f>BJ90</f>
        <v>0</v>
      </c>
      <c r="CM90" s="292">
        <f>SUM(CT90,DA90)</f>
        <v>153</v>
      </c>
      <c r="CN90" s="292">
        <f>SUM(CU90,DB90)</f>
        <v>0</v>
      </c>
      <c r="CO90" s="292">
        <f>SUM(CV90,DC90)</f>
        <v>89</v>
      </c>
      <c r="CP90" s="292">
        <f>SUM(CW90,DD90)</f>
        <v>23</v>
      </c>
      <c r="CQ90" s="292">
        <f>SUM(CX90,DE90)</f>
        <v>41</v>
      </c>
      <c r="CR90" s="292">
        <f>SUM(CY90,DF90)</f>
        <v>0</v>
      </c>
      <c r="CS90" s="292">
        <f>SUM(CZ90,DG90)</f>
        <v>0</v>
      </c>
      <c r="CT90" s="292">
        <f>SUM(CU90:CZ90)</f>
        <v>0</v>
      </c>
      <c r="CU90" s="292">
        <f>AE90</f>
        <v>0</v>
      </c>
      <c r="CV90" s="292">
        <f>AI90</f>
        <v>0</v>
      </c>
      <c r="CW90" s="292">
        <f>AM90</f>
        <v>0</v>
      </c>
      <c r="CX90" s="292">
        <f>AQ90</f>
        <v>0</v>
      </c>
      <c r="CY90" s="292">
        <f>AU90</f>
        <v>0</v>
      </c>
      <c r="CZ90" s="292">
        <f>AY90</f>
        <v>0</v>
      </c>
      <c r="DA90" s="292">
        <f>SUM(DB90:DG90)</f>
        <v>153</v>
      </c>
      <c r="DB90" s="292">
        <f>BL90</f>
        <v>0</v>
      </c>
      <c r="DC90" s="292">
        <f>BM90</f>
        <v>89</v>
      </c>
      <c r="DD90" s="292">
        <f>BN90</f>
        <v>23</v>
      </c>
      <c r="DE90" s="292">
        <f>BO90</f>
        <v>41</v>
      </c>
      <c r="DF90" s="292">
        <f>BP90</f>
        <v>0</v>
      </c>
      <c r="DG90" s="292">
        <f>BQ90</f>
        <v>0</v>
      </c>
      <c r="DH90" s="292">
        <v>0</v>
      </c>
      <c r="DI90" s="292">
        <f>SUM(DJ90:DM90)</f>
        <v>0</v>
      </c>
      <c r="DJ90" s="292">
        <v>0</v>
      </c>
      <c r="DK90" s="292">
        <v>0</v>
      </c>
      <c r="DL90" s="292">
        <v>0</v>
      </c>
      <c r="DM90" s="292">
        <v>0</v>
      </c>
    </row>
    <row r="91" spans="1:117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SUM(E91,AD91,BC91)</f>
        <v>732</v>
      </c>
      <c r="E91" s="292">
        <f>SUM(F91,J91,N91,R91,V91,Z91)</f>
        <v>559</v>
      </c>
      <c r="F91" s="292">
        <f>SUM(G91:I91)</f>
        <v>0</v>
      </c>
      <c r="G91" s="292">
        <v>0</v>
      </c>
      <c r="H91" s="292">
        <v>0</v>
      </c>
      <c r="I91" s="292">
        <v>0</v>
      </c>
      <c r="J91" s="292">
        <f>SUM(K91:M91)</f>
        <v>285</v>
      </c>
      <c r="K91" s="292">
        <v>285</v>
      </c>
      <c r="L91" s="292">
        <v>0</v>
      </c>
      <c r="M91" s="292">
        <v>0</v>
      </c>
      <c r="N91" s="292">
        <f>SUM(O91:Q91)</f>
        <v>30</v>
      </c>
      <c r="O91" s="292">
        <v>30</v>
      </c>
      <c r="P91" s="292">
        <v>0</v>
      </c>
      <c r="Q91" s="292">
        <v>0</v>
      </c>
      <c r="R91" s="292">
        <f>SUM(S91:U91)</f>
        <v>189</v>
      </c>
      <c r="S91" s="292">
        <v>189</v>
      </c>
      <c r="T91" s="292">
        <v>0</v>
      </c>
      <c r="U91" s="292">
        <v>0</v>
      </c>
      <c r="V91" s="292">
        <f>SUM(W91:Y91)</f>
        <v>0</v>
      </c>
      <c r="W91" s="292">
        <v>0</v>
      </c>
      <c r="X91" s="292">
        <v>0</v>
      </c>
      <c r="Y91" s="292">
        <v>0</v>
      </c>
      <c r="Z91" s="292">
        <f>SUM(AA91:AC91)</f>
        <v>55</v>
      </c>
      <c r="AA91" s="292">
        <v>55</v>
      </c>
      <c r="AB91" s="292">
        <v>0</v>
      </c>
      <c r="AC91" s="292">
        <v>0</v>
      </c>
      <c r="AD91" s="292">
        <f>SUM(AE91,AI91,AM91,AQ91,AU91,AY91)</f>
        <v>78</v>
      </c>
      <c r="AE91" s="292">
        <f>SUM(AF91:AH91)</f>
        <v>0</v>
      </c>
      <c r="AF91" s="292">
        <v>0</v>
      </c>
      <c r="AG91" s="292">
        <v>0</v>
      </c>
      <c r="AH91" s="292">
        <v>0</v>
      </c>
      <c r="AI91" s="292">
        <f>SUM(AJ91:AL91)</f>
        <v>75</v>
      </c>
      <c r="AJ91" s="292">
        <v>75</v>
      </c>
      <c r="AK91" s="292">
        <v>0</v>
      </c>
      <c r="AL91" s="292">
        <v>0</v>
      </c>
      <c r="AM91" s="292">
        <f>SUM(AN91:AP91)</f>
        <v>0</v>
      </c>
      <c r="AN91" s="292">
        <v>0</v>
      </c>
      <c r="AO91" s="292">
        <v>0</v>
      </c>
      <c r="AP91" s="292">
        <v>0</v>
      </c>
      <c r="AQ91" s="292">
        <f>SUM(AR91:AT91)</f>
        <v>0</v>
      </c>
      <c r="AR91" s="292">
        <v>0</v>
      </c>
      <c r="AS91" s="292">
        <v>0</v>
      </c>
      <c r="AT91" s="292">
        <v>0</v>
      </c>
      <c r="AU91" s="292">
        <f>SUM(AV91:AX91)</f>
        <v>0</v>
      </c>
      <c r="AV91" s="292">
        <v>0</v>
      </c>
      <c r="AW91" s="292">
        <v>0</v>
      </c>
      <c r="AX91" s="292">
        <v>0</v>
      </c>
      <c r="AY91" s="292">
        <f>SUM(AZ91:BB91)</f>
        <v>3</v>
      </c>
      <c r="AZ91" s="292">
        <v>3</v>
      </c>
      <c r="BA91" s="292">
        <v>0</v>
      </c>
      <c r="BB91" s="292">
        <v>0</v>
      </c>
      <c r="BC91" s="292">
        <f>SUM(BD91,BK91)</f>
        <v>95</v>
      </c>
      <c r="BD91" s="292">
        <f>SUM(BE91:BJ91)</f>
        <v>95</v>
      </c>
      <c r="BE91" s="292">
        <v>0</v>
      </c>
      <c r="BF91" s="292">
        <v>0</v>
      </c>
      <c r="BG91" s="292">
        <v>0</v>
      </c>
      <c r="BH91" s="292">
        <v>0</v>
      </c>
      <c r="BI91" s="292">
        <v>95</v>
      </c>
      <c r="BJ91" s="292">
        <v>0</v>
      </c>
      <c r="BK91" s="292">
        <f>SUM(BL91:BQ91)</f>
        <v>0</v>
      </c>
      <c r="BL91" s="292">
        <v>0</v>
      </c>
      <c r="BM91" s="292">
        <v>0</v>
      </c>
      <c r="BN91" s="292">
        <v>0</v>
      </c>
      <c r="BO91" s="292">
        <v>0</v>
      </c>
      <c r="BP91" s="292">
        <v>0</v>
      </c>
      <c r="BQ91" s="292">
        <v>0</v>
      </c>
      <c r="BR91" s="292">
        <f>SUM(BY91,CF91)</f>
        <v>654</v>
      </c>
      <c r="BS91" s="292">
        <f>SUM(BZ91,CG91)</f>
        <v>0</v>
      </c>
      <c r="BT91" s="292">
        <f>SUM(CA91,CH91)</f>
        <v>285</v>
      </c>
      <c r="BU91" s="292">
        <f>SUM(CB91,CI91)</f>
        <v>30</v>
      </c>
      <c r="BV91" s="292">
        <f>SUM(CC91,CJ91)</f>
        <v>189</v>
      </c>
      <c r="BW91" s="292">
        <f>SUM(CD91,CK91)</f>
        <v>95</v>
      </c>
      <c r="BX91" s="292">
        <f>SUM(CE91,CL91)</f>
        <v>55</v>
      </c>
      <c r="BY91" s="292">
        <f>SUM(BZ91:CE91)</f>
        <v>559</v>
      </c>
      <c r="BZ91" s="292">
        <f>F91</f>
        <v>0</v>
      </c>
      <c r="CA91" s="292">
        <f>J91</f>
        <v>285</v>
      </c>
      <c r="CB91" s="292">
        <f>N91</f>
        <v>30</v>
      </c>
      <c r="CC91" s="292">
        <f>R91</f>
        <v>189</v>
      </c>
      <c r="CD91" s="292">
        <f>V91</f>
        <v>0</v>
      </c>
      <c r="CE91" s="292">
        <f>Z91</f>
        <v>55</v>
      </c>
      <c r="CF91" s="292">
        <f>SUM(CG91:CL91)</f>
        <v>95</v>
      </c>
      <c r="CG91" s="292">
        <f>BE91</f>
        <v>0</v>
      </c>
      <c r="CH91" s="292">
        <f>BF91</f>
        <v>0</v>
      </c>
      <c r="CI91" s="292">
        <f>BG91</f>
        <v>0</v>
      </c>
      <c r="CJ91" s="292">
        <f>BH91</f>
        <v>0</v>
      </c>
      <c r="CK91" s="292">
        <f>BI91</f>
        <v>95</v>
      </c>
      <c r="CL91" s="292">
        <f>BJ91</f>
        <v>0</v>
      </c>
      <c r="CM91" s="292">
        <f>SUM(CT91,DA91)</f>
        <v>78</v>
      </c>
      <c r="CN91" s="292">
        <f>SUM(CU91,DB91)</f>
        <v>0</v>
      </c>
      <c r="CO91" s="292">
        <f>SUM(CV91,DC91)</f>
        <v>75</v>
      </c>
      <c r="CP91" s="292">
        <f>SUM(CW91,DD91)</f>
        <v>0</v>
      </c>
      <c r="CQ91" s="292">
        <f>SUM(CX91,DE91)</f>
        <v>0</v>
      </c>
      <c r="CR91" s="292">
        <f>SUM(CY91,DF91)</f>
        <v>0</v>
      </c>
      <c r="CS91" s="292">
        <f>SUM(CZ91,DG91)</f>
        <v>3</v>
      </c>
      <c r="CT91" s="292">
        <f>SUM(CU91:CZ91)</f>
        <v>78</v>
      </c>
      <c r="CU91" s="292">
        <f>AE91</f>
        <v>0</v>
      </c>
      <c r="CV91" s="292">
        <f>AI91</f>
        <v>75</v>
      </c>
      <c r="CW91" s="292">
        <f>AM91</f>
        <v>0</v>
      </c>
      <c r="CX91" s="292">
        <f>AQ91</f>
        <v>0</v>
      </c>
      <c r="CY91" s="292">
        <f>AU91</f>
        <v>0</v>
      </c>
      <c r="CZ91" s="292">
        <f>AY91</f>
        <v>3</v>
      </c>
      <c r="DA91" s="292">
        <f>SUM(DB91:DG91)</f>
        <v>0</v>
      </c>
      <c r="DB91" s="292">
        <f>BL91</f>
        <v>0</v>
      </c>
      <c r="DC91" s="292">
        <f>BM91</f>
        <v>0</v>
      </c>
      <c r="DD91" s="292">
        <f>BN91</f>
        <v>0</v>
      </c>
      <c r="DE91" s="292">
        <f>BO91</f>
        <v>0</v>
      </c>
      <c r="DF91" s="292">
        <f>BP91</f>
        <v>0</v>
      </c>
      <c r="DG91" s="292">
        <f>BQ91</f>
        <v>0</v>
      </c>
      <c r="DH91" s="292">
        <v>0</v>
      </c>
      <c r="DI91" s="292">
        <f>SUM(DJ91:DM91)</f>
        <v>0</v>
      </c>
      <c r="DJ91" s="292">
        <v>0</v>
      </c>
      <c r="DK91" s="292">
        <v>0</v>
      </c>
      <c r="DL91" s="292">
        <v>0</v>
      </c>
      <c r="DM91" s="292">
        <v>0</v>
      </c>
    </row>
    <row r="92" spans="1:117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SUM(E92,AD92,BC92)</f>
        <v>492</v>
      </c>
      <c r="E92" s="292">
        <f>SUM(F92,J92,N92,R92,V92,Z92)</f>
        <v>360</v>
      </c>
      <c r="F92" s="292">
        <f>SUM(G92:I92)</f>
        <v>0</v>
      </c>
      <c r="G92" s="292">
        <v>0</v>
      </c>
      <c r="H92" s="292">
        <v>0</v>
      </c>
      <c r="I92" s="292">
        <v>0</v>
      </c>
      <c r="J92" s="292">
        <f>SUM(K92:M92)</f>
        <v>162</v>
      </c>
      <c r="K92" s="292">
        <v>0</v>
      </c>
      <c r="L92" s="292">
        <v>162</v>
      </c>
      <c r="M92" s="292">
        <v>0</v>
      </c>
      <c r="N92" s="292">
        <f>SUM(O92:Q92)</f>
        <v>31</v>
      </c>
      <c r="O92" s="292">
        <v>0</v>
      </c>
      <c r="P92" s="292">
        <v>31</v>
      </c>
      <c r="Q92" s="292">
        <v>0</v>
      </c>
      <c r="R92" s="292">
        <f>SUM(S92:U92)</f>
        <v>161</v>
      </c>
      <c r="S92" s="292">
        <v>0</v>
      </c>
      <c r="T92" s="292">
        <v>161</v>
      </c>
      <c r="U92" s="292">
        <v>0</v>
      </c>
      <c r="V92" s="292">
        <f>SUM(W92:Y92)</f>
        <v>0</v>
      </c>
      <c r="W92" s="292">
        <v>0</v>
      </c>
      <c r="X92" s="292">
        <v>0</v>
      </c>
      <c r="Y92" s="292">
        <v>0</v>
      </c>
      <c r="Z92" s="292">
        <f>SUM(AA92:AC92)</f>
        <v>6</v>
      </c>
      <c r="AA92" s="292">
        <v>0</v>
      </c>
      <c r="AB92" s="292">
        <v>6</v>
      </c>
      <c r="AC92" s="292">
        <v>0</v>
      </c>
      <c r="AD92" s="292">
        <f>SUM(AE92,AI92,AM92,AQ92,AU92,AY92)</f>
        <v>0</v>
      </c>
      <c r="AE92" s="292">
        <f>SUM(AF92:AH92)</f>
        <v>0</v>
      </c>
      <c r="AF92" s="292">
        <v>0</v>
      </c>
      <c r="AG92" s="292">
        <v>0</v>
      </c>
      <c r="AH92" s="292">
        <v>0</v>
      </c>
      <c r="AI92" s="292">
        <f>SUM(AJ92:AL92)</f>
        <v>0</v>
      </c>
      <c r="AJ92" s="292">
        <v>0</v>
      </c>
      <c r="AK92" s="292">
        <v>0</v>
      </c>
      <c r="AL92" s="292">
        <v>0</v>
      </c>
      <c r="AM92" s="292">
        <f>SUM(AN92:AP92)</f>
        <v>0</v>
      </c>
      <c r="AN92" s="292">
        <v>0</v>
      </c>
      <c r="AO92" s="292">
        <v>0</v>
      </c>
      <c r="AP92" s="292">
        <v>0</v>
      </c>
      <c r="AQ92" s="292">
        <f>SUM(AR92:AT92)</f>
        <v>0</v>
      </c>
      <c r="AR92" s="292">
        <v>0</v>
      </c>
      <c r="AS92" s="292">
        <v>0</v>
      </c>
      <c r="AT92" s="292">
        <v>0</v>
      </c>
      <c r="AU92" s="292">
        <f>SUM(AV92:AX92)</f>
        <v>0</v>
      </c>
      <c r="AV92" s="292">
        <v>0</v>
      </c>
      <c r="AW92" s="292">
        <v>0</v>
      </c>
      <c r="AX92" s="292">
        <v>0</v>
      </c>
      <c r="AY92" s="292">
        <f>SUM(AZ92:BB92)</f>
        <v>0</v>
      </c>
      <c r="AZ92" s="292">
        <v>0</v>
      </c>
      <c r="BA92" s="292">
        <v>0</v>
      </c>
      <c r="BB92" s="292">
        <v>0</v>
      </c>
      <c r="BC92" s="292">
        <f>SUM(BD92,BK92)</f>
        <v>132</v>
      </c>
      <c r="BD92" s="292">
        <f>SUM(BE92:BJ92)</f>
        <v>35</v>
      </c>
      <c r="BE92" s="292">
        <v>0</v>
      </c>
      <c r="BF92" s="292">
        <v>6</v>
      </c>
      <c r="BG92" s="292">
        <v>24</v>
      </c>
      <c r="BH92" s="292">
        <v>5</v>
      </c>
      <c r="BI92" s="292">
        <v>0</v>
      </c>
      <c r="BJ92" s="292">
        <v>0</v>
      </c>
      <c r="BK92" s="292">
        <f>SUM(BL92:BQ92)</f>
        <v>97</v>
      </c>
      <c r="BL92" s="292">
        <v>0</v>
      </c>
      <c r="BM92" s="292">
        <v>50</v>
      </c>
      <c r="BN92" s="292">
        <v>8</v>
      </c>
      <c r="BO92" s="292">
        <v>39</v>
      </c>
      <c r="BP92" s="292">
        <v>0</v>
      </c>
      <c r="BQ92" s="292">
        <v>0</v>
      </c>
      <c r="BR92" s="292">
        <f>SUM(BY92,CF92)</f>
        <v>395</v>
      </c>
      <c r="BS92" s="292">
        <f>SUM(BZ92,CG92)</f>
        <v>0</v>
      </c>
      <c r="BT92" s="292">
        <f>SUM(CA92,CH92)</f>
        <v>168</v>
      </c>
      <c r="BU92" s="292">
        <f>SUM(CB92,CI92)</f>
        <v>55</v>
      </c>
      <c r="BV92" s="292">
        <f>SUM(CC92,CJ92)</f>
        <v>166</v>
      </c>
      <c r="BW92" s="292">
        <f>SUM(CD92,CK92)</f>
        <v>0</v>
      </c>
      <c r="BX92" s="292">
        <f>SUM(CE92,CL92)</f>
        <v>6</v>
      </c>
      <c r="BY92" s="292">
        <f>SUM(BZ92:CE92)</f>
        <v>360</v>
      </c>
      <c r="BZ92" s="292">
        <f>F92</f>
        <v>0</v>
      </c>
      <c r="CA92" s="292">
        <f>J92</f>
        <v>162</v>
      </c>
      <c r="CB92" s="292">
        <f>N92</f>
        <v>31</v>
      </c>
      <c r="CC92" s="292">
        <f>R92</f>
        <v>161</v>
      </c>
      <c r="CD92" s="292">
        <f>V92</f>
        <v>0</v>
      </c>
      <c r="CE92" s="292">
        <f>Z92</f>
        <v>6</v>
      </c>
      <c r="CF92" s="292">
        <f>SUM(CG92:CL92)</f>
        <v>35</v>
      </c>
      <c r="CG92" s="292">
        <f>BE92</f>
        <v>0</v>
      </c>
      <c r="CH92" s="292">
        <f>BF92</f>
        <v>6</v>
      </c>
      <c r="CI92" s="292">
        <f>BG92</f>
        <v>24</v>
      </c>
      <c r="CJ92" s="292">
        <f>BH92</f>
        <v>5</v>
      </c>
      <c r="CK92" s="292">
        <f>BI92</f>
        <v>0</v>
      </c>
      <c r="CL92" s="292">
        <f>BJ92</f>
        <v>0</v>
      </c>
      <c r="CM92" s="292">
        <f>SUM(CT92,DA92)</f>
        <v>97</v>
      </c>
      <c r="CN92" s="292">
        <f>SUM(CU92,DB92)</f>
        <v>0</v>
      </c>
      <c r="CO92" s="292">
        <f>SUM(CV92,DC92)</f>
        <v>50</v>
      </c>
      <c r="CP92" s="292">
        <f>SUM(CW92,DD92)</f>
        <v>8</v>
      </c>
      <c r="CQ92" s="292">
        <f>SUM(CX92,DE92)</f>
        <v>39</v>
      </c>
      <c r="CR92" s="292">
        <f>SUM(CY92,DF92)</f>
        <v>0</v>
      </c>
      <c r="CS92" s="292">
        <f>SUM(CZ92,DG92)</f>
        <v>0</v>
      </c>
      <c r="CT92" s="292">
        <f>SUM(CU92:CZ92)</f>
        <v>0</v>
      </c>
      <c r="CU92" s="292">
        <f>AE92</f>
        <v>0</v>
      </c>
      <c r="CV92" s="292">
        <f>AI92</f>
        <v>0</v>
      </c>
      <c r="CW92" s="292">
        <f>AM92</f>
        <v>0</v>
      </c>
      <c r="CX92" s="292">
        <f>AQ92</f>
        <v>0</v>
      </c>
      <c r="CY92" s="292">
        <f>AU92</f>
        <v>0</v>
      </c>
      <c r="CZ92" s="292">
        <f>AY92</f>
        <v>0</v>
      </c>
      <c r="DA92" s="292">
        <f>SUM(DB92:DG92)</f>
        <v>97</v>
      </c>
      <c r="DB92" s="292">
        <f>BL92</f>
        <v>0</v>
      </c>
      <c r="DC92" s="292">
        <f>BM92</f>
        <v>50</v>
      </c>
      <c r="DD92" s="292">
        <f>BN92</f>
        <v>8</v>
      </c>
      <c r="DE92" s="292">
        <f>BO92</f>
        <v>39</v>
      </c>
      <c r="DF92" s="292">
        <f>BP92</f>
        <v>0</v>
      </c>
      <c r="DG92" s="292">
        <f>BQ92</f>
        <v>0</v>
      </c>
      <c r="DH92" s="292">
        <v>0</v>
      </c>
      <c r="DI92" s="292">
        <f>SUM(DJ92:DM92)</f>
        <v>0</v>
      </c>
      <c r="DJ92" s="292">
        <v>0</v>
      </c>
      <c r="DK92" s="292">
        <v>0</v>
      </c>
      <c r="DL92" s="292">
        <v>0</v>
      </c>
      <c r="DM92" s="292">
        <v>0</v>
      </c>
    </row>
    <row r="93" spans="1:117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SUM(E93,AD93,BC93)</f>
        <v>768</v>
      </c>
      <c r="E93" s="292">
        <f>SUM(F93,J93,N93,R93,V93,Z93)</f>
        <v>587</v>
      </c>
      <c r="F93" s="292">
        <f>SUM(G93:I93)</f>
        <v>0</v>
      </c>
      <c r="G93" s="292">
        <v>0</v>
      </c>
      <c r="H93" s="292">
        <v>0</v>
      </c>
      <c r="I93" s="292">
        <v>0</v>
      </c>
      <c r="J93" s="292">
        <f>SUM(K93:M93)</f>
        <v>280</v>
      </c>
      <c r="K93" s="292">
        <v>0</v>
      </c>
      <c r="L93" s="292">
        <v>280</v>
      </c>
      <c r="M93" s="292">
        <v>0</v>
      </c>
      <c r="N93" s="292">
        <f>SUM(O93:Q93)</f>
        <v>77</v>
      </c>
      <c r="O93" s="292">
        <v>0</v>
      </c>
      <c r="P93" s="292">
        <v>77</v>
      </c>
      <c r="Q93" s="292">
        <v>0</v>
      </c>
      <c r="R93" s="292">
        <f>SUM(S93:U93)</f>
        <v>102</v>
      </c>
      <c r="S93" s="292">
        <v>0</v>
      </c>
      <c r="T93" s="292">
        <v>102</v>
      </c>
      <c r="U93" s="292">
        <v>0</v>
      </c>
      <c r="V93" s="292">
        <f>SUM(W93:Y93)</f>
        <v>117</v>
      </c>
      <c r="W93" s="292">
        <v>0</v>
      </c>
      <c r="X93" s="292">
        <v>117</v>
      </c>
      <c r="Y93" s="292">
        <v>0</v>
      </c>
      <c r="Z93" s="292">
        <f>SUM(AA93:AC93)</f>
        <v>11</v>
      </c>
      <c r="AA93" s="292">
        <v>0</v>
      </c>
      <c r="AB93" s="292">
        <v>11</v>
      </c>
      <c r="AC93" s="292">
        <v>0</v>
      </c>
      <c r="AD93" s="292">
        <f>SUM(AE93,AI93,AM93,AQ93,AU93,AY93)</f>
        <v>0</v>
      </c>
      <c r="AE93" s="292">
        <f>SUM(AF93:AH93)</f>
        <v>0</v>
      </c>
      <c r="AF93" s="292">
        <v>0</v>
      </c>
      <c r="AG93" s="292">
        <v>0</v>
      </c>
      <c r="AH93" s="292">
        <v>0</v>
      </c>
      <c r="AI93" s="292">
        <f>SUM(AJ93:AL93)</f>
        <v>0</v>
      </c>
      <c r="AJ93" s="292">
        <v>0</v>
      </c>
      <c r="AK93" s="292">
        <v>0</v>
      </c>
      <c r="AL93" s="292">
        <v>0</v>
      </c>
      <c r="AM93" s="292">
        <f>SUM(AN93:AP93)</f>
        <v>0</v>
      </c>
      <c r="AN93" s="292">
        <v>0</v>
      </c>
      <c r="AO93" s="292">
        <v>0</v>
      </c>
      <c r="AP93" s="292">
        <v>0</v>
      </c>
      <c r="AQ93" s="292">
        <f>SUM(AR93:AT93)</f>
        <v>0</v>
      </c>
      <c r="AR93" s="292">
        <v>0</v>
      </c>
      <c r="AS93" s="292">
        <v>0</v>
      </c>
      <c r="AT93" s="292">
        <v>0</v>
      </c>
      <c r="AU93" s="292">
        <f>SUM(AV93:AX93)</f>
        <v>0</v>
      </c>
      <c r="AV93" s="292">
        <v>0</v>
      </c>
      <c r="AW93" s="292">
        <v>0</v>
      </c>
      <c r="AX93" s="292">
        <v>0</v>
      </c>
      <c r="AY93" s="292">
        <f>SUM(AZ93:BB93)</f>
        <v>0</v>
      </c>
      <c r="AZ93" s="292">
        <v>0</v>
      </c>
      <c r="BA93" s="292">
        <v>0</v>
      </c>
      <c r="BB93" s="292">
        <v>0</v>
      </c>
      <c r="BC93" s="292">
        <f>SUM(BD93,BK93)</f>
        <v>181</v>
      </c>
      <c r="BD93" s="292">
        <f>SUM(BE93:BJ93)</f>
        <v>0</v>
      </c>
      <c r="BE93" s="292">
        <v>0</v>
      </c>
      <c r="BF93" s="292"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f>SUM(BL93:BQ93)</f>
        <v>181</v>
      </c>
      <c r="BL93" s="292">
        <v>0</v>
      </c>
      <c r="BM93" s="292">
        <v>101</v>
      </c>
      <c r="BN93" s="292">
        <v>11</v>
      </c>
      <c r="BO93" s="292">
        <v>13</v>
      </c>
      <c r="BP93" s="292">
        <v>56</v>
      </c>
      <c r="BQ93" s="292">
        <v>0</v>
      </c>
      <c r="BR93" s="292">
        <f>SUM(BY93,CF93)</f>
        <v>587</v>
      </c>
      <c r="BS93" s="292">
        <f>SUM(BZ93,CG93)</f>
        <v>0</v>
      </c>
      <c r="BT93" s="292">
        <f>SUM(CA93,CH93)</f>
        <v>280</v>
      </c>
      <c r="BU93" s="292">
        <f>SUM(CB93,CI93)</f>
        <v>77</v>
      </c>
      <c r="BV93" s="292">
        <f>SUM(CC93,CJ93)</f>
        <v>102</v>
      </c>
      <c r="BW93" s="292">
        <f>SUM(CD93,CK93)</f>
        <v>117</v>
      </c>
      <c r="BX93" s="292">
        <f>SUM(CE93,CL93)</f>
        <v>11</v>
      </c>
      <c r="BY93" s="292">
        <f>SUM(BZ93:CE93)</f>
        <v>587</v>
      </c>
      <c r="BZ93" s="292">
        <f>F93</f>
        <v>0</v>
      </c>
      <c r="CA93" s="292">
        <f>J93</f>
        <v>280</v>
      </c>
      <c r="CB93" s="292">
        <f>N93</f>
        <v>77</v>
      </c>
      <c r="CC93" s="292">
        <f>R93</f>
        <v>102</v>
      </c>
      <c r="CD93" s="292">
        <f>V93</f>
        <v>117</v>
      </c>
      <c r="CE93" s="292">
        <f>Z93</f>
        <v>11</v>
      </c>
      <c r="CF93" s="292">
        <f>SUM(CG93:CL93)</f>
        <v>0</v>
      </c>
      <c r="CG93" s="292">
        <f>BE93</f>
        <v>0</v>
      </c>
      <c r="CH93" s="292">
        <f>BF93</f>
        <v>0</v>
      </c>
      <c r="CI93" s="292">
        <f>BG93</f>
        <v>0</v>
      </c>
      <c r="CJ93" s="292">
        <f>BH93</f>
        <v>0</v>
      </c>
      <c r="CK93" s="292">
        <f>BI93</f>
        <v>0</v>
      </c>
      <c r="CL93" s="292">
        <f>BJ93</f>
        <v>0</v>
      </c>
      <c r="CM93" s="292">
        <f>SUM(CT93,DA93)</f>
        <v>181</v>
      </c>
      <c r="CN93" s="292">
        <f>SUM(CU93,DB93)</f>
        <v>0</v>
      </c>
      <c r="CO93" s="292">
        <f>SUM(CV93,DC93)</f>
        <v>101</v>
      </c>
      <c r="CP93" s="292">
        <f>SUM(CW93,DD93)</f>
        <v>11</v>
      </c>
      <c r="CQ93" s="292">
        <f>SUM(CX93,DE93)</f>
        <v>13</v>
      </c>
      <c r="CR93" s="292">
        <f>SUM(CY93,DF93)</f>
        <v>56</v>
      </c>
      <c r="CS93" s="292">
        <f>SUM(CZ93,DG93)</f>
        <v>0</v>
      </c>
      <c r="CT93" s="292">
        <f>SUM(CU93:CZ93)</f>
        <v>0</v>
      </c>
      <c r="CU93" s="292">
        <f>AE93</f>
        <v>0</v>
      </c>
      <c r="CV93" s="292">
        <f>AI93</f>
        <v>0</v>
      </c>
      <c r="CW93" s="292">
        <f>AM93</f>
        <v>0</v>
      </c>
      <c r="CX93" s="292">
        <f>AQ93</f>
        <v>0</v>
      </c>
      <c r="CY93" s="292">
        <f>AU93</f>
        <v>0</v>
      </c>
      <c r="CZ93" s="292">
        <f>AY93</f>
        <v>0</v>
      </c>
      <c r="DA93" s="292">
        <f>SUM(DB93:DG93)</f>
        <v>181</v>
      </c>
      <c r="DB93" s="292">
        <f>BL93</f>
        <v>0</v>
      </c>
      <c r="DC93" s="292">
        <f>BM93</f>
        <v>101</v>
      </c>
      <c r="DD93" s="292">
        <f>BN93</f>
        <v>11</v>
      </c>
      <c r="DE93" s="292">
        <f>BO93</f>
        <v>13</v>
      </c>
      <c r="DF93" s="292">
        <f>BP93</f>
        <v>56</v>
      </c>
      <c r="DG93" s="292">
        <f>BQ93</f>
        <v>0</v>
      </c>
      <c r="DH93" s="292">
        <v>0</v>
      </c>
      <c r="DI93" s="292">
        <f>SUM(DJ93:DM93)</f>
        <v>0</v>
      </c>
      <c r="DJ93" s="292">
        <v>0</v>
      </c>
      <c r="DK93" s="292">
        <v>0</v>
      </c>
      <c r="DL93" s="292">
        <v>0</v>
      </c>
      <c r="DM93" s="292">
        <v>0</v>
      </c>
    </row>
    <row r="94" spans="1:117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SUM(E94,AD94,BC94)</f>
        <v>2091</v>
      </c>
      <c r="E94" s="292">
        <f>SUM(F94,J94,N94,R94,V94,Z94)</f>
        <v>1573</v>
      </c>
      <c r="F94" s="292">
        <f>SUM(G94:I94)</f>
        <v>0</v>
      </c>
      <c r="G94" s="292">
        <v>0</v>
      </c>
      <c r="H94" s="292">
        <v>0</v>
      </c>
      <c r="I94" s="292">
        <v>0</v>
      </c>
      <c r="J94" s="292">
        <f>SUM(K94:M94)</f>
        <v>747</v>
      </c>
      <c r="K94" s="292">
        <v>747</v>
      </c>
      <c r="L94" s="292">
        <v>0</v>
      </c>
      <c r="M94" s="292">
        <v>0</v>
      </c>
      <c r="N94" s="292">
        <f>SUM(O94:Q94)</f>
        <v>147</v>
      </c>
      <c r="O94" s="292">
        <v>147</v>
      </c>
      <c r="P94" s="292">
        <v>0</v>
      </c>
      <c r="Q94" s="292">
        <v>0</v>
      </c>
      <c r="R94" s="292">
        <f>SUM(S94:U94)</f>
        <v>622</v>
      </c>
      <c r="S94" s="292">
        <v>622</v>
      </c>
      <c r="T94" s="292">
        <v>0</v>
      </c>
      <c r="U94" s="292">
        <v>0</v>
      </c>
      <c r="V94" s="292">
        <f>SUM(W94:Y94)</f>
        <v>0</v>
      </c>
      <c r="W94" s="292">
        <v>0</v>
      </c>
      <c r="X94" s="292">
        <v>0</v>
      </c>
      <c r="Y94" s="292">
        <v>0</v>
      </c>
      <c r="Z94" s="292">
        <f>SUM(AA94:AC94)</f>
        <v>57</v>
      </c>
      <c r="AA94" s="292">
        <v>57</v>
      </c>
      <c r="AB94" s="292">
        <v>0</v>
      </c>
      <c r="AC94" s="292">
        <v>0</v>
      </c>
      <c r="AD94" s="292">
        <f>SUM(AE94,AI94,AM94,AQ94,AU94,AY94)</f>
        <v>195</v>
      </c>
      <c r="AE94" s="292">
        <f>SUM(AF94:AH94)</f>
        <v>0</v>
      </c>
      <c r="AF94" s="292">
        <v>0</v>
      </c>
      <c r="AG94" s="292">
        <v>0</v>
      </c>
      <c r="AH94" s="292">
        <v>0</v>
      </c>
      <c r="AI94" s="292">
        <f>SUM(AJ94:AL94)</f>
        <v>2</v>
      </c>
      <c r="AJ94" s="292">
        <v>0</v>
      </c>
      <c r="AK94" s="292">
        <v>0</v>
      </c>
      <c r="AL94" s="292">
        <v>2</v>
      </c>
      <c r="AM94" s="292">
        <f>SUM(AN94:AP94)</f>
        <v>5</v>
      </c>
      <c r="AN94" s="292">
        <v>0</v>
      </c>
      <c r="AO94" s="292">
        <v>0</v>
      </c>
      <c r="AP94" s="292">
        <v>5</v>
      </c>
      <c r="AQ94" s="292">
        <f>SUM(AR94:AT94)</f>
        <v>184</v>
      </c>
      <c r="AR94" s="292">
        <v>0</v>
      </c>
      <c r="AS94" s="292">
        <v>0</v>
      </c>
      <c r="AT94" s="292">
        <v>184</v>
      </c>
      <c r="AU94" s="292">
        <f>SUM(AV94:AX94)</f>
        <v>0</v>
      </c>
      <c r="AV94" s="292">
        <v>0</v>
      </c>
      <c r="AW94" s="292">
        <v>0</v>
      </c>
      <c r="AX94" s="292">
        <v>0</v>
      </c>
      <c r="AY94" s="292">
        <f>SUM(AZ94:BB94)</f>
        <v>4</v>
      </c>
      <c r="AZ94" s="292">
        <v>0</v>
      </c>
      <c r="BA94" s="292">
        <v>0</v>
      </c>
      <c r="BB94" s="292">
        <v>4</v>
      </c>
      <c r="BC94" s="292">
        <f>SUM(BD94,BK94)</f>
        <v>323</v>
      </c>
      <c r="BD94" s="292">
        <f>SUM(BE94:BJ94)</f>
        <v>186</v>
      </c>
      <c r="BE94" s="292">
        <v>0</v>
      </c>
      <c r="BF94" s="292">
        <v>0</v>
      </c>
      <c r="BG94" s="292">
        <v>25</v>
      </c>
      <c r="BH94" s="292">
        <v>143</v>
      </c>
      <c r="BI94" s="292">
        <v>0</v>
      </c>
      <c r="BJ94" s="292">
        <v>18</v>
      </c>
      <c r="BK94" s="292">
        <f>SUM(BL94:BQ94)</f>
        <v>137</v>
      </c>
      <c r="BL94" s="292">
        <v>0</v>
      </c>
      <c r="BM94" s="292">
        <v>3</v>
      </c>
      <c r="BN94" s="292">
        <v>5</v>
      </c>
      <c r="BO94" s="292">
        <v>120</v>
      </c>
      <c r="BP94" s="292">
        <v>0</v>
      </c>
      <c r="BQ94" s="292">
        <v>9</v>
      </c>
      <c r="BR94" s="292">
        <f>SUM(BY94,CF94)</f>
        <v>1759</v>
      </c>
      <c r="BS94" s="292">
        <f>SUM(BZ94,CG94)</f>
        <v>0</v>
      </c>
      <c r="BT94" s="292">
        <f>SUM(CA94,CH94)</f>
        <v>747</v>
      </c>
      <c r="BU94" s="292">
        <f>SUM(CB94,CI94)</f>
        <v>172</v>
      </c>
      <c r="BV94" s="292">
        <f>SUM(CC94,CJ94)</f>
        <v>765</v>
      </c>
      <c r="BW94" s="292">
        <f>SUM(CD94,CK94)</f>
        <v>0</v>
      </c>
      <c r="BX94" s="292">
        <f>SUM(CE94,CL94)</f>
        <v>75</v>
      </c>
      <c r="BY94" s="292">
        <f>SUM(BZ94:CE94)</f>
        <v>1573</v>
      </c>
      <c r="BZ94" s="292">
        <f>F94</f>
        <v>0</v>
      </c>
      <c r="CA94" s="292">
        <f>J94</f>
        <v>747</v>
      </c>
      <c r="CB94" s="292">
        <f>N94</f>
        <v>147</v>
      </c>
      <c r="CC94" s="292">
        <f>R94</f>
        <v>622</v>
      </c>
      <c r="CD94" s="292">
        <f>V94</f>
        <v>0</v>
      </c>
      <c r="CE94" s="292">
        <f>Z94</f>
        <v>57</v>
      </c>
      <c r="CF94" s="292">
        <f>SUM(CG94:CL94)</f>
        <v>186</v>
      </c>
      <c r="CG94" s="292">
        <f>BE94</f>
        <v>0</v>
      </c>
      <c r="CH94" s="292">
        <f>BF94</f>
        <v>0</v>
      </c>
      <c r="CI94" s="292">
        <f>BG94</f>
        <v>25</v>
      </c>
      <c r="CJ94" s="292">
        <f>BH94</f>
        <v>143</v>
      </c>
      <c r="CK94" s="292">
        <f>BI94</f>
        <v>0</v>
      </c>
      <c r="CL94" s="292">
        <f>BJ94</f>
        <v>18</v>
      </c>
      <c r="CM94" s="292">
        <f>SUM(CT94,DA94)</f>
        <v>332</v>
      </c>
      <c r="CN94" s="292">
        <f>SUM(CU94,DB94)</f>
        <v>0</v>
      </c>
      <c r="CO94" s="292">
        <f>SUM(CV94,DC94)</f>
        <v>5</v>
      </c>
      <c r="CP94" s="292">
        <f>SUM(CW94,DD94)</f>
        <v>10</v>
      </c>
      <c r="CQ94" s="292">
        <f>SUM(CX94,DE94)</f>
        <v>304</v>
      </c>
      <c r="CR94" s="292">
        <f>SUM(CY94,DF94)</f>
        <v>0</v>
      </c>
      <c r="CS94" s="292">
        <f>SUM(CZ94,DG94)</f>
        <v>13</v>
      </c>
      <c r="CT94" s="292">
        <f>SUM(CU94:CZ94)</f>
        <v>195</v>
      </c>
      <c r="CU94" s="292">
        <f>AE94</f>
        <v>0</v>
      </c>
      <c r="CV94" s="292">
        <f>AI94</f>
        <v>2</v>
      </c>
      <c r="CW94" s="292">
        <f>AM94</f>
        <v>5</v>
      </c>
      <c r="CX94" s="292">
        <f>AQ94</f>
        <v>184</v>
      </c>
      <c r="CY94" s="292">
        <f>AU94</f>
        <v>0</v>
      </c>
      <c r="CZ94" s="292">
        <f>AY94</f>
        <v>4</v>
      </c>
      <c r="DA94" s="292">
        <f>SUM(DB94:DG94)</f>
        <v>137</v>
      </c>
      <c r="DB94" s="292">
        <f>BL94</f>
        <v>0</v>
      </c>
      <c r="DC94" s="292">
        <f>BM94</f>
        <v>3</v>
      </c>
      <c r="DD94" s="292">
        <f>BN94</f>
        <v>5</v>
      </c>
      <c r="DE94" s="292">
        <f>BO94</f>
        <v>120</v>
      </c>
      <c r="DF94" s="292">
        <f>BP94</f>
        <v>0</v>
      </c>
      <c r="DG94" s="292">
        <f>BQ94</f>
        <v>9</v>
      </c>
      <c r="DH94" s="292">
        <v>0</v>
      </c>
      <c r="DI94" s="292">
        <f>SUM(DJ94:DM94)</f>
        <v>0</v>
      </c>
      <c r="DJ94" s="292">
        <v>0</v>
      </c>
      <c r="DK94" s="292">
        <v>0</v>
      </c>
      <c r="DL94" s="292">
        <v>0</v>
      </c>
      <c r="DM94" s="292">
        <v>0</v>
      </c>
    </row>
    <row r="95" spans="1:117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SUM(E95,AD95,BC95)</f>
        <v>3510</v>
      </c>
      <c r="E95" s="292">
        <f>SUM(F95,J95,N95,R95,V95,Z95)</f>
        <v>2078</v>
      </c>
      <c r="F95" s="292">
        <f>SUM(G95:I95)</f>
        <v>0</v>
      </c>
      <c r="G95" s="292">
        <v>0</v>
      </c>
      <c r="H95" s="292">
        <v>0</v>
      </c>
      <c r="I95" s="292">
        <v>0</v>
      </c>
      <c r="J95" s="292">
        <f>SUM(K95:M95)</f>
        <v>1762</v>
      </c>
      <c r="K95" s="292">
        <v>0</v>
      </c>
      <c r="L95" s="292">
        <v>1762</v>
      </c>
      <c r="M95" s="292">
        <v>0</v>
      </c>
      <c r="N95" s="292">
        <f>SUM(O95:Q95)</f>
        <v>101</v>
      </c>
      <c r="O95" s="292">
        <v>0</v>
      </c>
      <c r="P95" s="292">
        <v>101</v>
      </c>
      <c r="Q95" s="292">
        <v>0</v>
      </c>
      <c r="R95" s="292">
        <f>SUM(S95:U95)</f>
        <v>176</v>
      </c>
      <c r="S95" s="292">
        <v>0</v>
      </c>
      <c r="T95" s="292">
        <v>176</v>
      </c>
      <c r="U95" s="292">
        <v>0</v>
      </c>
      <c r="V95" s="292">
        <f>SUM(W95:Y95)</f>
        <v>0</v>
      </c>
      <c r="W95" s="292">
        <v>0</v>
      </c>
      <c r="X95" s="292">
        <v>0</v>
      </c>
      <c r="Y95" s="292">
        <v>0</v>
      </c>
      <c r="Z95" s="292">
        <f>SUM(AA95:AC95)</f>
        <v>39</v>
      </c>
      <c r="AA95" s="292">
        <v>0</v>
      </c>
      <c r="AB95" s="292">
        <v>39</v>
      </c>
      <c r="AC95" s="292">
        <v>0</v>
      </c>
      <c r="AD95" s="292">
        <f>SUM(AE95,AI95,AM95,AQ95,AU95,AY95)</f>
        <v>889</v>
      </c>
      <c r="AE95" s="292">
        <f>SUM(AF95:AH95)</f>
        <v>0</v>
      </c>
      <c r="AF95" s="292">
        <v>0</v>
      </c>
      <c r="AG95" s="292">
        <v>0</v>
      </c>
      <c r="AH95" s="292">
        <v>0</v>
      </c>
      <c r="AI95" s="292">
        <f>SUM(AJ95:AL95)</f>
        <v>761</v>
      </c>
      <c r="AJ95" s="292">
        <v>0</v>
      </c>
      <c r="AK95" s="292">
        <v>0</v>
      </c>
      <c r="AL95" s="292">
        <v>761</v>
      </c>
      <c r="AM95" s="292">
        <f>SUM(AN95:AP95)</f>
        <v>128</v>
      </c>
      <c r="AN95" s="292">
        <v>0</v>
      </c>
      <c r="AO95" s="292">
        <v>0</v>
      </c>
      <c r="AP95" s="292">
        <v>128</v>
      </c>
      <c r="AQ95" s="292">
        <f>SUM(AR95:AT95)</f>
        <v>0</v>
      </c>
      <c r="AR95" s="292">
        <v>0</v>
      </c>
      <c r="AS95" s="292">
        <v>0</v>
      </c>
      <c r="AT95" s="292">
        <v>0</v>
      </c>
      <c r="AU95" s="292">
        <f>SUM(AV95:AX95)</f>
        <v>0</v>
      </c>
      <c r="AV95" s="292">
        <v>0</v>
      </c>
      <c r="AW95" s="292">
        <v>0</v>
      </c>
      <c r="AX95" s="292">
        <v>0</v>
      </c>
      <c r="AY95" s="292">
        <f>SUM(AZ95:BB95)</f>
        <v>0</v>
      </c>
      <c r="AZ95" s="292">
        <v>0</v>
      </c>
      <c r="BA95" s="292">
        <v>0</v>
      </c>
      <c r="BB95" s="292">
        <v>0</v>
      </c>
      <c r="BC95" s="292">
        <f>SUM(BD95,BK95)</f>
        <v>543</v>
      </c>
      <c r="BD95" s="292">
        <f>SUM(BE95:BJ95)</f>
        <v>543</v>
      </c>
      <c r="BE95" s="292">
        <v>0</v>
      </c>
      <c r="BF95" s="292">
        <v>327</v>
      </c>
      <c r="BG95" s="292">
        <v>184</v>
      </c>
      <c r="BH95" s="292">
        <v>32</v>
      </c>
      <c r="BI95" s="292">
        <v>0</v>
      </c>
      <c r="BJ95" s="292">
        <v>0</v>
      </c>
      <c r="BK95" s="292">
        <f>SUM(BL95:BQ95)</f>
        <v>0</v>
      </c>
      <c r="BL95" s="292">
        <v>0</v>
      </c>
      <c r="BM95" s="292">
        <v>0</v>
      </c>
      <c r="BN95" s="292">
        <v>0</v>
      </c>
      <c r="BO95" s="292">
        <v>0</v>
      </c>
      <c r="BP95" s="292">
        <v>0</v>
      </c>
      <c r="BQ95" s="292">
        <v>0</v>
      </c>
      <c r="BR95" s="292">
        <f>SUM(BY95,CF95)</f>
        <v>2621</v>
      </c>
      <c r="BS95" s="292">
        <f>SUM(BZ95,CG95)</f>
        <v>0</v>
      </c>
      <c r="BT95" s="292">
        <f>SUM(CA95,CH95)</f>
        <v>2089</v>
      </c>
      <c r="BU95" s="292">
        <f>SUM(CB95,CI95)</f>
        <v>285</v>
      </c>
      <c r="BV95" s="292">
        <f>SUM(CC95,CJ95)</f>
        <v>208</v>
      </c>
      <c r="BW95" s="292">
        <f>SUM(CD95,CK95)</f>
        <v>0</v>
      </c>
      <c r="BX95" s="292">
        <f>SUM(CE95,CL95)</f>
        <v>39</v>
      </c>
      <c r="BY95" s="292">
        <f>SUM(BZ95:CE95)</f>
        <v>2078</v>
      </c>
      <c r="BZ95" s="292">
        <f>F95</f>
        <v>0</v>
      </c>
      <c r="CA95" s="292">
        <f>J95</f>
        <v>1762</v>
      </c>
      <c r="CB95" s="292">
        <f>N95</f>
        <v>101</v>
      </c>
      <c r="CC95" s="292">
        <f>R95</f>
        <v>176</v>
      </c>
      <c r="CD95" s="292">
        <f>V95</f>
        <v>0</v>
      </c>
      <c r="CE95" s="292">
        <f>Z95</f>
        <v>39</v>
      </c>
      <c r="CF95" s="292">
        <f>SUM(CG95:CL95)</f>
        <v>543</v>
      </c>
      <c r="CG95" s="292">
        <f>BE95</f>
        <v>0</v>
      </c>
      <c r="CH95" s="292">
        <f>BF95</f>
        <v>327</v>
      </c>
      <c r="CI95" s="292">
        <f>BG95</f>
        <v>184</v>
      </c>
      <c r="CJ95" s="292">
        <f>BH95</f>
        <v>32</v>
      </c>
      <c r="CK95" s="292">
        <f>BI95</f>
        <v>0</v>
      </c>
      <c r="CL95" s="292">
        <f>BJ95</f>
        <v>0</v>
      </c>
      <c r="CM95" s="292">
        <f>SUM(CT95,DA95)</f>
        <v>889</v>
      </c>
      <c r="CN95" s="292">
        <f>SUM(CU95,DB95)</f>
        <v>0</v>
      </c>
      <c r="CO95" s="292">
        <f>SUM(CV95,DC95)</f>
        <v>761</v>
      </c>
      <c r="CP95" s="292">
        <f>SUM(CW95,DD95)</f>
        <v>128</v>
      </c>
      <c r="CQ95" s="292">
        <f>SUM(CX95,DE95)</f>
        <v>0</v>
      </c>
      <c r="CR95" s="292">
        <f>SUM(CY95,DF95)</f>
        <v>0</v>
      </c>
      <c r="CS95" s="292">
        <f>SUM(CZ95,DG95)</f>
        <v>0</v>
      </c>
      <c r="CT95" s="292">
        <f>SUM(CU95:CZ95)</f>
        <v>889</v>
      </c>
      <c r="CU95" s="292">
        <f>AE95</f>
        <v>0</v>
      </c>
      <c r="CV95" s="292">
        <f>AI95</f>
        <v>761</v>
      </c>
      <c r="CW95" s="292">
        <f>AM95</f>
        <v>128</v>
      </c>
      <c r="CX95" s="292">
        <f>AQ95</f>
        <v>0</v>
      </c>
      <c r="CY95" s="292">
        <f>AU95</f>
        <v>0</v>
      </c>
      <c r="CZ95" s="292">
        <f>AY95</f>
        <v>0</v>
      </c>
      <c r="DA95" s="292">
        <f>SUM(DB95:DG95)</f>
        <v>0</v>
      </c>
      <c r="DB95" s="292">
        <f>BL95</f>
        <v>0</v>
      </c>
      <c r="DC95" s="292">
        <f>BM95</f>
        <v>0</v>
      </c>
      <c r="DD95" s="292">
        <f>BN95</f>
        <v>0</v>
      </c>
      <c r="DE95" s="292">
        <f>BO95</f>
        <v>0</v>
      </c>
      <c r="DF95" s="292">
        <f>BP95</f>
        <v>0</v>
      </c>
      <c r="DG95" s="292">
        <f>BQ95</f>
        <v>0</v>
      </c>
      <c r="DH95" s="292">
        <v>0</v>
      </c>
      <c r="DI95" s="292">
        <f>SUM(DJ95:DM95)</f>
        <v>0</v>
      </c>
      <c r="DJ95" s="292">
        <v>0</v>
      </c>
      <c r="DK95" s="292">
        <v>0</v>
      </c>
      <c r="DL95" s="292">
        <v>0</v>
      </c>
      <c r="DM95" s="292">
        <v>0</v>
      </c>
    </row>
    <row r="96" spans="1:117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SUM(E96,AD96,BC96)</f>
        <v>2343</v>
      </c>
      <c r="E96" s="292">
        <f>SUM(F96,J96,N96,R96,V96,Z96)</f>
        <v>1437</v>
      </c>
      <c r="F96" s="292">
        <f>SUM(G96:I96)</f>
        <v>0</v>
      </c>
      <c r="G96" s="292">
        <v>0</v>
      </c>
      <c r="H96" s="292">
        <v>0</v>
      </c>
      <c r="I96" s="292">
        <v>0</v>
      </c>
      <c r="J96" s="292">
        <f>SUM(K96:M96)</f>
        <v>1137</v>
      </c>
      <c r="K96" s="292">
        <v>0</v>
      </c>
      <c r="L96" s="292">
        <v>1137</v>
      </c>
      <c r="M96" s="292">
        <v>0</v>
      </c>
      <c r="N96" s="292">
        <f>SUM(O96:Q96)</f>
        <v>68</v>
      </c>
      <c r="O96" s="292">
        <v>0</v>
      </c>
      <c r="P96" s="292">
        <v>68</v>
      </c>
      <c r="Q96" s="292">
        <v>0</v>
      </c>
      <c r="R96" s="292">
        <f>SUM(S96:U96)</f>
        <v>155</v>
      </c>
      <c r="S96" s="292">
        <v>0</v>
      </c>
      <c r="T96" s="292">
        <v>155</v>
      </c>
      <c r="U96" s="292">
        <v>0</v>
      </c>
      <c r="V96" s="292">
        <f>SUM(W96:Y96)</f>
        <v>10</v>
      </c>
      <c r="W96" s="292">
        <v>0</v>
      </c>
      <c r="X96" s="292">
        <v>10</v>
      </c>
      <c r="Y96" s="292">
        <v>0</v>
      </c>
      <c r="Z96" s="292">
        <f>SUM(AA96:AC96)</f>
        <v>67</v>
      </c>
      <c r="AA96" s="292">
        <v>0</v>
      </c>
      <c r="AB96" s="292">
        <v>67</v>
      </c>
      <c r="AC96" s="292">
        <v>0</v>
      </c>
      <c r="AD96" s="292">
        <f>SUM(AE96,AI96,AM96,AQ96,AU96,AY96)</f>
        <v>181</v>
      </c>
      <c r="AE96" s="292">
        <f>SUM(AF96:AH96)</f>
        <v>0</v>
      </c>
      <c r="AF96" s="292">
        <v>0</v>
      </c>
      <c r="AG96" s="292">
        <v>0</v>
      </c>
      <c r="AH96" s="292">
        <v>0</v>
      </c>
      <c r="AI96" s="292">
        <f>SUM(AJ96:AL96)</f>
        <v>155</v>
      </c>
      <c r="AJ96" s="292">
        <v>0</v>
      </c>
      <c r="AK96" s="292">
        <v>155</v>
      </c>
      <c r="AL96" s="292">
        <v>0</v>
      </c>
      <c r="AM96" s="292">
        <f>SUM(AN96:AP96)</f>
        <v>9</v>
      </c>
      <c r="AN96" s="292">
        <v>0</v>
      </c>
      <c r="AO96" s="292">
        <v>9</v>
      </c>
      <c r="AP96" s="292">
        <v>0</v>
      </c>
      <c r="AQ96" s="292">
        <f>SUM(AR96:AT96)</f>
        <v>6</v>
      </c>
      <c r="AR96" s="292">
        <v>0</v>
      </c>
      <c r="AS96" s="292">
        <v>6</v>
      </c>
      <c r="AT96" s="292">
        <v>0</v>
      </c>
      <c r="AU96" s="292">
        <f>SUM(AV96:AX96)</f>
        <v>0</v>
      </c>
      <c r="AV96" s="292">
        <v>0</v>
      </c>
      <c r="AW96" s="292">
        <v>0</v>
      </c>
      <c r="AX96" s="292">
        <v>0</v>
      </c>
      <c r="AY96" s="292">
        <f>SUM(AZ96:BB96)</f>
        <v>11</v>
      </c>
      <c r="AZ96" s="292">
        <v>0</v>
      </c>
      <c r="BA96" s="292">
        <v>11</v>
      </c>
      <c r="BB96" s="292">
        <v>0</v>
      </c>
      <c r="BC96" s="292">
        <f>SUM(BD96,BK96)</f>
        <v>725</v>
      </c>
      <c r="BD96" s="292">
        <f>SUM(BE96:BJ96)</f>
        <v>502</v>
      </c>
      <c r="BE96" s="292">
        <v>0</v>
      </c>
      <c r="BF96" s="292">
        <v>201</v>
      </c>
      <c r="BG96" s="292">
        <v>59</v>
      </c>
      <c r="BH96" s="292">
        <v>5</v>
      </c>
      <c r="BI96" s="292">
        <v>15</v>
      </c>
      <c r="BJ96" s="292">
        <v>222</v>
      </c>
      <c r="BK96" s="292">
        <f>SUM(BL96:BQ96)</f>
        <v>223</v>
      </c>
      <c r="BL96" s="292">
        <v>0</v>
      </c>
      <c r="BM96" s="292">
        <v>85</v>
      </c>
      <c r="BN96" s="292">
        <v>6</v>
      </c>
      <c r="BO96" s="292">
        <v>1</v>
      </c>
      <c r="BP96" s="292">
        <v>0</v>
      </c>
      <c r="BQ96" s="292">
        <v>131</v>
      </c>
      <c r="BR96" s="292">
        <f>SUM(BY96,CF96)</f>
        <v>1939</v>
      </c>
      <c r="BS96" s="292">
        <f>SUM(BZ96,CG96)</f>
        <v>0</v>
      </c>
      <c r="BT96" s="292">
        <f>SUM(CA96,CH96)</f>
        <v>1338</v>
      </c>
      <c r="BU96" s="292">
        <f>SUM(CB96,CI96)</f>
        <v>127</v>
      </c>
      <c r="BV96" s="292">
        <f>SUM(CC96,CJ96)</f>
        <v>160</v>
      </c>
      <c r="BW96" s="292">
        <f>SUM(CD96,CK96)</f>
        <v>25</v>
      </c>
      <c r="BX96" s="292">
        <f>SUM(CE96,CL96)</f>
        <v>289</v>
      </c>
      <c r="BY96" s="292">
        <f>SUM(BZ96:CE96)</f>
        <v>1437</v>
      </c>
      <c r="BZ96" s="292">
        <f>F96</f>
        <v>0</v>
      </c>
      <c r="CA96" s="292">
        <f>J96</f>
        <v>1137</v>
      </c>
      <c r="CB96" s="292">
        <f>N96</f>
        <v>68</v>
      </c>
      <c r="CC96" s="292">
        <f>R96</f>
        <v>155</v>
      </c>
      <c r="CD96" s="292">
        <f>V96</f>
        <v>10</v>
      </c>
      <c r="CE96" s="292">
        <f>Z96</f>
        <v>67</v>
      </c>
      <c r="CF96" s="292">
        <f>SUM(CG96:CL96)</f>
        <v>502</v>
      </c>
      <c r="CG96" s="292">
        <f>BE96</f>
        <v>0</v>
      </c>
      <c r="CH96" s="292">
        <f>BF96</f>
        <v>201</v>
      </c>
      <c r="CI96" s="292">
        <f>BG96</f>
        <v>59</v>
      </c>
      <c r="CJ96" s="292">
        <f>BH96</f>
        <v>5</v>
      </c>
      <c r="CK96" s="292">
        <f>BI96</f>
        <v>15</v>
      </c>
      <c r="CL96" s="292">
        <f>BJ96</f>
        <v>222</v>
      </c>
      <c r="CM96" s="292">
        <f>SUM(CT96,DA96)</f>
        <v>404</v>
      </c>
      <c r="CN96" s="292">
        <f>SUM(CU96,DB96)</f>
        <v>0</v>
      </c>
      <c r="CO96" s="292">
        <f>SUM(CV96,DC96)</f>
        <v>240</v>
      </c>
      <c r="CP96" s="292">
        <f>SUM(CW96,DD96)</f>
        <v>15</v>
      </c>
      <c r="CQ96" s="292">
        <f>SUM(CX96,DE96)</f>
        <v>7</v>
      </c>
      <c r="CR96" s="292">
        <f>SUM(CY96,DF96)</f>
        <v>0</v>
      </c>
      <c r="CS96" s="292">
        <f>SUM(CZ96,DG96)</f>
        <v>142</v>
      </c>
      <c r="CT96" s="292">
        <f>SUM(CU96:CZ96)</f>
        <v>181</v>
      </c>
      <c r="CU96" s="292">
        <f>AE96</f>
        <v>0</v>
      </c>
      <c r="CV96" s="292">
        <f>AI96</f>
        <v>155</v>
      </c>
      <c r="CW96" s="292">
        <f>AM96</f>
        <v>9</v>
      </c>
      <c r="CX96" s="292">
        <f>AQ96</f>
        <v>6</v>
      </c>
      <c r="CY96" s="292">
        <f>AU96</f>
        <v>0</v>
      </c>
      <c r="CZ96" s="292">
        <f>AY96</f>
        <v>11</v>
      </c>
      <c r="DA96" s="292">
        <f>SUM(DB96:DG96)</f>
        <v>223</v>
      </c>
      <c r="DB96" s="292">
        <f>BL96</f>
        <v>0</v>
      </c>
      <c r="DC96" s="292">
        <f>BM96</f>
        <v>85</v>
      </c>
      <c r="DD96" s="292">
        <f>BN96</f>
        <v>6</v>
      </c>
      <c r="DE96" s="292">
        <f>BO96</f>
        <v>1</v>
      </c>
      <c r="DF96" s="292">
        <f>BP96</f>
        <v>0</v>
      </c>
      <c r="DG96" s="292">
        <f>BQ96</f>
        <v>131</v>
      </c>
      <c r="DH96" s="292">
        <v>0</v>
      </c>
      <c r="DI96" s="292">
        <f>SUM(DJ96:DM96)</f>
        <v>0</v>
      </c>
      <c r="DJ96" s="292">
        <v>0</v>
      </c>
      <c r="DK96" s="292">
        <v>0</v>
      </c>
      <c r="DL96" s="292">
        <v>0</v>
      </c>
      <c r="DM96" s="292">
        <v>0</v>
      </c>
    </row>
    <row r="97" spans="1:117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SUM(E97,AD97,BC97)</f>
        <v>1362</v>
      </c>
      <c r="E97" s="292">
        <f>SUM(F97,J97,N97,R97,V97,Z97)</f>
        <v>698</v>
      </c>
      <c r="F97" s="292">
        <f>SUM(G97:I97)</f>
        <v>0</v>
      </c>
      <c r="G97" s="292">
        <v>0</v>
      </c>
      <c r="H97" s="292">
        <v>0</v>
      </c>
      <c r="I97" s="292">
        <v>0</v>
      </c>
      <c r="J97" s="292">
        <f>SUM(K97:M97)</f>
        <v>550</v>
      </c>
      <c r="K97" s="292">
        <v>0</v>
      </c>
      <c r="L97" s="292">
        <v>550</v>
      </c>
      <c r="M97" s="292">
        <v>0</v>
      </c>
      <c r="N97" s="292">
        <f>SUM(O97:Q97)</f>
        <v>25</v>
      </c>
      <c r="O97" s="292">
        <v>0</v>
      </c>
      <c r="P97" s="292">
        <v>25</v>
      </c>
      <c r="Q97" s="292">
        <v>0</v>
      </c>
      <c r="R97" s="292">
        <f>SUM(S97:U97)</f>
        <v>85</v>
      </c>
      <c r="S97" s="292">
        <v>0</v>
      </c>
      <c r="T97" s="292">
        <v>85</v>
      </c>
      <c r="U97" s="292">
        <v>0</v>
      </c>
      <c r="V97" s="292">
        <f>SUM(W97:Y97)</f>
        <v>6</v>
      </c>
      <c r="W97" s="292">
        <v>0</v>
      </c>
      <c r="X97" s="292">
        <v>6</v>
      </c>
      <c r="Y97" s="292">
        <v>0</v>
      </c>
      <c r="Z97" s="292">
        <f>SUM(AA97:AC97)</f>
        <v>32</v>
      </c>
      <c r="AA97" s="292">
        <v>0</v>
      </c>
      <c r="AB97" s="292">
        <v>32</v>
      </c>
      <c r="AC97" s="292">
        <v>0</v>
      </c>
      <c r="AD97" s="292">
        <f>SUM(AE97,AI97,AM97,AQ97,AU97,AY97)</f>
        <v>46</v>
      </c>
      <c r="AE97" s="292">
        <f>SUM(AF97:AH97)</f>
        <v>0</v>
      </c>
      <c r="AF97" s="292">
        <v>0</v>
      </c>
      <c r="AG97" s="292">
        <v>0</v>
      </c>
      <c r="AH97" s="292">
        <v>0</v>
      </c>
      <c r="AI97" s="292">
        <f>SUM(AJ97:AL97)</f>
        <v>41</v>
      </c>
      <c r="AJ97" s="292">
        <v>0</v>
      </c>
      <c r="AK97" s="292">
        <v>41</v>
      </c>
      <c r="AL97" s="292">
        <v>0</v>
      </c>
      <c r="AM97" s="292">
        <f>SUM(AN97:AP97)</f>
        <v>2</v>
      </c>
      <c r="AN97" s="292">
        <v>0</v>
      </c>
      <c r="AO97" s="292">
        <v>2</v>
      </c>
      <c r="AP97" s="292">
        <v>0</v>
      </c>
      <c r="AQ97" s="292">
        <f>SUM(AR97:AT97)</f>
        <v>0</v>
      </c>
      <c r="AR97" s="292">
        <v>0</v>
      </c>
      <c r="AS97" s="292">
        <v>0</v>
      </c>
      <c r="AT97" s="292">
        <v>0</v>
      </c>
      <c r="AU97" s="292">
        <f>SUM(AV97:AX97)</f>
        <v>0</v>
      </c>
      <c r="AV97" s="292">
        <v>0</v>
      </c>
      <c r="AW97" s="292">
        <v>0</v>
      </c>
      <c r="AX97" s="292">
        <v>0</v>
      </c>
      <c r="AY97" s="292">
        <f>SUM(AZ97:BB97)</f>
        <v>3</v>
      </c>
      <c r="AZ97" s="292">
        <v>0</v>
      </c>
      <c r="BA97" s="292">
        <v>3</v>
      </c>
      <c r="BB97" s="292">
        <v>0</v>
      </c>
      <c r="BC97" s="292">
        <f>SUM(BD97,BK97)</f>
        <v>618</v>
      </c>
      <c r="BD97" s="292">
        <f>SUM(BE97:BJ97)</f>
        <v>304</v>
      </c>
      <c r="BE97" s="292">
        <v>0</v>
      </c>
      <c r="BF97" s="292">
        <v>108</v>
      </c>
      <c r="BG97" s="292">
        <v>54</v>
      </c>
      <c r="BH97" s="292">
        <v>4</v>
      </c>
      <c r="BI97" s="292">
        <v>9</v>
      </c>
      <c r="BJ97" s="292">
        <v>129</v>
      </c>
      <c r="BK97" s="292">
        <f>SUM(BL97:BQ97)</f>
        <v>314</v>
      </c>
      <c r="BL97" s="292">
        <v>0</v>
      </c>
      <c r="BM97" s="292">
        <v>222</v>
      </c>
      <c r="BN97" s="292">
        <v>5</v>
      </c>
      <c r="BO97" s="292">
        <v>2</v>
      </c>
      <c r="BP97" s="292">
        <v>0</v>
      </c>
      <c r="BQ97" s="292">
        <v>85</v>
      </c>
      <c r="BR97" s="292">
        <f>SUM(BY97,CF97)</f>
        <v>1002</v>
      </c>
      <c r="BS97" s="292">
        <f>SUM(BZ97,CG97)</f>
        <v>0</v>
      </c>
      <c r="BT97" s="292">
        <f>SUM(CA97,CH97)</f>
        <v>658</v>
      </c>
      <c r="BU97" s="292">
        <f>SUM(CB97,CI97)</f>
        <v>79</v>
      </c>
      <c r="BV97" s="292">
        <f>SUM(CC97,CJ97)</f>
        <v>89</v>
      </c>
      <c r="BW97" s="292">
        <f>SUM(CD97,CK97)</f>
        <v>15</v>
      </c>
      <c r="BX97" s="292">
        <f>SUM(CE97,CL97)</f>
        <v>161</v>
      </c>
      <c r="BY97" s="292">
        <f>SUM(BZ97:CE97)</f>
        <v>698</v>
      </c>
      <c r="BZ97" s="292">
        <f>F97</f>
        <v>0</v>
      </c>
      <c r="CA97" s="292">
        <f>J97</f>
        <v>550</v>
      </c>
      <c r="CB97" s="292">
        <f>N97</f>
        <v>25</v>
      </c>
      <c r="CC97" s="292">
        <f>R97</f>
        <v>85</v>
      </c>
      <c r="CD97" s="292">
        <f>V97</f>
        <v>6</v>
      </c>
      <c r="CE97" s="292">
        <f>Z97</f>
        <v>32</v>
      </c>
      <c r="CF97" s="292">
        <f>SUM(CG97:CL97)</f>
        <v>304</v>
      </c>
      <c r="CG97" s="292">
        <f>BE97</f>
        <v>0</v>
      </c>
      <c r="CH97" s="292">
        <f>BF97</f>
        <v>108</v>
      </c>
      <c r="CI97" s="292">
        <f>BG97</f>
        <v>54</v>
      </c>
      <c r="CJ97" s="292">
        <f>BH97</f>
        <v>4</v>
      </c>
      <c r="CK97" s="292">
        <f>BI97</f>
        <v>9</v>
      </c>
      <c r="CL97" s="292">
        <f>BJ97</f>
        <v>129</v>
      </c>
      <c r="CM97" s="292">
        <f>SUM(CT97,DA97)</f>
        <v>360</v>
      </c>
      <c r="CN97" s="292">
        <f>SUM(CU97,DB97)</f>
        <v>0</v>
      </c>
      <c r="CO97" s="292">
        <f>SUM(CV97,DC97)</f>
        <v>263</v>
      </c>
      <c r="CP97" s="292">
        <f>SUM(CW97,DD97)</f>
        <v>7</v>
      </c>
      <c r="CQ97" s="292">
        <f>SUM(CX97,DE97)</f>
        <v>2</v>
      </c>
      <c r="CR97" s="292">
        <f>SUM(CY97,DF97)</f>
        <v>0</v>
      </c>
      <c r="CS97" s="292">
        <f>SUM(CZ97,DG97)</f>
        <v>88</v>
      </c>
      <c r="CT97" s="292">
        <f>SUM(CU97:CZ97)</f>
        <v>46</v>
      </c>
      <c r="CU97" s="292">
        <f>AE97</f>
        <v>0</v>
      </c>
      <c r="CV97" s="292">
        <f>AI97</f>
        <v>41</v>
      </c>
      <c r="CW97" s="292">
        <f>AM97</f>
        <v>2</v>
      </c>
      <c r="CX97" s="292">
        <f>AQ97</f>
        <v>0</v>
      </c>
      <c r="CY97" s="292">
        <f>AU97</f>
        <v>0</v>
      </c>
      <c r="CZ97" s="292">
        <f>AY97</f>
        <v>3</v>
      </c>
      <c r="DA97" s="292">
        <f>SUM(DB97:DG97)</f>
        <v>314</v>
      </c>
      <c r="DB97" s="292">
        <f>BL97</f>
        <v>0</v>
      </c>
      <c r="DC97" s="292">
        <f>BM97</f>
        <v>222</v>
      </c>
      <c r="DD97" s="292">
        <f>BN97</f>
        <v>5</v>
      </c>
      <c r="DE97" s="292">
        <f>BO97</f>
        <v>2</v>
      </c>
      <c r="DF97" s="292">
        <f>BP97</f>
        <v>0</v>
      </c>
      <c r="DG97" s="292">
        <f>BQ97</f>
        <v>85</v>
      </c>
      <c r="DH97" s="292">
        <v>0</v>
      </c>
      <c r="DI97" s="292">
        <f>SUM(DJ97:DM97)</f>
        <v>0</v>
      </c>
      <c r="DJ97" s="292">
        <v>0</v>
      </c>
      <c r="DK97" s="292">
        <v>0</v>
      </c>
      <c r="DL97" s="292">
        <v>0</v>
      </c>
      <c r="DM97" s="292">
        <v>0</v>
      </c>
    </row>
    <row r="98" spans="1:117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SUM(E98,AD98,BC98)</f>
        <v>1039</v>
      </c>
      <c r="E98" s="292">
        <f>SUM(F98,J98,N98,R98,V98,Z98)</f>
        <v>518</v>
      </c>
      <c r="F98" s="292">
        <f>SUM(G98:I98)</f>
        <v>0</v>
      </c>
      <c r="G98" s="292">
        <v>0</v>
      </c>
      <c r="H98" s="292">
        <v>0</v>
      </c>
      <c r="I98" s="292">
        <v>0</v>
      </c>
      <c r="J98" s="292">
        <f>SUM(K98:M98)</f>
        <v>453</v>
      </c>
      <c r="K98" s="292">
        <v>0</v>
      </c>
      <c r="L98" s="292">
        <v>453</v>
      </c>
      <c r="M98" s="292">
        <v>0</v>
      </c>
      <c r="N98" s="292">
        <f>SUM(O98:Q98)</f>
        <v>12</v>
      </c>
      <c r="O98" s="292">
        <v>0</v>
      </c>
      <c r="P98" s="292">
        <v>12</v>
      </c>
      <c r="Q98" s="292">
        <v>0</v>
      </c>
      <c r="R98" s="292">
        <f>SUM(S98:U98)</f>
        <v>35</v>
      </c>
      <c r="S98" s="292">
        <v>0</v>
      </c>
      <c r="T98" s="292">
        <v>35</v>
      </c>
      <c r="U98" s="292">
        <v>0</v>
      </c>
      <c r="V98" s="292">
        <f>SUM(W98:Y98)</f>
        <v>1</v>
      </c>
      <c r="W98" s="292">
        <v>0</v>
      </c>
      <c r="X98" s="292">
        <v>1</v>
      </c>
      <c r="Y98" s="292">
        <v>0</v>
      </c>
      <c r="Z98" s="292">
        <f>SUM(AA98:AC98)</f>
        <v>17</v>
      </c>
      <c r="AA98" s="292">
        <v>0</v>
      </c>
      <c r="AB98" s="292">
        <v>17</v>
      </c>
      <c r="AC98" s="292">
        <v>0</v>
      </c>
      <c r="AD98" s="292">
        <f>SUM(AE98,AI98,AM98,AQ98,AU98,AY98)</f>
        <v>26</v>
      </c>
      <c r="AE98" s="292">
        <f>SUM(AF98:AH98)</f>
        <v>0</v>
      </c>
      <c r="AF98" s="292">
        <v>0</v>
      </c>
      <c r="AG98" s="292">
        <v>0</v>
      </c>
      <c r="AH98" s="292">
        <v>0</v>
      </c>
      <c r="AI98" s="292">
        <f>SUM(AJ98:AL98)</f>
        <v>24</v>
      </c>
      <c r="AJ98" s="292">
        <v>0</v>
      </c>
      <c r="AK98" s="292">
        <v>24</v>
      </c>
      <c r="AL98" s="292">
        <v>0</v>
      </c>
      <c r="AM98" s="292">
        <f>SUM(AN98:AP98)</f>
        <v>1</v>
      </c>
      <c r="AN98" s="292">
        <v>0</v>
      </c>
      <c r="AO98" s="292">
        <v>1</v>
      </c>
      <c r="AP98" s="292">
        <v>0</v>
      </c>
      <c r="AQ98" s="292">
        <f>SUM(AR98:AT98)</f>
        <v>0</v>
      </c>
      <c r="AR98" s="292">
        <v>0</v>
      </c>
      <c r="AS98" s="292">
        <v>0</v>
      </c>
      <c r="AT98" s="292">
        <v>0</v>
      </c>
      <c r="AU98" s="292">
        <f>SUM(AV98:AX98)</f>
        <v>0</v>
      </c>
      <c r="AV98" s="292">
        <v>0</v>
      </c>
      <c r="AW98" s="292">
        <v>0</v>
      </c>
      <c r="AX98" s="292">
        <v>0</v>
      </c>
      <c r="AY98" s="292">
        <f>SUM(AZ98:BB98)</f>
        <v>1</v>
      </c>
      <c r="AZ98" s="292">
        <v>0</v>
      </c>
      <c r="BA98" s="292">
        <v>1</v>
      </c>
      <c r="BB98" s="292">
        <v>0</v>
      </c>
      <c r="BC98" s="292">
        <f>SUM(BD98,BK98)</f>
        <v>495</v>
      </c>
      <c r="BD98" s="292">
        <f>SUM(BE98:BJ98)</f>
        <v>379</v>
      </c>
      <c r="BE98" s="292">
        <v>0</v>
      </c>
      <c r="BF98" s="292">
        <v>144</v>
      </c>
      <c r="BG98" s="292">
        <v>47</v>
      </c>
      <c r="BH98" s="292">
        <v>2</v>
      </c>
      <c r="BI98" s="292">
        <v>10</v>
      </c>
      <c r="BJ98" s="292">
        <v>176</v>
      </c>
      <c r="BK98" s="292">
        <f>SUM(BL98:BQ98)</f>
        <v>116</v>
      </c>
      <c r="BL98" s="292">
        <v>0</v>
      </c>
      <c r="BM98" s="292">
        <v>53</v>
      </c>
      <c r="BN98" s="292">
        <v>6</v>
      </c>
      <c r="BO98" s="292">
        <v>1</v>
      </c>
      <c r="BP98" s="292">
        <v>0</v>
      </c>
      <c r="BQ98" s="292">
        <v>56</v>
      </c>
      <c r="BR98" s="292">
        <f>SUM(BY98,CF98)</f>
        <v>897</v>
      </c>
      <c r="BS98" s="292">
        <f>SUM(BZ98,CG98)</f>
        <v>0</v>
      </c>
      <c r="BT98" s="292">
        <f>SUM(CA98,CH98)</f>
        <v>597</v>
      </c>
      <c r="BU98" s="292">
        <f>SUM(CB98,CI98)</f>
        <v>59</v>
      </c>
      <c r="BV98" s="292">
        <f>SUM(CC98,CJ98)</f>
        <v>37</v>
      </c>
      <c r="BW98" s="292">
        <f>SUM(CD98,CK98)</f>
        <v>11</v>
      </c>
      <c r="BX98" s="292">
        <f>SUM(CE98,CL98)</f>
        <v>193</v>
      </c>
      <c r="BY98" s="292">
        <f>SUM(BZ98:CE98)</f>
        <v>518</v>
      </c>
      <c r="BZ98" s="292">
        <f>F98</f>
        <v>0</v>
      </c>
      <c r="CA98" s="292">
        <f>J98</f>
        <v>453</v>
      </c>
      <c r="CB98" s="292">
        <f>N98</f>
        <v>12</v>
      </c>
      <c r="CC98" s="292">
        <f>R98</f>
        <v>35</v>
      </c>
      <c r="CD98" s="292">
        <f>V98</f>
        <v>1</v>
      </c>
      <c r="CE98" s="292">
        <f>Z98</f>
        <v>17</v>
      </c>
      <c r="CF98" s="292">
        <f>SUM(CG98:CL98)</f>
        <v>379</v>
      </c>
      <c r="CG98" s="292">
        <f>BE98</f>
        <v>0</v>
      </c>
      <c r="CH98" s="292">
        <f>BF98</f>
        <v>144</v>
      </c>
      <c r="CI98" s="292">
        <f>BG98</f>
        <v>47</v>
      </c>
      <c r="CJ98" s="292">
        <f>BH98</f>
        <v>2</v>
      </c>
      <c r="CK98" s="292">
        <f>BI98</f>
        <v>10</v>
      </c>
      <c r="CL98" s="292">
        <f>BJ98</f>
        <v>176</v>
      </c>
      <c r="CM98" s="292">
        <f>SUM(CT98,DA98)</f>
        <v>142</v>
      </c>
      <c r="CN98" s="292">
        <f>SUM(CU98,DB98)</f>
        <v>0</v>
      </c>
      <c r="CO98" s="292">
        <f>SUM(CV98,DC98)</f>
        <v>77</v>
      </c>
      <c r="CP98" s="292">
        <f>SUM(CW98,DD98)</f>
        <v>7</v>
      </c>
      <c r="CQ98" s="292">
        <f>SUM(CX98,DE98)</f>
        <v>1</v>
      </c>
      <c r="CR98" s="292">
        <f>SUM(CY98,DF98)</f>
        <v>0</v>
      </c>
      <c r="CS98" s="292">
        <f>SUM(CZ98,DG98)</f>
        <v>57</v>
      </c>
      <c r="CT98" s="292">
        <f>SUM(CU98:CZ98)</f>
        <v>26</v>
      </c>
      <c r="CU98" s="292">
        <f>AE98</f>
        <v>0</v>
      </c>
      <c r="CV98" s="292">
        <f>AI98</f>
        <v>24</v>
      </c>
      <c r="CW98" s="292">
        <f>AM98</f>
        <v>1</v>
      </c>
      <c r="CX98" s="292">
        <f>AQ98</f>
        <v>0</v>
      </c>
      <c r="CY98" s="292">
        <f>AU98</f>
        <v>0</v>
      </c>
      <c r="CZ98" s="292">
        <f>AY98</f>
        <v>1</v>
      </c>
      <c r="DA98" s="292">
        <f>SUM(DB98:DG98)</f>
        <v>116</v>
      </c>
      <c r="DB98" s="292">
        <f>BL98</f>
        <v>0</v>
      </c>
      <c r="DC98" s="292">
        <f>BM98</f>
        <v>53</v>
      </c>
      <c r="DD98" s="292">
        <f>BN98</f>
        <v>6</v>
      </c>
      <c r="DE98" s="292">
        <f>BO98</f>
        <v>1</v>
      </c>
      <c r="DF98" s="292">
        <f>BP98</f>
        <v>0</v>
      </c>
      <c r="DG98" s="292">
        <f>BQ98</f>
        <v>56</v>
      </c>
      <c r="DH98" s="292">
        <v>0</v>
      </c>
      <c r="DI98" s="292">
        <f>SUM(DJ98:DM98)</f>
        <v>0</v>
      </c>
      <c r="DJ98" s="292">
        <v>0</v>
      </c>
      <c r="DK98" s="292">
        <v>0</v>
      </c>
      <c r="DL98" s="292">
        <v>0</v>
      </c>
      <c r="DM98" s="292">
        <v>0</v>
      </c>
    </row>
    <row r="99" spans="1:117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SUM(E99,AD99,BC99)</f>
        <v>2127</v>
      </c>
      <c r="E99" s="292">
        <f>SUM(F99,J99,N99,R99,V99,Z99)</f>
        <v>1582</v>
      </c>
      <c r="F99" s="292">
        <f>SUM(G99:I99)</f>
        <v>0</v>
      </c>
      <c r="G99" s="292">
        <v>0</v>
      </c>
      <c r="H99" s="292">
        <v>0</v>
      </c>
      <c r="I99" s="292">
        <v>0</v>
      </c>
      <c r="J99" s="292">
        <f>SUM(K99:M99)</f>
        <v>1382</v>
      </c>
      <c r="K99" s="292">
        <v>0</v>
      </c>
      <c r="L99" s="292">
        <v>1382</v>
      </c>
      <c r="M99" s="292">
        <v>0</v>
      </c>
      <c r="N99" s="292">
        <f>SUM(O99:Q99)</f>
        <v>106</v>
      </c>
      <c r="O99" s="292">
        <v>0</v>
      </c>
      <c r="P99" s="292">
        <v>106</v>
      </c>
      <c r="Q99" s="292">
        <v>0</v>
      </c>
      <c r="R99" s="292">
        <f>SUM(S99:U99)</f>
        <v>57</v>
      </c>
      <c r="S99" s="292">
        <v>0</v>
      </c>
      <c r="T99" s="292">
        <v>57</v>
      </c>
      <c r="U99" s="292">
        <v>0</v>
      </c>
      <c r="V99" s="292">
        <f>SUM(W99:Y99)</f>
        <v>13</v>
      </c>
      <c r="W99" s="292">
        <v>0</v>
      </c>
      <c r="X99" s="292">
        <v>13</v>
      </c>
      <c r="Y99" s="292">
        <v>0</v>
      </c>
      <c r="Z99" s="292">
        <f>SUM(AA99:AC99)</f>
        <v>24</v>
      </c>
      <c r="AA99" s="292">
        <v>0</v>
      </c>
      <c r="AB99" s="292">
        <v>24</v>
      </c>
      <c r="AC99" s="292">
        <v>0</v>
      </c>
      <c r="AD99" s="292">
        <f>SUM(AE99,AI99,AM99,AQ99,AU99,AY99)</f>
        <v>316</v>
      </c>
      <c r="AE99" s="292">
        <f>SUM(AF99:AH99)</f>
        <v>0</v>
      </c>
      <c r="AF99" s="292">
        <v>0</v>
      </c>
      <c r="AG99" s="292">
        <v>0</v>
      </c>
      <c r="AH99" s="292">
        <v>0</v>
      </c>
      <c r="AI99" s="292">
        <f>SUM(AJ99:AL99)</f>
        <v>283</v>
      </c>
      <c r="AJ99" s="292">
        <v>0</v>
      </c>
      <c r="AK99" s="292">
        <v>283</v>
      </c>
      <c r="AL99" s="292">
        <v>0</v>
      </c>
      <c r="AM99" s="292">
        <f>SUM(AN99:AP99)</f>
        <v>22</v>
      </c>
      <c r="AN99" s="292">
        <v>0</v>
      </c>
      <c r="AO99" s="292">
        <v>22</v>
      </c>
      <c r="AP99" s="292">
        <v>0</v>
      </c>
      <c r="AQ99" s="292">
        <f>SUM(AR99:AT99)</f>
        <v>4</v>
      </c>
      <c r="AR99" s="292">
        <v>0</v>
      </c>
      <c r="AS99" s="292">
        <v>4</v>
      </c>
      <c r="AT99" s="292">
        <v>0</v>
      </c>
      <c r="AU99" s="292">
        <f>SUM(AV99:AX99)</f>
        <v>0</v>
      </c>
      <c r="AV99" s="292">
        <v>0</v>
      </c>
      <c r="AW99" s="292">
        <v>0</v>
      </c>
      <c r="AX99" s="292">
        <v>0</v>
      </c>
      <c r="AY99" s="292">
        <f>SUM(AZ99:BB99)</f>
        <v>7</v>
      </c>
      <c r="AZ99" s="292">
        <v>0</v>
      </c>
      <c r="BA99" s="292">
        <v>7</v>
      </c>
      <c r="BB99" s="292">
        <v>0</v>
      </c>
      <c r="BC99" s="292">
        <f>SUM(BD99,BK99)</f>
        <v>229</v>
      </c>
      <c r="BD99" s="292">
        <f>SUM(BE99:BJ99)</f>
        <v>140</v>
      </c>
      <c r="BE99" s="292">
        <v>0</v>
      </c>
      <c r="BF99" s="292">
        <v>24</v>
      </c>
      <c r="BG99" s="292">
        <v>27</v>
      </c>
      <c r="BH99" s="292">
        <v>1</v>
      </c>
      <c r="BI99" s="292">
        <v>1</v>
      </c>
      <c r="BJ99" s="292">
        <v>87</v>
      </c>
      <c r="BK99" s="292">
        <f>SUM(BL99:BQ99)</f>
        <v>89</v>
      </c>
      <c r="BL99" s="292">
        <v>0</v>
      </c>
      <c r="BM99" s="292">
        <v>54</v>
      </c>
      <c r="BN99" s="292">
        <v>3</v>
      </c>
      <c r="BO99" s="292">
        <v>2</v>
      </c>
      <c r="BP99" s="292">
        <v>0</v>
      </c>
      <c r="BQ99" s="292">
        <v>30</v>
      </c>
      <c r="BR99" s="292">
        <f>SUM(BY99,CF99)</f>
        <v>1722</v>
      </c>
      <c r="BS99" s="292">
        <f>SUM(BZ99,CG99)</f>
        <v>0</v>
      </c>
      <c r="BT99" s="292">
        <f>SUM(CA99,CH99)</f>
        <v>1406</v>
      </c>
      <c r="BU99" s="292">
        <f>SUM(CB99,CI99)</f>
        <v>133</v>
      </c>
      <c r="BV99" s="292">
        <f>SUM(CC99,CJ99)</f>
        <v>58</v>
      </c>
      <c r="BW99" s="292">
        <f>SUM(CD99,CK99)</f>
        <v>14</v>
      </c>
      <c r="BX99" s="292">
        <f>SUM(CE99,CL99)</f>
        <v>111</v>
      </c>
      <c r="BY99" s="292">
        <f>SUM(BZ99:CE99)</f>
        <v>1582</v>
      </c>
      <c r="BZ99" s="292">
        <f>F99</f>
        <v>0</v>
      </c>
      <c r="CA99" s="292">
        <f>J99</f>
        <v>1382</v>
      </c>
      <c r="CB99" s="292">
        <f>N99</f>
        <v>106</v>
      </c>
      <c r="CC99" s="292">
        <f>R99</f>
        <v>57</v>
      </c>
      <c r="CD99" s="292">
        <f>V99</f>
        <v>13</v>
      </c>
      <c r="CE99" s="292">
        <f>Z99</f>
        <v>24</v>
      </c>
      <c r="CF99" s="292">
        <f>SUM(CG99:CL99)</f>
        <v>140</v>
      </c>
      <c r="CG99" s="292">
        <f>BE99</f>
        <v>0</v>
      </c>
      <c r="CH99" s="292">
        <f>BF99</f>
        <v>24</v>
      </c>
      <c r="CI99" s="292">
        <f>BG99</f>
        <v>27</v>
      </c>
      <c r="CJ99" s="292">
        <f>BH99</f>
        <v>1</v>
      </c>
      <c r="CK99" s="292">
        <f>BI99</f>
        <v>1</v>
      </c>
      <c r="CL99" s="292">
        <f>BJ99</f>
        <v>87</v>
      </c>
      <c r="CM99" s="292">
        <f>SUM(CT99,DA99)</f>
        <v>405</v>
      </c>
      <c r="CN99" s="292">
        <f>SUM(CU99,DB99)</f>
        <v>0</v>
      </c>
      <c r="CO99" s="292">
        <f>SUM(CV99,DC99)</f>
        <v>337</v>
      </c>
      <c r="CP99" s="292">
        <f>SUM(CW99,DD99)</f>
        <v>25</v>
      </c>
      <c r="CQ99" s="292">
        <f>SUM(CX99,DE99)</f>
        <v>6</v>
      </c>
      <c r="CR99" s="292">
        <f>SUM(CY99,DF99)</f>
        <v>0</v>
      </c>
      <c r="CS99" s="292">
        <f>SUM(CZ99,DG99)</f>
        <v>37</v>
      </c>
      <c r="CT99" s="292">
        <f>SUM(CU99:CZ99)</f>
        <v>316</v>
      </c>
      <c r="CU99" s="292">
        <f>AE99</f>
        <v>0</v>
      </c>
      <c r="CV99" s="292">
        <f>AI99</f>
        <v>283</v>
      </c>
      <c r="CW99" s="292">
        <f>AM99</f>
        <v>22</v>
      </c>
      <c r="CX99" s="292">
        <f>AQ99</f>
        <v>4</v>
      </c>
      <c r="CY99" s="292">
        <f>AU99</f>
        <v>0</v>
      </c>
      <c r="CZ99" s="292">
        <f>AY99</f>
        <v>7</v>
      </c>
      <c r="DA99" s="292">
        <f>SUM(DB99:DG99)</f>
        <v>89</v>
      </c>
      <c r="DB99" s="292">
        <f>BL99</f>
        <v>0</v>
      </c>
      <c r="DC99" s="292">
        <f>BM99</f>
        <v>54</v>
      </c>
      <c r="DD99" s="292">
        <f>BN99</f>
        <v>3</v>
      </c>
      <c r="DE99" s="292">
        <f>BO99</f>
        <v>2</v>
      </c>
      <c r="DF99" s="292">
        <f>BP99</f>
        <v>0</v>
      </c>
      <c r="DG99" s="292">
        <f>BQ99</f>
        <v>30</v>
      </c>
      <c r="DH99" s="292">
        <v>0</v>
      </c>
      <c r="DI99" s="292">
        <f>SUM(DJ99:DM99)</f>
        <v>0</v>
      </c>
      <c r="DJ99" s="292">
        <v>0</v>
      </c>
      <c r="DK99" s="292">
        <v>0</v>
      </c>
      <c r="DL99" s="292">
        <v>0</v>
      </c>
      <c r="DM99" s="292">
        <v>0</v>
      </c>
    </row>
    <row r="100" spans="1:117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SUM(E100,AD100,BC100)</f>
        <v>2636</v>
      </c>
      <c r="E100" s="292">
        <f>SUM(F100,J100,N100,R100,V100,Z100)</f>
        <v>2118</v>
      </c>
      <c r="F100" s="292">
        <f>SUM(G100:I100)</f>
        <v>0</v>
      </c>
      <c r="G100" s="292">
        <v>0</v>
      </c>
      <c r="H100" s="292">
        <v>0</v>
      </c>
      <c r="I100" s="292">
        <v>0</v>
      </c>
      <c r="J100" s="292">
        <f>SUM(K100:M100)</f>
        <v>1968</v>
      </c>
      <c r="K100" s="292">
        <v>0</v>
      </c>
      <c r="L100" s="292">
        <v>1289</v>
      </c>
      <c r="M100" s="292">
        <v>679</v>
      </c>
      <c r="N100" s="292">
        <f>SUM(O100:Q100)</f>
        <v>150</v>
      </c>
      <c r="O100" s="292">
        <v>0</v>
      </c>
      <c r="P100" s="292">
        <v>120</v>
      </c>
      <c r="Q100" s="292">
        <v>30</v>
      </c>
      <c r="R100" s="292">
        <f>SUM(S100:U100)</f>
        <v>0</v>
      </c>
      <c r="S100" s="292">
        <v>0</v>
      </c>
      <c r="T100" s="292">
        <v>0</v>
      </c>
      <c r="U100" s="292">
        <v>0</v>
      </c>
      <c r="V100" s="292">
        <f>SUM(W100:Y100)</f>
        <v>0</v>
      </c>
      <c r="W100" s="292">
        <v>0</v>
      </c>
      <c r="X100" s="292">
        <v>0</v>
      </c>
      <c r="Y100" s="292">
        <v>0</v>
      </c>
      <c r="Z100" s="292">
        <f>SUM(AA100:AC100)</f>
        <v>0</v>
      </c>
      <c r="AA100" s="292">
        <v>0</v>
      </c>
      <c r="AB100" s="292">
        <v>0</v>
      </c>
      <c r="AC100" s="292">
        <v>0</v>
      </c>
      <c r="AD100" s="292">
        <f>SUM(AE100,AI100,AM100,AQ100,AU100,AY100)</f>
        <v>0</v>
      </c>
      <c r="AE100" s="292">
        <f>SUM(AF100:AH100)</f>
        <v>0</v>
      </c>
      <c r="AF100" s="292">
        <v>0</v>
      </c>
      <c r="AG100" s="292">
        <v>0</v>
      </c>
      <c r="AH100" s="292">
        <v>0</v>
      </c>
      <c r="AI100" s="292">
        <f>SUM(AJ100:AL100)</f>
        <v>0</v>
      </c>
      <c r="AJ100" s="292">
        <v>0</v>
      </c>
      <c r="AK100" s="292">
        <v>0</v>
      </c>
      <c r="AL100" s="292">
        <v>0</v>
      </c>
      <c r="AM100" s="292">
        <f>SUM(AN100:AP100)</f>
        <v>0</v>
      </c>
      <c r="AN100" s="292">
        <v>0</v>
      </c>
      <c r="AO100" s="292">
        <v>0</v>
      </c>
      <c r="AP100" s="292">
        <v>0</v>
      </c>
      <c r="AQ100" s="292">
        <f>SUM(AR100:AT100)</f>
        <v>0</v>
      </c>
      <c r="AR100" s="292">
        <v>0</v>
      </c>
      <c r="AS100" s="292">
        <v>0</v>
      </c>
      <c r="AT100" s="292">
        <v>0</v>
      </c>
      <c r="AU100" s="292">
        <f>SUM(AV100:AX100)</f>
        <v>0</v>
      </c>
      <c r="AV100" s="292">
        <v>0</v>
      </c>
      <c r="AW100" s="292">
        <v>0</v>
      </c>
      <c r="AX100" s="292">
        <v>0</v>
      </c>
      <c r="AY100" s="292">
        <f>SUM(AZ100:BB100)</f>
        <v>0</v>
      </c>
      <c r="AZ100" s="292">
        <v>0</v>
      </c>
      <c r="BA100" s="292">
        <v>0</v>
      </c>
      <c r="BB100" s="292">
        <v>0</v>
      </c>
      <c r="BC100" s="292">
        <f>SUM(BD100,BK100)</f>
        <v>518</v>
      </c>
      <c r="BD100" s="292">
        <f>SUM(BE100:BJ100)</f>
        <v>518</v>
      </c>
      <c r="BE100" s="292">
        <v>0</v>
      </c>
      <c r="BF100" s="292">
        <v>207</v>
      </c>
      <c r="BG100" s="292">
        <v>311</v>
      </c>
      <c r="BH100" s="292">
        <v>0</v>
      </c>
      <c r="BI100" s="292">
        <v>0</v>
      </c>
      <c r="BJ100" s="292">
        <v>0</v>
      </c>
      <c r="BK100" s="292">
        <f>SUM(BL100:BQ100)</f>
        <v>0</v>
      </c>
      <c r="BL100" s="292">
        <v>0</v>
      </c>
      <c r="BM100" s="292">
        <v>0</v>
      </c>
      <c r="BN100" s="292">
        <v>0</v>
      </c>
      <c r="BO100" s="292">
        <v>0</v>
      </c>
      <c r="BP100" s="292">
        <v>0</v>
      </c>
      <c r="BQ100" s="292">
        <v>0</v>
      </c>
      <c r="BR100" s="292">
        <f>SUM(BY100,CF100)</f>
        <v>2636</v>
      </c>
      <c r="BS100" s="292">
        <f>SUM(BZ100,CG100)</f>
        <v>0</v>
      </c>
      <c r="BT100" s="292">
        <f>SUM(CA100,CH100)</f>
        <v>2175</v>
      </c>
      <c r="BU100" s="292">
        <f>SUM(CB100,CI100)</f>
        <v>461</v>
      </c>
      <c r="BV100" s="292">
        <f>SUM(CC100,CJ100)</f>
        <v>0</v>
      </c>
      <c r="BW100" s="292">
        <f>SUM(CD100,CK100)</f>
        <v>0</v>
      </c>
      <c r="BX100" s="292">
        <f>SUM(CE100,CL100)</f>
        <v>0</v>
      </c>
      <c r="BY100" s="292">
        <f>SUM(BZ100:CE100)</f>
        <v>2118</v>
      </c>
      <c r="BZ100" s="292">
        <f>F100</f>
        <v>0</v>
      </c>
      <c r="CA100" s="292">
        <f>J100</f>
        <v>1968</v>
      </c>
      <c r="CB100" s="292">
        <f>N100</f>
        <v>150</v>
      </c>
      <c r="CC100" s="292">
        <f>R100</f>
        <v>0</v>
      </c>
      <c r="CD100" s="292">
        <f>V100</f>
        <v>0</v>
      </c>
      <c r="CE100" s="292">
        <f>Z100</f>
        <v>0</v>
      </c>
      <c r="CF100" s="292">
        <f>SUM(CG100:CL100)</f>
        <v>518</v>
      </c>
      <c r="CG100" s="292">
        <f>BE100</f>
        <v>0</v>
      </c>
      <c r="CH100" s="292">
        <f>BF100</f>
        <v>207</v>
      </c>
      <c r="CI100" s="292">
        <f>BG100</f>
        <v>311</v>
      </c>
      <c r="CJ100" s="292">
        <f>BH100</f>
        <v>0</v>
      </c>
      <c r="CK100" s="292">
        <f>BI100</f>
        <v>0</v>
      </c>
      <c r="CL100" s="292">
        <f>BJ100</f>
        <v>0</v>
      </c>
      <c r="CM100" s="292">
        <f>SUM(CT100,DA100)</f>
        <v>0</v>
      </c>
      <c r="CN100" s="292">
        <f>SUM(CU100,DB100)</f>
        <v>0</v>
      </c>
      <c r="CO100" s="292">
        <f>SUM(CV100,DC100)</f>
        <v>0</v>
      </c>
      <c r="CP100" s="292">
        <f>SUM(CW100,DD100)</f>
        <v>0</v>
      </c>
      <c r="CQ100" s="292">
        <f>SUM(CX100,DE100)</f>
        <v>0</v>
      </c>
      <c r="CR100" s="292">
        <f>SUM(CY100,DF100)</f>
        <v>0</v>
      </c>
      <c r="CS100" s="292">
        <f>SUM(CZ100,DG100)</f>
        <v>0</v>
      </c>
      <c r="CT100" s="292">
        <f>SUM(CU100:CZ100)</f>
        <v>0</v>
      </c>
      <c r="CU100" s="292">
        <f>AE100</f>
        <v>0</v>
      </c>
      <c r="CV100" s="292">
        <f>AI100</f>
        <v>0</v>
      </c>
      <c r="CW100" s="292">
        <f>AM100</f>
        <v>0</v>
      </c>
      <c r="CX100" s="292">
        <f>AQ100</f>
        <v>0</v>
      </c>
      <c r="CY100" s="292">
        <f>AU100</f>
        <v>0</v>
      </c>
      <c r="CZ100" s="292">
        <f>AY100</f>
        <v>0</v>
      </c>
      <c r="DA100" s="292">
        <f>SUM(DB100:DG100)</f>
        <v>0</v>
      </c>
      <c r="DB100" s="292">
        <f>BL100</f>
        <v>0</v>
      </c>
      <c r="DC100" s="292">
        <f>BM100</f>
        <v>0</v>
      </c>
      <c r="DD100" s="292">
        <f>BN100</f>
        <v>0</v>
      </c>
      <c r="DE100" s="292">
        <f>BO100</f>
        <v>0</v>
      </c>
      <c r="DF100" s="292">
        <f>BP100</f>
        <v>0</v>
      </c>
      <c r="DG100" s="292">
        <f>BQ100</f>
        <v>0</v>
      </c>
      <c r="DH100" s="292">
        <v>0</v>
      </c>
      <c r="DI100" s="292">
        <f>SUM(DJ100:DM100)</f>
        <v>0</v>
      </c>
      <c r="DJ100" s="292">
        <v>0</v>
      </c>
      <c r="DK100" s="292">
        <v>0</v>
      </c>
      <c r="DL100" s="292">
        <v>0</v>
      </c>
      <c r="DM100" s="292">
        <v>0</v>
      </c>
    </row>
    <row r="101" spans="1:117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SUM(E101,AD101,BC101)</f>
        <v>3588</v>
      </c>
      <c r="E101" s="292">
        <f>SUM(F101,J101,N101,R101,V101,Z101)</f>
        <v>2160</v>
      </c>
      <c r="F101" s="292">
        <f>SUM(G101:I101)</f>
        <v>0</v>
      </c>
      <c r="G101" s="292">
        <v>0</v>
      </c>
      <c r="H101" s="292">
        <v>0</v>
      </c>
      <c r="I101" s="292">
        <v>0</v>
      </c>
      <c r="J101" s="292">
        <f>SUM(K101:M101)</f>
        <v>1579</v>
      </c>
      <c r="K101" s="292">
        <v>0</v>
      </c>
      <c r="L101" s="292">
        <v>1579</v>
      </c>
      <c r="M101" s="292">
        <v>0</v>
      </c>
      <c r="N101" s="292">
        <f>SUM(O101:Q101)</f>
        <v>154</v>
      </c>
      <c r="O101" s="292">
        <v>0</v>
      </c>
      <c r="P101" s="292">
        <v>154</v>
      </c>
      <c r="Q101" s="292">
        <v>0</v>
      </c>
      <c r="R101" s="292">
        <f>SUM(S101:U101)</f>
        <v>427</v>
      </c>
      <c r="S101" s="292">
        <v>0</v>
      </c>
      <c r="T101" s="292">
        <v>427</v>
      </c>
      <c r="U101" s="292">
        <v>0</v>
      </c>
      <c r="V101" s="292">
        <f>SUM(W101:Y101)</f>
        <v>0</v>
      </c>
      <c r="W101" s="292">
        <v>0</v>
      </c>
      <c r="X101" s="292">
        <v>0</v>
      </c>
      <c r="Y101" s="292">
        <v>0</v>
      </c>
      <c r="Z101" s="292">
        <f>SUM(AA101:AC101)</f>
        <v>0</v>
      </c>
      <c r="AA101" s="292">
        <v>0</v>
      </c>
      <c r="AB101" s="292">
        <v>0</v>
      </c>
      <c r="AC101" s="292">
        <v>0</v>
      </c>
      <c r="AD101" s="292">
        <f>SUM(AE101,AI101,AM101,AQ101,AU101,AY101)</f>
        <v>524</v>
      </c>
      <c r="AE101" s="292">
        <f>SUM(AF101:AH101)</f>
        <v>0</v>
      </c>
      <c r="AF101" s="292">
        <v>0</v>
      </c>
      <c r="AG101" s="292">
        <v>0</v>
      </c>
      <c r="AH101" s="292">
        <v>0</v>
      </c>
      <c r="AI101" s="292">
        <f>SUM(AJ101:AL101)</f>
        <v>524</v>
      </c>
      <c r="AJ101" s="292">
        <v>0</v>
      </c>
      <c r="AK101" s="292">
        <v>0</v>
      </c>
      <c r="AL101" s="292">
        <v>524</v>
      </c>
      <c r="AM101" s="292">
        <f>SUM(AN101:AP101)</f>
        <v>0</v>
      </c>
      <c r="AN101" s="292">
        <v>0</v>
      </c>
      <c r="AO101" s="292">
        <v>0</v>
      </c>
      <c r="AP101" s="292">
        <v>0</v>
      </c>
      <c r="AQ101" s="292">
        <f>SUM(AR101:AT101)</f>
        <v>0</v>
      </c>
      <c r="AR101" s="292">
        <v>0</v>
      </c>
      <c r="AS101" s="292">
        <v>0</v>
      </c>
      <c r="AT101" s="292">
        <v>0</v>
      </c>
      <c r="AU101" s="292">
        <f>SUM(AV101:AX101)</f>
        <v>0</v>
      </c>
      <c r="AV101" s="292">
        <v>0</v>
      </c>
      <c r="AW101" s="292">
        <v>0</v>
      </c>
      <c r="AX101" s="292">
        <v>0</v>
      </c>
      <c r="AY101" s="292">
        <f>SUM(AZ101:BB101)</f>
        <v>0</v>
      </c>
      <c r="AZ101" s="292">
        <v>0</v>
      </c>
      <c r="BA101" s="292">
        <v>0</v>
      </c>
      <c r="BB101" s="292">
        <v>0</v>
      </c>
      <c r="BC101" s="292">
        <f>SUM(BD101,BK101)</f>
        <v>904</v>
      </c>
      <c r="BD101" s="292">
        <f>SUM(BE101:BJ101)</f>
        <v>257</v>
      </c>
      <c r="BE101" s="292">
        <v>0</v>
      </c>
      <c r="BF101" s="292">
        <v>151</v>
      </c>
      <c r="BG101" s="292">
        <v>94</v>
      </c>
      <c r="BH101" s="292">
        <v>3</v>
      </c>
      <c r="BI101" s="292">
        <v>0</v>
      </c>
      <c r="BJ101" s="292">
        <v>9</v>
      </c>
      <c r="BK101" s="292">
        <f>SUM(BL101:BQ101)</f>
        <v>647</v>
      </c>
      <c r="BL101" s="292">
        <v>0</v>
      </c>
      <c r="BM101" s="292">
        <v>399</v>
      </c>
      <c r="BN101" s="292">
        <v>248</v>
      </c>
      <c r="BO101" s="292">
        <v>0</v>
      </c>
      <c r="BP101" s="292">
        <v>0</v>
      </c>
      <c r="BQ101" s="292">
        <v>0</v>
      </c>
      <c r="BR101" s="292">
        <f>SUM(BY101,CF101)</f>
        <v>2417</v>
      </c>
      <c r="BS101" s="292">
        <f>SUM(BZ101,CG101)</f>
        <v>0</v>
      </c>
      <c r="BT101" s="292">
        <f>SUM(CA101,CH101)</f>
        <v>1730</v>
      </c>
      <c r="BU101" s="292">
        <f>SUM(CB101,CI101)</f>
        <v>248</v>
      </c>
      <c r="BV101" s="292">
        <f>SUM(CC101,CJ101)</f>
        <v>430</v>
      </c>
      <c r="BW101" s="292">
        <f>SUM(CD101,CK101)</f>
        <v>0</v>
      </c>
      <c r="BX101" s="292">
        <f>SUM(CE101,CL101)</f>
        <v>9</v>
      </c>
      <c r="BY101" s="292">
        <f>SUM(BZ101:CE101)</f>
        <v>2160</v>
      </c>
      <c r="BZ101" s="292">
        <f>F101</f>
        <v>0</v>
      </c>
      <c r="CA101" s="292">
        <f>J101</f>
        <v>1579</v>
      </c>
      <c r="CB101" s="292">
        <f>N101</f>
        <v>154</v>
      </c>
      <c r="CC101" s="292">
        <f>R101</f>
        <v>427</v>
      </c>
      <c r="CD101" s="292">
        <f>V101</f>
        <v>0</v>
      </c>
      <c r="CE101" s="292">
        <f>Z101</f>
        <v>0</v>
      </c>
      <c r="CF101" s="292">
        <f>SUM(CG101:CL101)</f>
        <v>257</v>
      </c>
      <c r="CG101" s="292">
        <f>BE101</f>
        <v>0</v>
      </c>
      <c r="CH101" s="292">
        <f>BF101</f>
        <v>151</v>
      </c>
      <c r="CI101" s="292">
        <f>BG101</f>
        <v>94</v>
      </c>
      <c r="CJ101" s="292">
        <f>BH101</f>
        <v>3</v>
      </c>
      <c r="CK101" s="292">
        <f>BI101</f>
        <v>0</v>
      </c>
      <c r="CL101" s="292">
        <f>BJ101</f>
        <v>9</v>
      </c>
      <c r="CM101" s="292">
        <f>SUM(CT101,DA101)</f>
        <v>1171</v>
      </c>
      <c r="CN101" s="292">
        <f>SUM(CU101,DB101)</f>
        <v>0</v>
      </c>
      <c r="CO101" s="292">
        <f>SUM(CV101,DC101)</f>
        <v>923</v>
      </c>
      <c r="CP101" s="292">
        <f>SUM(CW101,DD101)</f>
        <v>248</v>
      </c>
      <c r="CQ101" s="292">
        <f>SUM(CX101,DE101)</f>
        <v>0</v>
      </c>
      <c r="CR101" s="292">
        <f>SUM(CY101,DF101)</f>
        <v>0</v>
      </c>
      <c r="CS101" s="292">
        <f>SUM(CZ101,DG101)</f>
        <v>0</v>
      </c>
      <c r="CT101" s="292">
        <f>SUM(CU101:CZ101)</f>
        <v>524</v>
      </c>
      <c r="CU101" s="292">
        <f>AE101</f>
        <v>0</v>
      </c>
      <c r="CV101" s="292">
        <f>AI101</f>
        <v>524</v>
      </c>
      <c r="CW101" s="292">
        <f>AM101</f>
        <v>0</v>
      </c>
      <c r="CX101" s="292">
        <f>AQ101</f>
        <v>0</v>
      </c>
      <c r="CY101" s="292">
        <f>AU101</f>
        <v>0</v>
      </c>
      <c r="CZ101" s="292">
        <f>AY101</f>
        <v>0</v>
      </c>
      <c r="DA101" s="292">
        <f>SUM(DB101:DG101)</f>
        <v>647</v>
      </c>
      <c r="DB101" s="292">
        <f>BL101</f>
        <v>0</v>
      </c>
      <c r="DC101" s="292">
        <f>BM101</f>
        <v>399</v>
      </c>
      <c r="DD101" s="292">
        <f>BN101</f>
        <v>248</v>
      </c>
      <c r="DE101" s="292">
        <f>BO101</f>
        <v>0</v>
      </c>
      <c r="DF101" s="292">
        <f>BP101</f>
        <v>0</v>
      </c>
      <c r="DG101" s="292">
        <f>BQ101</f>
        <v>0</v>
      </c>
      <c r="DH101" s="292">
        <v>0</v>
      </c>
      <c r="DI101" s="292">
        <f>SUM(DJ101:DM101)</f>
        <v>0</v>
      </c>
      <c r="DJ101" s="292">
        <v>0</v>
      </c>
      <c r="DK101" s="292">
        <v>0</v>
      </c>
      <c r="DL101" s="292">
        <v>0</v>
      </c>
      <c r="DM101" s="292">
        <v>0</v>
      </c>
    </row>
    <row r="102" spans="1:117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SUM(E102,AD102,BC102)</f>
        <v>3227</v>
      </c>
      <c r="E102" s="292">
        <f>SUM(F102,J102,N102,R102,V102,Z102)</f>
        <v>1820</v>
      </c>
      <c r="F102" s="292">
        <f>SUM(G102:I102)</f>
        <v>0</v>
      </c>
      <c r="G102" s="292">
        <v>0</v>
      </c>
      <c r="H102" s="292">
        <v>0</v>
      </c>
      <c r="I102" s="292">
        <v>0</v>
      </c>
      <c r="J102" s="292">
        <f>SUM(K102:M102)</f>
        <v>920</v>
      </c>
      <c r="K102" s="292">
        <v>0</v>
      </c>
      <c r="L102" s="292">
        <v>920</v>
      </c>
      <c r="M102" s="292">
        <v>0</v>
      </c>
      <c r="N102" s="292">
        <f>SUM(O102:Q102)</f>
        <v>140</v>
      </c>
      <c r="O102" s="292">
        <v>0</v>
      </c>
      <c r="P102" s="292">
        <v>140</v>
      </c>
      <c r="Q102" s="292">
        <v>0</v>
      </c>
      <c r="R102" s="292">
        <f>SUM(S102:U102)</f>
        <v>742</v>
      </c>
      <c r="S102" s="292">
        <v>0</v>
      </c>
      <c r="T102" s="292">
        <v>742</v>
      </c>
      <c r="U102" s="292">
        <v>0</v>
      </c>
      <c r="V102" s="292">
        <f>SUM(W102:Y102)</f>
        <v>1</v>
      </c>
      <c r="W102" s="292">
        <v>0</v>
      </c>
      <c r="X102" s="292">
        <v>1</v>
      </c>
      <c r="Y102" s="292">
        <v>0</v>
      </c>
      <c r="Z102" s="292">
        <f>SUM(AA102:AC102)</f>
        <v>17</v>
      </c>
      <c r="AA102" s="292">
        <v>0</v>
      </c>
      <c r="AB102" s="292">
        <v>17</v>
      </c>
      <c r="AC102" s="292">
        <v>0</v>
      </c>
      <c r="AD102" s="292">
        <f>SUM(AE102,AI102,AM102,AQ102,AU102,AY102)</f>
        <v>0</v>
      </c>
      <c r="AE102" s="292">
        <f>SUM(AF102:AH102)</f>
        <v>0</v>
      </c>
      <c r="AF102" s="292">
        <v>0</v>
      </c>
      <c r="AG102" s="292">
        <v>0</v>
      </c>
      <c r="AH102" s="292">
        <v>0</v>
      </c>
      <c r="AI102" s="292">
        <f>SUM(AJ102:AL102)</f>
        <v>0</v>
      </c>
      <c r="AJ102" s="292">
        <v>0</v>
      </c>
      <c r="AK102" s="292">
        <v>0</v>
      </c>
      <c r="AL102" s="292">
        <v>0</v>
      </c>
      <c r="AM102" s="292">
        <f>SUM(AN102:AP102)</f>
        <v>0</v>
      </c>
      <c r="AN102" s="292">
        <v>0</v>
      </c>
      <c r="AO102" s="292">
        <v>0</v>
      </c>
      <c r="AP102" s="292">
        <v>0</v>
      </c>
      <c r="AQ102" s="292">
        <f>SUM(AR102:AT102)</f>
        <v>0</v>
      </c>
      <c r="AR102" s="292">
        <v>0</v>
      </c>
      <c r="AS102" s="292">
        <v>0</v>
      </c>
      <c r="AT102" s="292">
        <v>0</v>
      </c>
      <c r="AU102" s="292">
        <f>SUM(AV102:AX102)</f>
        <v>0</v>
      </c>
      <c r="AV102" s="292">
        <v>0</v>
      </c>
      <c r="AW102" s="292">
        <v>0</v>
      </c>
      <c r="AX102" s="292">
        <v>0</v>
      </c>
      <c r="AY102" s="292">
        <f>SUM(AZ102:BB102)</f>
        <v>0</v>
      </c>
      <c r="AZ102" s="292">
        <v>0</v>
      </c>
      <c r="BA102" s="292">
        <v>0</v>
      </c>
      <c r="BB102" s="292">
        <v>0</v>
      </c>
      <c r="BC102" s="292">
        <f>SUM(BD102,BK102)</f>
        <v>1407</v>
      </c>
      <c r="BD102" s="292">
        <f>SUM(BE102:BJ102)</f>
        <v>178</v>
      </c>
      <c r="BE102" s="292">
        <v>0</v>
      </c>
      <c r="BF102" s="292">
        <v>51</v>
      </c>
      <c r="BG102" s="292">
        <v>42</v>
      </c>
      <c r="BH102" s="292">
        <v>28</v>
      </c>
      <c r="BI102" s="292">
        <v>0</v>
      </c>
      <c r="BJ102" s="292">
        <v>57</v>
      </c>
      <c r="BK102" s="292">
        <f>SUM(BL102:BQ102)</f>
        <v>1229</v>
      </c>
      <c r="BL102" s="292">
        <v>0</v>
      </c>
      <c r="BM102" s="292">
        <v>876</v>
      </c>
      <c r="BN102" s="292">
        <v>85</v>
      </c>
      <c r="BO102" s="292">
        <v>220</v>
      </c>
      <c r="BP102" s="292">
        <v>5</v>
      </c>
      <c r="BQ102" s="292">
        <v>43</v>
      </c>
      <c r="BR102" s="292">
        <f>SUM(BY102,CF102)</f>
        <v>1998</v>
      </c>
      <c r="BS102" s="292">
        <f>SUM(BZ102,CG102)</f>
        <v>0</v>
      </c>
      <c r="BT102" s="292">
        <f>SUM(CA102,CH102)</f>
        <v>971</v>
      </c>
      <c r="BU102" s="292">
        <f>SUM(CB102,CI102)</f>
        <v>182</v>
      </c>
      <c r="BV102" s="292">
        <f>SUM(CC102,CJ102)</f>
        <v>770</v>
      </c>
      <c r="BW102" s="292">
        <f>SUM(CD102,CK102)</f>
        <v>1</v>
      </c>
      <c r="BX102" s="292">
        <f>SUM(CE102,CL102)</f>
        <v>74</v>
      </c>
      <c r="BY102" s="292">
        <f>SUM(BZ102:CE102)</f>
        <v>1820</v>
      </c>
      <c r="BZ102" s="292">
        <f>F102</f>
        <v>0</v>
      </c>
      <c r="CA102" s="292">
        <f>J102</f>
        <v>920</v>
      </c>
      <c r="CB102" s="292">
        <f>N102</f>
        <v>140</v>
      </c>
      <c r="CC102" s="292">
        <f>R102</f>
        <v>742</v>
      </c>
      <c r="CD102" s="292">
        <f>V102</f>
        <v>1</v>
      </c>
      <c r="CE102" s="292">
        <f>Z102</f>
        <v>17</v>
      </c>
      <c r="CF102" s="292">
        <f>SUM(CG102:CL102)</f>
        <v>178</v>
      </c>
      <c r="CG102" s="292">
        <f>BE102</f>
        <v>0</v>
      </c>
      <c r="CH102" s="292">
        <f>BF102</f>
        <v>51</v>
      </c>
      <c r="CI102" s="292">
        <f>BG102</f>
        <v>42</v>
      </c>
      <c r="CJ102" s="292">
        <f>BH102</f>
        <v>28</v>
      </c>
      <c r="CK102" s="292">
        <f>BI102</f>
        <v>0</v>
      </c>
      <c r="CL102" s="292">
        <f>BJ102</f>
        <v>57</v>
      </c>
      <c r="CM102" s="292">
        <f>SUM(CT102,DA102)</f>
        <v>1229</v>
      </c>
      <c r="CN102" s="292">
        <f>SUM(CU102,DB102)</f>
        <v>0</v>
      </c>
      <c r="CO102" s="292">
        <f>SUM(CV102,DC102)</f>
        <v>876</v>
      </c>
      <c r="CP102" s="292">
        <f>SUM(CW102,DD102)</f>
        <v>85</v>
      </c>
      <c r="CQ102" s="292">
        <f>SUM(CX102,DE102)</f>
        <v>220</v>
      </c>
      <c r="CR102" s="292">
        <f>SUM(CY102,DF102)</f>
        <v>5</v>
      </c>
      <c r="CS102" s="292">
        <f>SUM(CZ102,DG102)</f>
        <v>43</v>
      </c>
      <c r="CT102" s="292">
        <f>SUM(CU102:CZ102)</f>
        <v>0</v>
      </c>
      <c r="CU102" s="292">
        <f>AE102</f>
        <v>0</v>
      </c>
      <c r="CV102" s="292">
        <f>AI102</f>
        <v>0</v>
      </c>
      <c r="CW102" s="292">
        <f>AM102</f>
        <v>0</v>
      </c>
      <c r="CX102" s="292">
        <f>AQ102</f>
        <v>0</v>
      </c>
      <c r="CY102" s="292">
        <f>AU102</f>
        <v>0</v>
      </c>
      <c r="CZ102" s="292">
        <f>AY102</f>
        <v>0</v>
      </c>
      <c r="DA102" s="292">
        <f>SUM(DB102:DG102)</f>
        <v>1229</v>
      </c>
      <c r="DB102" s="292">
        <f>BL102</f>
        <v>0</v>
      </c>
      <c r="DC102" s="292">
        <f>BM102</f>
        <v>876</v>
      </c>
      <c r="DD102" s="292">
        <f>BN102</f>
        <v>85</v>
      </c>
      <c r="DE102" s="292">
        <f>BO102</f>
        <v>220</v>
      </c>
      <c r="DF102" s="292">
        <f>BP102</f>
        <v>5</v>
      </c>
      <c r="DG102" s="292">
        <f>BQ102</f>
        <v>43</v>
      </c>
      <c r="DH102" s="292">
        <v>96</v>
      </c>
      <c r="DI102" s="292">
        <f>SUM(DJ102:DM102)</f>
        <v>0</v>
      </c>
      <c r="DJ102" s="292">
        <v>0</v>
      </c>
      <c r="DK102" s="292">
        <v>0</v>
      </c>
      <c r="DL102" s="292">
        <v>0</v>
      </c>
      <c r="DM102" s="292">
        <v>0</v>
      </c>
    </row>
    <row r="103" spans="1:117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SUM(E103,AD103,BC103)</f>
        <v>1297</v>
      </c>
      <c r="E103" s="292">
        <f>SUM(F103,J103,N103,R103,V103,Z103)</f>
        <v>988</v>
      </c>
      <c r="F103" s="292">
        <f>SUM(G103:I103)</f>
        <v>377</v>
      </c>
      <c r="G103" s="292">
        <v>0</v>
      </c>
      <c r="H103" s="292">
        <v>377</v>
      </c>
      <c r="I103" s="292">
        <v>0</v>
      </c>
      <c r="J103" s="292">
        <f>SUM(K103:M103)</f>
        <v>97</v>
      </c>
      <c r="K103" s="292">
        <v>0</v>
      </c>
      <c r="L103" s="292">
        <v>97</v>
      </c>
      <c r="M103" s="292">
        <v>0</v>
      </c>
      <c r="N103" s="292">
        <f>SUM(O103:Q103)</f>
        <v>0</v>
      </c>
      <c r="O103" s="292">
        <v>0</v>
      </c>
      <c r="P103" s="292">
        <v>0</v>
      </c>
      <c r="Q103" s="292">
        <v>0</v>
      </c>
      <c r="R103" s="292">
        <f>SUM(S103:U103)</f>
        <v>486</v>
      </c>
      <c r="S103" s="292">
        <v>0</v>
      </c>
      <c r="T103" s="292">
        <v>486</v>
      </c>
      <c r="U103" s="292">
        <v>0</v>
      </c>
      <c r="V103" s="292">
        <f>SUM(W103:Y103)</f>
        <v>2</v>
      </c>
      <c r="W103" s="292">
        <v>0</v>
      </c>
      <c r="X103" s="292">
        <v>2</v>
      </c>
      <c r="Y103" s="292">
        <v>0</v>
      </c>
      <c r="Z103" s="292">
        <f>SUM(AA103:AC103)</f>
        <v>26</v>
      </c>
      <c r="AA103" s="292">
        <v>0</v>
      </c>
      <c r="AB103" s="292">
        <v>26</v>
      </c>
      <c r="AC103" s="292">
        <v>0</v>
      </c>
      <c r="AD103" s="292">
        <f>SUM(AE103,AI103,AM103,AQ103,AU103,AY103)</f>
        <v>83</v>
      </c>
      <c r="AE103" s="292">
        <f>SUM(AF103:AH103)</f>
        <v>83</v>
      </c>
      <c r="AF103" s="292">
        <v>0</v>
      </c>
      <c r="AG103" s="292">
        <v>0</v>
      </c>
      <c r="AH103" s="292">
        <v>83</v>
      </c>
      <c r="AI103" s="292">
        <f>SUM(AJ103:AL103)</f>
        <v>0</v>
      </c>
      <c r="AJ103" s="292">
        <v>0</v>
      </c>
      <c r="AK103" s="292">
        <v>0</v>
      </c>
      <c r="AL103" s="292">
        <v>0</v>
      </c>
      <c r="AM103" s="292">
        <f>SUM(AN103:AP103)</f>
        <v>0</v>
      </c>
      <c r="AN103" s="292">
        <v>0</v>
      </c>
      <c r="AO103" s="292">
        <v>0</v>
      </c>
      <c r="AP103" s="292">
        <v>0</v>
      </c>
      <c r="AQ103" s="292">
        <f>SUM(AR103:AT103)</f>
        <v>0</v>
      </c>
      <c r="AR103" s="292">
        <v>0</v>
      </c>
      <c r="AS103" s="292">
        <v>0</v>
      </c>
      <c r="AT103" s="292">
        <v>0</v>
      </c>
      <c r="AU103" s="292">
        <f>SUM(AV103:AX103)</f>
        <v>0</v>
      </c>
      <c r="AV103" s="292">
        <v>0</v>
      </c>
      <c r="AW103" s="292">
        <v>0</v>
      </c>
      <c r="AX103" s="292">
        <v>0</v>
      </c>
      <c r="AY103" s="292">
        <f>SUM(AZ103:BB103)</f>
        <v>0</v>
      </c>
      <c r="AZ103" s="292">
        <v>0</v>
      </c>
      <c r="BA103" s="292">
        <v>0</v>
      </c>
      <c r="BB103" s="292">
        <v>0</v>
      </c>
      <c r="BC103" s="292">
        <f>SUM(BD103,BK103)</f>
        <v>226</v>
      </c>
      <c r="BD103" s="292">
        <f>SUM(BE103:BJ103)</f>
        <v>54</v>
      </c>
      <c r="BE103" s="292">
        <v>20</v>
      </c>
      <c r="BF103" s="292">
        <v>0</v>
      </c>
      <c r="BG103" s="292">
        <v>0</v>
      </c>
      <c r="BH103" s="292">
        <v>34</v>
      </c>
      <c r="BI103" s="292">
        <v>0</v>
      </c>
      <c r="BJ103" s="292">
        <v>0</v>
      </c>
      <c r="BK103" s="292">
        <f>SUM(BL103:BQ103)</f>
        <v>172</v>
      </c>
      <c r="BL103" s="292">
        <v>15</v>
      </c>
      <c r="BM103" s="292">
        <v>0</v>
      </c>
      <c r="BN103" s="292">
        <v>0</v>
      </c>
      <c r="BO103" s="292">
        <v>157</v>
      </c>
      <c r="BP103" s="292">
        <v>0</v>
      </c>
      <c r="BQ103" s="292">
        <v>0</v>
      </c>
      <c r="BR103" s="292">
        <f>SUM(BY103,CF103)</f>
        <v>1042</v>
      </c>
      <c r="BS103" s="292">
        <f>SUM(BZ103,CG103)</f>
        <v>397</v>
      </c>
      <c r="BT103" s="292">
        <f>SUM(CA103,CH103)</f>
        <v>97</v>
      </c>
      <c r="BU103" s="292">
        <f>SUM(CB103,CI103)</f>
        <v>0</v>
      </c>
      <c r="BV103" s="292">
        <f>SUM(CC103,CJ103)</f>
        <v>520</v>
      </c>
      <c r="BW103" s="292">
        <f>SUM(CD103,CK103)</f>
        <v>2</v>
      </c>
      <c r="BX103" s="292">
        <f>SUM(CE103,CL103)</f>
        <v>26</v>
      </c>
      <c r="BY103" s="292">
        <f>SUM(BZ103:CE103)</f>
        <v>988</v>
      </c>
      <c r="BZ103" s="292">
        <f>F103</f>
        <v>377</v>
      </c>
      <c r="CA103" s="292">
        <f>J103</f>
        <v>97</v>
      </c>
      <c r="CB103" s="292">
        <f>N103</f>
        <v>0</v>
      </c>
      <c r="CC103" s="292">
        <f>R103</f>
        <v>486</v>
      </c>
      <c r="CD103" s="292">
        <f>V103</f>
        <v>2</v>
      </c>
      <c r="CE103" s="292">
        <f>Z103</f>
        <v>26</v>
      </c>
      <c r="CF103" s="292">
        <f>SUM(CG103:CL103)</f>
        <v>54</v>
      </c>
      <c r="CG103" s="292">
        <f>BE103</f>
        <v>20</v>
      </c>
      <c r="CH103" s="292">
        <f>BF103</f>
        <v>0</v>
      </c>
      <c r="CI103" s="292">
        <f>BG103</f>
        <v>0</v>
      </c>
      <c r="CJ103" s="292">
        <f>BH103</f>
        <v>34</v>
      </c>
      <c r="CK103" s="292">
        <f>BI103</f>
        <v>0</v>
      </c>
      <c r="CL103" s="292">
        <f>BJ103</f>
        <v>0</v>
      </c>
      <c r="CM103" s="292">
        <f>SUM(CT103,DA103)</f>
        <v>255</v>
      </c>
      <c r="CN103" s="292">
        <f>SUM(CU103,DB103)</f>
        <v>98</v>
      </c>
      <c r="CO103" s="292">
        <f>SUM(CV103,DC103)</f>
        <v>0</v>
      </c>
      <c r="CP103" s="292">
        <f>SUM(CW103,DD103)</f>
        <v>0</v>
      </c>
      <c r="CQ103" s="292">
        <f>SUM(CX103,DE103)</f>
        <v>157</v>
      </c>
      <c r="CR103" s="292">
        <f>SUM(CY103,DF103)</f>
        <v>0</v>
      </c>
      <c r="CS103" s="292">
        <f>SUM(CZ103,DG103)</f>
        <v>0</v>
      </c>
      <c r="CT103" s="292">
        <f>SUM(CU103:CZ103)</f>
        <v>83</v>
      </c>
      <c r="CU103" s="292">
        <f>AE103</f>
        <v>83</v>
      </c>
      <c r="CV103" s="292">
        <f>AI103</f>
        <v>0</v>
      </c>
      <c r="CW103" s="292">
        <f>AM103</f>
        <v>0</v>
      </c>
      <c r="CX103" s="292">
        <f>AQ103</f>
        <v>0</v>
      </c>
      <c r="CY103" s="292">
        <f>AU103</f>
        <v>0</v>
      </c>
      <c r="CZ103" s="292">
        <f>AY103</f>
        <v>0</v>
      </c>
      <c r="DA103" s="292">
        <f>SUM(DB103:DG103)</f>
        <v>172</v>
      </c>
      <c r="DB103" s="292">
        <f>BL103</f>
        <v>15</v>
      </c>
      <c r="DC103" s="292">
        <f>BM103</f>
        <v>0</v>
      </c>
      <c r="DD103" s="292">
        <f>BN103</f>
        <v>0</v>
      </c>
      <c r="DE103" s="292">
        <f>BO103</f>
        <v>157</v>
      </c>
      <c r="DF103" s="292">
        <f>BP103</f>
        <v>0</v>
      </c>
      <c r="DG103" s="292">
        <f>BQ103</f>
        <v>0</v>
      </c>
      <c r="DH103" s="292">
        <v>0</v>
      </c>
      <c r="DI103" s="292">
        <f>SUM(DJ103:DM103)</f>
        <v>0</v>
      </c>
      <c r="DJ103" s="292">
        <v>0</v>
      </c>
      <c r="DK103" s="292">
        <v>0</v>
      </c>
      <c r="DL103" s="292">
        <v>0</v>
      </c>
      <c r="DM103" s="292">
        <v>0</v>
      </c>
    </row>
    <row r="104" spans="1:117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SUM(E104,AD104,BC104)</f>
        <v>1880</v>
      </c>
      <c r="E104" s="292">
        <f>SUM(F104,J104,N104,R104,V104,Z104)</f>
        <v>808</v>
      </c>
      <c r="F104" s="292">
        <f>SUM(G104:I104)</f>
        <v>0</v>
      </c>
      <c r="G104" s="292">
        <v>0</v>
      </c>
      <c r="H104" s="292">
        <v>0</v>
      </c>
      <c r="I104" s="292">
        <v>0</v>
      </c>
      <c r="J104" s="292">
        <f>SUM(K104:M104)</f>
        <v>399</v>
      </c>
      <c r="K104" s="292">
        <v>0</v>
      </c>
      <c r="L104" s="292">
        <v>399</v>
      </c>
      <c r="M104" s="292">
        <v>0</v>
      </c>
      <c r="N104" s="292">
        <f>SUM(O104:Q104)</f>
        <v>44</v>
      </c>
      <c r="O104" s="292">
        <v>0</v>
      </c>
      <c r="P104" s="292">
        <v>44</v>
      </c>
      <c r="Q104" s="292">
        <v>0</v>
      </c>
      <c r="R104" s="292">
        <f>SUM(S104:U104)</f>
        <v>360</v>
      </c>
      <c r="S104" s="292">
        <v>0</v>
      </c>
      <c r="T104" s="292">
        <v>145</v>
      </c>
      <c r="U104" s="292">
        <v>215</v>
      </c>
      <c r="V104" s="292">
        <f>SUM(W104:Y104)</f>
        <v>0</v>
      </c>
      <c r="W104" s="292">
        <v>0</v>
      </c>
      <c r="X104" s="292">
        <v>0</v>
      </c>
      <c r="Y104" s="292">
        <v>0</v>
      </c>
      <c r="Z104" s="292">
        <f>SUM(AA104:AC104)</f>
        <v>5</v>
      </c>
      <c r="AA104" s="292">
        <v>0</v>
      </c>
      <c r="AB104" s="292">
        <v>5</v>
      </c>
      <c r="AC104" s="292">
        <v>0</v>
      </c>
      <c r="AD104" s="292">
        <f>SUM(AE104,AI104,AM104,AQ104,AU104,AY104)</f>
        <v>24</v>
      </c>
      <c r="AE104" s="292">
        <f>SUM(AF104:AH104)</f>
        <v>0</v>
      </c>
      <c r="AF104" s="292">
        <v>0</v>
      </c>
      <c r="AG104" s="292">
        <v>0</v>
      </c>
      <c r="AH104" s="292">
        <v>0</v>
      </c>
      <c r="AI104" s="292">
        <f>SUM(AJ104:AL104)</f>
        <v>24</v>
      </c>
      <c r="AJ104" s="292">
        <v>0</v>
      </c>
      <c r="AK104" s="292">
        <v>24</v>
      </c>
      <c r="AL104" s="292">
        <v>0</v>
      </c>
      <c r="AM104" s="292">
        <f>SUM(AN104:AP104)</f>
        <v>0</v>
      </c>
      <c r="AN104" s="292">
        <v>0</v>
      </c>
      <c r="AO104" s="292">
        <v>0</v>
      </c>
      <c r="AP104" s="292">
        <v>0</v>
      </c>
      <c r="AQ104" s="292">
        <f>SUM(AR104:AT104)</f>
        <v>0</v>
      </c>
      <c r="AR104" s="292">
        <v>0</v>
      </c>
      <c r="AS104" s="292">
        <v>0</v>
      </c>
      <c r="AT104" s="292">
        <v>0</v>
      </c>
      <c r="AU104" s="292">
        <f>SUM(AV104:AX104)</f>
        <v>0</v>
      </c>
      <c r="AV104" s="292">
        <v>0</v>
      </c>
      <c r="AW104" s="292">
        <v>0</v>
      </c>
      <c r="AX104" s="292">
        <v>0</v>
      </c>
      <c r="AY104" s="292">
        <f>SUM(AZ104:BB104)</f>
        <v>0</v>
      </c>
      <c r="AZ104" s="292">
        <v>0</v>
      </c>
      <c r="BA104" s="292">
        <v>0</v>
      </c>
      <c r="BB104" s="292">
        <v>0</v>
      </c>
      <c r="BC104" s="292">
        <f>SUM(BD104,BK104)</f>
        <v>1048</v>
      </c>
      <c r="BD104" s="292">
        <f>SUM(BE104:BJ104)</f>
        <v>25</v>
      </c>
      <c r="BE104" s="292">
        <v>0</v>
      </c>
      <c r="BF104" s="292">
        <v>0</v>
      </c>
      <c r="BG104" s="292">
        <v>21</v>
      </c>
      <c r="BH104" s="292">
        <v>0</v>
      </c>
      <c r="BI104" s="292">
        <v>0</v>
      </c>
      <c r="BJ104" s="292">
        <v>4</v>
      </c>
      <c r="BK104" s="292">
        <f>SUM(BL104:BQ104)</f>
        <v>1023</v>
      </c>
      <c r="BL104" s="292">
        <v>0</v>
      </c>
      <c r="BM104" s="292">
        <v>0</v>
      </c>
      <c r="BN104" s="292">
        <v>742</v>
      </c>
      <c r="BO104" s="292">
        <v>0</v>
      </c>
      <c r="BP104" s="292">
        <v>0</v>
      </c>
      <c r="BQ104" s="292">
        <v>281</v>
      </c>
      <c r="BR104" s="292">
        <f>SUM(BY104,CF104)</f>
        <v>833</v>
      </c>
      <c r="BS104" s="292">
        <f>SUM(BZ104,CG104)</f>
        <v>0</v>
      </c>
      <c r="BT104" s="292">
        <f>SUM(CA104,CH104)</f>
        <v>399</v>
      </c>
      <c r="BU104" s="292">
        <f>SUM(CB104,CI104)</f>
        <v>65</v>
      </c>
      <c r="BV104" s="292">
        <f>SUM(CC104,CJ104)</f>
        <v>360</v>
      </c>
      <c r="BW104" s="292">
        <f>SUM(CD104,CK104)</f>
        <v>0</v>
      </c>
      <c r="BX104" s="292">
        <f>SUM(CE104,CL104)</f>
        <v>9</v>
      </c>
      <c r="BY104" s="292">
        <f>SUM(BZ104:CE104)</f>
        <v>808</v>
      </c>
      <c r="BZ104" s="292">
        <f>F104</f>
        <v>0</v>
      </c>
      <c r="CA104" s="292">
        <f>J104</f>
        <v>399</v>
      </c>
      <c r="CB104" s="292">
        <f>N104</f>
        <v>44</v>
      </c>
      <c r="CC104" s="292">
        <f>R104</f>
        <v>360</v>
      </c>
      <c r="CD104" s="292">
        <f>V104</f>
        <v>0</v>
      </c>
      <c r="CE104" s="292">
        <f>Z104</f>
        <v>5</v>
      </c>
      <c r="CF104" s="292">
        <f>SUM(CG104:CL104)</f>
        <v>25</v>
      </c>
      <c r="CG104" s="292">
        <f>BE104</f>
        <v>0</v>
      </c>
      <c r="CH104" s="292">
        <f>BF104</f>
        <v>0</v>
      </c>
      <c r="CI104" s="292">
        <f>BG104</f>
        <v>21</v>
      </c>
      <c r="CJ104" s="292">
        <f>BH104</f>
        <v>0</v>
      </c>
      <c r="CK104" s="292">
        <f>BI104</f>
        <v>0</v>
      </c>
      <c r="CL104" s="292">
        <f>BJ104</f>
        <v>4</v>
      </c>
      <c r="CM104" s="292">
        <f>SUM(CT104,DA104)</f>
        <v>1047</v>
      </c>
      <c r="CN104" s="292">
        <f>SUM(CU104,DB104)</f>
        <v>0</v>
      </c>
      <c r="CO104" s="292">
        <f>SUM(CV104,DC104)</f>
        <v>24</v>
      </c>
      <c r="CP104" s="292">
        <f>SUM(CW104,DD104)</f>
        <v>742</v>
      </c>
      <c r="CQ104" s="292">
        <f>SUM(CX104,DE104)</f>
        <v>0</v>
      </c>
      <c r="CR104" s="292">
        <f>SUM(CY104,DF104)</f>
        <v>0</v>
      </c>
      <c r="CS104" s="292">
        <f>SUM(CZ104,DG104)</f>
        <v>281</v>
      </c>
      <c r="CT104" s="292">
        <f>SUM(CU104:CZ104)</f>
        <v>24</v>
      </c>
      <c r="CU104" s="292">
        <f>AE104</f>
        <v>0</v>
      </c>
      <c r="CV104" s="292">
        <f>AI104</f>
        <v>24</v>
      </c>
      <c r="CW104" s="292">
        <f>AM104</f>
        <v>0</v>
      </c>
      <c r="CX104" s="292">
        <f>AQ104</f>
        <v>0</v>
      </c>
      <c r="CY104" s="292">
        <f>AU104</f>
        <v>0</v>
      </c>
      <c r="CZ104" s="292">
        <f>AY104</f>
        <v>0</v>
      </c>
      <c r="DA104" s="292">
        <f>SUM(DB104:DG104)</f>
        <v>1023</v>
      </c>
      <c r="DB104" s="292">
        <f>BL104</f>
        <v>0</v>
      </c>
      <c r="DC104" s="292">
        <f>BM104</f>
        <v>0</v>
      </c>
      <c r="DD104" s="292">
        <f>BN104</f>
        <v>742</v>
      </c>
      <c r="DE104" s="292">
        <f>BO104</f>
        <v>0</v>
      </c>
      <c r="DF104" s="292">
        <f>BP104</f>
        <v>0</v>
      </c>
      <c r="DG104" s="292">
        <f>BQ104</f>
        <v>281</v>
      </c>
      <c r="DH104" s="292">
        <v>0</v>
      </c>
      <c r="DI104" s="292">
        <f>SUM(DJ104:DM104)</f>
        <v>0</v>
      </c>
      <c r="DJ104" s="292">
        <v>0</v>
      </c>
      <c r="DK104" s="292">
        <v>0</v>
      </c>
      <c r="DL104" s="292">
        <v>0</v>
      </c>
      <c r="DM104" s="292">
        <v>0</v>
      </c>
    </row>
    <row r="105" spans="1:117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SUM(E105,AD105,BC105)</f>
        <v>947</v>
      </c>
      <c r="E105" s="292">
        <f>SUM(F105,J105,N105,R105,V105,Z105)</f>
        <v>515</v>
      </c>
      <c r="F105" s="292">
        <f>SUM(G105:I105)</f>
        <v>394</v>
      </c>
      <c r="G105" s="292">
        <v>0</v>
      </c>
      <c r="H105" s="292">
        <v>394</v>
      </c>
      <c r="I105" s="292">
        <v>0</v>
      </c>
      <c r="J105" s="292">
        <f>SUM(K105:M105)</f>
        <v>0</v>
      </c>
      <c r="K105" s="292">
        <v>0</v>
      </c>
      <c r="L105" s="292">
        <v>0</v>
      </c>
      <c r="M105" s="292">
        <v>0</v>
      </c>
      <c r="N105" s="292">
        <f>SUM(O105:Q105)</f>
        <v>0</v>
      </c>
      <c r="O105" s="292">
        <v>0</v>
      </c>
      <c r="P105" s="292">
        <v>0</v>
      </c>
      <c r="Q105" s="292">
        <v>0</v>
      </c>
      <c r="R105" s="292">
        <f>SUM(S105:U105)</f>
        <v>121</v>
      </c>
      <c r="S105" s="292">
        <v>0</v>
      </c>
      <c r="T105" s="292">
        <v>121</v>
      </c>
      <c r="U105" s="292">
        <v>0</v>
      </c>
      <c r="V105" s="292">
        <f>SUM(W105:Y105)</f>
        <v>0</v>
      </c>
      <c r="W105" s="292">
        <v>0</v>
      </c>
      <c r="X105" s="292">
        <v>0</v>
      </c>
      <c r="Y105" s="292">
        <v>0</v>
      </c>
      <c r="Z105" s="292">
        <f>SUM(AA105:AC105)</f>
        <v>0</v>
      </c>
      <c r="AA105" s="292">
        <v>0</v>
      </c>
      <c r="AB105" s="292">
        <v>0</v>
      </c>
      <c r="AC105" s="292">
        <v>0</v>
      </c>
      <c r="AD105" s="292">
        <f>SUM(AE105,AI105,AM105,AQ105,AU105,AY105)</f>
        <v>0</v>
      </c>
      <c r="AE105" s="292">
        <f>SUM(AF105:AH105)</f>
        <v>0</v>
      </c>
      <c r="AF105" s="292">
        <v>0</v>
      </c>
      <c r="AG105" s="292">
        <v>0</v>
      </c>
      <c r="AH105" s="292">
        <v>0</v>
      </c>
      <c r="AI105" s="292">
        <f>SUM(AJ105:AL105)</f>
        <v>0</v>
      </c>
      <c r="AJ105" s="292">
        <v>0</v>
      </c>
      <c r="AK105" s="292">
        <v>0</v>
      </c>
      <c r="AL105" s="292">
        <v>0</v>
      </c>
      <c r="AM105" s="292">
        <f>SUM(AN105:AP105)</f>
        <v>0</v>
      </c>
      <c r="AN105" s="292">
        <v>0</v>
      </c>
      <c r="AO105" s="292">
        <v>0</v>
      </c>
      <c r="AP105" s="292">
        <v>0</v>
      </c>
      <c r="AQ105" s="292">
        <f>SUM(AR105:AT105)</f>
        <v>0</v>
      </c>
      <c r="AR105" s="292">
        <v>0</v>
      </c>
      <c r="AS105" s="292">
        <v>0</v>
      </c>
      <c r="AT105" s="292">
        <v>0</v>
      </c>
      <c r="AU105" s="292">
        <f>SUM(AV105:AX105)</f>
        <v>0</v>
      </c>
      <c r="AV105" s="292">
        <v>0</v>
      </c>
      <c r="AW105" s="292">
        <v>0</v>
      </c>
      <c r="AX105" s="292">
        <v>0</v>
      </c>
      <c r="AY105" s="292">
        <f>SUM(AZ105:BB105)</f>
        <v>0</v>
      </c>
      <c r="AZ105" s="292">
        <v>0</v>
      </c>
      <c r="BA105" s="292">
        <v>0</v>
      </c>
      <c r="BB105" s="292">
        <v>0</v>
      </c>
      <c r="BC105" s="292">
        <f>SUM(BD105,BK105)</f>
        <v>432</v>
      </c>
      <c r="BD105" s="292">
        <f>SUM(BE105:BJ105)</f>
        <v>0</v>
      </c>
      <c r="BE105" s="292">
        <v>0</v>
      </c>
      <c r="BF105" s="292"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f>SUM(BL105:BQ105)</f>
        <v>432</v>
      </c>
      <c r="BL105" s="292">
        <v>234</v>
      </c>
      <c r="BM105" s="292">
        <v>0</v>
      </c>
      <c r="BN105" s="292">
        <v>0</v>
      </c>
      <c r="BO105" s="292">
        <v>198</v>
      </c>
      <c r="BP105" s="292">
        <v>0</v>
      </c>
      <c r="BQ105" s="292">
        <v>0</v>
      </c>
      <c r="BR105" s="292">
        <f>SUM(BY105,CF105)</f>
        <v>515</v>
      </c>
      <c r="BS105" s="292">
        <f>SUM(BZ105,CG105)</f>
        <v>394</v>
      </c>
      <c r="BT105" s="292">
        <f>SUM(CA105,CH105)</f>
        <v>0</v>
      </c>
      <c r="BU105" s="292">
        <f>SUM(CB105,CI105)</f>
        <v>0</v>
      </c>
      <c r="BV105" s="292">
        <f>SUM(CC105,CJ105)</f>
        <v>121</v>
      </c>
      <c r="BW105" s="292">
        <f>SUM(CD105,CK105)</f>
        <v>0</v>
      </c>
      <c r="BX105" s="292">
        <f>SUM(CE105,CL105)</f>
        <v>0</v>
      </c>
      <c r="BY105" s="292">
        <f>SUM(BZ105:CE105)</f>
        <v>515</v>
      </c>
      <c r="BZ105" s="292">
        <f>F105</f>
        <v>394</v>
      </c>
      <c r="CA105" s="292">
        <f>J105</f>
        <v>0</v>
      </c>
      <c r="CB105" s="292">
        <f>N105</f>
        <v>0</v>
      </c>
      <c r="CC105" s="292">
        <f>R105</f>
        <v>121</v>
      </c>
      <c r="CD105" s="292">
        <f>V105</f>
        <v>0</v>
      </c>
      <c r="CE105" s="292">
        <f>Z105</f>
        <v>0</v>
      </c>
      <c r="CF105" s="292">
        <f>SUM(CG105:CL105)</f>
        <v>0</v>
      </c>
      <c r="CG105" s="292">
        <f>BE105</f>
        <v>0</v>
      </c>
      <c r="CH105" s="292">
        <f>BF105</f>
        <v>0</v>
      </c>
      <c r="CI105" s="292">
        <f>BG105</f>
        <v>0</v>
      </c>
      <c r="CJ105" s="292">
        <f>BH105</f>
        <v>0</v>
      </c>
      <c r="CK105" s="292">
        <f>BI105</f>
        <v>0</v>
      </c>
      <c r="CL105" s="292">
        <f>BJ105</f>
        <v>0</v>
      </c>
      <c r="CM105" s="292">
        <f>SUM(CT105,DA105)</f>
        <v>432</v>
      </c>
      <c r="CN105" s="292">
        <f>SUM(CU105,DB105)</f>
        <v>234</v>
      </c>
      <c r="CO105" s="292">
        <f>SUM(CV105,DC105)</f>
        <v>0</v>
      </c>
      <c r="CP105" s="292">
        <f>SUM(CW105,DD105)</f>
        <v>0</v>
      </c>
      <c r="CQ105" s="292">
        <f>SUM(CX105,DE105)</f>
        <v>198</v>
      </c>
      <c r="CR105" s="292">
        <f>SUM(CY105,DF105)</f>
        <v>0</v>
      </c>
      <c r="CS105" s="292">
        <f>SUM(CZ105,DG105)</f>
        <v>0</v>
      </c>
      <c r="CT105" s="292">
        <f>SUM(CU105:CZ105)</f>
        <v>0</v>
      </c>
      <c r="CU105" s="292">
        <f>AE105</f>
        <v>0</v>
      </c>
      <c r="CV105" s="292">
        <f>AI105</f>
        <v>0</v>
      </c>
      <c r="CW105" s="292">
        <f>AM105</f>
        <v>0</v>
      </c>
      <c r="CX105" s="292">
        <f>AQ105</f>
        <v>0</v>
      </c>
      <c r="CY105" s="292">
        <f>AU105</f>
        <v>0</v>
      </c>
      <c r="CZ105" s="292">
        <f>AY105</f>
        <v>0</v>
      </c>
      <c r="DA105" s="292">
        <f>SUM(DB105:DG105)</f>
        <v>432</v>
      </c>
      <c r="DB105" s="292">
        <f>BL105</f>
        <v>234</v>
      </c>
      <c r="DC105" s="292">
        <f>BM105</f>
        <v>0</v>
      </c>
      <c r="DD105" s="292">
        <f>BN105</f>
        <v>0</v>
      </c>
      <c r="DE105" s="292">
        <f>BO105</f>
        <v>198</v>
      </c>
      <c r="DF105" s="292">
        <f>BP105</f>
        <v>0</v>
      </c>
      <c r="DG105" s="292">
        <f>BQ105</f>
        <v>0</v>
      </c>
      <c r="DH105" s="292">
        <v>0</v>
      </c>
      <c r="DI105" s="292">
        <f>SUM(DJ105:DM105)</f>
        <v>0</v>
      </c>
      <c r="DJ105" s="292">
        <v>0</v>
      </c>
      <c r="DK105" s="292">
        <v>0</v>
      </c>
      <c r="DL105" s="292">
        <v>0</v>
      </c>
      <c r="DM105" s="292">
        <v>0</v>
      </c>
    </row>
    <row r="106" spans="1:117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SUM(E106,AD106,BC106)</f>
        <v>1037</v>
      </c>
      <c r="E106" s="292">
        <f>SUM(F106,J106,N106,R106,V106,Z106)</f>
        <v>748</v>
      </c>
      <c r="F106" s="292">
        <f>SUM(G106:I106)</f>
        <v>352</v>
      </c>
      <c r="G106" s="292">
        <v>0</v>
      </c>
      <c r="H106" s="292">
        <v>352</v>
      </c>
      <c r="I106" s="292">
        <v>0</v>
      </c>
      <c r="J106" s="292">
        <f>SUM(K106:M106)</f>
        <v>0</v>
      </c>
      <c r="K106" s="292">
        <v>0</v>
      </c>
      <c r="L106" s="292">
        <v>0</v>
      </c>
      <c r="M106" s="292">
        <v>0</v>
      </c>
      <c r="N106" s="292">
        <f>SUM(O106:Q106)</f>
        <v>0</v>
      </c>
      <c r="O106" s="292">
        <v>0</v>
      </c>
      <c r="P106" s="292">
        <v>0</v>
      </c>
      <c r="Q106" s="292">
        <v>0</v>
      </c>
      <c r="R106" s="292">
        <f>SUM(S106:U106)</f>
        <v>247</v>
      </c>
      <c r="S106" s="292">
        <v>0</v>
      </c>
      <c r="T106" s="292">
        <v>247</v>
      </c>
      <c r="U106" s="292">
        <v>0</v>
      </c>
      <c r="V106" s="292">
        <f>SUM(W106:Y106)</f>
        <v>110</v>
      </c>
      <c r="W106" s="292">
        <v>0</v>
      </c>
      <c r="X106" s="292">
        <v>110</v>
      </c>
      <c r="Y106" s="292">
        <v>0</v>
      </c>
      <c r="Z106" s="292">
        <f>SUM(AA106:AC106)</f>
        <v>39</v>
      </c>
      <c r="AA106" s="292">
        <v>0</v>
      </c>
      <c r="AB106" s="292">
        <v>39</v>
      </c>
      <c r="AC106" s="292">
        <v>0</v>
      </c>
      <c r="AD106" s="292">
        <f>SUM(AE106,AI106,AM106,AQ106,AU106,AY106)</f>
        <v>0</v>
      </c>
      <c r="AE106" s="292">
        <f>SUM(AF106:AH106)</f>
        <v>0</v>
      </c>
      <c r="AF106" s="292">
        <v>0</v>
      </c>
      <c r="AG106" s="292">
        <v>0</v>
      </c>
      <c r="AH106" s="292">
        <v>0</v>
      </c>
      <c r="AI106" s="292">
        <f>SUM(AJ106:AL106)</f>
        <v>0</v>
      </c>
      <c r="AJ106" s="292">
        <v>0</v>
      </c>
      <c r="AK106" s="292">
        <v>0</v>
      </c>
      <c r="AL106" s="292">
        <v>0</v>
      </c>
      <c r="AM106" s="292">
        <f>SUM(AN106:AP106)</f>
        <v>0</v>
      </c>
      <c r="AN106" s="292">
        <v>0</v>
      </c>
      <c r="AO106" s="292">
        <v>0</v>
      </c>
      <c r="AP106" s="292">
        <v>0</v>
      </c>
      <c r="AQ106" s="292">
        <f>SUM(AR106:AT106)</f>
        <v>0</v>
      </c>
      <c r="AR106" s="292">
        <v>0</v>
      </c>
      <c r="AS106" s="292">
        <v>0</v>
      </c>
      <c r="AT106" s="292">
        <v>0</v>
      </c>
      <c r="AU106" s="292">
        <f>SUM(AV106:AX106)</f>
        <v>0</v>
      </c>
      <c r="AV106" s="292">
        <v>0</v>
      </c>
      <c r="AW106" s="292">
        <v>0</v>
      </c>
      <c r="AX106" s="292">
        <v>0</v>
      </c>
      <c r="AY106" s="292">
        <f>SUM(AZ106:BB106)</f>
        <v>0</v>
      </c>
      <c r="AZ106" s="292">
        <v>0</v>
      </c>
      <c r="BA106" s="292">
        <v>0</v>
      </c>
      <c r="BB106" s="292">
        <v>0</v>
      </c>
      <c r="BC106" s="292">
        <f>SUM(BD106,BK106)</f>
        <v>289</v>
      </c>
      <c r="BD106" s="292">
        <f>SUM(BE106:BJ106)</f>
        <v>118</v>
      </c>
      <c r="BE106" s="292">
        <v>97</v>
      </c>
      <c r="BF106" s="292">
        <v>0</v>
      </c>
      <c r="BG106" s="292">
        <v>0</v>
      </c>
      <c r="BH106" s="292">
        <v>21</v>
      </c>
      <c r="BI106" s="292">
        <v>0</v>
      </c>
      <c r="BJ106" s="292">
        <v>0</v>
      </c>
      <c r="BK106" s="292">
        <f>SUM(BL106:BQ106)</f>
        <v>171</v>
      </c>
      <c r="BL106" s="292">
        <v>135</v>
      </c>
      <c r="BM106" s="292">
        <v>0</v>
      </c>
      <c r="BN106" s="292">
        <v>0</v>
      </c>
      <c r="BO106" s="292">
        <v>0</v>
      </c>
      <c r="BP106" s="292">
        <v>36</v>
      </c>
      <c r="BQ106" s="292">
        <v>0</v>
      </c>
      <c r="BR106" s="292">
        <f>SUM(BY106,CF106)</f>
        <v>866</v>
      </c>
      <c r="BS106" s="292">
        <f>SUM(BZ106,CG106)</f>
        <v>449</v>
      </c>
      <c r="BT106" s="292">
        <f>SUM(CA106,CH106)</f>
        <v>0</v>
      </c>
      <c r="BU106" s="292">
        <f>SUM(CB106,CI106)</f>
        <v>0</v>
      </c>
      <c r="BV106" s="292">
        <f>SUM(CC106,CJ106)</f>
        <v>268</v>
      </c>
      <c r="BW106" s="292">
        <f>SUM(CD106,CK106)</f>
        <v>110</v>
      </c>
      <c r="BX106" s="292">
        <f>SUM(CE106,CL106)</f>
        <v>39</v>
      </c>
      <c r="BY106" s="292">
        <f>SUM(BZ106:CE106)</f>
        <v>748</v>
      </c>
      <c r="BZ106" s="292">
        <f>F106</f>
        <v>352</v>
      </c>
      <c r="CA106" s="292">
        <f>J106</f>
        <v>0</v>
      </c>
      <c r="CB106" s="292">
        <f>N106</f>
        <v>0</v>
      </c>
      <c r="CC106" s="292">
        <f>R106</f>
        <v>247</v>
      </c>
      <c r="CD106" s="292">
        <f>V106</f>
        <v>110</v>
      </c>
      <c r="CE106" s="292">
        <f>Z106</f>
        <v>39</v>
      </c>
      <c r="CF106" s="292">
        <f>SUM(CG106:CL106)</f>
        <v>118</v>
      </c>
      <c r="CG106" s="292">
        <f>BE106</f>
        <v>97</v>
      </c>
      <c r="CH106" s="292">
        <f>BF106</f>
        <v>0</v>
      </c>
      <c r="CI106" s="292">
        <f>BG106</f>
        <v>0</v>
      </c>
      <c r="CJ106" s="292">
        <f>BH106</f>
        <v>21</v>
      </c>
      <c r="CK106" s="292">
        <f>BI106</f>
        <v>0</v>
      </c>
      <c r="CL106" s="292">
        <f>BJ106</f>
        <v>0</v>
      </c>
      <c r="CM106" s="292">
        <f>SUM(CT106,DA106)</f>
        <v>171</v>
      </c>
      <c r="CN106" s="292">
        <f>SUM(CU106,DB106)</f>
        <v>135</v>
      </c>
      <c r="CO106" s="292">
        <f>SUM(CV106,DC106)</f>
        <v>0</v>
      </c>
      <c r="CP106" s="292">
        <f>SUM(CW106,DD106)</f>
        <v>0</v>
      </c>
      <c r="CQ106" s="292">
        <f>SUM(CX106,DE106)</f>
        <v>0</v>
      </c>
      <c r="CR106" s="292">
        <f>SUM(CY106,DF106)</f>
        <v>36</v>
      </c>
      <c r="CS106" s="292">
        <f>SUM(CZ106,DG106)</f>
        <v>0</v>
      </c>
      <c r="CT106" s="292">
        <f>SUM(CU106:CZ106)</f>
        <v>0</v>
      </c>
      <c r="CU106" s="292">
        <f>AE106</f>
        <v>0</v>
      </c>
      <c r="CV106" s="292">
        <f>AI106</f>
        <v>0</v>
      </c>
      <c r="CW106" s="292">
        <f>AM106</f>
        <v>0</v>
      </c>
      <c r="CX106" s="292">
        <f>AQ106</f>
        <v>0</v>
      </c>
      <c r="CY106" s="292">
        <f>AU106</f>
        <v>0</v>
      </c>
      <c r="CZ106" s="292">
        <f>AY106</f>
        <v>0</v>
      </c>
      <c r="DA106" s="292">
        <f>SUM(DB106:DG106)</f>
        <v>171</v>
      </c>
      <c r="DB106" s="292">
        <f>BL106</f>
        <v>135</v>
      </c>
      <c r="DC106" s="292">
        <f>BM106</f>
        <v>0</v>
      </c>
      <c r="DD106" s="292">
        <f>BN106</f>
        <v>0</v>
      </c>
      <c r="DE106" s="292">
        <f>BO106</f>
        <v>0</v>
      </c>
      <c r="DF106" s="292">
        <f>BP106</f>
        <v>36</v>
      </c>
      <c r="DG106" s="292">
        <f>BQ106</f>
        <v>0</v>
      </c>
      <c r="DH106" s="292">
        <v>0</v>
      </c>
      <c r="DI106" s="292">
        <f>SUM(DJ106:DM106)</f>
        <v>0</v>
      </c>
      <c r="DJ106" s="292">
        <v>0</v>
      </c>
      <c r="DK106" s="292">
        <v>0</v>
      </c>
      <c r="DL106" s="292">
        <v>0</v>
      </c>
      <c r="DM106" s="292">
        <v>0</v>
      </c>
    </row>
    <row r="107" spans="1:117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SUM(E107,AD107,BC107)</f>
        <v>1271</v>
      </c>
      <c r="E107" s="292">
        <f>SUM(F107,J107,N107,R107,V107,Z107)</f>
        <v>535</v>
      </c>
      <c r="F107" s="292">
        <f>SUM(G107:I107)</f>
        <v>298</v>
      </c>
      <c r="G107" s="292">
        <v>0</v>
      </c>
      <c r="H107" s="292">
        <v>298</v>
      </c>
      <c r="I107" s="292">
        <v>0</v>
      </c>
      <c r="J107" s="292">
        <f>SUM(K107:M107)</f>
        <v>0</v>
      </c>
      <c r="K107" s="292">
        <v>0</v>
      </c>
      <c r="L107" s="292">
        <v>0</v>
      </c>
      <c r="M107" s="292">
        <v>0</v>
      </c>
      <c r="N107" s="292">
        <f>SUM(O107:Q107)</f>
        <v>0</v>
      </c>
      <c r="O107" s="292">
        <v>0</v>
      </c>
      <c r="P107" s="292">
        <v>0</v>
      </c>
      <c r="Q107" s="292">
        <v>0</v>
      </c>
      <c r="R107" s="292">
        <f>SUM(S107:U107)</f>
        <v>131</v>
      </c>
      <c r="S107" s="292">
        <v>0</v>
      </c>
      <c r="T107" s="292">
        <v>131</v>
      </c>
      <c r="U107" s="292">
        <v>0</v>
      </c>
      <c r="V107" s="292">
        <f>SUM(W107:Y107)</f>
        <v>99</v>
      </c>
      <c r="W107" s="292">
        <v>0</v>
      </c>
      <c r="X107" s="292">
        <v>99</v>
      </c>
      <c r="Y107" s="292">
        <v>0</v>
      </c>
      <c r="Z107" s="292">
        <f>SUM(AA107:AC107)</f>
        <v>7</v>
      </c>
      <c r="AA107" s="292">
        <v>0</v>
      </c>
      <c r="AB107" s="292">
        <v>7</v>
      </c>
      <c r="AC107" s="292">
        <v>0</v>
      </c>
      <c r="AD107" s="292">
        <f>SUM(AE107,AI107,AM107,AQ107,AU107,AY107)</f>
        <v>0</v>
      </c>
      <c r="AE107" s="292">
        <f>SUM(AF107:AH107)</f>
        <v>0</v>
      </c>
      <c r="AF107" s="292">
        <v>0</v>
      </c>
      <c r="AG107" s="292">
        <v>0</v>
      </c>
      <c r="AH107" s="292">
        <v>0</v>
      </c>
      <c r="AI107" s="292">
        <f>SUM(AJ107:AL107)</f>
        <v>0</v>
      </c>
      <c r="AJ107" s="292">
        <v>0</v>
      </c>
      <c r="AK107" s="292">
        <v>0</v>
      </c>
      <c r="AL107" s="292">
        <v>0</v>
      </c>
      <c r="AM107" s="292">
        <f>SUM(AN107:AP107)</f>
        <v>0</v>
      </c>
      <c r="AN107" s="292">
        <v>0</v>
      </c>
      <c r="AO107" s="292">
        <v>0</v>
      </c>
      <c r="AP107" s="292">
        <v>0</v>
      </c>
      <c r="AQ107" s="292">
        <f>SUM(AR107:AT107)</f>
        <v>0</v>
      </c>
      <c r="AR107" s="292">
        <v>0</v>
      </c>
      <c r="AS107" s="292">
        <v>0</v>
      </c>
      <c r="AT107" s="292">
        <v>0</v>
      </c>
      <c r="AU107" s="292">
        <f>SUM(AV107:AX107)</f>
        <v>0</v>
      </c>
      <c r="AV107" s="292">
        <v>0</v>
      </c>
      <c r="AW107" s="292">
        <v>0</v>
      </c>
      <c r="AX107" s="292">
        <v>0</v>
      </c>
      <c r="AY107" s="292">
        <f>SUM(AZ107:BB107)</f>
        <v>0</v>
      </c>
      <c r="AZ107" s="292">
        <v>0</v>
      </c>
      <c r="BA107" s="292">
        <v>0</v>
      </c>
      <c r="BB107" s="292">
        <v>0</v>
      </c>
      <c r="BC107" s="292">
        <f>SUM(BD107,BK107)</f>
        <v>736</v>
      </c>
      <c r="BD107" s="292">
        <f>SUM(BE107:BJ107)</f>
        <v>412</v>
      </c>
      <c r="BE107" s="292">
        <v>146</v>
      </c>
      <c r="BF107" s="292">
        <v>0</v>
      </c>
      <c r="BG107" s="292">
        <v>0</v>
      </c>
      <c r="BH107" s="292">
        <v>58</v>
      </c>
      <c r="BI107" s="292">
        <v>0</v>
      </c>
      <c r="BJ107" s="292">
        <v>208</v>
      </c>
      <c r="BK107" s="292">
        <f>SUM(BL107:BQ107)</f>
        <v>324</v>
      </c>
      <c r="BL107" s="292">
        <v>120</v>
      </c>
      <c r="BM107" s="292">
        <v>0</v>
      </c>
      <c r="BN107" s="292">
        <v>0</v>
      </c>
      <c r="BO107" s="292">
        <v>30</v>
      </c>
      <c r="BP107" s="292">
        <v>56</v>
      </c>
      <c r="BQ107" s="292">
        <v>118</v>
      </c>
      <c r="BR107" s="292">
        <f>SUM(BY107,CF107)</f>
        <v>947</v>
      </c>
      <c r="BS107" s="292">
        <f>SUM(BZ107,CG107)</f>
        <v>444</v>
      </c>
      <c r="BT107" s="292">
        <f>SUM(CA107,CH107)</f>
        <v>0</v>
      </c>
      <c r="BU107" s="292">
        <f>SUM(CB107,CI107)</f>
        <v>0</v>
      </c>
      <c r="BV107" s="292">
        <f>SUM(CC107,CJ107)</f>
        <v>189</v>
      </c>
      <c r="BW107" s="292">
        <f>SUM(CD107,CK107)</f>
        <v>99</v>
      </c>
      <c r="BX107" s="292">
        <f>SUM(CE107,CL107)</f>
        <v>215</v>
      </c>
      <c r="BY107" s="292">
        <f>SUM(BZ107:CE107)</f>
        <v>535</v>
      </c>
      <c r="BZ107" s="292">
        <f>F107</f>
        <v>298</v>
      </c>
      <c r="CA107" s="292">
        <f>J107</f>
        <v>0</v>
      </c>
      <c r="CB107" s="292">
        <f>N107</f>
        <v>0</v>
      </c>
      <c r="CC107" s="292">
        <f>R107</f>
        <v>131</v>
      </c>
      <c r="CD107" s="292">
        <f>V107</f>
        <v>99</v>
      </c>
      <c r="CE107" s="292">
        <f>Z107</f>
        <v>7</v>
      </c>
      <c r="CF107" s="292">
        <f>SUM(CG107:CL107)</f>
        <v>412</v>
      </c>
      <c r="CG107" s="292">
        <f>BE107</f>
        <v>146</v>
      </c>
      <c r="CH107" s="292">
        <f>BF107</f>
        <v>0</v>
      </c>
      <c r="CI107" s="292">
        <f>BG107</f>
        <v>0</v>
      </c>
      <c r="CJ107" s="292">
        <f>BH107</f>
        <v>58</v>
      </c>
      <c r="CK107" s="292">
        <f>BI107</f>
        <v>0</v>
      </c>
      <c r="CL107" s="292">
        <f>BJ107</f>
        <v>208</v>
      </c>
      <c r="CM107" s="292">
        <f>SUM(CT107,DA107)</f>
        <v>324</v>
      </c>
      <c r="CN107" s="292">
        <f>SUM(CU107,DB107)</f>
        <v>120</v>
      </c>
      <c r="CO107" s="292">
        <f>SUM(CV107,DC107)</f>
        <v>0</v>
      </c>
      <c r="CP107" s="292">
        <f>SUM(CW107,DD107)</f>
        <v>0</v>
      </c>
      <c r="CQ107" s="292">
        <f>SUM(CX107,DE107)</f>
        <v>30</v>
      </c>
      <c r="CR107" s="292">
        <f>SUM(CY107,DF107)</f>
        <v>56</v>
      </c>
      <c r="CS107" s="292">
        <f>SUM(CZ107,DG107)</f>
        <v>118</v>
      </c>
      <c r="CT107" s="292">
        <f>SUM(CU107:CZ107)</f>
        <v>0</v>
      </c>
      <c r="CU107" s="292">
        <f>AE107</f>
        <v>0</v>
      </c>
      <c r="CV107" s="292">
        <f>AI107</f>
        <v>0</v>
      </c>
      <c r="CW107" s="292">
        <f>AM107</f>
        <v>0</v>
      </c>
      <c r="CX107" s="292">
        <f>AQ107</f>
        <v>0</v>
      </c>
      <c r="CY107" s="292">
        <f>AU107</f>
        <v>0</v>
      </c>
      <c r="CZ107" s="292">
        <f>AY107</f>
        <v>0</v>
      </c>
      <c r="DA107" s="292">
        <f>SUM(DB107:DG107)</f>
        <v>324</v>
      </c>
      <c r="DB107" s="292">
        <f>BL107</f>
        <v>120</v>
      </c>
      <c r="DC107" s="292">
        <f>BM107</f>
        <v>0</v>
      </c>
      <c r="DD107" s="292">
        <f>BN107</f>
        <v>0</v>
      </c>
      <c r="DE107" s="292">
        <f>BO107</f>
        <v>30</v>
      </c>
      <c r="DF107" s="292">
        <f>BP107</f>
        <v>56</v>
      </c>
      <c r="DG107" s="292">
        <f>BQ107</f>
        <v>118</v>
      </c>
      <c r="DH107" s="292">
        <v>0</v>
      </c>
      <c r="DI107" s="292">
        <f>SUM(DJ107:DM107)</f>
        <v>0</v>
      </c>
      <c r="DJ107" s="292">
        <v>0</v>
      </c>
      <c r="DK107" s="292">
        <v>0</v>
      </c>
      <c r="DL107" s="292">
        <v>0</v>
      </c>
      <c r="DM107" s="292">
        <v>0</v>
      </c>
    </row>
    <row r="108" spans="1:117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SUM(E108,AD108,BC108)</f>
        <v>1077</v>
      </c>
      <c r="E108" s="292">
        <f>SUM(F108,J108,N108,R108,V108,Z108)</f>
        <v>523</v>
      </c>
      <c r="F108" s="292">
        <f>SUM(G108:I108)</f>
        <v>0</v>
      </c>
      <c r="G108" s="292">
        <v>0</v>
      </c>
      <c r="H108" s="292">
        <v>0</v>
      </c>
      <c r="I108" s="292">
        <v>0</v>
      </c>
      <c r="J108" s="292">
        <f>SUM(K108:M108)</f>
        <v>123</v>
      </c>
      <c r="K108" s="292">
        <v>0</v>
      </c>
      <c r="L108" s="292">
        <v>123</v>
      </c>
      <c r="M108" s="292">
        <v>0</v>
      </c>
      <c r="N108" s="292">
        <f>SUM(O108:Q108)</f>
        <v>59</v>
      </c>
      <c r="O108" s="292">
        <v>0</v>
      </c>
      <c r="P108" s="292">
        <v>59</v>
      </c>
      <c r="Q108" s="292">
        <v>0</v>
      </c>
      <c r="R108" s="292">
        <f>SUM(S108:U108)</f>
        <v>339</v>
      </c>
      <c r="S108" s="292">
        <v>0</v>
      </c>
      <c r="T108" s="292">
        <v>339</v>
      </c>
      <c r="U108" s="292">
        <v>0</v>
      </c>
      <c r="V108" s="292">
        <f>SUM(W108:Y108)</f>
        <v>0</v>
      </c>
      <c r="W108" s="292">
        <v>0</v>
      </c>
      <c r="X108" s="292">
        <v>0</v>
      </c>
      <c r="Y108" s="292">
        <v>0</v>
      </c>
      <c r="Z108" s="292">
        <f>SUM(AA108:AC108)</f>
        <v>2</v>
      </c>
      <c r="AA108" s="292">
        <v>0</v>
      </c>
      <c r="AB108" s="292">
        <v>2</v>
      </c>
      <c r="AC108" s="292">
        <v>0</v>
      </c>
      <c r="AD108" s="292">
        <f>SUM(AE108,AI108,AM108,AQ108,AU108,AY108)</f>
        <v>0</v>
      </c>
      <c r="AE108" s="292">
        <f>SUM(AF108:AH108)</f>
        <v>0</v>
      </c>
      <c r="AF108" s="292">
        <v>0</v>
      </c>
      <c r="AG108" s="292">
        <v>0</v>
      </c>
      <c r="AH108" s="292">
        <v>0</v>
      </c>
      <c r="AI108" s="292">
        <f>SUM(AJ108:AL108)</f>
        <v>0</v>
      </c>
      <c r="AJ108" s="292">
        <v>0</v>
      </c>
      <c r="AK108" s="292">
        <v>0</v>
      </c>
      <c r="AL108" s="292">
        <v>0</v>
      </c>
      <c r="AM108" s="292">
        <f>SUM(AN108:AP108)</f>
        <v>0</v>
      </c>
      <c r="AN108" s="292">
        <v>0</v>
      </c>
      <c r="AO108" s="292">
        <v>0</v>
      </c>
      <c r="AP108" s="292">
        <v>0</v>
      </c>
      <c r="AQ108" s="292">
        <f>SUM(AR108:AT108)</f>
        <v>0</v>
      </c>
      <c r="AR108" s="292">
        <v>0</v>
      </c>
      <c r="AS108" s="292">
        <v>0</v>
      </c>
      <c r="AT108" s="292">
        <v>0</v>
      </c>
      <c r="AU108" s="292">
        <f>SUM(AV108:AX108)</f>
        <v>0</v>
      </c>
      <c r="AV108" s="292">
        <v>0</v>
      </c>
      <c r="AW108" s="292">
        <v>0</v>
      </c>
      <c r="AX108" s="292">
        <v>0</v>
      </c>
      <c r="AY108" s="292">
        <f>SUM(AZ108:BB108)</f>
        <v>0</v>
      </c>
      <c r="AZ108" s="292">
        <v>0</v>
      </c>
      <c r="BA108" s="292">
        <v>0</v>
      </c>
      <c r="BB108" s="292">
        <v>0</v>
      </c>
      <c r="BC108" s="292">
        <f>SUM(BD108,BK108)</f>
        <v>554</v>
      </c>
      <c r="BD108" s="292">
        <f>SUM(BE108:BJ108)</f>
        <v>337</v>
      </c>
      <c r="BE108" s="292">
        <v>0</v>
      </c>
      <c r="BF108" s="292">
        <v>8</v>
      </c>
      <c r="BG108" s="292">
        <v>205</v>
      </c>
      <c r="BH108" s="292">
        <v>51</v>
      </c>
      <c r="BI108" s="292">
        <v>0</v>
      </c>
      <c r="BJ108" s="292">
        <v>73</v>
      </c>
      <c r="BK108" s="292">
        <f>SUM(BL108:BQ108)</f>
        <v>217</v>
      </c>
      <c r="BL108" s="292">
        <v>0</v>
      </c>
      <c r="BM108" s="292">
        <v>14</v>
      </c>
      <c r="BN108" s="292">
        <v>115</v>
      </c>
      <c r="BO108" s="292">
        <v>69</v>
      </c>
      <c r="BP108" s="292">
        <v>0</v>
      </c>
      <c r="BQ108" s="292">
        <v>19</v>
      </c>
      <c r="BR108" s="292">
        <f>SUM(BY108,CF108)</f>
        <v>860</v>
      </c>
      <c r="BS108" s="292">
        <f>SUM(BZ108,CG108)</f>
        <v>0</v>
      </c>
      <c r="BT108" s="292">
        <f>SUM(CA108,CH108)</f>
        <v>131</v>
      </c>
      <c r="BU108" s="292">
        <f>SUM(CB108,CI108)</f>
        <v>264</v>
      </c>
      <c r="BV108" s="292">
        <f>SUM(CC108,CJ108)</f>
        <v>390</v>
      </c>
      <c r="BW108" s="292">
        <f>SUM(CD108,CK108)</f>
        <v>0</v>
      </c>
      <c r="BX108" s="292">
        <f>SUM(CE108,CL108)</f>
        <v>75</v>
      </c>
      <c r="BY108" s="292">
        <f>SUM(BZ108:CE108)</f>
        <v>523</v>
      </c>
      <c r="BZ108" s="292">
        <f>F108</f>
        <v>0</v>
      </c>
      <c r="CA108" s="292">
        <f>J108</f>
        <v>123</v>
      </c>
      <c r="CB108" s="292">
        <f>N108</f>
        <v>59</v>
      </c>
      <c r="CC108" s="292">
        <f>R108</f>
        <v>339</v>
      </c>
      <c r="CD108" s="292">
        <f>V108</f>
        <v>0</v>
      </c>
      <c r="CE108" s="292">
        <f>Z108</f>
        <v>2</v>
      </c>
      <c r="CF108" s="292">
        <f>SUM(CG108:CL108)</f>
        <v>337</v>
      </c>
      <c r="CG108" s="292">
        <f>BE108</f>
        <v>0</v>
      </c>
      <c r="CH108" s="292">
        <f>BF108</f>
        <v>8</v>
      </c>
      <c r="CI108" s="292">
        <f>BG108</f>
        <v>205</v>
      </c>
      <c r="CJ108" s="292">
        <f>BH108</f>
        <v>51</v>
      </c>
      <c r="CK108" s="292">
        <f>BI108</f>
        <v>0</v>
      </c>
      <c r="CL108" s="292">
        <f>BJ108</f>
        <v>73</v>
      </c>
      <c r="CM108" s="292">
        <f>SUM(CT108,DA108)</f>
        <v>217</v>
      </c>
      <c r="CN108" s="292">
        <f>SUM(CU108,DB108)</f>
        <v>0</v>
      </c>
      <c r="CO108" s="292">
        <f>SUM(CV108,DC108)</f>
        <v>14</v>
      </c>
      <c r="CP108" s="292">
        <f>SUM(CW108,DD108)</f>
        <v>115</v>
      </c>
      <c r="CQ108" s="292">
        <f>SUM(CX108,DE108)</f>
        <v>69</v>
      </c>
      <c r="CR108" s="292">
        <f>SUM(CY108,DF108)</f>
        <v>0</v>
      </c>
      <c r="CS108" s="292">
        <f>SUM(CZ108,DG108)</f>
        <v>19</v>
      </c>
      <c r="CT108" s="292">
        <f>SUM(CU108:CZ108)</f>
        <v>0</v>
      </c>
      <c r="CU108" s="292">
        <f>AE108</f>
        <v>0</v>
      </c>
      <c r="CV108" s="292">
        <f>AI108</f>
        <v>0</v>
      </c>
      <c r="CW108" s="292">
        <f>AM108</f>
        <v>0</v>
      </c>
      <c r="CX108" s="292">
        <f>AQ108</f>
        <v>0</v>
      </c>
      <c r="CY108" s="292">
        <f>AU108</f>
        <v>0</v>
      </c>
      <c r="CZ108" s="292">
        <f>AY108</f>
        <v>0</v>
      </c>
      <c r="DA108" s="292">
        <f>SUM(DB108:DG108)</f>
        <v>217</v>
      </c>
      <c r="DB108" s="292">
        <f>BL108</f>
        <v>0</v>
      </c>
      <c r="DC108" s="292">
        <f>BM108</f>
        <v>14</v>
      </c>
      <c r="DD108" s="292">
        <f>BN108</f>
        <v>115</v>
      </c>
      <c r="DE108" s="292">
        <f>BO108</f>
        <v>69</v>
      </c>
      <c r="DF108" s="292">
        <f>BP108</f>
        <v>0</v>
      </c>
      <c r="DG108" s="292">
        <f>BQ108</f>
        <v>19</v>
      </c>
      <c r="DH108" s="292">
        <v>0</v>
      </c>
      <c r="DI108" s="292">
        <f>SUM(DJ108:DM108)</f>
        <v>0</v>
      </c>
      <c r="DJ108" s="292">
        <v>0</v>
      </c>
      <c r="DK108" s="292">
        <v>0</v>
      </c>
      <c r="DL108" s="292">
        <v>0</v>
      </c>
      <c r="DM108" s="292">
        <v>0</v>
      </c>
    </row>
    <row r="109" spans="1:117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SUM(E109,AD109,BC109)</f>
        <v>1515</v>
      </c>
      <c r="E109" s="292">
        <f>SUM(F109,J109,N109,R109,V109,Z109)</f>
        <v>640</v>
      </c>
      <c r="F109" s="292">
        <f>SUM(G109:I109)</f>
        <v>162</v>
      </c>
      <c r="G109" s="292">
        <v>0</v>
      </c>
      <c r="H109" s="292">
        <v>162</v>
      </c>
      <c r="I109" s="292">
        <v>0</v>
      </c>
      <c r="J109" s="292">
        <f>SUM(K109:M109)</f>
        <v>230</v>
      </c>
      <c r="K109" s="292">
        <v>0</v>
      </c>
      <c r="L109" s="292">
        <v>230</v>
      </c>
      <c r="M109" s="292">
        <v>0</v>
      </c>
      <c r="N109" s="292">
        <f>SUM(O109:Q109)</f>
        <v>0</v>
      </c>
      <c r="O109" s="292">
        <v>0</v>
      </c>
      <c r="P109" s="292">
        <v>0</v>
      </c>
      <c r="Q109" s="292">
        <v>0</v>
      </c>
      <c r="R109" s="292">
        <f>SUM(S109:U109)</f>
        <v>243</v>
      </c>
      <c r="S109" s="292">
        <v>0</v>
      </c>
      <c r="T109" s="292">
        <v>243</v>
      </c>
      <c r="U109" s="292">
        <v>0</v>
      </c>
      <c r="V109" s="292">
        <f>SUM(W109:Y109)</f>
        <v>1</v>
      </c>
      <c r="W109" s="292">
        <v>0</v>
      </c>
      <c r="X109" s="292">
        <v>1</v>
      </c>
      <c r="Y109" s="292">
        <v>0</v>
      </c>
      <c r="Z109" s="292">
        <f>SUM(AA109:AC109)</f>
        <v>4</v>
      </c>
      <c r="AA109" s="292">
        <v>0</v>
      </c>
      <c r="AB109" s="292">
        <v>4</v>
      </c>
      <c r="AC109" s="292">
        <v>0</v>
      </c>
      <c r="AD109" s="292">
        <f>SUM(AE109,AI109,AM109,AQ109,AU109,AY109)</f>
        <v>58</v>
      </c>
      <c r="AE109" s="292">
        <f>SUM(AF109:AH109)</f>
        <v>0</v>
      </c>
      <c r="AF109" s="292">
        <v>0</v>
      </c>
      <c r="AG109" s="292">
        <v>0</v>
      </c>
      <c r="AH109" s="292">
        <v>0</v>
      </c>
      <c r="AI109" s="292">
        <f>SUM(AJ109:AL109)</f>
        <v>58</v>
      </c>
      <c r="AJ109" s="292">
        <v>0</v>
      </c>
      <c r="AK109" s="292">
        <v>58</v>
      </c>
      <c r="AL109" s="292">
        <v>0</v>
      </c>
      <c r="AM109" s="292">
        <f>SUM(AN109:AP109)</f>
        <v>0</v>
      </c>
      <c r="AN109" s="292">
        <v>0</v>
      </c>
      <c r="AO109" s="292">
        <v>0</v>
      </c>
      <c r="AP109" s="292">
        <v>0</v>
      </c>
      <c r="AQ109" s="292">
        <f>SUM(AR109:AT109)</f>
        <v>0</v>
      </c>
      <c r="AR109" s="292">
        <v>0</v>
      </c>
      <c r="AS109" s="292">
        <v>0</v>
      </c>
      <c r="AT109" s="292">
        <v>0</v>
      </c>
      <c r="AU109" s="292">
        <f>SUM(AV109:AX109)</f>
        <v>0</v>
      </c>
      <c r="AV109" s="292">
        <v>0</v>
      </c>
      <c r="AW109" s="292">
        <v>0</v>
      </c>
      <c r="AX109" s="292">
        <v>0</v>
      </c>
      <c r="AY109" s="292">
        <f>SUM(AZ109:BB109)</f>
        <v>0</v>
      </c>
      <c r="AZ109" s="292">
        <v>0</v>
      </c>
      <c r="BA109" s="292">
        <v>0</v>
      </c>
      <c r="BB109" s="292">
        <v>0</v>
      </c>
      <c r="BC109" s="292">
        <f>SUM(BD109,BK109)</f>
        <v>817</v>
      </c>
      <c r="BD109" s="292">
        <f>SUM(BE109:BJ109)</f>
        <v>379</v>
      </c>
      <c r="BE109" s="292">
        <v>323</v>
      </c>
      <c r="BF109" s="292">
        <v>0</v>
      </c>
      <c r="BG109" s="292">
        <v>0</v>
      </c>
      <c r="BH109" s="292">
        <v>55</v>
      </c>
      <c r="BI109" s="292">
        <v>1</v>
      </c>
      <c r="BJ109" s="292">
        <v>0</v>
      </c>
      <c r="BK109" s="292">
        <f>SUM(BL109:BQ109)</f>
        <v>438</v>
      </c>
      <c r="BL109" s="292">
        <v>247</v>
      </c>
      <c r="BM109" s="292">
        <v>86</v>
      </c>
      <c r="BN109" s="292">
        <v>0</v>
      </c>
      <c r="BO109" s="292">
        <v>78</v>
      </c>
      <c r="BP109" s="292">
        <v>0</v>
      </c>
      <c r="BQ109" s="292">
        <v>27</v>
      </c>
      <c r="BR109" s="292">
        <f>SUM(BY109,CF109)</f>
        <v>1019</v>
      </c>
      <c r="BS109" s="292">
        <f>SUM(BZ109,CG109)</f>
        <v>485</v>
      </c>
      <c r="BT109" s="292">
        <f>SUM(CA109,CH109)</f>
        <v>230</v>
      </c>
      <c r="BU109" s="292">
        <f>SUM(CB109,CI109)</f>
        <v>0</v>
      </c>
      <c r="BV109" s="292">
        <f>SUM(CC109,CJ109)</f>
        <v>298</v>
      </c>
      <c r="BW109" s="292">
        <f>SUM(CD109,CK109)</f>
        <v>2</v>
      </c>
      <c r="BX109" s="292">
        <f>SUM(CE109,CL109)</f>
        <v>4</v>
      </c>
      <c r="BY109" s="292">
        <f>SUM(BZ109:CE109)</f>
        <v>640</v>
      </c>
      <c r="BZ109" s="292">
        <f>F109</f>
        <v>162</v>
      </c>
      <c r="CA109" s="292">
        <f>J109</f>
        <v>230</v>
      </c>
      <c r="CB109" s="292">
        <f>N109</f>
        <v>0</v>
      </c>
      <c r="CC109" s="292">
        <f>R109</f>
        <v>243</v>
      </c>
      <c r="CD109" s="292">
        <f>V109</f>
        <v>1</v>
      </c>
      <c r="CE109" s="292">
        <f>Z109</f>
        <v>4</v>
      </c>
      <c r="CF109" s="292">
        <f>SUM(CG109:CL109)</f>
        <v>379</v>
      </c>
      <c r="CG109" s="292">
        <f>BE109</f>
        <v>323</v>
      </c>
      <c r="CH109" s="292">
        <f>BF109</f>
        <v>0</v>
      </c>
      <c r="CI109" s="292">
        <f>BG109</f>
        <v>0</v>
      </c>
      <c r="CJ109" s="292">
        <f>BH109</f>
        <v>55</v>
      </c>
      <c r="CK109" s="292">
        <f>BI109</f>
        <v>1</v>
      </c>
      <c r="CL109" s="292">
        <f>BJ109</f>
        <v>0</v>
      </c>
      <c r="CM109" s="292">
        <f>SUM(CT109,DA109)</f>
        <v>496</v>
      </c>
      <c r="CN109" s="292">
        <f>SUM(CU109,DB109)</f>
        <v>247</v>
      </c>
      <c r="CO109" s="292">
        <f>SUM(CV109,DC109)</f>
        <v>144</v>
      </c>
      <c r="CP109" s="292">
        <f>SUM(CW109,DD109)</f>
        <v>0</v>
      </c>
      <c r="CQ109" s="292">
        <f>SUM(CX109,DE109)</f>
        <v>78</v>
      </c>
      <c r="CR109" s="292">
        <f>SUM(CY109,DF109)</f>
        <v>0</v>
      </c>
      <c r="CS109" s="292">
        <f>SUM(CZ109,DG109)</f>
        <v>27</v>
      </c>
      <c r="CT109" s="292">
        <f>SUM(CU109:CZ109)</f>
        <v>58</v>
      </c>
      <c r="CU109" s="292">
        <f>AE109</f>
        <v>0</v>
      </c>
      <c r="CV109" s="292">
        <f>AI109</f>
        <v>58</v>
      </c>
      <c r="CW109" s="292">
        <f>AM109</f>
        <v>0</v>
      </c>
      <c r="CX109" s="292">
        <f>AQ109</f>
        <v>0</v>
      </c>
      <c r="CY109" s="292">
        <f>AU109</f>
        <v>0</v>
      </c>
      <c r="CZ109" s="292">
        <f>AY109</f>
        <v>0</v>
      </c>
      <c r="DA109" s="292">
        <f>SUM(DB109:DG109)</f>
        <v>438</v>
      </c>
      <c r="DB109" s="292">
        <f>BL109</f>
        <v>247</v>
      </c>
      <c r="DC109" s="292">
        <f>BM109</f>
        <v>86</v>
      </c>
      <c r="DD109" s="292">
        <f>BN109</f>
        <v>0</v>
      </c>
      <c r="DE109" s="292">
        <f>BO109</f>
        <v>78</v>
      </c>
      <c r="DF109" s="292">
        <f>BP109</f>
        <v>0</v>
      </c>
      <c r="DG109" s="292">
        <f>BQ109</f>
        <v>27</v>
      </c>
      <c r="DH109" s="292">
        <v>0</v>
      </c>
      <c r="DI109" s="292">
        <f>SUM(DJ109:DM109)</f>
        <v>0</v>
      </c>
      <c r="DJ109" s="292">
        <v>0</v>
      </c>
      <c r="DK109" s="292">
        <v>0</v>
      </c>
      <c r="DL109" s="292">
        <v>0</v>
      </c>
      <c r="DM109" s="292">
        <v>0</v>
      </c>
    </row>
    <row r="110" spans="1:117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SUM(E110,AD110,BC110)</f>
        <v>309</v>
      </c>
      <c r="E110" s="292">
        <f>SUM(F110,J110,N110,R110,V110,Z110)</f>
        <v>265</v>
      </c>
      <c r="F110" s="292">
        <f>SUM(G110:I110)</f>
        <v>60</v>
      </c>
      <c r="G110" s="292">
        <v>0</v>
      </c>
      <c r="H110" s="292">
        <v>60</v>
      </c>
      <c r="I110" s="292">
        <v>0</v>
      </c>
      <c r="J110" s="292">
        <f>SUM(K110:M110)</f>
        <v>10</v>
      </c>
      <c r="K110" s="292">
        <v>0</v>
      </c>
      <c r="L110" s="292">
        <v>10</v>
      </c>
      <c r="M110" s="292">
        <v>0</v>
      </c>
      <c r="N110" s="292">
        <f>SUM(O110:Q110)</f>
        <v>0</v>
      </c>
      <c r="O110" s="292">
        <v>0</v>
      </c>
      <c r="P110" s="292">
        <v>0</v>
      </c>
      <c r="Q110" s="292">
        <v>0</v>
      </c>
      <c r="R110" s="292">
        <f>SUM(S110:U110)</f>
        <v>187</v>
      </c>
      <c r="S110" s="292">
        <v>0</v>
      </c>
      <c r="T110" s="292">
        <v>187</v>
      </c>
      <c r="U110" s="292">
        <v>0</v>
      </c>
      <c r="V110" s="292">
        <f>SUM(W110:Y110)</f>
        <v>0</v>
      </c>
      <c r="W110" s="292">
        <v>0</v>
      </c>
      <c r="X110" s="292">
        <v>0</v>
      </c>
      <c r="Y110" s="292">
        <v>0</v>
      </c>
      <c r="Z110" s="292">
        <f>SUM(AA110:AC110)</f>
        <v>8</v>
      </c>
      <c r="AA110" s="292">
        <v>0</v>
      </c>
      <c r="AB110" s="292">
        <v>8</v>
      </c>
      <c r="AC110" s="292">
        <v>0</v>
      </c>
      <c r="AD110" s="292">
        <f>SUM(AE110,AI110,AM110,AQ110,AU110,AY110)</f>
        <v>0</v>
      </c>
      <c r="AE110" s="292">
        <f>SUM(AF110:AH110)</f>
        <v>0</v>
      </c>
      <c r="AF110" s="292">
        <v>0</v>
      </c>
      <c r="AG110" s="292">
        <v>0</v>
      </c>
      <c r="AH110" s="292">
        <v>0</v>
      </c>
      <c r="AI110" s="292">
        <f>SUM(AJ110:AL110)</f>
        <v>0</v>
      </c>
      <c r="AJ110" s="292">
        <v>0</v>
      </c>
      <c r="AK110" s="292">
        <v>0</v>
      </c>
      <c r="AL110" s="292">
        <v>0</v>
      </c>
      <c r="AM110" s="292">
        <f>SUM(AN110:AP110)</f>
        <v>0</v>
      </c>
      <c r="AN110" s="292">
        <v>0</v>
      </c>
      <c r="AO110" s="292">
        <v>0</v>
      </c>
      <c r="AP110" s="292">
        <v>0</v>
      </c>
      <c r="AQ110" s="292">
        <f>SUM(AR110:AT110)</f>
        <v>0</v>
      </c>
      <c r="AR110" s="292">
        <v>0</v>
      </c>
      <c r="AS110" s="292">
        <v>0</v>
      </c>
      <c r="AT110" s="292">
        <v>0</v>
      </c>
      <c r="AU110" s="292">
        <f>SUM(AV110:AX110)</f>
        <v>0</v>
      </c>
      <c r="AV110" s="292">
        <v>0</v>
      </c>
      <c r="AW110" s="292">
        <v>0</v>
      </c>
      <c r="AX110" s="292">
        <v>0</v>
      </c>
      <c r="AY110" s="292">
        <f>SUM(AZ110:BB110)</f>
        <v>0</v>
      </c>
      <c r="AZ110" s="292">
        <v>0</v>
      </c>
      <c r="BA110" s="292">
        <v>0</v>
      </c>
      <c r="BB110" s="292">
        <v>0</v>
      </c>
      <c r="BC110" s="292">
        <f>SUM(BD110,BK110)</f>
        <v>44</v>
      </c>
      <c r="BD110" s="292">
        <f>SUM(BE110:BJ110)</f>
        <v>10</v>
      </c>
      <c r="BE110" s="292">
        <v>10</v>
      </c>
      <c r="BF110" s="292"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f>SUM(BL110:BQ110)</f>
        <v>34</v>
      </c>
      <c r="BL110" s="292">
        <v>34</v>
      </c>
      <c r="BM110" s="292">
        <v>0</v>
      </c>
      <c r="BN110" s="292">
        <v>0</v>
      </c>
      <c r="BO110" s="292">
        <v>0</v>
      </c>
      <c r="BP110" s="292">
        <v>0</v>
      </c>
      <c r="BQ110" s="292">
        <v>0</v>
      </c>
      <c r="BR110" s="292">
        <f>SUM(BY110,CF110)</f>
        <v>275</v>
      </c>
      <c r="BS110" s="292">
        <f>SUM(BZ110,CG110)</f>
        <v>70</v>
      </c>
      <c r="BT110" s="292">
        <f>SUM(CA110,CH110)</f>
        <v>10</v>
      </c>
      <c r="BU110" s="292">
        <f>SUM(CB110,CI110)</f>
        <v>0</v>
      </c>
      <c r="BV110" s="292">
        <f>SUM(CC110,CJ110)</f>
        <v>187</v>
      </c>
      <c r="BW110" s="292">
        <f>SUM(CD110,CK110)</f>
        <v>0</v>
      </c>
      <c r="BX110" s="292">
        <f>SUM(CE110,CL110)</f>
        <v>8</v>
      </c>
      <c r="BY110" s="292">
        <f>SUM(BZ110:CE110)</f>
        <v>265</v>
      </c>
      <c r="BZ110" s="292">
        <f>F110</f>
        <v>60</v>
      </c>
      <c r="CA110" s="292">
        <f>J110</f>
        <v>10</v>
      </c>
      <c r="CB110" s="292">
        <f>N110</f>
        <v>0</v>
      </c>
      <c r="CC110" s="292">
        <f>R110</f>
        <v>187</v>
      </c>
      <c r="CD110" s="292">
        <f>V110</f>
        <v>0</v>
      </c>
      <c r="CE110" s="292">
        <f>Z110</f>
        <v>8</v>
      </c>
      <c r="CF110" s="292">
        <f>SUM(CG110:CL110)</f>
        <v>10</v>
      </c>
      <c r="CG110" s="292">
        <f>BE110</f>
        <v>10</v>
      </c>
      <c r="CH110" s="292">
        <f>BF110</f>
        <v>0</v>
      </c>
      <c r="CI110" s="292">
        <f>BG110</f>
        <v>0</v>
      </c>
      <c r="CJ110" s="292">
        <f>BH110</f>
        <v>0</v>
      </c>
      <c r="CK110" s="292">
        <f>BI110</f>
        <v>0</v>
      </c>
      <c r="CL110" s="292">
        <f>BJ110</f>
        <v>0</v>
      </c>
      <c r="CM110" s="292">
        <f>SUM(CT110,DA110)</f>
        <v>34</v>
      </c>
      <c r="CN110" s="292">
        <f>SUM(CU110,DB110)</f>
        <v>34</v>
      </c>
      <c r="CO110" s="292">
        <f>SUM(CV110,DC110)</f>
        <v>0</v>
      </c>
      <c r="CP110" s="292">
        <f>SUM(CW110,DD110)</f>
        <v>0</v>
      </c>
      <c r="CQ110" s="292">
        <f>SUM(CX110,DE110)</f>
        <v>0</v>
      </c>
      <c r="CR110" s="292">
        <f>SUM(CY110,DF110)</f>
        <v>0</v>
      </c>
      <c r="CS110" s="292">
        <f>SUM(CZ110,DG110)</f>
        <v>0</v>
      </c>
      <c r="CT110" s="292">
        <f>SUM(CU110:CZ110)</f>
        <v>0</v>
      </c>
      <c r="CU110" s="292">
        <f>AE110</f>
        <v>0</v>
      </c>
      <c r="CV110" s="292">
        <f>AI110</f>
        <v>0</v>
      </c>
      <c r="CW110" s="292">
        <f>AM110</f>
        <v>0</v>
      </c>
      <c r="CX110" s="292">
        <f>AQ110</f>
        <v>0</v>
      </c>
      <c r="CY110" s="292">
        <f>AU110</f>
        <v>0</v>
      </c>
      <c r="CZ110" s="292">
        <f>AY110</f>
        <v>0</v>
      </c>
      <c r="DA110" s="292">
        <f>SUM(DB110:DG110)</f>
        <v>34</v>
      </c>
      <c r="DB110" s="292">
        <f>BL110</f>
        <v>34</v>
      </c>
      <c r="DC110" s="292">
        <f>BM110</f>
        <v>0</v>
      </c>
      <c r="DD110" s="292">
        <f>BN110</f>
        <v>0</v>
      </c>
      <c r="DE110" s="292">
        <f>BO110</f>
        <v>0</v>
      </c>
      <c r="DF110" s="292">
        <f>BP110</f>
        <v>0</v>
      </c>
      <c r="DG110" s="292">
        <f>BQ110</f>
        <v>0</v>
      </c>
      <c r="DH110" s="292">
        <v>0</v>
      </c>
      <c r="DI110" s="292">
        <f>SUM(DJ110:DM110)</f>
        <v>0</v>
      </c>
      <c r="DJ110" s="292">
        <v>0</v>
      </c>
      <c r="DK110" s="292">
        <v>0</v>
      </c>
      <c r="DL110" s="292">
        <v>0</v>
      </c>
      <c r="DM110" s="292">
        <v>0</v>
      </c>
    </row>
    <row r="111" spans="1:117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SUM(E111,AD111,BC111)</f>
        <v>541</v>
      </c>
      <c r="E111" s="292">
        <f>SUM(F111,J111,N111,R111,V111,Z111)</f>
        <v>534</v>
      </c>
      <c r="F111" s="292">
        <f>SUM(G111:I111)</f>
        <v>140</v>
      </c>
      <c r="G111" s="292">
        <v>0</v>
      </c>
      <c r="H111" s="292">
        <v>140</v>
      </c>
      <c r="I111" s="292">
        <v>0</v>
      </c>
      <c r="J111" s="292">
        <f>SUM(K111:M111)</f>
        <v>0</v>
      </c>
      <c r="K111" s="292">
        <v>0</v>
      </c>
      <c r="L111" s="292">
        <v>0</v>
      </c>
      <c r="M111" s="292">
        <v>0</v>
      </c>
      <c r="N111" s="292">
        <f>SUM(O111:Q111)</f>
        <v>0</v>
      </c>
      <c r="O111" s="292">
        <v>0</v>
      </c>
      <c r="P111" s="292">
        <v>0</v>
      </c>
      <c r="Q111" s="292">
        <v>0</v>
      </c>
      <c r="R111" s="292">
        <f>SUM(S111:U111)</f>
        <v>351</v>
      </c>
      <c r="S111" s="292">
        <v>0</v>
      </c>
      <c r="T111" s="292">
        <v>351</v>
      </c>
      <c r="U111" s="292">
        <v>0</v>
      </c>
      <c r="V111" s="292">
        <f>SUM(W111:Y111)</f>
        <v>35</v>
      </c>
      <c r="W111" s="292">
        <v>0</v>
      </c>
      <c r="X111" s="292">
        <v>35</v>
      </c>
      <c r="Y111" s="292">
        <v>0</v>
      </c>
      <c r="Z111" s="292">
        <f>SUM(AA111:AC111)</f>
        <v>8</v>
      </c>
      <c r="AA111" s="292">
        <v>0</v>
      </c>
      <c r="AB111" s="292">
        <v>8</v>
      </c>
      <c r="AC111" s="292">
        <v>0</v>
      </c>
      <c r="AD111" s="292">
        <f>SUM(AE111,AI111,AM111,AQ111,AU111,AY111)</f>
        <v>0</v>
      </c>
      <c r="AE111" s="292">
        <f>SUM(AF111:AH111)</f>
        <v>0</v>
      </c>
      <c r="AF111" s="292">
        <v>0</v>
      </c>
      <c r="AG111" s="292">
        <v>0</v>
      </c>
      <c r="AH111" s="292">
        <v>0</v>
      </c>
      <c r="AI111" s="292">
        <f>SUM(AJ111:AL111)</f>
        <v>0</v>
      </c>
      <c r="AJ111" s="292">
        <v>0</v>
      </c>
      <c r="AK111" s="292">
        <v>0</v>
      </c>
      <c r="AL111" s="292">
        <v>0</v>
      </c>
      <c r="AM111" s="292">
        <f>SUM(AN111:AP111)</f>
        <v>0</v>
      </c>
      <c r="AN111" s="292">
        <v>0</v>
      </c>
      <c r="AO111" s="292">
        <v>0</v>
      </c>
      <c r="AP111" s="292">
        <v>0</v>
      </c>
      <c r="AQ111" s="292">
        <f>SUM(AR111:AT111)</f>
        <v>0</v>
      </c>
      <c r="AR111" s="292">
        <v>0</v>
      </c>
      <c r="AS111" s="292">
        <v>0</v>
      </c>
      <c r="AT111" s="292">
        <v>0</v>
      </c>
      <c r="AU111" s="292">
        <f>SUM(AV111:AX111)</f>
        <v>0</v>
      </c>
      <c r="AV111" s="292">
        <v>0</v>
      </c>
      <c r="AW111" s="292">
        <v>0</v>
      </c>
      <c r="AX111" s="292">
        <v>0</v>
      </c>
      <c r="AY111" s="292">
        <f>SUM(AZ111:BB111)</f>
        <v>0</v>
      </c>
      <c r="AZ111" s="292">
        <v>0</v>
      </c>
      <c r="BA111" s="292">
        <v>0</v>
      </c>
      <c r="BB111" s="292">
        <v>0</v>
      </c>
      <c r="BC111" s="292">
        <f>SUM(BD111,BK111)</f>
        <v>7</v>
      </c>
      <c r="BD111" s="292">
        <f>SUM(BE111:BJ111)</f>
        <v>0</v>
      </c>
      <c r="BE111" s="292">
        <v>0</v>
      </c>
      <c r="BF111" s="292"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f>SUM(BL111:BQ111)</f>
        <v>7</v>
      </c>
      <c r="BL111" s="292">
        <v>5</v>
      </c>
      <c r="BM111" s="292">
        <v>0</v>
      </c>
      <c r="BN111" s="292">
        <v>0</v>
      </c>
      <c r="BO111" s="292">
        <v>1</v>
      </c>
      <c r="BP111" s="292">
        <v>0</v>
      </c>
      <c r="BQ111" s="292">
        <v>1</v>
      </c>
      <c r="BR111" s="292">
        <f>SUM(BY111,CF111)</f>
        <v>534</v>
      </c>
      <c r="BS111" s="292">
        <f>SUM(BZ111,CG111)</f>
        <v>140</v>
      </c>
      <c r="BT111" s="292">
        <f>SUM(CA111,CH111)</f>
        <v>0</v>
      </c>
      <c r="BU111" s="292">
        <f>SUM(CB111,CI111)</f>
        <v>0</v>
      </c>
      <c r="BV111" s="292">
        <f>SUM(CC111,CJ111)</f>
        <v>351</v>
      </c>
      <c r="BW111" s="292">
        <f>SUM(CD111,CK111)</f>
        <v>35</v>
      </c>
      <c r="BX111" s="292">
        <f>SUM(CE111,CL111)</f>
        <v>8</v>
      </c>
      <c r="BY111" s="292">
        <f>SUM(BZ111:CE111)</f>
        <v>534</v>
      </c>
      <c r="BZ111" s="292">
        <f>F111</f>
        <v>140</v>
      </c>
      <c r="CA111" s="292">
        <f>J111</f>
        <v>0</v>
      </c>
      <c r="CB111" s="292">
        <f>N111</f>
        <v>0</v>
      </c>
      <c r="CC111" s="292">
        <f>R111</f>
        <v>351</v>
      </c>
      <c r="CD111" s="292">
        <f>V111</f>
        <v>35</v>
      </c>
      <c r="CE111" s="292">
        <f>Z111</f>
        <v>8</v>
      </c>
      <c r="CF111" s="292">
        <f>SUM(CG111:CL111)</f>
        <v>0</v>
      </c>
      <c r="CG111" s="292">
        <f>BE111</f>
        <v>0</v>
      </c>
      <c r="CH111" s="292">
        <f>BF111</f>
        <v>0</v>
      </c>
      <c r="CI111" s="292">
        <f>BG111</f>
        <v>0</v>
      </c>
      <c r="CJ111" s="292">
        <f>BH111</f>
        <v>0</v>
      </c>
      <c r="CK111" s="292">
        <f>BI111</f>
        <v>0</v>
      </c>
      <c r="CL111" s="292">
        <f>BJ111</f>
        <v>0</v>
      </c>
      <c r="CM111" s="292">
        <f>SUM(CT111,DA111)</f>
        <v>7</v>
      </c>
      <c r="CN111" s="292">
        <f>SUM(CU111,DB111)</f>
        <v>5</v>
      </c>
      <c r="CO111" s="292">
        <f>SUM(CV111,DC111)</f>
        <v>0</v>
      </c>
      <c r="CP111" s="292">
        <f>SUM(CW111,DD111)</f>
        <v>0</v>
      </c>
      <c r="CQ111" s="292">
        <f>SUM(CX111,DE111)</f>
        <v>1</v>
      </c>
      <c r="CR111" s="292">
        <f>SUM(CY111,DF111)</f>
        <v>0</v>
      </c>
      <c r="CS111" s="292">
        <f>SUM(CZ111,DG111)</f>
        <v>1</v>
      </c>
      <c r="CT111" s="292">
        <f>SUM(CU111:CZ111)</f>
        <v>0</v>
      </c>
      <c r="CU111" s="292">
        <f>AE111</f>
        <v>0</v>
      </c>
      <c r="CV111" s="292">
        <f>AI111</f>
        <v>0</v>
      </c>
      <c r="CW111" s="292">
        <f>AM111</f>
        <v>0</v>
      </c>
      <c r="CX111" s="292">
        <f>AQ111</f>
        <v>0</v>
      </c>
      <c r="CY111" s="292">
        <f>AU111</f>
        <v>0</v>
      </c>
      <c r="CZ111" s="292">
        <f>AY111</f>
        <v>0</v>
      </c>
      <c r="DA111" s="292">
        <f>SUM(DB111:DG111)</f>
        <v>7</v>
      </c>
      <c r="DB111" s="292">
        <f>BL111</f>
        <v>5</v>
      </c>
      <c r="DC111" s="292">
        <f>BM111</f>
        <v>0</v>
      </c>
      <c r="DD111" s="292">
        <f>BN111</f>
        <v>0</v>
      </c>
      <c r="DE111" s="292">
        <f>BO111</f>
        <v>1</v>
      </c>
      <c r="DF111" s="292">
        <f>BP111</f>
        <v>0</v>
      </c>
      <c r="DG111" s="292">
        <f>BQ111</f>
        <v>1</v>
      </c>
      <c r="DH111" s="292">
        <v>0</v>
      </c>
      <c r="DI111" s="292">
        <f>SUM(DJ111:DM111)</f>
        <v>0</v>
      </c>
      <c r="DJ111" s="292">
        <v>0</v>
      </c>
      <c r="DK111" s="292">
        <v>0</v>
      </c>
      <c r="DL111" s="292">
        <v>0</v>
      </c>
      <c r="DM111" s="292">
        <v>0</v>
      </c>
    </row>
    <row r="112" spans="1:117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SUM(E112,AD112,BC112)</f>
        <v>353</v>
      </c>
      <c r="E112" s="292">
        <f>SUM(F112,J112,N112,R112,V112,Z112)</f>
        <v>290</v>
      </c>
      <c r="F112" s="292">
        <f>SUM(G112:I112)</f>
        <v>0</v>
      </c>
      <c r="G112" s="292">
        <v>0</v>
      </c>
      <c r="H112" s="292">
        <v>0</v>
      </c>
      <c r="I112" s="292">
        <v>0</v>
      </c>
      <c r="J112" s="292">
        <f>SUM(K112:M112)</f>
        <v>121</v>
      </c>
      <c r="K112" s="292">
        <v>121</v>
      </c>
      <c r="L112" s="292">
        <v>0</v>
      </c>
      <c r="M112" s="292">
        <v>0</v>
      </c>
      <c r="N112" s="292">
        <f>SUM(O112:Q112)</f>
        <v>5</v>
      </c>
      <c r="O112" s="292">
        <v>5</v>
      </c>
      <c r="P112" s="292">
        <v>0</v>
      </c>
      <c r="Q112" s="292">
        <v>0</v>
      </c>
      <c r="R112" s="292">
        <f>SUM(S112:U112)</f>
        <v>157</v>
      </c>
      <c r="S112" s="292">
        <v>157</v>
      </c>
      <c r="T112" s="292">
        <v>0</v>
      </c>
      <c r="U112" s="292">
        <v>0</v>
      </c>
      <c r="V112" s="292">
        <f>SUM(W112:Y112)</f>
        <v>0</v>
      </c>
      <c r="W112" s="292">
        <v>0</v>
      </c>
      <c r="X112" s="292">
        <v>0</v>
      </c>
      <c r="Y112" s="292">
        <v>0</v>
      </c>
      <c r="Z112" s="292">
        <f>SUM(AA112:AC112)</f>
        <v>7</v>
      </c>
      <c r="AA112" s="292">
        <v>7</v>
      </c>
      <c r="AB112" s="292">
        <v>0</v>
      </c>
      <c r="AC112" s="292">
        <v>0</v>
      </c>
      <c r="AD112" s="292">
        <f>SUM(AE112,AI112,AM112,AQ112,AU112,AY112)</f>
        <v>0</v>
      </c>
      <c r="AE112" s="292">
        <f>SUM(AF112:AH112)</f>
        <v>0</v>
      </c>
      <c r="AF112" s="292">
        <v>0</v>
      </c>
      <c r="AG112" s="292">
        <v>0</v>
      </c>
      <c r="AH112" s="292">
        <v>0</v>
      </c>
      <c r="AI112" s="292">
        <f>SUM(AJ112:AL112)</f>
        <v>0</v>
      </c>
      <c r="AJ112" s="292">
        <v>0</v>
      </c>
      <c r="AK112" s="292">
        <v>0</v>
      </c>
      <c r="AL112" s="292">
        <v>0</v>
      </c>
      <c r="AM112" s="292">
        <f>SUM(AN112:AP112)</f>
        <v>0</v>
      </c>
      <c r="AN112" s="292">
        <v>0</v>
      </c>
      <c r="AO112" s="292">
        <v>0</v>
      </c>
      <c r="AP112" s="292">
        <v>0</v>
      </c>
      <c r="AQ112" s="292">
        <f>SUM(AR112:AT112)</f>
        <v>0</v>
      </c>
      <c r="AR112" s="292">
        <v>0</v>
      </c>
      <c r="AS112" s="292">
        <v>0</v>
      </c>
      <c r="AT112" s="292">
        <v>0</v>
      </c>
      <c r="AU112" s="292">
        <f>SUM(AV112:AX112)</f>
        <v>0</v>
      </c>
      <c r="AV112" s="292">
        <v>0</v>
      </c>
      <c r="AW112" s="292">
        <v>0</v>
      </c>
      <c r="AX112" s="292">
        <v>0</v>
      </c>
      <c r="AY112" s="292">
        <f>SUM(AZ112:BB112)</f>
        <v>0</v>
      </c>
      <c r="AZ112" s="292">
        <v>0</v>
      </c>
      <c r="BA112" s="292">
        <v>0</v>
      </c>
      <c r="BB112" s="292">
        <v>0</v>
      </c>
      <c r="BC112" s="292">
        <f>SUM(BD112,BK112)</f>
        <v>63</v>
      </c>
      <c r="BD112" s="292">
        <f>SUM(BE112:BJ112)</f>
        <v>38</v>
      </c>
      <c r="BE112" s="292">
        <v>0</v>
      </c>
      <c r="BF112" s="292">
        <v>26</v>
      </c>
      <c r="BG112" s="292">
        <v>1</v>
      </c>
      <c r="BH112" s="292">
        <v>0</v>
      </c>
      <c r="BI112" s="292">
        <v>0</v>
      </c>
      <c r="BJ112" s="292">
        <v>11</v>
      </c>
      <c r="BK112" s="292">
        <f>SUM(BL112:BQ112)</f>
        <v>25</v>
      </c>
      <c r="BL112" s="292">
        <v>0</v>
      </c>
      <c r="BM112" s="292">
        <v>0</v>
      </c>
      <c r="BN112" s="292">
        <v>0</v>
      </c>
      <c r="BO112" s="292">
        <v>25</v>
      </c>
      <c r="BP112" s="292">
        <v>0</v>
      </c>
      <c r="BQ112" s="292">
        <v>0</v>
      </c>
      <c r="BR112" s="292">
        <f>SUM(BY112,CF112)</f>
        <v>328</v>
      </c>
      <c r="BS112" s="292">
        <f>SUM(BZ112,CG112)</f>
        <v>0</v>
      </c>
      <c r="BT112" s="292">
        <f>SUM(CA112,CH112)</f>
        <v>147</v>
      </c>
      <c r="BU112" s="292">
        <f>SUM(CB112,CI112)</f>
        <v>6</v>
      </c>
      <c r="BV112" s="292">
        <f>SUM(CC112,CJ112)</f>
        <v>157</v>
      </c>
      <c r="BW112" s="292">
        <f>SUM(CD112,CK112)</f>
        <v>0</v>
      </c>
      <c r="BX112" s="292">
        <f>SUM(CE112,CL112)</f>
        <v>18</v>
      </c>
      <c r="BY112" s="292">
        <f>SUM(BZ112:CE112)</f>
        <v>290</v>
      </c>
      <c r="BZ112" s="292">
        <f>F112</f>
        <v>0</v>
      </c>
      <c r="CA112" s="292">
        <f>J112</f>
        <v>121</v>
      </c>
      <c r="CB112" s="292">
        <f>N112</f>
        <v>5</v>
      </c>
      <c r="CC112" s="292">
        <f>R112</f>
        <v>157</v>
      </c>
      <c r="CD112" s="292">
        <f>V112</f>
        <v>0</v>
      </c>
      <c r="CE112" s="292">
        <f>Z112</f>
        <v>7</v>
      </c>
      <c r="CF112" s="292">
        <f>SUM(CG112:CL112)</f>
        <v>38</v>
      </c>
      <c r="CG112" s="292">
        <f>BE112</f>
        <v>0</v>
      </c>
      <c r="CH112" s="292">
        <f>BF112</f>
        <v>26</v>
      </c>
      <c r="CI112" s="292">
        <f>BG112</f>
        <v>1</v>
      </c>
      <c r="CJ112" s="292">
        <f>BH112</f>
        <v>0</v>
      </c>
      <c r="CK112" s="292">
        <f>BI112</f>
        <v>0</v>
      </c>
      <c r="CL112" s="292">
        <f>BJ112</f>
        <v>11</v>
      </c>
      <c r="CM112" s="292">
        <f>SUM(CT112,DA112)</f>
        <v>25</v>
      </c>
      <c r="CN112" s="292">
        <f>SUM(CU112,DB112)</f>
        <v>0</v>
      </c>
      <c r="CO112" s="292">
        <f>SUM(CV112,DC112)</f>
        <v>0</v>
      </c>
      <c r="CP112" s="292">
        <f>SUM(CW112,DD112)</f>
        <v>0</v>
      </c>
      <c r="CQ112" s="292">
        <f>SUM(CX112,DE112)</f>
        <v>25</v>
      </c>
      <c r="CR112" s="292">
        <f>SUM(CY112,DF112)</f>
        <v>0</v>
      </c>
      <c r="CS112" s="292">
        <f>SUM(CZ112,DG112)</f>
        <v>0</v>
      </c>
      <c r="CT112" s="292">
        <f>SUM(CU112:CZ112)</f>
        <v>0</v>
      </c>
      <c r="CU112" s="292">
        <f>AE112</f>
        <v>0</v>
      </c>
      <c r="CV112" s="292">
        <f>AI112</f>
        <v>0</v>
      </c>
      <c r="CW112" s="292">
        <f>AM112</f>
        <v>0</v>
      </c>
      <c r="CX112" s="292">
        <f>AQ112</f>
        <v>0</v>
      </c>
      <c r="CY112" s="292">
        <f>AU112</f>
        <v>0</v>
      </c>
      <c r="CZ112" s="292">
        <f>AY112</f>
        <v>0</v>
      </c>
      <c r="DA112" s="292">
        <f>SUM(DB112:DG112)</f>
        <v>25</v>
      </c>
      <c r="DB112" s="292">
        <f>BL112</f>
        <v>0</v>
      </c>
      <c r="DC112" s="292">
        <f>BM112</f>
        <v>0</v>
      </c>
      <c r="DD112" s="292">
        <f>BN112</f>
        <v>0</v>
      </c>
      <c r="DE112" s="292">
        <f>BO112</f>
        <v>25</v>
      </c>
      <c r="DF112" s="292">
        <f>BP112</f>
        <v>0</v>
      </c>
      <c r="DG112" s="292">
        <f>BQ112</f>
        <v>0</v>
      </c>
      <c r="DH112" s="292">
        <v>0</v>
      </c>
      <c r="DI112" s="292">
        <f>SUM(DJ112:DM112)</f>
        <v>4</v>
      </c>
      <c r="DJ112" s="292">
        <v>4</v>
      </c>
      <c r="DK112" s="292">
        <v>0</v>
      </c>
      <c r="DL112" s="292">
        <v>0</v>
      </c>
      <c r="DM112" s="292">
        <v>0</v>
      </c>
    </row>
    <row r="113" spans="1:117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SUM(E113,AD113,BC113)</f>
        <v>1124</v>
      </c>
      <c r="E113" s="292">
        <f>SUM(F113,J113,N113,R113,V113,Z113)</f>
        <v>798</v>
      </c>
      <c r="F113" s="292">
        <f>SUM(G113:I113)</f>
        <v>0</v>
      </c>
      <c r="G113" s="292">
        <v>0</v>
      </c>
      <c r="H113" s="292">
        <v>0</v>
      </c>
      <c r="I113" s="292">
        <v>0</v>
      </c>
      <c r="J113" s="292">
        <f>SUM(K113:M113)</f>
        <v>195</v>
      </c>
      <c r="K113" s="292">
        <v>0</v>
      </c>
      <c r="L113" s="292">
        <v>195</v>
      </c>
      <c r="M113" s="292">
        <v>0</v>
      </c>
      <c r="N113" s="292">
        <f>SUM(O113:Q113)</f>
        <v>273</v>
      </c>
      <c r="O113" s="292">
        <v>0</v>
      </c>
      <c r="P113" s="292">
        <v>273</v>
      </c>
      <c r="Q113" s="292">
        <v>0</v>
      </c>
      <c r="R113" s="292">
        <f>SUM(S113:U113)</f>
        <v>317</v>
      </c>
      <c r="S113" s="292">
        <v>0</v>
      </c>
      <c r="T113" s="292">
        <v>317</v>
      </c>
      <c r="U113" s="292">
        <v>0</v>
      </c>
      <c r="V113" s="292">
        <f>SUM(W113:Y113)</f>
        <v>2</v>
      </c>
      <c r="W113" s="292">
        <v>0</v>
      </c>
      <c r="X113" s="292">
        <v>2</v>
      </c>
      <c r="Y113" s="292">
        <v>0</v>
      </c>
      <c r="Z113" s="292">
        <f>SUM(AA113:AC113)</f>
        <v>11</v>
      </c>
      <c r="AA113" s="292">
        <v>0</v>
      </c>
      <c r="AB113" s="292">
        <v>11</v>
      </c>
      <c r="AC113" s="292">
        <v>0</v>
      </c>
      <c r="AD113" s="292">
        <f>SUM(AE113,AI113,AM113,AQ113,AU113,AY113)</f>
        <v>274</v>
      </c>
      <c r="AE113" s="292">
        <f>SUM(AF113:AH113)</f>
        <v>0</v>
      </c>
      <c r="AF113" s="292">
        <v>0</v>
      </c>
      <c r="AG113" s="292">
        <v>0</v>
      </c>
      <c r="AH113" s="292">
        <v>0</v>
      </c>
      <c r="AI113" s="292">
        <f>SUM(AJ113:AL113)</f>
        <v>132</v>
      </c>
      <c r="AJ113" s="292">
        <v>0</v>
      </c>
      <c r="AK113" s="292">
        <v>0</v>
      </c>
      <c r="AL113" s="292">
        <v>132</v>
      </c>
      <c r="AM113" s="292">
        <f>SUM(AN113:AP113)</f>
        <v>66</v>
      </c>
      <c r="AN113" s="292">
        <v>0</v>
      </c>
      <c r="AO113" s="292">
        <v>0</v>
      </c>
      <c r="AP113" s="292">
        <v>66</v>
      </c>
      <c r="AQ113" s="292">
        <f>SUM(AR113:AT113)</f>
        <v>74</v>
      </c>
      <c r="AR113" s="292">
        <v>0</v>
      </c>
      <c r="AS113" s="292">
        <v>0</v>
      </c>
      <c r="AT113" s="292">
        <v>74</v>
      </c>
      <c r="AU113" s="292">
        <f>SUM(AV113:AX113)</f>
        <v>0</v>
      </c>
      <c r="AV113" s="292">
        <v>0</v>
      </c>
      <c r="AW113" s="292">
        <v>0</v>
      </c>
      <c r="AX113" s="292">
        <v>0</v>
      </c>
      <c r="AY113" s="292">
        <f>SUM(AZ113:BB113)</f>
        <v>2</v>
      </c>
      <c r="AZ113" s="292">
        <v>0</v>
      </c>
      <c r="BA113" s="292">
        <v>0</v>
      </c>
      <c r="BB113" s="292">
        <v>2</v>
      </c>
      <c r="BC113" s="292">
        <f>SUM(BD113,BK113)</f>
        <v>52</v>
      </c>
      <c r="BD113" s="292">
        <f>SUM(BE113:BJ113)</f>
        <v>47</v>
      </c>
      <c r="BE113" s="292">
        <v>0</v>
      </c>
      <c r="BF113" s="292">
        <v>0</v>
      </c>
      <c r="BG113" s="292">
        <v>30</v>
      </c>
      <c r="BH113" s="292">
        <v>1</v>
      </c>
      <c r="BI113" s="292">
        <v>0</v>
      </c>
      <c r="BJ113" s="292">
        <v>16</v>
      </c>
      <c r="BK113" s="292">
        <f>SUM(BL113:BQ113)</f>
        <v>5</v>
      </c>
      <c r="BL113" s="292">
        <v>0</v>
      </c>
      <c r="BM113" s="292">
        <v>0</v>
      </c>
      <c r="BN113" s="292">
        <v>5</v>
      </c>
      <c r="BO113" s="292">
        <v>0</v>
      </c>
      <c r="BP113" s="292">
        <v>0</v>
      </c>
      <c r="BQ113" s="292">
        <v>0</v>
      </c>
      <c r="BR113" s="292">
        <f>SUM(BY113,CF113)</f>
        <v>845</v>
      </c>
      <c r="BS113" s="292">
        <f>SUM(BZ113,CG113)</f>
        <v>0</v>
      </c>
      <c r="BT113" s="292">
        <f>SUM(CA113,CH113)</f>
        <v>195</v>
      </c>
      <c r="BU113" s="292">
        <f>SUM(CB113,CI113)</f>
        <v>303</v>
      </c>
      <c r="BV113" s="292">
        <f>SUM(CC113,CJ113)</f>
        <v>318</v>
      </c>
      <c r="BW113" s="292">
        <f>SUM(CD113,CK113)</f>
        <v>2</v>
      </c>
      <c r="BX113" s="292">
        <f>SUM(CE113,CL113)</f>
        <v>27</v>
      </c>
      <c r="BY113" s="292">
        <f>SUM(BZ113:CE113)</f>
        <v>798</v>
      </c>
      <c r="BZ113" s="292">
        <f>F113</f>
        <v>0</v>
      </c>
      <c r="CA113" s="292">
        <f>J113</f>
        <v>195</v>
      </c>
      <c r="CB113" s="292">
        <f>N113</f>
        <v>273</v>
      </c>
      <c r="CC113" s="292">
        <f>R113</f>
        <v>317</v>
      </c>
      <c r="CD113" s="292">
        <f>V113</f>
        <v>2</v>
      </c>
      <c r="CE113" s="292">
        <f>Z113</f>
        <v>11</v>
      </c>
      <c r="CF113" s="292">
        <f>SUM(CG113:CL113)</f>
        <v>47</v>
      </c>
      <c r="CG113" s="292">
        <f>BE113</f>
        <v>0</v>
      </c>
      <c r="CH113" s="292">
        <f>BF113</f>
        <v>0</v>
      </c>
      <c r="CI113" s="292">
        <f>BG113</f>
        <v>30</v>
      </c>
      <c r="CJ113" s="292">
        <f>BH113</f>
        <v>1</v>
      </c>
      <c r="CK113" s="292">
        <f>BI113</f>
        <v>0</v>
      </c>
      <c r="CL113" s="292">
        <f>BJ113</f>
        <v>16</v>
      </c>
      <c r="CM113" s="292">
        <f>SUM(CT113,DA113)</f>
        <v>279</v>
      </c>
      <c r="CN113" s="292">
        <f>SUM(CU113,DB113)</f>
        <v>0</v>
      </c>
      <c r="CO113" s="292">
        <f>SUM(CV113,DC113)</f>
        <v>132</v>
      </c>
      <c r="CP113" s="292">
        <f>SUM(CW113,DD113)</f>
        <v>71</v>
      </c>
      <c r="CQ113" s="292">
        <f>SUM(CX113,DE113)</f>
        <v>74</v>
      </c>
      <c r="CR113" s="292">
        <f>SUM(CY113,DF113)</f>
        <v>0</v>
      </c>
      <c r="CS113" s="292">
        <f>SUM(CZ113,DG113)</f>
        <v>2</v>
      </c>
      <c r="CT113" s="292">
        <f>SUM(CU113:CZ113)</f>
        <v>274</v>
      </c>
      <c r="CU113" s="292">
        <f>AE113</f>
        <v>0</v>
      </c>
      <c r="CV113" s="292">
        <f>AI113</f>
        <v>132</v>
      </c>
      <c r="CW113" s="292">
        <f>AM113</f>
        <v>66</v>
      </c>
      <c r="CX113" s="292">
        <f>AQ113</f>
        <v>74</v>
      </c>
      <c r="CY113" s="292">
        <f>AU113</f>
        <v>0</v>
      </c>
      <c r="CZ113" s="292">
        <f>AY113</f>
        <v>2</v>
      </c>
      <c r="DA113" s="292">
        <f>SUM(DB113:DG113)</f>
        <v>5</v>
      </c>
      <c r="DB113" s="292">
        <f>BL113</f>
        <v>0</v>
      </c>
      <c r="DC113" s="292">
        <f>BM113</f>
        <v>0</v>
      </c>
      <c r="DD113" s="292">
        <f>BN113</f>
        <v>5</v>
      </c>
      <c r="DE113" s="292">
        <f>BO113</f>
        <v>0</v>
      </c>
      <c r="DF113" s="292">
        <f>BP113</f>
        <v>0</v>
      </c>
      <c r="DG113" s="292">
        <f>BQ113</f>
        <v>0</v>
      </c>
      <c r="DH113" s="292">
        <v>0</v>
      </c>
      <c r="DI113" s="292">
        <f>SUM(DJ113:DM113)</f>
        <v>0</v>
      </c>
      <c r="DJ113" s="292">
        <v>0</v>
      </c>
      <c r="DK113" s="292">
        <v>0</v>
      </c>
      <c r="DL113" s="292">
        <v>0</v>
      </c>
      <c r="DM113" s="292">
        <v>0</v>
      </c>
    </row>
    <row r="114" spans="1:117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SUM(E114,AD114,BC114)</f>
        <v>1799</v>
      </c>
      <c r="E114" s="292">
        <f>SUM(F114,J114,N114,R114,V114,Z114)</f>
        <v>622</v>
      </c>
      <c r="F114" s="292">
        <f>SUM(G114:I114)</f>
        <v>0</v>
      </c>
      <c r="G114" s="292">
        <v>0</v>
      </c>
      <c r="H114" s="292">
        <v>0</v>
      </c>
      <c r="I114" s="292">
        <v>0</v>
      </c>
      <c r="J114" s="292">
        <f>SUM(K114:M114)</f>
        <v>213</v>
      </c>
      <c r="K114" s="292">
        <v>0</v>
      </c>
      <c r="L114" s="292">
        <v>213</v>
      </c>
      <c r="M114" s="292">
        <v>0</v>
      </c>
      <c r="N114" s="292">
        <f>SUM(O114:Q114)</f>
        <v>177</v>
      </c>
      <c r="O114" s="292">
        <v>0</v>
      </c>
      <c r="P114" s="292">
        <v>177</v>
      </c>
      <c r="Q114" s="292">
        <v>0</v>
      </c>
      <c r="R114" s="292">
        <f>SUM(S114:U114)</f>
        <v>217</v>
      </c>
      <c r="S114" s="292">
        <v>0</v>
      </c>
      <c r="T114" s="292">
        <v>216</v>
      </c>
      <c r="U114" s="292">
        <v>1</v>
      </c>
      <c r="V114" s="292">
        <f>SUM(W114:Y114)</f>
        <v>3</v>
      </c>
      <c r="W114" s="292">
        <v>0</v>
      </c>
      <c r="X114" s="292">
        <v>3</v>
      </c>
      <c r="Y114" s="292">
        <v>0</v>
      </c>
      <c r="Z114" s="292">
        <f>SUM(AA114:AC114)</f>
        <v>12</v>
      </c>
      <c r="AA114" s="292">
        <v>0</v>
      </c>
      <c r="AB114" s="292">
        <v>12</v>
      </c>
      <c r="AC114" s="292">
        <v>0</v>
      </c>
      <c r="AD114" s="292">
        <f>SUM(AE114,AI114,AM114,AQ114,AU114,AY114)</f>
        <v>148</v>
      </c>
      <c r="AE114" s="292">
        <f>SUM(AF114:AH114)</f>
        <v>0</v>
      </c>
      <c r="AF114" s="292">
        <v>0</v>
      </c>
      <c r="AG114" s="292">
        <v>0</v>
      </c>
      <c r="AH114" s="292">
        <v>0</v>
      </c>
      <c r="AI114" s="292">
        <f>SUM(AJ114:AL114)</f>
        <v>101</v>
      </c>
      <c r="AJ114" s="292">
        <v>0</v>
      </c>
      <c r="AK114" s="292">
        <v>0</v>
      </c>
      <c r="AL114" s="292">
        <v>101</v>
      </c>
      <c r="AM114" s="292">
        <f>SUM(AN114:AP114)</f>
        <v>46</v>
      </c>
      <c r="AN114" s="292">
        <v>0</v>
      </c>
      <c r="AO114" s="292">
        <v>0</v>
      </c>
      <c r="AP114" s="292">
        <v>46</v>
      </c>
      <c r="AQ114" s="292">
        <f>SUM(AR114:AT114)</f>
        <v>1</v>
      </c>
      <c r="AR114" s="292">
        <v>0</v>
      </c>
      <c r="AS114" s="292">
        <v>0</v>
      </c>
      <c r="AT114" s="292">
        <v>1</v>
      </c>
      <c r="AU114" s="292">
        <f>SUM(AV114:AX114)</f>
        <v>0</v>
      </c>
      <c r="AV114" s="292">
        <v>0</v>
      </c>
      <c r="AW114" s="292">
        <v>0</v>
      </c>
      <c r="AX114" s="292">
        <v>0</v>
      </c>
      <c r="AY114" s="292">
        <f>SUM(AZ114:BB114)</f>
        <v>0</v>
      </c>
      <c r="AZ114" s="292">
        <v>0</v>
      </c>
      <c r="BA114" s="292">
        <v>0</v>
      </c>
      <c r="BB114" s="292">
        <v>0</v>
      </c>
      <c r="BC114" s="292">
        <f>SUM(BD114,BK114)</f>
        <v>1029</v>
      </c>
      <c r="BD114" s="292">
        <f>SUM(BE114:BJ114)</f>
        <v>0</v>
      </c>
      <c r="BE114" s="292">
        <v>0</v>
      </c>
      <c r="BF114" s="292"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f>SUM(BL114:BQ114)</f>
        <v>1029</v>
      </c>
      <c r="BL114" s="292">
        <v>0</v>
      </c>
      <c r="BM114" s="292">
        <v>0</v>
      </c>
      <c r="BN114" s="292">
        <v>11</v>
      </c>
      <c r="BO114" s="292">
        <v>1001</v>
      </c>
      <c r="BP114" s="292">
        <v>0</v>
      </c>
      <c r="BQ114" s="292">
        <v>17</v>
      </c>
      <c r="BR114" s="292">
        <f>SUM(BY114,CF114)</f>
        <v>622</v>
      </c>
      <c r="BS114" s="292">
        <f>SUM(BZ114,CG114)</f>
        <v>0</v>
      </c>
      <c r="BT114" s="292">
        <f>SUM(CA114,CH114)</f>
        <v>213</v>
      </c>
      <c r="BU114" s="292">
        <f>SUM(CB114,CI114)</f>
        <v>177</v>
      </c>
      <c r="BV114" s="292">
        <f>SUM(CC114,CJ114)</f>
        <v>217</v>
      </c>
      <c r="BW114" s="292">
        <f>SUM(CD114,CK114)</f>
        <v>3</v>
      </c>
      <c r="BX114" s="292">
        <f>SUM(CE114,CL114)</f>
        <v>12</v>
      </c>
      <c r="BY114" s="292">
        <f>SUM(BZ114:CE114)</f>
        <v>622</v>
      </c>
      <c r="BZ114" s="292">
        <f>F114</f>
        <v>0</v>
      </c>
      <c r="CA114" s="292">
        <f>J114</f>
        <v>213</v>
      </c>
      <c r="CB114" s="292">
        <f>N114</f>
        <v>177</v>
      </c>
      <c r="CC114" s="292">
        <f>R114</f>
        <v>217</v>
      </c>
      <c r="CD114" s="292">
        <f>V114</f>
        <v>3</v>
      </c>
      <c r="CE114" s="292">
        <f>Z114</f>
        <v>12</v>
      </c>
      <c r="CF114" s="292">
        <f>SUM(CG114:CL114)</f>
        <v>0</v>
      </c>
      <c r="CG114" s="292">
        <f>BE114</f>
        <v>0</v>
      </c>
      <c r="CH114" s="292">
        <f>BF114</f>
        <v>0</v>
      </c>
      <c r="CI114" s="292">
        <f>BG114</f>
        <v>0</v>
      </c>
      <c r="CJ114" s="292">
        <f>BH114</f>
        <v>0</v>
      </c>
      <c r="CK114" s="292">
        <f>BI114</f>
        <v>0</v>
      </c>
      <c r="CL114" s="292">
        <f>BJ114</f>
        <v>0</v>
      </c>
      <c r="CM114" s="292">
        <f>SUM(CT114,DA114)</f>
        <v>1177</v>
      </c>
      <c r="CN114" s="292">
        <f>SUM(CU114,DB114)</f>
        <v>0</v>
      </c>
      <c r="CO114" s="292">
        <f>SUM(CV114,DC114)</f>
        <v>101</v>
      </c>
      <c r="CP114" s="292">
        <f>SUM(CW114,DD114)</f>
        <v>57</v>
      </c>
      <c r="CQ114" s="292">
        <f>SUM(CX114,DE114)</f>
        <v>1002</v>
      </c>
      <c r="CR114" s="292">
        <f>SUM(CY114,DF114)</f>
        <v>0</v>
      </c>
      <c r="CS114" s="292">
        <f>SUM(CZ114,DG114)</f>
        <v>17</v>
      </c>
      <c r="CT114" s="292">
        <f>SUM(CU114:CZ114)</f>
        <v>148</v>
      </c>
      <c r="CU114" s="292">
        <f>AE114</f>
        <v>0</v>
      </c>
      <c r="CV114" s="292">
        <f>AI114</f>
        <v>101</v>
      </c>
      <c r="CW114" s="292">
        <f>AM114</f>
        <v>46</v>
      </c>
      <c r="CX114" s="292">
        <f>AQ114</f>
        <v>1</v>
      </c>
      <c r="CY114" s="292">
        <f>AU114</f>
        <v>0</v>
      </c>
      <c r="CZ114" s="292">
        <f>AY114</f>
        <v>0</v>
      </c>
      <c r="DA114" s="292">
        <f>SUM(DB114:DG114)</f>
        <v>1029</v>
      </c>
      <c r="DB114" s="292">
        <f>BL114</f>
        <v>0</v>
      </c>
      <c r="DC114" s="292">
        <f>BM114</f>
        <v>0</v>
      </c>
      <c r="DD114" s="292">
        <f>BN114</f>
        <v>11</v>
      </c>
      <c r="DE114" s="292">
        <f>BO114</f>
        <v>1001</v>
      </c>
      <c r="DF114" s="292">
        <f>BP114</f>
        <v>0</v>
      </c>
      <c r="DG114" s="292">
        <f>BQ114</f>
        <v>17</v>
      </c>
      <c r="DH114" s="292">
        <v>0</v>
      </c>
      <c r="DI114" s="292">
        <f>SUM(DJ114:DM114)</f>
        <v>0</v>
      </c>
      <c r="DJ114" s="292">
        <v>0</v>
      </c>
      <c r="DK114" s="292">
        <v>0</v>
      </c>
      <c r="DL114" s="292">
        <v>0</v>
      </c>
      <c r="DM114" s="292">
        <v>0</v>
      </c>
    </row>
    <row r="115" spans="1:117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SUM(E115,AD115,BC115)</f>
        <v>826</v>
      </c>
      <c r="E115" s="292">
        <f>SUM(F115,J115,N115,R115,V115,Z115)</f>
        <v>759</v>
      </c>
      <c r="F115" s="292">
        <f>SUM(G115:I115)</f>
        <v>0</v>
      </c>
      <c r="G115" s="292">
        <v>0</v>
      </c>
      <c r="H115" s="292">
        <v>0</v>
      </c>
      <c r="I115" s="292">
        <v>0</v>
      </c>
      <c r="J115" s="292">
        <f>SUM(K115:M115)</f>
        <v>0</v>
      </c>
      <c r="K115" s="292">
        <v>0</v>
      </c>
      <c r="L115" s="292">
        <v>0</v>
      </c>
      <c r="M115" s="292">
        <v>0</v>
      </c>
      <c r="N115" s="292">
        <f>SUM(O115:Q115)</f>
        <v>392</v>
      </c>
      <c r="O115" s="292">
        <v>0</v>
      </c>
      <c r="P115" s="292">
        <v>392</v>
      </c>
      <c r="Q115" s="292">
        <v>0</v>
      </c>
      <c r="R115" s="292">
        <f>SUM(S115:U115)</f>
        <v>355</v>
      </c>
      <c r="S115" s="292">
        <v>0</v>
      </c>
      <c r="T115" s="292">
        <v>355</v>
      </c>
      <c r="U115" s="292">
        <v>0</v>
      </c>
      <c r="V115" s="292">
        <f>SUM(W115:Y115)</f>
        <v>0</v>
      </c>
      <c r="W115" s="292">
        <v>0</v>
      </c>
      <c r="X115" s="292">
        <v>0</v>
      </c>
      <c r="Y115" s="292">
        <v>0</v>
      </c>
      <c r="Z115" s="292">
        <f>SUM(AA115:AC115)</f>
        <v>12</v>
      </c>
      <c r="AA115" s="292">
        <v>0</v>
      </c>
      <c r="AB115" s="292">
        <v>12</v>
      </c>
      <c r="AC115" s="292">
        <v>0</v>
      </c>
      <c r="AD115" s="292">
        <f>SUM(AE115,AI115,AM115,AQ115,AU115,AY115)</f>
        <v>0</v>
      </c>
      <c r="AE115" s="292">
        <f>SUM(AF115:AH115)</f>
        <v>0</v>
      </c>
      <c r="AF115" s="292">
        <v>0</v>
      </c>
      <c r="AG115" s="292">
        <v>0</v>
      </c>
      <c r="AH115" s="292">
        <v>0</v>
      </c>
      <c r="AI115" s="292">
        <f>SUM(AJ115:AL115)</f>
        <v>0</v>
      </c>
      <c r="AJ115" s="292">
        <v>0</v>
      </c>
      <c r="AK115" s="292">
        <v>0</v>
      </c>
      <c r="AL115" s="292">
        <v>0</v>
      </c>
      <c r="AM115" s="292">
        <f>SUM(AN115:AP115)</f>
        <v>0</v>
      </c>
      <c r="AN115" s="292">
        <v>0</v>
      </c>
      <c r="AO115" s="292">
        <v>0</v>
      </c>
      <c r="AP115" s="292">
        <v>0</v>
      </c>
      <c r="AQ115" s="292">
        <f>SUM(AR115:AT115)</f>
        <v>0</v>
      </c>
      <c r="AR115" s="292">
        <v>0</v>
      </c>
      <c r="AS115" s="292">
        <v>0</v>
      </c>
      <c r="AT115" s="292">
        <v>0</v>
      </c>
      <c r="AU115" s="292">
        <f>SUM(AV115:AX115)</f>
        <v>0</v>
      </c>
      <c r="AV115" s="292">
        <v>0</v>
      </c>
      <c r="AW115" s="292">
        <v>0</v>
      </c>
      <c r="AX115" s="292">
        <v>0</v>
      </c>
      <c r="AY115" s="292">
        <f>SUM(AZ115:BB115)</f>
        <v>0</v>
      </c>
      <c r="AZ115" s="292">
        <v>0</v>
      </c>
      <c r="BA115" s="292">
        <v>0</v>
      </c>
      <c r="BB115" s="292">
        <v>0</v>
      </c>
      <c r="BC115" s="292">
        <f>SUM(BD115,BK115)</f>
        <v>67</v>
      </c>
      <c r="BD115" s="292">
        <f>SUM(BE115:BJ115)</f>
        <v>46</v>
      </c>
      <c r="BE115" s="292">
        <v>0</v>
      </c>
      <c r="BF115" s="292">
        <v>0</v>
      </c>
      <c r="BG115" s="292">
        <v>14</v>
      </c>
      <c r="BH115" s="292">
        <v>19</v>
      </c>
      <c r="BI115" s="292">
        <v>4</v>
      </c>
      <c r="BJ115" s="292">
        <v>9</v>
      </c>
      <c r="BK115" s="292">
        <f>SUM(BL115:BQ115)</f>
        <v>21</v>
      </c>
      <c r="BL115" s="292">
        <v>0</v>
      </c>
      <c r="BM115" s="292">
        <v>0</v>
      </c>
      <c r="BN115" s="292">
        <v>8</v>
      </c>
      <c r="BO115" s="292">
        <v>1</v>
      </c>
      <c r="BP115" s="292">
        <v>0</v>
      </c>
      <c r="BQ115" s="292">
        <v>12</v>
      </c>
      <c r="BR115" s="292">
        <f>SUM(BY115,CF115)</f>
        <v>805</v>
      </c>
      <c r="BS115" s="292">
        <f>SUM(BZ115,CG115)</f>
        <v>0</v>
      </c>
      <c r="BT115" s="292">
        <f>SUM(CA115,CH115)</f>
        <v>0</v>
      </c>
      <c r="BU115" s="292">
        <f>SUM(CB115,CI115)</f>
        <v>406</v>
      </c>
      <c r="BV115" s="292">
        <f>SUM(CC115,CJ115)</f>
        <v>374</v>
      </c>
      <c r="BW115" s="292">
        <f>SUM(CD115,CK115)</f>
        <v>4</v>
      </c>
      <c r="BX115" s="292">
        <f>SUM(CE115,CL115)</f>
        <v>21</v>
      </c>
      <c r="BY115" s="292">
        <f>SUM(BZ115:CE115)</f>
        <v>759</v>
      </c>
      <c r="BZ115" s="292">
        <f>F115</f>
        <v>0</v>
      </c>
      <c r="CA115" s="292">
        <f>J115</f>
        <v>0</v>
      </c>
      <c r="CB115" s="292">
        <f>N115</f>
        <v>392</v>
      </c>
      <c r="CC115" s="292">
        <f>R115</f>
        <v>355</v>
      </c>
      <c r="CD115" s="292">
        <f>V115</f>
        <v>0</v>
      </c>
      <c r="CE115" s="292">
        <f>Z115</f>
        <v>12</v>
      </c>
      <c r="CF115" s="292">
        <f>SUM(CG115:CL115)</f>
        <v>46</v>
      </c>
      <c r="CG115" s="292">
        <f>BE115</f>
        <v>0</v>
      </c>
      <c r="CH115" s="292">
        <f>BF115</f>
        <v>0</v>
      </c>
      <c r="CI115" s="292">
        <f>BG115</f>
        <v>14</v>
      </c>
      <c r="CJ115" s="292">
        <f>BH115</f>
        <v>19</v>
      </c>
      <c r="CK115" s="292">
        <f>BI115</f>
        <v>4</v>
      </c>
      <c r="CL115" s="292">
        <f>BJ115</f>
        <v>9</v>
      </c>
      <c r="CM115" s="292">
        <f>SUM(CT115,DA115)</f>
        <v>21</v>
      </c>
      <c r="CN115" s="292">
        <f>SUM(CU115,DB115)</f>
        <v>0</v>
      </c>
      <c r="CO115" s="292">
        <f>SUM(CV115,DC115)</f>
        <v>0</v>
      </c>
      <c r="CP115" s="292">
        <f>SUM(CW115,DD115)</f>
        <v>8</v>
      </c>
      <c r="CQ115" s="292">
        <f>SUM(CX115,DE115)</f>
        <v>1</v>
      </c>
      <c r="CR115" s="292">
        <f>SUM(CY115,DF115)</f>
        <v>0</v>
      </c>
      <c r="CS115" s="292">
        <f>SUM(CZ115,DG115)</f>
        <v>12</v>
      </c>
      <c r="CT115" s="292">
        <f>SUM(CU115:CZ115)</f>
        <v>0</v>
      </c>
      <c r="CU115" s="292">
        <f>AE115</f>
        <v>0</v>
      </c>
      <c r="CV115" s="292">
        <f>AI115</f>
        <v>0</v>
      </c>
      <c r="CW115" s="292">
        <f>AM115</f>
        <v>0</v>
      </c>
      <c r="CX115" s="292">
        <f>AQ115</f>
        <v>0</v>
      </c>
      <c r="CY115" s="292">
        <f>AU115</f>
        <v>0</v>
      </c>
      <c r="CZ115" s="292">
        <f>AY115</f>
        <v>0</v>
      </c>
      <c r="DA115" s="292">
        <f>SUM(DB115:DG115)</f>
        <v>21</v>
      </c>
      <c r="DB115" s="292">
        <f>BL115</f>
        <v>0</v>
      </c>
      <c r="DC115" s="292">
        <f>BM115</f>
        <v>0</v>
      </c>
      <c r="DD115" s="292">
        <f>BN115</f>
        <v>8</v>
      </c>
      <c r="DE115" s="292">
        <f>BO115</f>
        <v>1</v>
      </c>
      <c r="DF115" s="292">
        <f>BP115</f>
        <v>0</v>
      </c>
      <c r="DG115" s="292">
        <f>BQ115</f>
        <v>12</v>
      </c>
      <c r="DH115" s="292">
        <v>0</v>
      </c>
      <c r="DI115" s="292">
        <f>SUM(DJ115:DM115)</f>
        <v>0</v>
      </c>
      <c r="DJ115" s="292">
        <v>0</v>
      </c>
      <c r="DK115" s="292">
        <v>0</v>
      </c>
      <c r="DL115" s="292">
        <v>0</v>
      </c>
      <c r="DM115" s="292">
        <v>0</v>
      </c>
    </row>
    <row r="116" spans="1:117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SUM(E116,AD116,BC116)</f>
        <v>2337</v>
      </c>
      <c r="E116" s="292">
        <f>SUM(F116,J116,N116,R116,V116,Z116)</f>
        <v>1786</v>
      </c>
      <c r="F116" s="292">
        <f>SUM(G116:I116)</f>
        <v>0</v>
      </c>
      <c r="G116" s="292">
        <v>0</v>
      </c>
      <c r="H116" s="292">
        <v>0</v>
      </c>
      <c r="I116" s="292">
        <v>0</v>
      </c>
      <c r="J116" s="292">
        <f>SUM(K116:M116)</f>
        <v>0</v>
      </c>
      <c r="K116" s="292">
        <v>0</v>
      </c>
      <c r="L116" s="292">
        <v>0</v>
      </c>
      <c r="M116" s="292">
        <v>0</v>
      </c>
      <c r="N116" s="292">
        <f>SUM(O116:Q116)</f>
        <v>884</v>
      </c>
      <c r="O116" s="292">
        <v>0</v>
      </c>
      <c r="P116" s="292">
        <v>884</v>
      </c>
      <c r="Q116" s="292">
        <v>0</v>
      </c>
      <c r="R116" s="292">
        <f>SUM(S116:U116)</f>
        <v>864</v>
      </c>
      <c r="S116" s="292">
        <v>0</v>
      </c>
      <c r="T116" s="292">
        <v>864</v>
      </c>
      <c r="U116" s="292">
        <v>0</v>
      </c>
      <c r="V116" s="292">
        <f>SUM(W116:Y116)</f>
        <v>4</v>
      </c>
      <c r="W116" s="292">
        <v>0</v>
      </c>
      <c r="X116" s="292">
        <v>4</v>
      </c>
      <c r="Y116" s="292">
        <v>0</v>
      </c>
      <c r="Z116" s="292">
        <f>SUM(AA116:AC116)</f>
        <v>34</v>
      </c>
      <c r="AA116" s="292">
        <v>0</v>
      </c>
      <c r="AB116" s="292">
        <v>34</v>
      </c>
      <c r="AC116" s="292">
        <v>0</v>
      </c>
      <c r="AD116" s="292">
        <f>SUM(AE116,AI116,AM116,AQ116,AU116,AY116)</f>
        <v>470</v>
      </c>
      <c r="AE116" s="292">
        <f>SUM(AF116:AH116)</f>
        <v>0</v>
      </c>
      <c r="AF116" s="292">
        <v>0</v>
      </c>
      <c r="AG116" s="292">
        <v>0</v>
      </c>
      <c r="AH116" s="292">
        <v>0</v>
      </c>
      <c r="AI116" s="292">
        <f>SUM(AJ116:AL116)</f>
        <v>0</v>
      </c>
      <c r="AJ116" s="292">
        <v>0</v>
      </c>
      <c r="AK116" s="292">
        <v>0</v>
      </c>
      <c r="AL116" s="292">
        <v>0</v>
      </c>
      <c r="AM116" s="292">
        <f>SUM(AN116:AP116)</f>
        <v>244</v>
      </c>
      <c r="AN116" s="292">
        <v>0</v>
      </c>
      <c r="AO116" s="292">
        <v>0</v>
      </c>
      <c r="AP116" s="292">
        <v>244</v>
      </c>
      <c r="AQ116" s="292">
        <f>SUM(AR116:AT116)</f>
        <v>169</v>
      </c>
      <c r="AR116" s="292">
        <v>0</v>
      </c>
      <c r="AS116" s="292">
        <v>0</v>
      </c>
      <c r="AT116" s="292">
        <v>169</v>
      </c>
      <c r="AU116" s="292">
        <f>SUM(AV116:AX116)</f>
        <v>0</v>
      </c>
      <c r="AV116" s="292">
        <v>0</v>
      </c>
      <c r="AW116" s="292">
        <v>0</v>
      </c>
      <c r="AX116" s="292">
        <v>0</v>
      </c>
      <c r="AY116" s="292">
        <f>SUM(AZ116:BB116)</f>
        <v>57</v>
      </c>
      <c r="AZ116" s="292">
        <v>0</v>
      </c>
      <c r="BA116" s="292">
        <v>0</v>
      </c>
      <c r="BB116" s="292">
        <v>57</v>
      </c>
      <c r="BC116" s="292">
        <f>SUM(BD116,BK116)</f>
        <v>81</v>
      </c>
      <c r="BD116" s="292">
        <f>SUM(BE116:BJ116)</f>
        <v>81</v>
      </c>
      <c r="BE116" s="292">
        <v>0</v>
      </c>
      <c r="BF116" s="292">
        <v>0</v>
      </c>
      <c r="BG116" s="292">
        <v>38</v>
      </c>
      <c r="BH116" s="292">
        <v>24</v>
      </c>
      <c r="BI116" s="292">
        <v>0</v>
      </c>
      <c r="BJ116" s="292">
        <v>19</v>
      </c>
      <c r="BK116" s="292">
        <f>SUM(BL116:BQ116)</f>
        <v>0</v>
      </c>
      <c r="BL116" s="292">
        <v>0</v>
      </c>
      <c r="BM116" s="292">
        <v>0</v>
      </c>
      <c r="BN116" s="292">
        <v>0</v>
      </c>
      <c r="BO116" s="292">
        <v>0</v>
      </c>
      <c r="BP116" s="292">
        <v>0</v>
      </c>
      <c r="BQ116" s="292">
        <v>0</v>
      </c>
      <c r="BR116" s="292">
        <f>SUM(BY116,CF116)</f>
        <v>1867</v>
      </c>
      <c r="BS116" s="292">
        <f>SUM(BZ116,CG116)</f>
        <v>0</v>
      </c>
      <c r="BT116" s="292">
        <f>SUM(CA116,CH116)</f>
        <v>0</v>
      </c>
      <c r="BU116" s="292">
        <f>SUM(CB116,CI116)</f>
        <v>922</v>
      </c>
      <c r="BV116" s="292">
        <f>SUM(CC116,CJ116)</f>
        <v>888</v>
      </c>
      <c r="BW116" s="292">
        <f>SUM(CD116,CK116)</f>
        <v>4</v>
      </c>
      <c r="BX116" s="292">
        <f>SUM(CE116,CL116)</f>
        <v>53</v>
      </c>
      <c r="BY116" s="292">
        <f>SUM(BZ116:CE116)</f>
        <v>1786</v>
      </c>
      <c r="BZ116" s="292">
        <f>F116</f>
        <v>0</v>
      </c>
      <c r="CA116" s="292">
        <f>J116</f>
        <v>0</v>
      </c>
      <c r="CB116" s="292">
        <f>N116</f>
        <v>884</v>
      </c>
      <c r="CC116" s="292">
        <f>R116</f>
        <v>864</v>
      </c>
      <c r="CD116" s="292">
        <f>V116</f>
        <v>4</v>
      </c>
      <c r="CE116" s="292">
        <f>Z116</f>
        <v>34</v>
      </c>
      <c r="CF116" s="292">
        <f>SUM(CG116:CL116)</f>
        <v>81</v>
      </c>
      <c r="CG116" s="292">
        <f>BE116</f>
        <v>0</v>
      </c>
      <c r="CH116" s="292">
        <f>BF116</f>
        <v>0</v>
      </c>
      <c r="CI116" s="292">
        <f>BG116</f>
        <v>38</v>
      </c>
      <c r="CJ116" s="292">
        <f>BH116</f>
        <v>24</v>
      </c>
      <c r="CK116" s="292">
        <f>BI116</f>
        <v>0</v>
      </c>
      <c r="CL116" s="292">
        <f>BJ116</f>
        <v>19</v>
      </c>
      <c r="CM116" s="292">
        <f>SUM(CT116,DA116)</f>
        <v>470</v>
      </c>
      <c r="CN116" s="292">
        <f>SUM(CU116,DB116)</f>
        <v>0</v>
      </c>
      <c r="CO116" s="292">
        <f>SUM(CV116,DC116)</f>
        <v>0</v>
      </c>
      <c r="CP116" s="292">
        <f>SUM(CW116,DD116)</f>
        <v>244</v>
      </c>
      <c r="CQ116" s="292">
        <f>SUM(CX116,DE116)</f>
        <v>169</v>
      </c>
      <c r="CR116" s="292">
        <f>SUM(CY116,DF116)</f>
        <v>0</v>
      </c>
      <c r="CS116" s="292">
        <f>SUM(CZ116,DG116)</f>
        <v>57</v>
      </c>
      <c r="CT116" s="292">
        <f>SUM(CU116:CZ116)</f>
        <v>470</v>
      </c>
      <c r="CU116" s="292">
        <f>AE116</f>
        <v>0</v>
      </c>
      <c r="CV116" s="292">
        <f>AI116</f>
        <v>0</v>
      </c>
      <c r="CW116" s="292">
        <f>AM116</f>
        <v>244</v>
      </c>
      <c r="CX116" s="292">
        <f>AQ116</f>
        <v>169</v>
      </c>
      <c r="CY116" s="292">
        <f>AU116</f>
        <v>0</v>
      </c>
      <c r="CZ116" s="292">
        <f>AY116</f>
        <v>57</v>
      </c>
      <c r="DA116" s="292">
        <f>SUM(DB116:DG116)</f>
        <v>0</v>
      </c>
      <c r="DB116" s="292">
        <f>BL116</f>
        <v>0</v>
      </c>
      <c r="DC116" s="292">
        <f>BM116</f>
        <v>0</v>
      </c>
      <c r="DD116" s="292">
        <f>BN116</f>
        <v>0</v>
      </c>
      <c r="DE116" s="292">
        <f>BO116</f>
        <v>0</v>
      </c>
      <c r="DF116" s="292">
        <f>BP116</f>
        <v>0</v>
      </c>
      <c r="DG116" s="292">
        <f>BQ116</f>
        <v>0</v>
      </c>
      <c r="DH116" s="292">
        <v>0</v>
      </c>
      <c r="DI116" s="292">
        <f>SUM(DJ116:DM116)</f>
        <v>0</v>
      </c>
      <c r="DJ116" s="292">
        <v>0</v>
      </c>
      <c r="DK116" s="292">
        <v>0</v>
      </c>
      <c r="DL116" s="292">
        <v>0</v>
      </c>
      <c r="DM116" s="292">
        <v>0</v>
      </c>
    </row>
    <row r="117" spans="1:117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SUM(E117,AD117,BC117)</f>
        <v>342</v>
      </c>
      <c r="E117" s="292">
        <f>SUM(F117,J117,N117,R117,V117,Z117)</f>
        <v>314</v>
      </c>
      <c r="F117" s="292">
        <f>SUM(G117:I117)</f>
        <v>0</v>
      </c>
      <c r="G117" s="292">
        <v>0</v>
      </c>
      <c r="H117" s="292">
        <v>0</v>
      </c>
      <c r="I117" s="292">
        <v>0</v>
      </c>
      <c r="J117" s="292">
        <f>SUM(K117:M117)</f>
        <v>0</v>
      </c>
      <c r="K117" s="292">
        <v>0</v>
      </c>
      <c r="L117" s="292">
        <v>0</v>
      </c>
      <c r="M117" s="292">
        <v>0</v>
      </c>
      <c r="N117" s="292">
        <f>SUM(O117:Q117)</f>
        <v>126</v>
      </c>
      <c r="O117" s="292">
        <v>0</v>
      </c>
      <c r="P117" s="292">
        <v>126</v>
      </c>
      <c r="Q117" s="292">
        <v>0</v>
      </c>
      <c r="R117" s="292">
        <f>SUM(S117:U117)</f>
        <v>163</v>
      </c>
      <c r="S117" s="292">
        <v>0</v>
      </c>
      <c r="T117" s="292">
        <v>163</v>
      </c>
      <c r="U117" s="292">
        <v>0</v>
      </c>
      <c r="V117" s="292">
        <f>SUM(W117:Y117)</f>
        <v>17</v>
      </c>
      <c r="W117" s="292">
        <v>0</v>
      </c>
      <c r="X117" s="292">
        <v>17</v>
      </c>
      <c r="Y117" s="292">
        <v>0</v>
      </c>
      <c r="Z117" s="292">
        <f>SUM(AA117:AC117)</f>
        <v>8</v>
      </c>
      <c r="AA117" s="292">
        <v>0</v>
      </c>
      <c r="AB117" s="292">
        <v>8</v>
      </c>
      <c r="AC117" s="292">
        <v>0</v>
      </c>
      <c r="AD117" s="292">
        <f>SUM(AE117,AI117,AM117,AQ117,AU117,AY117)</f>
        <v>9</v>
      </c>
      <c r="AE117" s="292">
        <f>SUM(AF117:AH117)</f>
        <v>0</v>
      </c>
      <c r="AF117" s="292">
        <v>0</v>
      </c>
      <c r="AG117" s="292">
        <v>0</v>
      </c>
      <c r="AH117" s="292">
        <v>0</v>
      </c>
      <c r="AI117" s="292">
        <f>SUM(AJ117:AL117)</f>
        <v>0</v>
      </c>
      <c r="AJ117" s="292">
        <v>0</v>
      </c>
      <c r="AK117" s="292">
        <v>0</v>
      </c>
      <c r="AL117" s="292">
        <v>0</v>
      </c>
      <c r="AM117" s="292">
        <f>SUM(AN117:AP117)</f>
        <v>0</v>
      </c>
      <c r="AN117" s="292">
        <v>0</v>
      </c>
      <c r="AO117" s="292">
        <v>0</v>
      </c>
      <c r="AP117" s="292">
        <v>0</v>
      </c>
      <c r="AQ117" s="292">
        <f>SUM(AR117:AT117)</f>
        <v>9</v>
      </c>
      <c r="AR117" s="292">
        <v>0</v>
      </c>
      <c r="AS117" s="292">
        <v>0</v>
      </c>
      <c r="AT117" s="292">
        <v>9</v>
      </c>
      <c r="AU117" s="292">
        <f>SUM(AV117:AX117)</f>
        <v>0</v>
      </c>
      <c r="AV117" s="292">
        <v>0</v>
      </c>
      <c r="AW117" s="292">
        <v>0</v>
      </c>
      <c r="AX117" s="292">
        <v>0</v>
      </c>
      <c r="AY117" s="292">
        <f>SUM(AZ117:BB117)</f>
        <v>0</v>
      </c>
      <c r="AZ117" s="292">
        <v>0</v>
      </c>
      <c r="BA117" s="292">
        <v>0</v>
      </c>
      <c r="BB117" s="292">
        <v>0</v>
      </c>
      <c r="BC117" s="292">
        <f>SUM(BD117,BK117)</f>
        <v>19</v>
      </c>
      <c r="BD117" s="292">
        <f>SUM(BE117:BJ117)</f>
        <v>0</v>
      </c>
      <c r="BE117" s="292">
        <v>0</v>
      </c>
      <c r="BF117" s="292"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f>SUM(BL117:BQ117)</f>
        <v>19</v>
      </c>
      <c r="BL117" s="292">
        <v>0</v>
      </c>
      <c r="BM117" s="292">
        <v>0</v>
      </c>
      <c r="BN117" s="292">
        <v>5</v>
      </c>
      <c r="BO117" s="292">
        <v>5</v>
      </c>
      <c r="BP117" s="292">
        <v>2</v>
      </c>
      <c r="BQ117" s="292">
        <v>7</v>
      </c>
      <c r="BR117" s="292">
        <f>SUM(BY117,CF117)</f>
        <v>314</v>
      </c>
      <c r="BS117" s="292">
        <f>SUM(BZ117,CG117)</f>
        <v>0</v>
      </c>
      <c r="BT117" s="292">
        <f>SUM(CA117,CH117)</f>
        <v>0</v>
      </c>
      <c r="BU117" s="292">
        <f>SUM(CB117,CI117)</f>
        <v>126</v>
      </c>
      <c r="BV117" s="292">
        <f>SUM(CC117,CJ117)</f>
        <v>163</v>
      </c>
      <c r="BW117" s="292">
        <f>SUM(CD117,CK117)</f>
        <v>17</v>
      </c>
      <c r="BX117" s="292">
        <f>SUM(CE117,CL117)</f>
        <v>8</v>
      </c>
      <c r="BY117" s="292">
        <f>SUM(BZ117:CE117)</f>
        <v>314</v>
      </c>
      <c r="BZ117" s="292">
        <f>F117</f>
        <v>0</v>
      </c>
      <c r="CA117" s="292">
        <f>J117</f>
        <v>0</v>
      </c>
      <c r="CB117" s="292">
        <f>N117</f>
        <v>126</v>
      </c>
      <c r="CC117" s="292">
        <f>R117</f>
        <v>163</v>
      </c>
      <c r="CD117" s="292">
        <f>V117</f>
        <v>17</v>
      </c>
      <c r="CE117" s="292">
        <f>Z117</f>
        <v>8</v>
      </c>
      <c r="CF117" s="292">
        <f>SUM(CG117:CL117)</f>
        <v>0</v>
      </c>
      <c r="CG117" s="292">
        <f>BE117</f>
        <v>0</v>
      </c>
      <c r="CH117" s="292">
        <f>BF117</f>
        <v>0</v>
      </c>
      <c r="CI117" s="292">
        <f>BG117</f>
        <v>0</v>
      </c>
      <c r="CJ117" s="292">
        <f>BH117</f>
        <v>0</v>
      </c>
      <c r="CK117" s="292">
        <f>BI117</f>
        <v>0</v>
      </c>
      <c r="CL117" s="292">
        <f>BJ117</f>
        <v>0</v>
      </c>
      <c r="CM117" s="292">
        <f>SUM(CT117,DA117)</f>
        <v>28</v>
      </c>
      <c r="CN117" s="292">
        <f>SUM(CU117,DB117)</f>
        <v>0</v>
      </c>
      <c r="CO117" s="292">
        <f>SUM(CV117,DC117)</f>
        <v>0</v>
      </c>
      <c r="CP117" s="292">
        <f>SUM(CW117,DD117)</f>
        <v>5</v>
      </c>
      <c r="CQ117" s="292">
        <f>SUM(CX117,DE117)</f>
        <v>14</v>
      </c>
      <c r="CR117" s="292">
        <f>SUM(CY117,DF117)</f>
        <v>2</v>
      </c>
      <c r="CS117" s="292">
        <f>SUM(CZ117,DG117)</f>
        <v>7</v>
      </c>
      <c r="CT117" s="292">
        <f>SUM(CU117:CZ117)</f>
        <v>9</v>
      </c>
      <c r="CU117" s="292">
        <f>AE117</f>
        <v>0</v>
      </c>
      <c r="CV117" s="292">
        <f>AI117</f>
        <v>0</v>
      </c>
      <c r="CW117" s="292">
        <f>AM117</f>
        <v>0</v>
      </c>
      <c r="CX117" s="292">
        <f>AQ117</f>
        <v>9</v>
      </c>
      <c r="CY117" s="292">
        <f>AU117</f>
        <v>0</v>
      </c>
      <c r="CZ117" s="292">
        <f>AY117</f>
        <v>0</v>
      </c>
      <c r="DA117" s="292">
        <f>SUM(DB117:DG117)</f>
        <v>19</v>
      </c>
      <c r="DB117" s="292">
        <f>BL117</f>
        <v>0</v>
      </c>
      <c r="DC117" s="292">
        <f>BM117</f>
        <v>0</v>
      </c>
      <c r="DD117" s="292">
        <f>BN117</f>
        <v>5</v>
      </c>
      <c r="DE117" s="292">
        <f>BO117</f>
        <v>5</v>
      </c>
      <c r="DF117" s="292">
        <f>BP117</f>
        <v>2</v>
      </c>
      <c r="DG117" s="292">
        <f>BQ117</f>
        <v>7</v>
      </c>
      <c r="DH117" s="292">
        <v>0</v>
      </c>
      <c r="DI117" s="292">
        <f>SUM(DJ117:DM117)</f>
        <v>0</v>
      </c>
      <c r="DJ117" s="292">
        <v>0</v>
      </c>
      <c r="DK117" s="292">
        <v>0</v>
      </c>
      <c r="DL117" s="292">
        <v>0</v>
      </c>
      <c r="DM117" s="292">
        <v>0</v>
      </c>
    </row>
    <row r="118" spans="1:117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SUM(E118,AD118,BC118)</f>
        <v>1022</v>
      </c>
      <c r="E118" s="292">
        <f>SUM(F118,J118,N118,R118,V118,Z118)</f>
        <v>976</v>
      </c>
      <c r="F118" s="292">
        <f>SUM(G118:I118)</f>
        <v>323</v>
      </c>
      <c r="G118" s="292">
        <v>0</v>
      </c>
      <c r="H118" s="292">
        <v>323</v>
      </c>
      <c r="I118" s="292">
        <v>0</v>
      </c>
      <c r="J118" s="292">
        <f>SUM(K118:M118)</f>
        <v>0</v>
      </c>
      <c r="K118" s="292">
        <v>0</v>
      </c>
      <c r="L118" s="292">
        <v>0</v>
      </c>
      <c r="M118" s="292">
        <v>0</v>
      </c>
      <c r="N118" s="292">
        <f>SUM(O118:Q118)</f>
        <v>0</v>
      </c>
      <c r="O118" s="292">
        <v>0</v>
      </c>
      <c r="P118" s="292">
        <v>0</v>
      </c>
      <c r="Q118" s="292">
        <v>0</v>
      </c>
      <c r="R118" s="292">
        <f>SUM(S118:U118)</f>
        <v>569</v>
      </c>
      <c r="S118" s="292">
        <v>0</v>
      </c>
      <c r="T118" s="292">
        <v>569</v>
      </c>
      <c r="U118" s="292">
        <v>0</v>
      </c>
      <c r="V118" s="292">
        <f>SUM(W118:Y118)</f>
        <v>71</v>
      </c>
      <c r="W118" s="292">
        <v>0</v>
      </c>
      <c r="X118" s="292">
        <v>71</v>
      </c>
      <c r="Y118" s="292">
        <v>0</v>
      </c>
      <c r="Z118" s="292">
        <f>SUM(AA118:AC118)</f>
        <v>13</v>
      </c>
      <c r="AA118" s="292">
        <v>0</v>
      </c>
      <c r="AB118" s="292">
        <v>13</v>
      </c>
      <c r="AC118" s="292">
        <v>0</v>
      </c>
      <c r="AD118" s="292">
        <f>SUM(AE118,AI118,AM118,AQ118,AU118,AY118)</f>
        <v>0</v>
      </c>
      <c r="AE118" s="292">
        <f>SUM(AF118:AH118)</f>
        <v>0</v>
      </c>
      <c r="AF118" s="292">
        <v>0</v>
      </c>
      <c r="AG118" s="292">
        <v>0</v>
      </c>
      <c r="AH118" s="292">
        <v>0</v>
      </c>
      <c r="AI118" s="292">
        <f>SUM(AJ118:AL118)</f>
        <v>0</v>
      </c>
      <c r="AJ118" s="292">
        <v>0</v>
      </c>
      <c r="AK118" s="292">
        <v>0</v>
      </c>
      <c r="AL118" s="292">
        <v>0</v>
      </c>
      <c r="AM118" s="292">
        <f>SUM(AN118:AP118)</f>
        <v>0</v>
      </c>
      <c r="AN118" s="292">
        <v>0</v>
      </c>
      <c r="AO118" s="292">
        <v>0</v>
      </c>
      <c r="AP118" s="292">
        <v>0</v>
      </c>
      <c r="AQ118" s="292">
        <f>SUM(AR118:AT118)</f>
        <v>0</v>
      </c>
      <c r="AR118" s="292">
        <v>0</v>
      </c>
      <c r="AS118" s="292">
        <v>0</v>
      </c>
      <c r="AT118" s="292">
        <v>0</v>
      </c>
      <c r="AU118" s="292">
        <f>SUM(AV118:AX118)</f>
        <v>0</v>
      </c>
      <c r="AV118" s="292">
        <v>0</v>
      </c>
      <c r="AW118" s="292">
        <v>0</v>
      </c>
      <c r="AX118" s="292">
        <v>0</v>
      </c>
      <c r="AY118" s="292">
        <f>SUM(AZ118:BB118)</f>
        <v>0</v>
      </c>
      <c r="AZ118" s="292">
        <v>0</v>
      </c>
      <c r="BA118" s="292">
        <v>0</v>
      </c>
      <c r="BB118" s="292">
        <v>0</v>
      </c>
      <c r="BC118" s="292">
        <f>SUM(BD118,BK118)</f>
        <v>46</v>
      </c>
      <c r="BD118" s="292">
        <f>SUM(BE118:BJ118)</f>
        <v>0</v>
      </c>
      <c r="BE118" s="292">
        <v>0</v>
      </c>
      <c r="BF118" s="292"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f>SUM(BL118:BQ118)</f>
        <v>46</v>
      </c>
      <c r="BL118" s="292">
        <v>36</v>
      </c>
      <c r="BM118" s="292">
        <v>0</v>
      </c>
      <c r="BN118" s="292">
        <v>0</v>
      </c>
      <c r="BO118" s="292">
        <v>1</v>
      </c>
      <c r="BP118" s="292">
        <v>0</v>
      </c>
      <c r="BQ118" s="292">
        <v>9</v>
      </c>
      <c r="BR118" s="292">
        <f>SUM(BY118,CF118)</f>
        <v>976</v>
      </c>
      <c r="BS118" s="292">
        <f>SUM(BZ118,CG118)</f>
        <v>323</v>
      </c>
      <c r="BT118" s="292">
        <f>SUM(CA118,CH118)</f>
        <v>0</v>
      </c>
      <c r="BU118" s="292">
        <f>SUM(CB118,CI118)</f>
        <v>0</v>
      </c>
      <c r="BV118" s="292">
        <f>SUM(CC118,CJ118)</f>
        <v>569</v>
      </c>
      <c r="BW118" s="292">
        <f>SUM(CD118,CK118)</f>
        <v>71</v>
      </c>
      <c r="BX118" s="292">
        <f>SUM(CE118,CL118)</f>
        <v>13</v>
      </c>
      <c r="BY118" s="292">
        <f>SUM(BZ118:CE118)</f>
        <v>976</v>
      </c>
      <c r="BZ118" s="292">
        <f>F118</f>
        <v>323</v>
      </c>
      <c r="CA118" s="292">
        <f>J118</f>
        <v>0</v>
      </c>
      <c r="CB118" s="292">
        <f>N118</f>
        <v>0</v>
      </c>
      <c r="CC118" s="292">
        <f>R118</f>
        <v>569</v>
      </c>
      <c r="CD118" s="292">
        <f>V118</f>
        <v>71</v>
      </c>
      <c r="CE118" s="292">
        <f>Z118</f>
        <v>13</v>
      </c>
      <c r="CF118" s="292">
        <f>SUM(CG118:CL118)</f>
        <v>0</v>
      </c>
      <c r="CG118" s="292">
        <f>BE118</f>
        <v>0</v>
      </c>
      <c r="CH118" s="292">
        <f>BF118</f>
        <v>0</v>
      </c>
      <c r="CI118" s="292">
        <f>BG118</f>
        <v>0</v>
      </c>
      <c r="CJ118" s="292">
        <f>BH118</f>
        <v>0</v>
      </c>
      <c r="CK118" s="292">
        <f>BI118</f>
        <v>0</v>
      </c>
      <c r="CL118" s="292">
        <f>BJ118</f>
        <v>0</v>
      </c>
      <c r="CM118" s="292">
        <f>SUM(CT118,DA118)</f>
        <v>46</v>
      </c>
      <c r="CN118" s="292">
        <f>SUM(CU118,DB118)</f>
        <v>36</v>
      </c>
      <c r="CO118" s="292">
        <f>SUM(CV118,DC118)</f>
        <v>0</v>
      </c>
      <c r="CP118" s="292">
        <f>SUM(CW118,DD118)</f>
        <v>0</v>
      </c>
      <c r="CQ118" s="292">
        <f>SUM(CX118,DE118)</f>
        <v>1</v>
      </c>
      <c r="CR118" s="292">
        <f>SUM(CY118,DF118)</f>
        <v>0</v>
      </c>
      <c r="CS118" s="292">
        <f>SUM(CZ118,DG118)</f>
        <v>9</v>
      </c>
      <c r="CT118" s="292">
        <f>SUM(CU118:CZ118)</f>
        <v>0</v>
      </c>
      <c r="CU118" s="292">
        <f>AE118</f>
        <v>0</v>
      </c>
      <c r="CV118" s="292">
        <f>AI118</f>
        <v>0</v>
      </c>
      <c r="CW118" s="292">
        <f>AM118</f>
        <v>0</v>
      </c>
      <c r="CX118" s="292">
        <f>AQ118</f>
        <v>0</v>
      </c>
      <c r="CY118" s="292">
        <f>AU118</f>
        <v>0</v>
      </c>
      <c r="CZ118" s="292">
        <f>AY118</f>
        <v>0</v>
      </c>
      <c r="DA118" s="292">
        <f>SUM(DB118:DG118)</f>
        <v>46</v>
      </c>
      <c r="DB118" s="292">
        <f>BL118</f>
        <v>36</v>
      </c>
      <c r="DC118" s="292">
        <f>BM118</f>
        <v>0</v>
      </c>
      <c r="DD118" s="292">
        <f>BN118</f>
        <v>0</v>
      </c>
      <c r="DE118" s="292">
        <f>BO118</f>
        <v>1</v>
      </c>
      <c r="DF118" s="292">
        <f>BP118</f>
        <v>0</v>
      </c>
      <c r="DG118" s="292">
        <f>BQ118</f>
        <v>9</v>
      </c>
      <c r="DH118" s="292">
        <v>0</v>
      </c>
      <c r="DI118" s="292">
        <f>SUM(DJ118:DM118)</f>
        <v>0</v>
      </c>
      <c r="DJ118" s="292">
        <v>0</v>
      </c>
      <c r="DK118" s="292">
        <v>0</v>
      </c>
      <c r="DL118" s="292">
        <v>0</v>
      </c>
      <c r="DM118" s="292">
        <v>0</v>
      </c>
    </row>
    <row r="119" spans="1:117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SUM(E119,AD119,BC119)</f>
        <v>1063</v>
      </c>
      <c r="E119" s="292">
        <f>SUM(F119,J119,N119,R119,V119,Z119)</f>
        <v>1022</v>
      </c>
      <c r="F119" s="292">
        <f>SUM(G119:I119)</f>
        <v>327</v>
      </c>
      <c r="G119" s="292">
        <v>0</v>
      </c>
      <c r="H119" s="292">
        <v>327</v>
      </c>
      <c r="I119" s="292">
        <v>0</v>
      </c>
      <c r="J119" s="292">
        <f>SUM(K119:M119)</f>
        <v>0</v>
      </c>
      <c r="K119" s="292">
        <v>0</v>
      </c>
      <c r="L119" s="292">
        <v>0</v>
      </c>
      <c r="M119" s="292">
        <v>0</v>
      </c>
      <c r="N119" s="292">
        <f>SUM(O119:Q119)</f>
        <v>0</v>
      </c>
      <c r="O119" s="292">
        <v>0</v>
      </c>
      <c r="P119" s="292">
        <v>0</v>
      </c>
      <c r="Q119" s="292">
        <v>0</v>
      </c>
      <c r="R119" s="292">
        <f>SUM(S119:U119)</f>
        <v>604</v>
      </c>
      <c r="S119" s="292">
        <v>0</v>
      </c>
      <c r="T119" s="292">
        <v>604</v>
      </c>
      <c r="U119" s="292">
        <v>0</v>
      </c>
      <c r="V119" s="292">
        <f>SUM(W119:Y119)</f>
        <v>74</v>
      </c>
      <c r="W119" s="292">
        <v>0</v>
      </c>
      <c r="X119" s="292">
        <v>74</v>
      </c>
      <c r="Y119" s="292">
        <v>0</v>
      </c>
      <c r="Z119" s="292">
        <f>SUM(AA119:AC119)</f>
        <v>17</v>
      </c>
      <c r="AA119" s="292">
        <v>0</v>
      </c>
      <c r="AB119" s="292">
        <v>17</v>
      </c>
      <c r="AC119" s="292">
        <v>0</v>
      </c>
      <c r="AD119" s="292">
        <f>SUM(AE119,AI119,AM119,AQ119,AU119,AY119)</f>
        <v>0</v>
      </c>
      <c r="AE119" s="292">
        <f>SUM(AF119:AH119)</f>
        <v>0</v>
      </c>
      <c r="AF119" s="292">
        <v>0</v>
      </c>
      <c r="AG119" s="292">
        <v>0</v>
      </c>
      <c r="AH119" s="292">
        <v>0</v>
      </c>
      <c r="AI119" s="292">
        <f>SUM(AJ119:AL119)</f>
        <v>0</v>
      </c>
      <c r="AJ119" s="292">
        <v>0</v>
      </c>
      <c r="AK119" s="292">
        <v>0</v>
      </c>
      <c r="AL119" s="292">
        <v>0</v>
      </c>
      <c r="AM119" s="292">
        <f>SUM(AN119:AP119)</f>
        <v>0</v>
      </c>
      <c r="AN119" s="292">
        <v>0</v>
      </c>
      <c r="AO119" s="292">
        <v>0</v>
      </c>
      <c r="AP119" s="292">
        <v>0</v>
      </c>
      <c r="AQ119" s="292">
        <f>SUM(AR119:AT119)</f>
        <v>0</v>
      </c>
      <c r="AR119" s="292">
        <v>0</v>
      </c>
      <c r="AS119" s="292">
        <v>0</v>
      </c>
      <c r="AT119" s="292">
        <v>0</v>
      </c>
      <c r="AU119" s="292">
        <f>SUM(AV119:AX119)</f>
        <v>0</v>
      </c>
      <c r="AV119" s="292">
        <v>0</v>
      </c>
      <c r="AW119" s="292">
        <v>0</v>
      </c>
      <c r="AX119" s="292">
        <v>0</v>
      </c>
      <c r="AY119" s="292">
        <f>SUM(AZ119:BB119)</f>
        <v>0</v>
      </c>
      <c r="AZ119" s="292">
        <v>0</v>
      </c>
      <c r="BA119" s="292">
        <v>0</v>
      </c>
      <c r="BB119" s="292">
        <v>0</v>
      </c>
      <c r="BC119" s="292">
        <f>SUM(BD119,BK119)</f>
        <v>41</v>
      </c>
      <c r="BD119" s="292">
        <f>SUM(BE119:BJ119)</f>
        <v>0</v>
      </c>
      <c r="BE119" s="292">
        <v>0</v>
      </c>
      <c r="BF119" s="292"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f>SUM(BL119:BQ119)</f>
        <v>41</v>
      </c>
      <c r="BL119" s="292">
        <v>26</v>
      </c>
      <c r="BM119" s="292">
        <v>0</v>
      </c>
      <c r="BN119" s="292">
        <v>0</v>
      </c>
      <c r="BO119" s="292">
        <v>4</v>
      </c>
      <c r="BP119" s="292">
        <v>0</v>
      </c>
      <c r="BQ119" s="292">
        <v>11</v>
      </c>
      <c r="BR119" s="292">
        <f>SUM(BY119,CF119)</f>
        <v>1022</v>
      </c>
      <c r="BS119" s="292">
        <f>SUM(BZ119,CG119)</f>
        <v>327</v>
      </c>
      <c r="BT119" s="292">
        <f>SUM(CA119,CH119)</f>
        <v>0</v>
      </c>
      <c r="BU119" s="292">
        <f>SUM(CB119,CI119)</f>
        <v>0</v>
      </c>
      <c r="BV119" s="292">
        <f>SUM(CC119,CJ119)</f>
        <v>604</v>
      </c>
      <c r="BW119" s="292">
        <f>SUM(CD119,CK119)</f>
        <v>74</v>
      </c>
      <c r="BX119" s="292">
        <f>SUM(CE119,CL119)</f>
        <v>17</v>
      </c>
      <c r="BY119" s="292">
        <f>SUM(BZ119:CE119)</f>
        <v>1022</v>
      </c>
      <c r="BZ119" s="292">
        <f>F119</f>
        <v>327</v>
      </c>
      <c r="CA119" s="292">
        <f>J119</f>
        <v>0</v>
      </c>
      <c r="CB119" s="292">
        <f>N119</f>
        <v>0</v>
      </c>
      <c r="CC119" s="292">
        <f>R119</f>
        <v>604</v>
      </c>
      <c r="CD119" s="292">
        <f>V119</f>
        <v>74</v>
      </c>
      <c r="CE119" s="292">
        <f>Z119</f>
        <v>17</v>
      </c>
      <c r="CF119" s="292">
        <f>SUM(CG119:CL119)</f>
        <v>0</v>
      </c>
      <c r="CG119" s="292">
        <f>BE119</f>
        <v>0</v>
      </c>
      <c r="CH119" s="292">
        <f>BF119</f>
        <v>0</v>
      </c>
      <c r="CI119" s="292">
        <f>BG119</f>
        <v>0</v>
      </c>
      <c r="CJ119" s="292">
        <f>BH119</f>
        <v>0</v>
      </c>
      <c r="CK119" s="292">
        <f>BI119</f>
        <v>0</v>
      </c>
      <c r="CL119" s="292">
        <f>BJ119</f>
        <v>0</v>
      </c>
      <c r="CM119" s="292">
        <f>SUM(CT119,DA119)</f>
        <v>41</v>
      </c>
      <c r="CN119" s="292">
        <f>SUM(CU119,DB119)</f>
        <v>26</v>
      </c>
      <c r="CO119" s="292">
        <f>SUM(CV119,DC119)</f>
        <v>0</v>
      </c>
      <c r="CP119" s="292">
        <f>SUM(CW119,DD119)</f>
        <v>0</v>
      </c>
      <c r="CQ119" s="292">
        <f>SUM(CX119,DE119)</f>
        <v>4</v>
      </c>
      <c r="CR119" s="292">
        <f>SUM(CY119,DF119)</f>
        <v>0</v>
      </c>
      <c r="CS119" s="292">
        <f>SUM(CZ119,DG119)</f>
        <v>11</v>
      </c>
      <c r="CT119" s="292">
        <f>SUM(CU119:CZ119)</f>
        <v>0</v>
      </c>
      <c r="CU119" s="292">
        <f>AE119</f>
        <v>0</v>
      </c>
      <c r="CV119" s="292">
        <f>AI119</f>
        <v>0</v>
      </c>
      <c r="CW119" s="292">
        <f>AM119</f>
        <v>0</v>
      </c>
      <c r="CX119" s="292">
        <f>AQ119</f>
        <v>0</v>
      </c>
      <c r="CY119" s="292">
        <f>AU119</f>
        <v>0</v>
      </c>
      <c r="CZ119" s="292">
        <f>AY119</f>
        <v>0</v>
      </c>
      <c r="DA119" s="292">
        <f>SUM(DB119:DG119)</f>
        <v>41</v>
      </c>
      <c r="DB119" s="292">
        <f>BL119</f>
        <v>26</v>
      </c>
      <c r="DC119" s="292">
        <f>BM119</f>
        <v>0</v>
      </c>
      <c r="DD119" s="292">
        <f>BN119</f>
        <v>0</v>
      </c>
      <c r="DE119" s="292">
        <f>BO119</f>
        <v>4</v>
      </c>
      <c r="DF119" s="292">
        <f>BP119</f>
        <v>0</v>
      </c>
      <c r="DG119" s="292">
        <f>BQ119</f>
        <v>11</v>
      </c>
      <c r="DH119" s="292">
        <v>0</v>
      </c>
      <c r="DI119" s="292">
        <f>SUM(DJ119:DM119)</f>
        <v>0</v>
      </c>
      <c r="DJ119" s="292">
        <v>0</v>
      </c>
      <c r="DK119" s="292">
        <v>0</v>
      </c>
      <c r="DL119" s="292">
        <v>0</v>
      </c>
      <c r="DM119" s="292">
        <v>0</v>
      </c>
    </row>
    <row r="120" spans="1:117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SUM(E120,AD120,BC120)</f>
        <v>1163</v>
      </c>
      <c r="E120" s="292">
        <f>SUM(F120,J120,N120,R120,V120,Z120)</f>
        <v>1163</v>
      </c>
      <c r="F120" s="292">
        <f>SUM(G120:I120)</f>
        <v>0</v>
      </c>
      <c r="G120" s="292">
        <v>0</v>
      </c>
      <c r="H120" s="292">
        <v>0</v>
      </c>
      <c r="I120" s="292">
        <v>0</v>
      </c>
      <c r="J120" s="292">
        <f>SUM(K120:M120)</f>
        <v>525</v>
      </c>
      <c r="K120" s="292">
        <v>0</v>
      </c>
      <c r="L120" s="292">
        <v>525</v>
      </c>
      <c r="M120" s="292">
        <v>0</v>
      </c>
      <c r="N120" s="292">
        <f>SUM(O120:Q120)</f>
        <v>122</v>
      </c>
      <c r="O120" s="292">
        <v>0</v>
      </c>
      <c r="P120" s="292">
        <v>122</v>
      </c>
      <c r="Q120" s="292">
        <v>0</v>
      </c>
      <c r="R120" s="292">
        <f>SUM(S120:U120)</f>
        <v>417</v>
      </c>
      <c r="S120" s="292">
        <v>0</v>
      </c>
      <c r="T120" s="292">
        <v>417</v>
      </c>
      <c r="U120" s="292">
        <v>0</v>
      </c>
      <c r="V120" s="292">
        <f>SUM(W120:Y120)</f>
        <v>0</v>
      </c>
      <c r="W120" s="292">
        <v>0</v>
      </c>
      <c r="X120" s="292">
        <v>0</v>
      </c>
      <c r="Y120" s="292">
        <v>0</v>
      </c>
      <c r="Z120" s="292">
        <f>SUM(AA120:AC120)</f>
        <v>99</v>
      </c>
      <c r="AA120" s="292">
        <v>0</v>
      </c>
      <c r="AB120" s="292">
        <v>99</v>
      </c>
      <c r="AC120" s="292">
        <v>0</v>
      </c>
      <c r="AD120" s="292">
        <f>SUM(AE120,AI120,AM120,AQ120,AU120,AY120)</f>
        <v>0</v>
      </c>
      <c r="AE120" s="292">
        <f>SUM(AF120:AH120)</f>
        <v>0</v>
      </c>
      <c r="AF120" s="292">
        <v>0</v>
      </c>
      <c r="AG120" s="292">
        <v>0</v>
      </c>
      <c r="AH120" s="292">
        <v>0</v>
      </c>
      <c r="AI120" s="292">
        <f>SUM(AJ120:AL120)</f>
        <v>0</v>
      </c>
      <c r="AJ120" s="292">
        <v>0</v>
      </c>
      <c r="AK120" s="292">
        <v>0</v>
      </c>
      <c r="AL120" s="292">
        <v>0</v>
      </c>
      <c r="AM120" s="292">
        <f>SUM(AN120:AP120)</f>
        <v>0</v>
      </c>
      <c r="AN120" s="292">
        <v>0</v>
      </c>
      <c r="AO120" s="292">
        <v>0</v>
      </c>
      <c r="AP120" s="292">
        <v>0</v>
      </c>
      <c r="AQ120" s="292">
        <f>SUM(AR120:AT120)</f>
        <v>0</v>
      </c>
      <c r="AR120" s="292">
        <v>0</v>
      </c>
      <c r="AS120" s="292">
        <v>0</v>
      </c>
      <c r="AT120" s="292">
        <v>0</v>
      </c>
      <c r="AU120" s="292">
        <f>SUM(AV120:AX120)</f>
        <v>0</v>
      </c>
      <c r="AV120" s="292">
        <v>0</v>
      </c>
      <c r="AW120" s="292">
        <v>0</v>
      </c>
      <c r="AX120" s="292">
        <v>0</v>
      </c>
      <c r="AY120" s="292">
        <f>SUM(AZ120:BB120)</f>
        <v>0</v>
      </c>
      <c r="AZ120" s="292">
        <v>0</v>
      </c>
      <c r="BA120" s="292">
        <v>0</v>
      </c>
      <c r="BB120" s="292">
        <v>0</v>
      </c>
      <c r="BC120" s="292">
        <f>SUM(BD120,BK120)</f>
        <v>0</v>
      </c>
      <c r="BD120" s="292">
        <f>SUM(BE120:BJ120)</f>
        <v>0</v>
      </c>
      <c r="BE120" s="292">
        <v>0</v>
      </c>
      <c r="BF120" s="292"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f>SUM(BL120:BQ120)</f>
        <v>0</v>
      </c>
      <c r="BL120" s="292">
        <v>0</v>
      </c>
      <c r="BM120" s="292">
        <v>0</v>
      </c>
      <c r="BN120" s="292">
        <v>0</v>
      </c>
      <c r="BO120" s="292">
        <v>0</v>
      </c>
      <c r="BP120" s="292">
        <v>0</v>
      </c>
      <c r="BQ120" s="292">
        <v>0</v>
      </c>
      <c r="BR120" s="292">
        <f>SUM(BY120,CF120)</f>
        <v>1163</v>
      </c>
      <c r="BS120" s="292">
        <f>SUM(BZ120,CG120)</f>
        <v>0</v>
      </c>
      <c r="BT120" s="292">
        <f>SUM(CA120,CH120)</f>
        <v>525</v>
      </c>
      <c r="BU120" s="292">
        <f>SUM(CB120,CI120)</f>
        <v>122</v>
      </c>
      <c r="BV120" s="292">
        <f>SUM(CC120,CJ120)</f>
        <v>417</v>
      </c>
      <c r="BW120" s="292">
        <f>SUM(CD120,CK120)</f>
        <v>0</v>
      </c>
      <c r="BX120" s="292">
        <f>SUM(CE120,CL120)</f>
        <v>99</v>
      </c>
      <c r="BY120" s="292">
        <f>SUM(BZ120:CE120)</f>
        <v>1163</v>
      </c>
      <c r="BZ120" s="292">
        <f>F120</f>
        <v>0</v>
      </c>
      <c r="CA120" s="292">
        <f>J120</f>
        <v>525</v>
      </c>
      <c r="CB120" s="292">
        <f>N120</f>
        <v>122</v>
      </c>
      <c r="CC120" s="292">
        <f>R120</f>
        <v>417</v>
      </c>
      <c r="CD120" s="292">
        <f>V120</f>
        <v>0</v>
      </c>
      <c r="CE120" s="292">
        <f>Z120</f>
        <v>99</v>
      </c>
      <c r="CF120" s="292">
        <f>SUM(CG120:CL120)</f>
        <v>0</v>
      </c>
      <c r="CG120" s="292">
        <f>BE120</f>
        <v>0</v>
      </c>
      <c r="CH120" s="292">
        <f>BF120</f>
        <v>0</v>
      </c>
      <c r="CI120" s="292">
        <f>BG120</f>
        <v>0</v>
      </c>
      <c r="CJ120" s="292">
        <f>BH120</f>
        <v>0</v>
      </c>
      <c r="CK120" s="292">
        <f>BI120</f>
        <v>0</v>
      </c>
      <c r="CL120" s="292">
        <f>BJ120</f>
        <v>0</v>
      </c>
      <c r="CM120" s="292">
        <f>SUM(CT120,DA120)</f>
        <v>0</v>
      </c>
      <c r="CN120" s="292">
        <f>SUM(CU120,DB120)</f>
        <v>0</v>
      </c>
      <c r="CO120" s="292">
        <f>SUM(CV120,DC120)</f>
        <v>0</v>
      </c>
      <c r="CP120" s="292">
        <f>SUM(CW120,DD120)</f>
        <v>0</v>
      </c>
      <c r="CQ120" s="292">
        <f>SUM(CX120,DE120)</f>
        <v>0</v>
      </c>
      <c r="CR120" s="292">
        <f>SUM(CY120,DF120)</f>
        <v>0</v>
      </c>
      <c r="CS120" s="292">
        <f>SUM(CZ120,DG120)</f>
        <v>0</v>
      </c>
      <c r="CT120" s="292">
        <f>SUM(CU120:CZ120)</f>
        <v>0</v>
      </c>
      <c r="CU120" s="292">
        <f>AE120</f>
        <v>0</v>
      </c>
      <c r="CV120" s="292">
        <f>AI120</f>
        <v>0</v>
      </c>
      <c r="CW120" s="292">
        <f>AM120</f>
        <v>0</v>
      </c>
      <c r="CX120" s="292">
        <f>AQ120</f>
        <v>0</v>
      </c>
      <c r="CY120" s="292">
        <f>AU120</f>
        <v>0</v>
      </c>
      <c r="CZ120" s="292">
        <f>AY120</f>
        <v>0</v>
      </c>
      <c r="DA120" s="292">
        <f>SUM(DB120:DG120)</f>
        <v>0</v>
      </c>
      <c r="DB120" s="292">
        <f>BL120</f>
        <v>0</v>
      </c>
      <c r="DC120" s="292">
        <f>BM120</f>
        <v>0</v>
      </c>
      <c r="DD120" s="292">
        <f>BN120</f>
        <v>0</v>
      </c>
      <c r="DE120" s="292">
        <f>BO120</f>
        <v>0</v>
      </c>
      <c r="DF120" s="292">
        <f>BP120</f>
        <v>0</v>
      </c>
      <c r="DG120" s="292">
        <f>BQ120</f>
        <v>0</v>
      </c>
      <c r="DH120" s="292">
        <v>0</v>
      </c>
      <c r="DI120" s="292">
        <f>SUM(DJ120:DM120)</f>
        <v>0</v>
      </c>
      <c r="DJ120" s="292">
        <v>0</v>
      </c>
      <c r="DK120" s="292">
        <v>0</v>
      </c>
      <c r="DL120" s="292">
        <v>0</v>
      </c>
      <c r="DM120" s="292">
        <v>0</v>
      </c>
    </row>
    <row r="121" spans="1:117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SUM(E121,AD121,BC121)</f>
        <v>1750</v>
      </c>
      <c r="E121" s="292">
        <f>SUM(F121,J121,N121,R121,V121,Z121)</f>
        <v>1304</v>
      </c>
      <c r="F121" s="292">
        <f>SUM(G121:I121)</f>
        <v>0</v>
      </c>
      <c r="G121" s="292">
        <v>0</v>
      </c>
      <c r="H121" s="292">
        <v>0</v>
      </c>
      <c r="I121" s="292">
        <v>0</v>
      </c>
      <c r="J121" s="292">
        <f>SUM(K121:M121)</f>
        <v>748</v>
      </c>
      <c r="K121" s="292">
        <v>0</v>
      </c>
      <c r="L121" s="292">
        <v>748</v>
      </c>
      <c r="M121" s="292">
        <v>0</v>
      </c>
      <c r="N121" s="292">
        <f>SUM(O121:Q121)</f>
        <v>46</v>
      </c>
      <c r="O121" s="292">
        <v>0</v>
      </c>
      <c r="P121" s="292">
        <v>46</v>
      </c>
      <c r="Q121" s="292">
        <v>0</v>
      </c>
      <c r="R121" s="292">
        <f>SUM(S121:U121)</f>
        <v>465</v>
      </c>
      <c r="S121" s="292">
        <v>3</v>
      </c>
      <c r="T121" s="292">
        <v>462</v>
      </c>
      <c r="U121" s="292">
        <v>0</v>
      </c>
      <c r="V121" s="292">
        <f>SUM(W121:Y121)</f>
        <v>23</v>
      </c>
      <c r="W121" s="292">
        <v>0</v>
      </c>
      <c r="X121" s="292">
        <v>23</v>
      </c>
      <c r="Y121" s="292">
        <v>0</v>
      </c>
      <c r="Z121" s="292">
        <f>SUM(AA121:AC121)</f>
        <v>22</v>
      </c>
      <c r="AA121" s="292">
        <v>0</v>
      </c>
      <c r="AB121" s="292">
        <v>22</v>
      </c>
      <c r="AC121" s="292">
        <v>0</v>
      </c>
      <c r="AD121" s="292">
        <f>SUM(AE121,AI121,AM121,AQ121,AU121,AY121)</f>
        <v>0</v>
      </c>
      <c r="AE121" s="292">
        <f>SUM(AF121:AH121)</f>
        <v>0</v>
      </c>
      <c r="AF121" s="292">
        <v>0</v>
      </c>
      <c r="AG121" s="292">
        <v>0</v>
      </c>
      <c r="AH121" s="292">
        <v>0</v>
      </c>
      <c r="AI121" s="292">
        <f>SUM(AJ121:AL121)</f>
        <v>0</v>
      </c>
      <c r="AJ121" s="292">
        <v>0</v>
      </c>
      <c r="AK121" s="292">
        <v>0</v>
      </c>
      <c r="AL121" s="292">
        <v>0</v>
      </c>
      <c r="AM121" s="292">
        <f>SUM(AN121:AP121)</f>
        <v>0</v>
      </c>
      <c r="AN121" s="292">
        <v>0</v>
      </c>
      <c r="AO121" s="292">
        <v>0</v>
      </c>
      <c r="AP121" s="292">
        <v>0</v>
      </c>
      <c r="AQ121" s="292">
        <f>SUM(AR121:AT121)</f>
        <v>0</v>
      </c>
      <c r="AR121" s="292">
        <v>0</v>
      </c>
      <c r="AS121" s="292">
        <v>0</v>
      </c>
      <c r="AT121" s="292">
        <v>0</v>
      </c>
      <c r="AU121" s="292">
        <f>SUM(AV121:AX121)</f>
        <v>0</v>
      </c>
      <c r="AV121" s="292">
        <v>0</v>
      </c>
      <c r="AW121" s="292">
        <v>0</v>
      </c>
      <c r="AX121" s="292">
        <v>0</v>
      </c>
      <c r="AY121" s="292">
        <f>SUM(AZ121:BB121)</f>
        <v>0</v>
      </c>
      <c r="AZ121" s="292">
        <v>0</v>
      </c>
      <c r="BA121" s="292">
        <v>0</v>
      </c>
      <c r="BB121" s="292">
        <v>0</v>
      </c>
      <c r="BC121" s="292">
        <f>SUM(BD121,BK121)</f>
        <v>446</v>
      </c>
      <c r="BD121" s="292">
        <f>SUM(BE121:BJ121)</f>
        <v>253</v>
      </c>
      <c r="BE121" s="292">
        <v>0</v>
      </c>
      <c r="BF121" s="292">
        <v>79</v>
      </c>
      <c r="BG121" s="292">
        <v>9</v>
      </c>
      <c r="BH121" s="292">
        <v>0</v>
      </c>
      <c r="BI121" s="292">
        <v>52</v>
      </c>
      <c r="BJ121" s="292">
        <v>113</v>
      </c>
      <c r="BK121" s="292">
        <f>SUM(BL121:BQ121)</f>
        <v>193</v>
      </c>
      <c r="BL121" s="292">
        <v>0</v>
      </c>
      <c r="BM121" s="292">
        <v>120</v>
      </c>
      <c r="BN121" s="292">
        <v>5</v>
      </c>
      <c r="BO121" s="292">
        <v>37</v>
      </c>
      <c r="BP121" s="292">
        <v>0</v>
      </c>
      <c r="BQ121" s="292">
        <v>31</v>
      </c>
      <c r="BR121" s="292">
        <f>SUM(BY121,CF121)</f>
        <v>1557</v>
      </c>
      <c r="BS121" s="292">
        <f>SUM(BZ121,CG121)</f>
        <v>0</v>
      </c>
      <c r="BT121" s="292">
        <f>SUM(CA121,CH121)</f>
        <v>827</v>
      </c>
      <c r="BU121" s="292">
        <f>SUM(CB121,CI121)</f>
        <v>55</v>
      </c>
      <c r="BV121" s="292">
        <f>SUM(CC121,CJ121)</f>
        <v>465</v>
      </c>
      <c r="BW121" s="292">
        <f>SUM(CD121,CK121)</f>
        <v>75</v>
      </c>
      <c r="BX121" s="292">
        <f>SUM(CE121,CL121)</f>
        <v>135</v>
      </c>
      <c r="BY121" s="292">
        <f>SUM(BZ121:CE121)</f>
        <v>1304</v>
      </c>
      <c r="BZ121" s="292">
        <f>F121</f>
        <v>0</v>
      </c>
      <c r="CA121" s="292">
        <f>J121</f>
        <v>748</v>
      </c>
      <c r="CB121" s="292">
        <f>N121</f>
        <v>46</v>
      </c>
      <c r="CC121" s="292">
        <f>R121</f>
        <v>465</v>
      </c>
      <c r="CD121" s="292">
        <f>V121</f>
        <v>23</v>
      </c>
      <c r="CE121" s="292">
        <f>Z121</f>
        <v>22</v>
      </c>
      <c r="CF121" s="292">
        <f>SUM(CG121:CL121)</f>
        <v>253</v>
      </c>
      <c r="CG121" s="292">
        <f>BE121</f>
        <v>0</v>
      </c>
      <c r="CH121" s="292">
        <f>BF121</f>
        <v>79</v>
      </c>
      <c r="CI121" s="292">
        <f>BG121</f>
        <v>9</v>
      </c>
      <c r="CJ121" s="292">
        <f>BH121</f>
        <v>0</v>
      </c>
      <c r="CK121" s="292">
        <f>BI121</f>
        <v>52</v>
      </c>
      <c r="CL121" s="292">
        <f>BJ121</f>
        <v>113</v>
      </c>
      <c r="CM121" s="292">
        <f>SUM(CT121,DA121)</f>
        <v>193</v>
      </c>
      <c r="CN121" s="292">
        <f>SUM(CU121,DB121)</f>
        <v>0</v>
      </c>
      <c r="CO121" s="292">
        <f>SUM(CV121,DC121)</f>
        <v>120</v>
      </c>
      <c r="CP121" s="292">
        <f>SUM(CW121,DD121)</f>
        <v>5</v>
      </c>
      <c r="CQ121" s="292">
        <f>SUM(CX121,DE121)</f>
        <v>37</v>
      </c>
      <c r="CR121" s="292">
        <f>SUM(CY121,DF121)</f>
        <v>0</v>
      </c>
      <c r="CS121" s="292">
        <f>SUM(CZ121,DG121)</f>
        <v>31</v>
      </c>
      <c r="CT121" s="292">
        <f>SUM(CU121:CZ121)</f>
        <v>0</v>
      </c>
      <c r="CU121" s="292">
        <f>AE121</f>
        <v>0</v>
      </c>
      <c r="CV121" s="292">
        <f>AI121</f>
        <v>0</v>
      </c>
      <c r="CW121" s="292">
        <f>AM121</f>
        <v>0</v>
      </c>
      <c r="CX121" s="292">
        <f>AQ121</f>
        <v>0</v>
      </c>
      <c r="CY121" s="292">
        <f>AU121</f>
        <v>0</v>
      </c>
      <c r="CZ121" s="292">
        <f>AY121</f>
        <v>0</v>
      </c>
      <c r="DA121" s="292">
        <f>SUM(DB121:DG121)</f>
        <v>193</v>
      </c>
      <c r="DB121" s="292">
        <f>BL121</f>
        <v>0</v>
      </c>
      <c r="DC121" s="292">
        <f>BM121</f>
        <v>120</v>
      </c>
      <c r="DD121" s="292">
        <f>BN121</f>
        <v>5</v>
      </c>
      <c r="DE121" s="292">
        <f>BO121</f>
        <v>37</v>
      </c>
      <c r="DF121" s="292">
        <f>BP121</f>
        <v>0</v>
      </c>
      <c r="DG121" s="292">
        <f>BQ121</f>
        <v>31</v>
      </c>
      <c r="DH121" s="292">
        <v>0</v>
      </c>
      <c r="DI121" s="292">
        <f>SUM(DJ121:DM121)</f>
        <v>4</v>
      </c>
      <c r="DJ121" s="292">
        <v>0</v>
      </c>
      <c r="DK121" s="292">
        <v>0</v>
      </c>
      <c r="DL121" s="292">
        <v>0</v>
      </c>
      <c r="DM121" s="292">
        <v>4</v>
      </c>
    </row>
    <row r="122" spans="1:117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SUM(E122,AD122,BC122)</f>
        <v>780</v>
      </c>
      <c r="E122" s="292">
        <f>SUM(F122,J122,N122,R122,V122,Z122)</f>
        <v>701</v>
      </c>
      <c r="F122" s="292">
        <f>SUM(G122:I122)</f>
        <v>0</v>
      </c>
      <c r="G122" s="292">
        <v>0</v>
      </c>
      <c r="H122" s="292">
        <v>0</v>
      </c>
      <c r="I122" s="292">
        <v>0</v>
      </c>
      <c r="J122" s="292">
        <f>SUM(K122:M122)</f>
        <v>369</v>
      </c>
      <c r="K122" s="292">
        <v>0</v>
      </c>
      <c r="L122" s="292">
        <v>369</v>
      </c>
      <c r="M122" s="292">
        <v>0</v>
      </c>
      <c r="N122" s="292">
        <f>SUM(O122:Q122)</f>
        <v>31</v>
      </c>
      <c r="O122" s="292">
        <v>0</v>
      </c>
      <c r="P122" s="292">
        <v>31</v>
      </c>
      <c r="Q122" s="292">
        <v>0</v>
      </c>
      <c r="R122" s="292">
        <f>SUM(S122:U122)</f>
        <v>265</v>
      </c>
      <c r="S122" s="292">
        <v>0</v>
      </c>
      <c r="T122" s="292">
        <v>265</v>
      </c>
      <c r="U122" s="292">
        <v>0</v>
      </c>
      <c r="V122" s="292">
        <f>SUM(W122:Y122)</f>
        <v>0</v>
      </c>
      <c r="W122" s="292">
        <v>0</v>
      </c>
      <c r="X122" s="292">
        <v>0</v>
      </c>
      <c r="Y122" s="292">
        <v>0</v>
      </c>
      <c r="Z122" s="292">
        <f>SUM(AA122:AC122)</f>
        <v>36</v>
      </c>
      <c r="AA122" s="292">
        <v>0</v>
      </c>
      <c r="AB122" s="292">
        <v>36</v>
      </c>
      <c r="AC122" s="292">
        <v>0</v>
      </c>
      <c r="AD122" s="292">
        <f>SUM(AE122,AI122,AM122,AQ122,AU122,AY122)</f>
        <v>0</v>
      </c>
      <c r="AE122" s="292">
        <f>SUM(AF122:AH122)</f>
        <v>0</v>
      </c>
      <c r="AF122" s="292">
        <v>0</v>
      </c>
      <c r="AG122" s="292">
        <v>0</v>
      </c>
      <c r="AH122" s="292">
        <v>0</v>
      </c>
      <c r="AI122" s="292">
        <f>SUM(AJ122:AL122)</f>
        <v>0</v>
      </c>
      <c r="AJ122" s="292">
        <v>0</v>
      </c>
      <c r="AK122" s="292">
        <v>0</v>
      </c>
      <c r="AL122" s="292">
        <v>0</v>
      </c>
      <c r="AM122" s="292">
        <f>SUM(AN122:AP122)</f>
        <v>0</v>
      </c>
      <c r="AN122" s="292">
        <v>0</v>
      </c>
      <c r="AO122" s="292">
        <v>0</v>
      </c>
      <c r="AP122" s="292">
        <v>0</v>
      </c>
      <c r="AQ122" s="292">
        <f>SUM(AR122:AT122)</f>
        <v>0</v>
      </c>
      <c r="AR122" s="292">
        <v>0</v>
      </c>
      <c r="AS122" s="292">
        <v>0</v>
      </c>
      <c r="AT122" s="292">
        <v>0</v>
      </c>
      <c r="AU122" s="292">
        <f>SUM(AV122:AX122)</f>
        <v>0</v>
      </c>
      <c r="AV122" s="292">
        <v>0</v>
      </c>
      <c r="AW122" s="292">
        <v>0</v>
      </c>
      <c r="AX122" s="292">
        <v>0</v>
      </c>
      <c r="AY122" s="292">
        <f>SUM(AZ122:BB122)</f>
        <v>0</v>
      </c>
      <c r="AZ122" s="292">
        <v>0</v>
      </c>
      <c r="BA122" s="292">
        <v>0</v>
      </c>
      <c r="BB122" s="292">
        <v>0</v>
      </c>
      <c r="BC122" s="292">
        <f>SUM(BD122,BK122)</f>
        <v>79</v>
      </c>
      <c r="BD122" s="292">
        <f>SUM(BE122:BJ122)</f>
        <v>79</v>
      </c>
      <c r="BE122" s="292">
        <v>0</v>
      </c>
      <c r="BF122" s="292">
        <v>7</v>
      </c>
      <c r="BG122" s="292">
        <v>1</v>
      </c>
      <c r="BH122" s="292">
        <v>0</v>
      </c>
      <c r="BI122" s="292">
        <v>0</v>
      </c>
      <c r="BJ122" s="292">
        <v>71</v>
      </c>
      <c r="BK122" s="292">
        <f>SUM(BL122:BQ122)</f>
        <v>0</v>
      </c>
      <c r="BL122" s="292">
        <v>0</v>
      </c>
      <c r="BM122" s="292">
        <v>0</v>
      </c>
      <c r="BN122" s="292">
        <v>0</v>
      </c>
      <c r="BO122" s="292">
        <v>0</v>
      </c>
      <c r="BP122" s="292">
        <v>0</v>
      </c>
      <c r="BQ122" s="292">
        <v>0</v>
      </c>
      <c r="BR122" s="292">
        <f>SUM(BY122,CF122)</f>
        <v>780</v>
      </c>
      <c r="BS122" s="292">
        <f>SUM(BZ122,CG122)</f>
        <v>0</v>
      </c>
      <c r="BT122" s="292">
        <f>SUM(CA122,CH122)</f>
        <v>376</v>
      </c>
      <c r="BU122" s="292">
        <f>SUM(CB122,CI122)</f>
        <v>32</v>
      </c>
      <c r="BV122" s="292">
        <f>SUM(CC122,CJ122)</f>
        <v>265</v>
      </c>
      <c r="BW122" s="292">
        <f>SUM(CD122,CK122)</f>
        <v>0</v>
      </c>
      <c r="BX122" s="292">
        <f>SUM(CE122,CL122)</f>
        <v>107</v>
      </c>
      <c r="BY122" s="292">
        <f>SUM(BZ122:CE122)</f>
        <v>701</v>
      </c>
      <c r="BZ122" s="292">
        <f>F122</f>
        <v>0</v>
      </c>
      <c r="CA122" s="292">
        <f>J122</f>
        <v>369</v>
      </c>
      <c r="CB122" s="292">
        <f>N122</f>
        <v>31</v>
      </c>
      <c r="CC122" s="292">
        <f>R122</f>
        <v>265</v>
      </c>
      <c r="CD122" s="292">
        <f>V122</f>
        <v>0</v>
      </c>
      <c r="CE122" s="292">
        <f>Z122</f>
        <v>36</v>
      </c>
      <c r="CF122" s="292">
        <f>SUM(CG122:CL122)</f>
        <v>79</v>
      </c>
      <c r="CG122" s="292">
        <f>BE122</f>
        <v>0</v>
      </c>
      <c r="CH122" s="292">
        <f>BF122</f>
        <v>7</v>
      </c>
      <c r="CI122" s="292">
        <f>BG122</f>
        <v>1</v>
      </c>
      <c r="CJ122" s="292">
        <f>BH122</f>
        <v>0</v>
      </c>
      <c r="CK122" s="292">
        <f>BI122</f>
        <v>0</v>
      </c>
      <c r="CL122" s="292">
        <f>BJ122</f>
        <v>71</v>
      </c>
      <c r="CM122" s="292">
        <f>SUM(CT122,DA122)</f>
        <v>0</v>
      </c>
      <c r="CN122" s="292">
        <f>SUM(CU122,DB122)</f>
        <v>0</v>
      </c>
      <c r="CO122" s="292">
        <f>SUM(CV122,DC122)</f>
        <v>0</v>
      </c>
      <c r="CP122" s="292">
        <f>SUM(CW122,DD122)</f>
        <v>0</v>
      </c>
      <c r="CQ122" s="292">
        <f>SUM(CX122,DE122)</f>
        <v>0</v>
      </c>
      <c r="CR122" s="292">
        <f>SUM(CY122,DF122)</f>
        <v>0</v>
      </c>
      <c r="CS122" s="292">
        <f>SUM(CZ122,DG122)</f>
        <v>0</v>
      </c>
      <c r="CT122" s="292">
        <f>SUM(CU122:CZ122)</f>
        <v>0</v>
      </c>
      <c r="CU122" s="292">
        <f>AE122</f>
        <v>0</v>
      </c>
      <c r="CV122" s="292">
        <f>AI122</f>
        <v>0</v>
      </c>
      <c r="CW122" s="292">
        <f>AM122</f>
        <v>0</v>
      </c>
      <c r="CX122" s="292">
        <f>AQ122</f>
        <v>0</v>
      </c>
      <c r="CY122" s="292">
        <f>AU122</f>
        <v>0</v>
      </c>
      <c r="CZ122" s="292">
        <f>AY122</f>
        <v>0</v>
      </c>
      <c r="DA122" s="292">
        <f>SUM(DB122:DG122)</f>
        <v>0</v>
      </c>
      <c r="DB122" s="292">
        <f>BL122</f>
        <v>0</v>
      </c>
      <c r="DC122" s="292">
        <f>BM122</f>
        <v>0</v>
      </c>
      <c r="DD122" s="292">
        <f>BN122</f>
        <v>0</v>
      </c>
      <c r="DE122" s="292">
        <f>BO122</f>
        <v>0</v>
      </c>
      <c r="DF122" s="292">
        <f>BP122</f>
        <v>0</v>
      </c>
      <c r="DG122" s="292">
        <f>BQ122</f>
        <v>0</v>
      </c>
      <c r="DH122" s="292">
        <v>0</v>
      </c>
      <c r="DI122" s="292">
        <f>SUM(DJ122:DM122)</f>
        <v>0</v>
      </c>
      <c r="DJ122" s="292">
        <v>0</v>
      </c>
      <c r="DK122" s="292">
        <v>0</v>
      </c>
      <c r="DL122" s="292">
        <v>0</v>
      </c>
      <c r="DM122" s="292">
        <v>0</v>
      </c>
    </row>
    <row r="123" spans="1:117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SUM(E123,AD123,BC123)</f>
        <v>3525</v>
      </c>
      <c r="E123" s="292">
        <f>SUM(F123,J123,N123,R123,V123,Z123)</f>
        <v>2286</v>
      </c>
      <c r="F123" s="292">
        <f>SUM(G123:I123)</f>
        <v>0</v>
      </c>
      <c r="G123" s="292">
        <v>0</v>
      </c>
      <c r="H123" s="292">
        <v>0</v>
      </c>
      <c r="I123" s="292">
        <v>0</v>
      </c>
      <c r="J123" s="292">
        <f>SUM(K123:M123)</f>
        <v>1376</v>
      </c>
      <c r="K123" s="292">
        <v>0</v>
      </c>
      <c r="L123" s="292">
        <v>1376</v>
      </c>
      <c r="M123" s="292">
        <v>0</v>
      </c>
      <c r="N123" s="292">
        <f>SUM(O123:Q123)</f>
        <v>83</v>
      </c>
      <c r="O123" s="292">
        <v>0</v>
      </c>
      <c r="P123" s="292">
        <v>83</v>
      </c>
      <c r="Q123" s="292">
        <v>0</v>
      </c>
      <c r="R123" s="292">
        <f>SUM(S123:U123)</f>
        <v>794</v>
      </c>
      <c r="S123" s="292">
        <v>0</v>
      </c>
      <c r="T123" s="292">
        <v>794</v>
      </c>
      <c r="U123" s="292">
        <v>0</v>
      </c>
      <c r="V123" s="292">
        <f>SUM(W123:Y123)</f>
        <v>10</v>
      </c>
      <c r="W123" s="292">
        <v>0</v>
      </c>
      <c r="X123" s="292">
        <v>10</v>
      </c>
      <c r="Y123" s="292">
        <v>0</v>
      </c>
      <c r="Z123" s="292">
        <f>SUM(AA123:AC123)</f>
        <v>23</v>
      </c>
      <c r="AA123" s="292">
        <v>0</v>
      </c>
      <c r="AB123" s="292">
        <v>23</v>
      </c>
      <c r="AC123" s="292">
        <v>0</v>
      </c>
      <c r="AD123" s="292">
        <f>SUM(AE123,AI123,AM123,AQ123,AU123,AY123)</f>
        <v>0</v>
      </c>
      <c r="AE123" s="292">
        <f>SUM(AF123:AH123)</f>
        <v>0</v>
      </c>
      <c r="AF123" s="292">
        <v>0</v>
      </c>
      <c r="AG123" s="292">
        <v>0</v>
      </c>
      <c r="AH123" s="292">
        <v>0</v>
      </c>
      <c r="AI123" s="292">
        <f>SUM(AJ123:AL123)</f>
        <v>0</v>
      </c>
      <c r="AJ123" s="292">
        <v>0</v>
      </c>
      <c r="AK123" s="292">
        <v>0</v>
      </c>
      <c r="AL123" s="292">
        <v>0</v>
      </c>
      <c r="AM123" s="292">
        <f>SUM(AN123:AP123)</f>
        <v>0</v>
      </c>
      <c r="AN123" s="292">
        <v>0</v>
      </c>
      <c r="AO123" s="292">
        <v>0</v>
      </c>
      <c r="AP123" s="292">
        <v>0</v>
      </c>
      <c r="AQ123" s="292">
        <f>SUM(AR123:AT123)</f>
        <v>0</v>
      </c>
      <c r="AR123" s="292">
        <v>0</v>
      </c>
      <c r="AS123" s="292">
        <v>0</v>
      </c>
      <c r="AT123" s="292">
        <v>0</v>
      </c>
      <c r="AU123" s="292">
        <f>SUM(AV123:AX123)</f>
        <v>0</v>
      </c>
      <c r="AV123" s="292">
        <v>0</v>
      </c>
      <c r="AW123" s="292">
        <v>0</v>
      </c>
      <c r="AX123" s="292">
        <v>0</v>
      </c>
      <c r="AY123" s="292">
        <f>SUM(AZ123:BB123)</f>
        <v>0</v>
      </c>
      <c r="AZ123" s="292">
        <v>0</v>
      </c>
      <c r="BA123" s="292">
        <v>0</v>
      </c>
      <c r="BB123" s="292">
        <v>0</v>
      </c>
      <c r="BC123" s="292">
        <f>SUM(BD123,BK123)</f>
        <v>1239</v>
      </c>
      <c r="BD123" s="292">
        <f>SUM(BE123:BJ123)</f>
        <v>331</v>
      </c>
      <c r="BE123" s="292">
        <v>0</v>
      </c>
      <c r="BF123" s="292">
        <v>94</v>
      </c>
      <c r="BG123" s="292">
        <v>25</v>
      </c>
      <c r="BH123" s="292">
        <v>10</v>
      </c>
      <c r="BI123" s="292">
        <v>71</v>
      </c>
      <c r="BJ123" s="292">
        <v>131</v>
      </c>
      <c r="BK123" s="292">
        <f>SUM(BL123:BQ123)</f>
        <v>908</v>
      </c>
      <c r="BL123" s="292">
        <v>0</v>
      </c>
      <c r="BM123" s="292">
        <v>515</v>
      </c>
      <c r="BN123" s="292">
        <v>38</v>
      </c>
      <c r="BO123" s="292">
        <v>276</v>
      </c>
      <c r="BP123" s="292">
        <v>39</v>
      </c>
      <c r="BQ123" s="292">
        <v>40</v>
      </c>
      <c r="BR123" s="292">
        <f>SUM(BY123,CF123)</f>
        <v>2617</v>
      </c>
      <c r="BS123" s="292">
        <f>SUM(BZ123,CG123)</f>
        <v>0</v>
      </c>
      <c r="BT123" s="292">
        <f>SUM(CA123,CH123)</f>
        <v>1470</v>
      </c>
      <c r="BU123" s="292">
        <f>SUM(CB123,CI123)</f>
        <v>108</v>
      </c>
      <c r="BV123" s="292">
        <f>SUM(CC123,CJ123)</f>
        <v>804</v>
      </c>
      <c r="BW123" s="292">
        <f>SUM(CD123,CK123)</f>
        <v>81</v>
      </c>
      <c r="BX123" s="292">
        <f>SUM(CE123,CL123)</f>
        <v>154</v>
      </c>
      <c r="BY123" s="292">
        <f>SUM(BZ123:CE123)</f>
        <v>2286</v>
      </c>
      <c r="BZ123" s="292">
        <f>F123</f>
        <v>0</v>
      </c>
      <c r="CA123" s="292">
        <f>J123</f>
        <v>1376</v>
      </c>
      <c r="CB123" s="292">
        <f>N123</f>
        <v>83</v>
      </c>
      <c r="CC123" s="292">
        <f>R123</f>
        <v>794</v>
      </c>
      <c r="CD123" s="292">
        <f>V123</f>
        <v>10</v>
      </c>
      <c r="CE123" s="292">
        <f>Z123</f>
        <v>23</v>
      </c>
      <c r="CF123" s="292">
        <f>SUM(CG123:CL123)</f>
        <v>331</v>
      </c>
      <c r="CG123" s="292">
        <f>BE123</f>
        <v>0</v>
      </c>
      <c r="CH123" s="292">
        <f>BF123</f>
        <v>94</v>
      </c>
      <c r="CI123" s="292">
        <f>BG123</f>
        <v>25</v>
      </c>
      <c r="CJ123" s="292">
        <f>BH123</f>
        <v>10</v>
      </c>
      <c r="CK123" s="292">
        <f>BI123</f>
        <v>71</v>
      </c>
      <c r="CL123" s="292">
        <f>BJ123</f>
        <v>131</v>
      </c>
      <c r="CM123" s="292">
        <f>SUM(CT123,DA123)</f>
        <v>908</v>
      </c>
      <c r="CN123" s="292">
        <f>SUM(CU123,DB123)</f>
        <v>0</v>
      </c>
      <c r="CO123" s="292">
        <f>SUM(CV123,DC123)</f>
        <v>515</v>
      </c>
      <c r="CP123" s="292">
        <f>SUM(CW123,DD123)</f>
        <v>38</v>
      </c>
      <c r="CQ123" s="292">
        <f>SUM(CX123,DE123)</f>
        <v>276</v>
      </c>
      <c r="CR123" s="292">
        <f>SUM(CY123,DF123)</f>
        <v>39</v>
      </c>
      <c r="CS123" s="292">
        <f>SUM(CZ123,DG123)</f>
        <v>40</v>
      </c>
      <c r="CT123" s="292">
        <f>SUM(CU123:CZ123)</f>
        <v>0</v>
      </c>
      <c r="CU123" s="292">
        <f>AE123</f>
        <v>0</v>
      </c>
      <c r="CV123" s="292">
        <f>AI123</f>
        <v>0</v>
      </c>
      <c r="CW123" s="292">
        <f>AM123</f>
        <v>0</v>
      </c>
      <c r="CX123" s="292">
        <f>AQ123</f>
        <v>0</v>
      </c>
      <c r="CY123" s="292">
        <f>AU123</f>
        <v>0</v>
      </c>
      <c r="CZ123" s="292">
        <f>AY123</f>
        <v>0</v>
      </c>
      <c r="DA123" s="292">
        <f>SUM(DB123:DG123)</f>
        <v>908</v>
      </c>
      <c r="DB123" s="292">
        <f>BL123</f>
        <v>0</v>
      </c>
      <c r="DC123" s="292">
        <f>BM123</f>
        <v>515</v>
      </c>
      <c r="DD123" s="292">
        <f>BN123</f>
        <v>38</v>
      </c>
      <c r="DE123" s="292">
        <f>BO123</f>
        <v>276</v>
      </c>
      <c r="DF123" s="292">
        <f>BP123</f>
        <v>39</v>
      </c>
      <c r="DG123" s="292">
        <f>BQ123</f>
        <v>40</v>
      </c>
      <c r="DH123" s="292">
        <v>0</v>
      </c>
      <c r="DI123" s="292">
        <f>SUM(DJ123:DM123)</f>
        <v>25</v>
      </c>
      <c r="DJ123" s="292">
        <v>0</v>
      </c>
      <c r="DK123" s="292">
        <v>25</v>
      </c>
      <c r="DL123" s="292">
        <v>0</v>
      </c>
      <c r="DM123" s="292">
        <v>0</v>
      </c>
    </row>
    <row r="124" spans="1:117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SUM(E124,AD124,BC124)</f>
        <v>1266</v>
      </c>
      <c r="E124" s="292">
        <f>SUM(F124,J124,N124,R124,V124,Z124)</f>
        <v>1042</v>
      </c>
      <c r="F124" s="292">
        <f>SUM(G124:I124)</f>
        <v>387</v>
      </c>
      <c r="G124" s="292">
        <v>0</v>
      </c>
      <c r="H124" s="292">
        <v>387</v>
      </c>
      <c r="I124" s="292">
        <v>0</v>
      </c>
      <c r="J124" s="292">
        <f>SUM(K124:M124)</f>
        <v>0</v>
      </c>
      <c r="K124" s="292">
        <v>0</v>
      </c>
      <c r="L124" s="292">
        <v>0</v>
      </c>
      <c r="M124" s="292">
        <v>0</v>
      </c>
      <c r="N124" s="292">
        <f>SUM(O124:Q124)</f>
        <v>0</v>
      </c>
      <c r="O124" s="292">
        <v>0</v>
      </c>
      <c r="P124" s="292">
        <v>0</v>
      </c>
      <c r="Q124" s="292">
        <v>0</v>
      </c>
      <c r="R124" s="292">
        <f>SUM(S124:U124)</f>
        <v>557</v>
      </c>
      <c r="S124" s="292">
        <v>0</v>
      </c>
      <c r="T124" s="292">
        <v>557</v>
      </c>
      <c r="U124" s="292">
        <v>0</v>
      </c>
      <c r="V124" s="292">
        <f>SUM(W124:Y124)</f>
        <v>91</v>
      </c>
      <c r="W124" s="292">
        <v>0</v>
      </c>
      <c r="X124" s="292">
        <v>91</v>
      </c>
      <c r="Y124" s="292">
        <v>0</v>
      </c>
      <c r="Z124" s="292">
        <f>SUM(AA124:AC124)</f>
        <v>7</v>
      </c>
      <c r="AA124" s="292">
        <v>0</v>
      </c>
      <c r="AB124" s="292">
        <v>7</v>
      </c>
      <c r="AC124" s="292">
        <v>0</v>
      </c>
      <c r="AD124" s="292">
        <f>SUM(AE124,AI124,AM124,AQ124,AU124,AY124)</f>
        <v>0</v>
      </c>
      <c r="AE124" s="292">
        <f>SUM(AF124:AH124)</f>
        <v>0</v>
      </c>
      <c r="AF124" s="292">
        <v>0</v>
      </c>
      <c r="AG124" s="292">
        <v>0</v>
      </c>
      <c r="AH124" s="292">
        <v>0</v>
      </c>
      <c r="AI124" s="292">
        <f>SUM(AJ124:AL124)</f>
        <v>0</v>
      </c>
      <c r="AJ124" s="292">
        <v>0</v>
      </c>
      <c r="AK124" s="292">
        <v>0</v>
      </c>
      <c r="AL124" s="292">
        <v>0</v>
      </c>
      <c r="AM124" s="292">
        <f>SUM(AN124:AP124)</f>
        <v>0</v>
      </c>
      <c r="AN124" s="292">
        <v>0</v>
      </c>
      <c r="AO124" s="292">
        <v>0</v>
      </c>
      <c r="AP124" s="292">
        <v>0</v>
      </c>
      <c r="AQ124" s="292">
        <f>SUM(AR124:AT124)</f>
        <v>0</v>
      </c>
      <c r="AR124" s="292">
        <v>0</v>
      </c>
      <c r="AS124" s="292">
        <v>0</v>
      </c>
      <c r="AT124" s="292">
        <v>0</v>
      </c>
      <c r="AU124" s="292">
        <f>SUM(AV124:AX124)</f>
        <v>0</v>
      </c>
      <c r="AV124" s="292">
        <v>0</v>
      </c>
      <c r="AW124" s="292">
        <v>0</v>
      </c>
      <c r="AX124" s="292">
        <v>0</v>
      </c>
      <c r="AY124" s="292">
        <f>SUM(AZ124:BB124)</f>
        <v>0</v>
      </c>
      <c r="AZ124" s="292">
        <v>0</v>
      </c>
      <c r="BA124" s="292">
        <v>0</v>
      </c>
      <c r="BB124" s="292">
        <v>0</v>
      </c>
      <c r="BC124" s="292">
        <f>SUM(BD124,BK124)</f>
        <v>224</v>
      </c>
      <c r="BD124" s="292">
        <f>SUM(BE124:BJ124)</f>
        <v>0</v>
      </c>
      <c r="BE124" s="292">
        <v>0</v>
      </c>
      <c r="BF124" s="292"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f>SUM(BL124:BQ124)</f>
        <v>224</v>
      </c>
      <c r="BL124" s="292">
        <v>95</v>
      </c>
      <c r="BM124" s="292">
        <v>0</v>
      </c>
      <c r="BN124" s="292">
        <v>0</v>
      </c>
      <c r="BO124" s="292">
        <v>47</v>
      </c>
      <c r="BP124" s="292">
        <v>0</v>
      </c>
      <c r="BQ124" s="292">
        <v>82</v>
      </c>
      <c r="BR124" s="292">
        <f>SUM(BY124,CF124)</f>
        <v>1042</v>
      </c>
      <c r="BS124" s="292">
        <f>SUM(BZ124,CG124)</f>
        <v>387</v>
      </c>
      <c r="BT124" s="292">
        <f>SUM(CA124,CH124)</f>
        <v>0</v>
      </c>
      <c r="BU124" s="292">
        <f>SUM(CB124,CI124)</f>
        <v>0</v>
      </c>
      <c r="BV124" s="292">
        <f>SUM(CC124,CJ124)</f>
        <v>557</v>
      </c>
      <c r="BW124" s="292">
        <f>SUM(CD124,CK124)</f>
        <v>91</v>
      </c>
      <c r="BX124" s="292">
        <f>SUM(CE124,CL124)</f>
        <v>7</v>
      </c>
      <c r="BY124" s="292">
        <f>SUM(BZ124:CE124)</f>
        <v>1042</v>
      </c>
      <c r="BZ124" s="292">
        <f>F124</f>
        <v>387</v>
      </c>
      <c r="CA124" s="292">
        <f>J124</f>
        <v>0</v>
      </c>
      <c r="CB124" s="292">
        <f>N124</f>
        <v>0</v>
      </c>
      <c r="CC124" s="292">
        <f>R124</f>
        <v>557</v>
      </c>
      <c r="CD124" s="292">
        <f>V124</f>
        <v>91</v>
      </c>
      <c r="CE124" s="292">
        <f>Z124</f>
        <v>7</v>
      </c>
      <c r="CF124" s="292">
        <f>SUM(CG124:CL124)</f>
        <v>0</v>
      </c>
      <c r="CG124" s="292">
        <f>BE124</f>
        <v>0</v>
      </c>
      <c r="CH124" s="292">
        <f>BF124</f>
        <v>0</v>
      </c>
      <c r="CI124" s="292">
        <f>BG124</f>
        <v>0</v>
      </c>
      <c r="CJ124" s="292">
        <f>BH124</f>
        <v>0</v>
      </c>
      <c r="CK124" s="292">
        <f>BI124</f>
        <v>0</v>
      </c>
      <c r="CL124" s="292">
        <f>BJ124</f>
        <v>0</v>
      </c>
      <c r="CM124" s="292">
        <f>SUM(CT124,DA124)</f>
        <v>224</v>
      </c>
      <c r="CN124" s="292">
        <f>SUM(CU124,DB124)</f>
        <v>95</v>
      </c>
      <c r="CO124" s="292">
        <f>SUM(CV124,DC124)</f>
        <v>0</v>
      </c>
      <c r="CP124" s="292">
        <f>SUM(CW124,DD124)</f>
        <v>0</v>
      </c>
      <c r="CQ124" s="292">
        <f>SUM(CX124,DE124)</f>
        <v>47</v>
      </c>
      <c r="CR124" s="292">
        <f>SUM(CY124,DF124)</f>
        <v>0</v>
      </c>
      <c r="CS124" s="292">
        <f>SUM(CZ124,DG124)</f>
        <v>82</v>
      </c>
      <c r="CT124" s="292">
        <f>SUM(CU124:CZ124)</f>
        <v>0</v>
      </c>
      <c r="CU124" s="292">
        <f>AE124</f>
        <v>0</v>
      </c>
      <c r="CV124" s="292">
        <f>AI124</f>
        <v>0</v>
      </c>
      <c r="CW124" s="292">
        <f>AM124</f>
        <v>0</v>
      </c>
      <c r="CX124" s="292">
        <f>AQ124</f>
        <v>0</v>
      </c>
      <c r="CY124" s="292">
        <f>AU124</f>
        <v>0</v>
      </c>
      <c r="CZ124" s="292">
        <f>AY124</f>
        <v>0</v>
      </c>
      <c r="DA124" s="292">
        <f>SUM(DB124:DG124)</f>
        <v>224</v>
      </c>
      <c r="DB124" s="292">
        <f>BL124</f>
        <v>95</v>
      </c>
      <c r="DC124" s="292">
        <f>BM124</f>
        <v>0</v>
      </c>
      <c r="DD124" s="292">
        <f>BN124</f>
        <v>0</v>
      </c>
      <c r="DE124" s="292">
        <f>BO124</f>
        <v>47</v>
      </c>
      <c r="DF124" s="292">
        <f>BP124</f>
        <v>0</v>
      </c>
      <c r="DG124" s="292">
        <f>BQ124</f>
        <v>82</v>
      </c>
      <c r="DH124" s="292">
        <v>0</v>
      </c>
      <c r="DI124" s="292">
        <f>SUM(DJ124:DM124)</f>
        <v>0</v>
      </c>
      <c r="DJ124" s="292">
        <v>0</v>
      </c>
      <c r="DK124" s="292">
        <v>0</v>
      </c>
      <c r="DL124" s="292">
        <v>0</v>
      </c>
      <c r="DM124" s="292">
        <v>0</v>
      </c>
    </row>
    <row r="125" spans="1:117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SUM(E125,AD125,BC125)</f>
        <v>3555</v>
      </c>
      <c r="E125" s="292">
        <f>SUM(F125,J125,N125,R125,V125,Z125)</f>
        <v>836</v>
      </c>
      <c r="F125" s="292">
        <f>SUM(G125:I125)</f>
        <v>0</v>
      </c>
      <c r="G125" s="292">
        <v>0</v>
      </c>
      <c r="H125" s="292">
        <v>0</v>
      </c>
      <c r="I125" s="292">
        <v>0</v>
      </c>
      <c r="J125" s="292">
        <f>SUM(K125:M125)</f>
        <v>617</v>
      </c>
      <c r="K125" s="292">
        <v>0</v>
      </c>
      <c r="L125" s="292">
        <v>617</v>
      </c>
      <c r="M125" s="292">
        <v>0</v>
      </c>
      <c r="N125" s="292">
        <f>SUM(O125:Q125)</f>
        <v>90</v>
      </c>
      <c r="O125" s="292">
        <v>0</v>
      </c>
      <c r="P125" s="292">
        <v>90</v>
      </c>
      <c r="Q125" s="292">
        <v>0</v>
      </c>
      <c r="R125" s="292">
        <f>SUM(S125:U125)</f>
        <v>129</v>
      </c>
      <c r="S125" s="292">
        <v>0</v>
      </c>
      <c r="T125" s="292">
        <v>129</v>
      </c>
      <c r="U125" s="292">
        <v>0</v>
      </c>
      <c r="V125" s="292">
        <f>SUM(W125:Y125)</f>
        <v>0</v>
      </c>
      <c r="W125" s="292">
        <v>0</v>
      </c>
      <c r="X125" s="292">
        <v>0</v>
      </c>
      <c r="Y125" s="292">
        <v>0</v>
      </c>
      <c r="Z125" s="292">
        <f>SUM(AA125:AC125)</f>
        <v>0</v>
      </c>
      <c r="AA125" s="292">
        <v>0</v>
      </c>
      <c r="AB125" s="292">
        <v>0</v>
      </c>
      <c r="AC125" s="292">
        <v>0</v>
      </c>
      <c r="AD125" s="292">
        <f>SUM(AE125,AI125,AM125,AQ125,AU125,AY125)</f>
        <v>253</v>
      </c>
      <c r="AE125" s="292">
        <f>SUM(AF125:AH125)</f>
        <v>0</v>
      </c>
      <c r="AF125" s="292">
        <v>0</v>
      </c>
      <c r="AG125" s="292">
        <v>0</v>
      </c>
      <c r="AH125" s="292">
        <v>0</v>
      </c>
      <c r="AI125" s="292">
        <f>SUM(AJ125:AL125)</f>
        <v>206</v>
      </c>
      <c r="AJ125" s="292">
        <v>0</v>
      </c>
      <c r="AK125" s="292">
        <v>206</v>
      </c>
      <c r="AL125" s="292">
        <v>0</v>
      </c>
      <c r="AM125" s="292">
        <f>SUM(AN125:AP125)</f>
        <v>10</v>
      </c>
      <c r="AN125" s="292">
        <v>0</v>
      </c>
      <c r="AO125" s="292">
        <v>10</v>
      </c>
      <c r="AP125" s="292">
        <v>0</v>
      </c>
      <c r="AQ125" s="292">
        <f>SUM(AR125:AT125)</f>
        <v>37</v>
      </c>
      <c r="AR125" s="292">
        <v>0</v>
      </c>
      <c r="AS125" s="292">
        <v>37</v>
      </c>
      <c r="AT125" s="292">
        <v>0</v>
      </c>
      <c r="AU125" s="292">
        <f>SUM(AV125:AX125)</f>
        <v>0</v>
      </c>
      <c r="AV125" s="292">
        <v>0</v>
      </c>
      <c r="AW125" s="292">
        <v>0</v>
      </c>
      <c r="AX125" s="292">
        <v>0</v>
      </c>
      <c r="AY125" s="292">
        <f>SUM(AZ125:BB125)</f>
        <v>0</v>
      </c>
      <c r="AZ125" s="292">
        <v>0</v>
      </c>
      <c r="BA125" s="292">
        <v>0</v>
      </c>
      <c r="BB125" s="292">
        <v>0</v>
      </c>
      <c r="BC125" s="292">
        <f>SUM(BD125,BK125)</f>
        <v>2466</v>
      </c>
      <c r="BD125" s="292">
        <f>SUM(BE125:BJ125)</f>
        <v>1694</v>
      </c>
      <c r="BE125" s="292">
        <v>0</v>
      </c>
      <c r="BF125" s="292">
        <v>5</v>
      </c>
      <c r="BG125" s="292">
        <v>0</v>
      </c>
      <c r="BH125" s="292">
        <v>0</v>
      </c>
      <c r="BI125" s="292">
        <v>0</v>
      </c>
      <c r="BJ125" s="292">
        <v>1689</v>
      </c>
      <c r="BK125" s="292">
        <f>SUM(BL125:BQ125)</f>
        <v>772</v>
      </c>
      <c r="BL125" s="292">
        <v>0</v>
      </c>
      <c r="BM125" s="292">
        <v>29</v>
      </c>
      <c r="BN125" s="292">
        <v>0</v>
      </c>
      <c r="BO125" s="292">
        <v>19</v>
      </c>
      <c r="BP125" s="292">
        <v>0</v>
      </c>
      <c r="BQ125" s="292">
        <v>724</v>
      </c>
      <c r="BR125" s="292">
        <f>SUM(BY125,CF125)</f>
        <v>2530</v>
      </c>
      <c r="BS125" s="292">
        <f>SUM(BZ125,CG125)</f>
        <v>0</v>
      </c>
      <c r="BT125" s="292">
        <f>SUM(CA125,CH125)</f>
        <v>622</v>
      </c>
      <c r="BU125" s="292">
        <f>SUM(CB125,CI125)</f>
        <v>90</v>
      </c>
      <c r="BV125" s="292">
        <f>SUM(CC125,CJ125)</f>
        <v>129</v>
      </c>
      <c r="BW125" s="292">
        <f>SUM(CD125,CK125)</f>
        <v>0</v>
      </c>
      <c r="BX125" s="292">
        <f>SUM(CE125,CL125)</f>
        <v>1689</v>
      </c>
      <c r="BY125" s="292">
        <f>SUM(BZ125:CE125)</f>
        <v>836</v>
      </c>
      <c r="BZ125" s="292">
        <f>F125</f>
        <v>0</v>
      </c>
      <c r="CA125" s="292">
        <f>J125</f>
        <v>617</v>
      </c>
      <c r="CB125" s="292">
        <f>N125</f>
        <v>90</v>
      </c>
      <c r="CC125" s="292">
        <f>R125</f>
        <v>129</v>
      </c>
      <c r="CD125" s="292">
        <f>V125</f>
        <v>0</v>
      </c>
      <c r="CE125" s="292">
        <f>Z125</f>
        <v>0</v>
      </c>
      <c r="CF125" s="292">
        <f>SUM(CG125:CL125)</f>
        <v>1694</v>
      </c>
      <c r="CG125" s="292">
        <f>BE125</f>
        <v>0</v>
      </c>
      <c r="CH125" s="292">
        <f>BF125</f>
        <v>5</v>
      </c>
      <c r="CI125" s="292">
        <f>BG125</f>
        <v>0</v>
      </c>
      <c r="CJ125" s="292">
        <f>BH125</f>
        <v>0</v>
      </c>
      <c r="CK125" s="292">
        <f>BI125</f>
        <v>0</v>
      </c>
      <c r="CL125" s="292">
        <f>BJ125</f>
        <v>1689</v>
      </c>
      <c r="CM125" s="292">
        <f>SUM(CT125,DA125)</f>
        <v>1025</v>
      </c>
      <c r="CN125" s="292">
        <f>SUM(CU125,DB125)</f>
        <v>0</v>
      </c>
      <c r="CO125" s="292">
        <f>SUM(CV125,DC125)</f>
        <v>235</v>
      </c>
      <c r="CP125" s="292">
        <f>SUM(CW125,DD125)</f>
        <v>10</v>
      </c>
      <c r="CQ125" s="292">
        <f>SUM(CX125,DE125)</f>
        <v>56</v>
      </c>
      <c r="CR125" s="292">
        <f>SUM(CY125,DF125)</f>
        <v>0</v>
      </c>
      <c r="CS125" s="292">
        <f>SUM(CZ125,DG125)</f>
        <v>724</v>
      </c>
      <c r="CT125" s="292">
        <f>SUM(CU125:CZ125)</f>
        <v>253</v>
      </c>
      <c r="CU125" s="292">
        <f>AE125</f>
        <v>0</v>
      </c>
      <c r="CV125" s="292">
        <f>AI125</f>
        <v>206</v>
      </c>
      <c r="CW125" s="292">
        <f>AM125</f>
        <v>10</v>
      </c>
      <c r="CX125" s="292">
        <f>AQ125</f>
        <v>37</v>
      </c>
      <c r="CY125" s="292">
        <f>AU125</f>
        <v>0</v>
      </c>
      <c r="CZ125" s="292">
        <f>AY125</f>
        <v>0</v>
      </c>
      <c r="DA125" s="292">
        <f>SUM(DB125:DG125)</f>
        <v>772</v>
      </c>
      <c r="DB125" s="292">
        <f>BL125</f>
        <v>0</v>
      </c>
      <c r="DC125" s="292">
        <f>BM125</f>
        <v>29</v>
      </c>
      <c r="DD125" s="292">
        <f>BN125</f>
        <v>0</v>
      </c>
      <c r="DE125" s="292">
        <f>BO125</f>
        <v>19</v>
      </c>
      <c r="DF125" s="292">
        <f>BP125</f>
        <v>0</v>
      </c>
      <c r="DG125" s="292">
        <f>BQ125</f>
        <v>724</v>
      </c>
      <c r="DH125" s="292">
        <v>0</v>
      </c>
      <c r="DI125" s="292">
        <f>SUM(DJ125:DM125)</f>
        <v>13</v>
      </c>
      <c r="DJ125" s="292">
        <v>0</v>
      </c>
      <c r="DK125" s="292">
        <v>0</v>
      </c>
      <c r="DL125" s="292">
        <v>0</v>
      </c>
      <c r="DM125" s="292">
        <v>13</v>
      </c>
    </row>
    <row r="126" spans="1:117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SUM(E126,AD126,BC126)</f>
        <v>1175</v>
      </c>
      <c r="E126" s="292">
        <f>SUM(F126,J126,N126,R126,V126,Z126)</f>
        <v>1134</v>
      </c>
      <c r="F126" s="292">
        <f>SUM(G126:I126)</f>
        <v>0</v>
      </c>
      <c r="G126" s="292">
        <v>0</v>
      </c>
      <c r="H126" s="292">
        <v>0</v>
      </c>
      <c r="I126" s="292">
        <v>0</v>
      </c>
      <c r="J126" s="292">
        <f>SUM(K126:M126)</f>
        <v>791</v>
      </c>
      <c r="K126" s="292">
        <v>0</v>
      </c>
      <c r="L126" s="292">
        <v>791</v>
      </c>
      <c r="M126" s="292">
        <v>0</v>
      </c>
      <c r="N126" s="292">
        <f>SUM(O126:Q126)</f>
        <v>333</v>
      </c>
      <c r="O126" s="292">
        <v>0</v>
      </c>
      <c r="P126" s="292">
        <v>333</v>
      </c>
      <c r="Q126" s="292">
        <v>0</v>
      </c>
      <c r="R126" s="292">
        <f>SUM(S126:U126)</f>
        <v>0</v>
      </c>
      <c r="S126" s="292">
        <v>0</v>
      </c>
      <c r="T126" s="292">
        <v>0</v>
      </c>
      <c r="U126" s="292">
        <v>0</v>
      </c>
      <c r="V126" s="292">
        <f>SUM(W126:Y126)</f>
        <v>0</v>
      </c>
      <c r="W126" s="292">
        <v>0</v>
      </c>
      <c r="X126" s="292">
        <v>0</v>
      </c>
      <c r="Y126" s="292">
        <v>0</v>
      </c>
      <c r="Z126" s="292">
        <f>SUM(AA126:AC126)</f>
        <v>10</v>
      </c>
      <c r="AA126" s="292">
        <v>10</v>
      </c>
      <c r="AB126" s="292">
        <v>0</v>
      </c>
      <c r="AC126" s="292">
        <v>0</v>
      </c>
      <c r="AD126" s="292">
        <f>SUM(AE126,AI126,AM126,AQ126,AU126,AY126)</f>
        <v>0</v>
      </c>
      <c r="AE126" s="292">
        <f>SUM(AF126:AH126)</f>
        <v>0</v>
      </c>
      <c r="AF126" s="292">
        <v>0</v>
      </c>
      <c r="AG126" s="292">
        <v>0</v>
      </c>
      <c r="AH126" s="292">
        <v>0</v>
      </c>
      <c r="AI126" s="292">
        <f>SUM(AJ126:AL126)</f>
        <v>0</v>
      </c>
      <c r="AJ126" s="292">
        <v>0</v>
      </c>
      <c r="AK126" s="292">
        <v>0</v>
      </c>
      <c r="AL126" s="292">
        <v>0</v>
      </c>
      <c r="AM126" s="292">
        <f>SUM(AN126:AP126)</f>
        <v>0</v>
      </c>
      <c r="AN126" s="292">
        <v>0</v>
      </c>
      <c r="AO126" s="292">
        <v>0</v>
      </c>
      <c r="AP126" s="292">
        <v>0</v>
      </c>
      <c r="AQ126" s="292">
        <f>SUM(AR126:AT126)</f>
        <v>0</v>
      </c>
      <c r="AR126" s="292">
        <v>0</v>
      </c>
      <c r="AS126" s="292">
        <v>0</v>
      </c>
      <c r="AT126" s="292">
        <v>0</v>
      </c>
      <c r="AU126" s="292">
        <f>SUM(AV126:AX126)</f>
        <v>0</v>
      </c>
      <c r="AV126" s="292">
        <v>0</v>
      </c>
      <c r="AW126" s="292">
        <v>0</v>
      </c>
      <c r="AX126" s="292">
        <v>0</v>
      </c>
      <c r="AY126" s="292">
        <f>SUM(AZ126:BB126)</f>
        <v>0</v>
      </c>
      <c r="AZ126" s="292">
        <v>0</v>
      </c>
      <c r="BA126" s="292">
        <v>0</v>
      </c>
      <c r="BB126" s="292">
        <v>0</v>
      </c>
      <c r="BC126" s="292">
        <f>SUM(BD126,BK126)</f>
        <v>41</v>
      </c>
      <c r="BD126" s="292">
        <f>SUM(BE126:BJ126)</f>
        <v>41</v>
      </c>
      <c r="BE126" s="292">
        <v>0</v>
      </c>
      <c r="BF126" s="292">
        <v>0</v>
      </c>
      <c r="BG126" s="292">
        <v>0</v>
      </c>
      <c r="BH126" s="292">
        <v>0</v>
      </c>
      <c r="BI126" s="292">
        <v>0</v>
      </c>
      <c r="BJ126" s="292">
        <v>41</v>
      </c>
      <c r="BK126" s="292">
        <f>SUM(BL126:BQ126)</f>
        <v>0</v>
      </c>
      <c r="BL126" s="292">
        <v>0</v>
      </c>
      <c r="BM126" s="292">
        <v>0</v>
      </c>
      <c r="BN126" s="292">
        <v>0</v>
      </c>
      <c r="BO126" s="292">
        <v>0</v>
      </c>
      <c r="BP126" s="292">
        <v>0</v>
      </c>
      <c r="BQ126" s="292">
        <v>0</v>
      </c>
      <c r="BR126" s="292">
        <f>SUM(BY126,CF126)</f>
        <v>1175</v>
      </c>
      <c r="BS126" s="292">
        <f>SUM(BZ126,CG126)</f>
        <v>0</v>
      </c>
      <c r="BT126" s="292">
        <f>SUM(CA126,CH126)</f>
        <v>791</v>
      </c>
      <c r="BU126" s="292">
        <f>SUM(CB126,CI126)</f>
        <v>333</v>
      </c>
      <c r="BV126" s="292">
        <f>SUM(CC126,CJ126)</f>
        <v>0</v>
      </c>
      <c r="BW126" s="292">
        <f>SUM(CD126,CK126)</f>
        <v>0</v>
      </c>
      <c r="BX126" s="292">
        <f>SUM(CE126,CL126)</f>
        <v>51</v>
      </c>
      <c r="BY126" s="292">
        <f>SUM(BZ126:CE126)</f>
        <v>1134</v>
      </c>
      <c r="BZ126" s="292">
        <f>F126</f>
        <v>0</v>
      </c>
      <c r="CA126" s="292">
        <f>J126</f>
        <v>791</v>
      </c>
      <c r="CB126" s="292">
        <f>N126</f>
        <v>333</v>
      </c>
      <c r="CC126" s="292">
        <f>R126</f>
        <v>0</v>
      </c>
      <c r="CD126" s="292">
        <f>V126</f>
        <v>0</v>
      </c>
      <c r="CE126" s="292">
        <f>Z126</f>
        <v>10</v>
      </c>
      <c r="CF126" s="292">
        <f>SUM(CG126:CL126)</f>
        <v>41</v>
      </c>
      <c r="CG126" s="292">
        <f>BE126</f>
        <v>0</v>
      </c>
      <c r="CH126" s="292">
        <f>BF126</f>
        <v>0</v>
      </c>
      <c r="CI126" s="292">
        <f>BG126</f>
        <v>0</v>
      </c>
      <c r="CJ126" s="292">
        <f>BH126</f>
        <v>0</v>
      </c>
      <c r="CK126" s="292">
        <f>BI126</f>
        <v>0</v>
      </c>
      <c r="CL126" s="292">
        <f>BJ126</f>
        <v>41</v>
      </c>
      <c r="CM126" s="292">
        <f>SUM(CT126,DA126)</f>
        <v>0</v>
      </c>
      <c r="CN126" s="292">
        <f>SUM(CU126,DB126)</f>
        <v>0</v>
      </c>
      <c r="CO126" s="292">
        <f>SUM(CV126,DC126)</f>
        <v>0</v>
      </c>
      <c r="CP126" s="292">
        <f>SUM(CW126,DD126)</f>
        <v>0</v>
      </c>
      <c r="CQ126" s="292">
        <f>SUM(CX126,DE126)</f>
        <v>0</v>
      </c>
      <c r="CR126" s="292">
        <f>SUM(CY126,DF126)</f>
        <v>0</v>
      </c>
      <c r="CS126" s="292">
        <f>SUM(CZ126,DG126)</f>
        <v>0</v>
      </c>
      <c r="CT126" s="292">
        <f>SUM(CU126:CZ126)</f>
        <v>0</v>
      </c>
      <c r="CU126" s="292">
        <f>AE126</f>
        <v>0</v>
      </c>
      <c r="CV126" s="292">
        <f>AI126</f>
        <v>0</v>
      </c>
      <c r="CW126" s="292">
        <f>AM126</f>
        <v>0</v>
      </c>
      <c r="CX126" s="292">
        <f>AQ126</f>
        <v>0</v>
      </c>
      <c r="CY126" s="292">
        <f>AU126</f>
        <v>0</v>
      </c>
      <c r="CZ126" s="292">
        <f>AY126</f>
        <v>0</v>
      </c>
      <c r="DA126" s="292">
        <f>SUM(DB126:DG126)</f>
        <v>0</v>
      </c>
      <c r="DB126" s="292">
        <f>BL126</f>
        <v>0</v>
      </c>
      <c r="DC126" s="292">
        <f>BM126</f>
        <v>0</v>
      </c>
      <c r="DD126" s="292">
        <f>BN126</f>
        <v>0</v>
      </c>
      <c r="DE126" s="292">
        <f>BO126</f>
        <v>0</v>
      </c>
      <c r="DF126" s="292">
        <f>BP126</f>
        <v>0</v>
      </c>
      <c r="DG126" s="292">
        <f>BQ126</f>
        <v>0</v>
      </c>
      <c r="DH126" s="292">
        <v>0</v>
      </c>
      <c r="DI126" s="292">
        <f>SUM(DJ126:DM126)</f>
        <v>0</v>
      </c>
      <c r="DJ126" s="292">
        <v>0</v>
      </c>
      <c r="DK126" s="292">
        <v>0</v>
      </c>
      <c r="DL126" s="292">
        <v>0</v>
      </c>
      <c r="DM126" s="292">
        <v>0</v>
      </c>
    </row>
    <row r="127" spans="1:117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SUM(E127,AD127,BC127)</f>
        <v>1264</v>
      </c>
      <c r="E127" s="292">
        <f>SUM(F127,J127,N127,R127,V127,Z127)</f>
        <v>1219</v>
      </c>
      <c r="F127" s="292">
        <f>SUM(G127:I127)</f>
        <v>0</v>
      </c>
      <c r="G127" s="292">
        <v>0</v>
      </c>
      <c r="H127" s="292">
        <v>0</v>
      </c>
      <c r="I127" s="292">
        <v>0</v>
      </c>
      <c r="J127" s="292">
        <f>SUM(K127:M127)</f>
        <v>991</v>
      </c>
      <c r="K127" s="292">
        <v>0</v>
      </c>
      <c r="L127" s="292">
        <v>991</v>
      </c>
      <c r="M127" s="292">
        <v>0</v>
      </c>
      <c r="N127" s="292">
        <f>SUM(O127:Q127)</f>
        <v>215</v>
      </c>
      <c r="O127" s="292">
        <v>0</v>
      </c>
      <c r="P127" s="292">
        <v>215</v>
      </c>
      <c r="Q127" s="292">
        <v>0</v>
      </c>
      <c r="R127" s="292">
        <f>SUM(S127:U127)</f>
        <v>0</v>
      </c>
      <c r="S127" s="292">
        <v>0</v>
      </c>
      <c r="T127" s="292">
        <v>0</v>
      </c>
      <c r="U127" s="292">
        <v>0</v>
      </c>
      <c r="V127" s="292">
        <f>SUM(W127:Y127)</f>
        <v>0</v>
      </c>
      <c r="W127" s="292">
        <v>0</v>
      </c>
      <c r="X127" s="292">
        <v>0</v>
      </c>
      <c r="Y127" s="292">
        <v>0</v>
      </c>
      <c r="Z127" s="292">
        <f>SUM(AA127:AC127)</f>
        <v>13</v>
      </c>
      <c r="AA127" s="292">
        <v>13</v>
      </c>
      <c r="AB127" s="292">
        <v>0</v>
      </c>
      <c r="AC127" s="292">
        <v>0</v>
      </c>
      <c r="AD127" s="292">
        <f>SUM(AE127,AI127,AM127,AQ127,AU127,AY127)</f>
        <v>0</v>
      </c>
      <c r="AE127" s="292">
        <f>SUM(AF127:AH127)</f>
        <v>0</v>
      </c>
      <c r="AF127" s="292">
        <v>0</v>
      </c>
      <c r="AG127" s="292">
        <v>0</v>
      </c>
      <c r="AH127" s="292">
        <v>0</v>
      </c>
      <c r="AI127" s="292">
        <f>SUM(AJ127:AL127)</f>
        <v>0</v>
      </c>
      <c r="AJ127" s="292">
        <v>0</v>
      </c>
      <c r="AK127" s="292">
        <v>0</v>
      </c>
      <c r="AL127" s="292">
        <v>0</v>
      </c>
      <c r="AM127" s="292">
        <f>SUM(AN127:AP127)</f>
        <v>0</v>
      </c>
      <c r="AN127" s="292">
        <v>0</v>
      </c>
      <c r="AO127" s="292">
        <v>0</v>
      </c>
      <c r="AP127" s="292">
        <v>0</v>
      </c>
      <c r="AQ127" s="292">
        <f>SUM(AR127:AT127)</f>
        <v>0</v>
      </c>
      <c r="AR127" s="292">
        <v>0</v>
      </c>
      <c r="AS127" s="292">
        <v>0</v>
      </c>
      <c r="AT127" s="292">
        <v>0</v>
      </c>
      <c r="AU127" s="292">
        <f>SUM(AV127:AX127)</f>
        <v>0</v>
      </c>
      <c r="AV127" s="292">
        <v>0</v>
      </c>
      <c r="AW127" s="292">
        <v>0</v>
      </c>
      <c r="AX127" s="292">
        <v>0</v>
      </c>
      <c r="AY127" s="292">
        <f>SUM(AZ127:BB127)</f>
        <v>0</v>
      </c>
      <c r="AZ127" s="292">
        <v>0</v>
      </c>
      <c r="BA127" s="292">
        <v>0</v>
      </c>
      <c r="BB127" s="292">
        <v>0</v>
      </c>
      <c r="BC127" s="292">
        <f>SUM(BD127,BK127)</f>
        <v>45</v>
      </c>
      <c r="BD127" s="292">
        <f>SUM(BE127:BJ127)</f>
        <v>45</v>
      </c>
      <c r="BE127" s="292">
        <v>0</v>
      </c>
      <c r="BF127" s="292">
        <v>0</v>
      </c>
      <c r="BG127" s="292">
        <v>0</v>
      </c>
      <c r="BH127" s="292">
        <v>0</v>
      </c>
      <c r="BI127" s="292">
        <v>0</v>
      </c>
      <c r="BJ127" s="292">
        <v>45</v>
      </c>
      <c r="BK127" s="292">
        <f>SUM(BL127:BQ127)</f>
        <v>0</v>
      </c>
      <c r="BL127" s="292">
        <v>0</v>
      </c>
      <c r="BM127" s="292">
        <v>0</v>
      </c>
      <c r="BN127" s="292">
        <v>0</v>
      </c>
      <c r="BO127" s="292">
        <v>0</v>
      </c>
      <c r="BP127" s="292">
        <v>0</v>
      </c>
      <c r="BQ127" s="292">
        <v>0</v>
      </c>
      <c r="BR127" s="292">
        <f>SUM(BY127,CF127)</f>
        <v>1264</v>
      </c>
      <c r="BS127" s="292">
        <f>SUM(BZ127,CG127)</f>
        <v>0</v>
      </c>
      <c r="BT127" s="292">
        <f>SUM(CA127,CH127)</f>
        <v>991</v>
      </c>
      <c r="BU127" s="292">
        <f>SUM(CB127,CI127)</f>
        <v>215</v>
      </c>
      <c r="BV127" s="292">
        <f>SUM(CC127,CJ127)</f>
        <v>0</v>
      </c>
      <c r="BW127" s="292">
        <f>SUM(CD127,CK127)</f>
        <v>0</v>
      </c>
      <c r="BX127" s="292">
        <f>SUM(CE127,CL127)</f>
        <v>58</v>
      </c>
      <c r="BY127" s="292">
        <f>SUM(BZ127:CE127)</f>
        <v>1219</v>
      </c>
      <c r="BZ127" s="292">
        <f>F127</f>
        <v>0</v>
      </c>
      <c r="CA127" s="292">
        <f>J127</f>
        <v>991</v>
      </c>
      <c r="CB127" s="292">
        <f>N127</f>
        <v>215</v>
      </c>
      <c r="CC127" s="292">
        <f>R127</f>
        <v>0</v>
      </c>
      <c r="CD127" s="292">
        <f>V127</f>
        <v>0</v>
      </c>
      <c r="CE127" s="292">
        <f>Z127</f>
        <v>13</v>
      </c>
      <c r="CF127" s="292">
        <f>SUM(CG127:CL127)</f>
        <v>45</v>
      </c>
      <c r="CG127" s="292">
        <f>BE127</f>
        <v>0</v>
      </c>
      <c r="CH127" s="292">
        <f>BF127</f>
        <v>0</v>
      </c>
      <c r="CI127" s="292">
        <f>BG127</f>
        <v>0</v>
      </c>
      <c r="CJ127" s="292">
        <f>BH127</f>
        <v>0</v>
      </c>
      <c r="CK127" s="292">
        <f>BI127</f>
        <v>0</v>
      </c>
      <c r="CL127" s="292">
        <f>BJ127</f>
        <v>45</v>
      </c>
      <c r="CM127" s="292">
        <f>SUM(CT127,DA127)</f>
        <v>0</v>
      </c>
      <c r="CN127" s="292">
        <f>SUM(CU127,DB127)</f>
        <v>0</v>
      </c>
      <c r="CO127" s="292">
        <f>SUM(CV127,DC127)</f>
        <v>0</v>
      </c>
      <c r="CP127" s="292">
        <f>SUM(CW127,DD127)</f>
        <v>0</v>
      </c>
      <c r="CQ127" s="292">
        <f>SUM(CX127,DE127)</f>
        <v>0</v>
      </c>
      <c r="CR127" s="292">
        <f>SUM(CY127,DF127)</f>
        <v>0</v>
      </c>
      <c r="CS127" s="292">
        <f>SUM(CZ127,DG127)</f>
        <v>0</v>
      </c>
      <c r="CT127" s="292">
        <f>SUM(CU127:CZ127)</f>
        <v>0</v>
      </c>
      <c r="CU127" s="292">
        <f>AE127</f>
        <v>0</v>
      </c>
      <c r="CV127" s="292">
        <f>AI127</f>
        <v>0</v>
      </c>
      <c r="CW127" s="292">
        <f>AM127</f>
        <v>0</v>
      </c>
      <c r="CX127" s="292">
        <f>AQ127</f>
        <v>0</v>
      </c>
      <c r="CY127" s="292">
        <f>AU127</f>
        <v>0</v>
      </c>
      <c r="CZ127" s="292">
        <f>AY127</f>
        <v>0</v>
      </c>
      <c r="DA127" s="292">
        <f>SUM(DB127:DG127)</f>
        <v>0</v>
      </c>
      <c r="DB127" s="292">
        <f>BL127</f>
        <v>0</v>
      </c>
      <c r="DC127" s="292">
        <f>BM127</f>
        <v>0</v>
      </c>
      <c r="DD127" s="292">
        <f>BN127</f>
        <v>0</v>
      </c>
      <c r="DE127" s="292">
        <f>BO127</f>
        <v>0</v>
      </c>
      <c r="DF127" s="292">
        <f>BP127</f>
        <v>0</v>
      </c>
      <c r="DG127" s="292">
        <f>BQ127</f>
        <v>0</v>
      </c>
      <c r="DH127" s="292">
        <v>0</v>
      </c>
      <c r="DI127" s="292">
        <f>SUM(DJ127:DM127)</f>
        <v>0</v>
      </c>
      <c r="DJ127" s="292">
        <v>0</v>
      </c>
      <c r="DK127" s="292">
        <v>0</v>
      </c>
      <c r="DL127" s="292">
        <v>0</v>
      </c>
      <c r="DM127" s="292">
        <v>0</v>
      </c>
    </row>
    <row r="128" spans="1:117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SUM(E128,AD128,BC128)</f>
        <v>769</v>
      </c>
      <c r="E128" s="292">
        <f>SUM(F128,J128,N128,R128,V128,Z128)</f>
        <v>664</v>
      </c>
      <c r="F128" s="292">
        <f>SUM(G128:I128)</f>
        <v>198</v>
      </c>
      <c r="G128" s="292">
        <v>0</v>
      </c>
      <c r="H128" s="292">
        <v>198</v>
      </c>
      <c r="I128" s="292">
        <v>0</v>
      </c>
      <c r="J128" s="292">
        <f>SUM(K128:M128)</f>
        <v>0</v>
      </c>
      <c r="K128" s="292">
        <v>0</v>
      </c>
      <c r="L128" s="292">
        <v>0</v>
      </c>
      <c r="M128" s="292">
        <v>0</v>
      </c>
      <c r="N128" s="292">
        <f>SUM(O128:Q128)</f>
        <v>0</v>
      </c>
      <c r="O128" s="292">
        <v>0</v>
      </c>
      <c r="P128" s="292">
        <v>0</v>
      </c>
      <c r="Q128" s="292">
        <v>0</v>
      </c>
      <c r="R128" s="292">
        <f>SUM(S128:U128)</f>
        <v>405</v>
      </c>
      <c r="S128" s="292">
        <v>0</v>
      </c>
      <c r="T128" s="292">
        <v>405</v>
      </c>
      <c r="U128" s="292">
        <v>0</v>
      </c>
      <c r="V128" s="292">
        <f>SUM(W128:Y128)</f>
        <v>54</v>
      </c>
      <c r="W128" s="292">
        <v>0</v>
      </c>
      <c r="X128" s="292">
        <v>54</v>
      </c>
      <c r="Y128" s="292">
        <v>0</v>
      </c>
      <c r="Z128" s="292">
        <f>SUM(AA128:AC128)</f>
        <v>7</v>
      </c>
      <c r="AA128" s="292">
        <v>0</v>
      </c>
      <c r="AB128" s="292">
        <v>7</v>
      </c>
      <c r="AC128" s="292">
        <v>0</v>
      </c>
      <c r="AD128" s="292">
        <f>SUM(AE128,AI128,AM128,AQ128,AU128,AY128)</f>
        <v>0</v>
      </c>
      <c r="AE128" s="292">
        <f>SUM(AF128:AH128)</f>
        <v>0</v>
      </c>
      <c r="AF128" s="292">
        <v>0</v>
      </c>
      <c r="AG128" s="292">
        <v>0</v>
      </c>
      <c r="AH128" s="292">
        <v>0</v>
      </c>
      <c r="AI128" s="292">
        <f>SUM(AJ128:AL128)</f>
        <v>0</v>
      </c>
      <c r="AJ128" s="292">
        <v>0</v>
      </c>
      <c r="AK128" s="292">
        <v>0</v>
      </c>
      <c r="AL128" s="292">
        <v>0</v>
      </c>
      <c r="AM128" s="292">
        <f>SUM(AN128:AP128)</f>
        <v>0</v>
      </c>
      <c r="AN128" s="292">
        <v>0</v>
      </c>
      <c r="AO128" s="292">
        <v>0</v>
      </c>
      <c r="AP128" s="292">
        <v>0</v>
      </c>
      <c r="AQ128" s="292">
        <f>SUM(AR128:AT128)</f>
        <v>0</v>
      </c>
      <c r="AR128" s="292">
        <v>0</v>
      </c>
      <c r="AS128" s="292">
        <v>0</v>
      </c>
      <c r="AT128" s="292">
        <v>0</v>
      </c>
      <c r="AU128" s="292">
        <f>SUM(AV128:AX128)</f>
        <v>0</v>
      </c>
      <c r="AV128" s="292">
        <v>0</v>
      </c>
      <c r="AW128" s="292">
        <v>0</v>
      </c>
      <c r="AX128" s="292">
        <v>0</v>
      </c>
      <c r="AY128" s="292">
        <f>SUM(AZ128:BB128)</f>
        <v>0</v>
      </c>
      <c r="AZ128" s="292">
        <v>0</v>
      </c>
      <c r="BA128" s="292">
        <v>0</v>
      </c>
      <c r="BB128" s="292">
        <v>0</v>
      </c>
      <c r="BC128" s="292">
        <f>SUM(BD128,BK128)</f>
        <v>105</v>
      </c>
      <c r="BD128" s="292">
        <f>SUM(BE128:BJ128)</f>
        <v>0</v>
      </c>
      <c r="BE128" s="292">
        <v>0</v>
      </c>
      <c r="BF128" s="292"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f>SUM(BL128:BQ128)</f>
        <v>105</v>
      </c>
      <c r="BL128" s="292">
        <v>81</v>
      </c>
      <c r="BM128" s="292">
        <v>0</v>
      </c>
      <c r="BN128" s="292">
        <v>0</v>
      </c>
      <c r="BO128" s="292">
        <v>12</v>
      </c>
      <c r="BP128" s="292">
        <v>0</v>
      </c>
      <c r="BQ128" s="292">
        <v>12</v>
      </c>
      <c r="BR128" s="292">
        <f>SUM(BY128,CF128)</f>
        <v>664</v>
      </c>
      <c r="BS128" s="292">
        <f>SUM(BZ128,CG128)</f>
        <v>198</v>
      </c>
      <c r="BT128" s="292">
        <f>SUM(CA128,CH128)</f>
        <v>0</v>
      </c>
      <c r="BU128" s="292">
        <f>SUM(CB128,CI128)</f>
        <v>0</v>
      </c>
      <c r="BV128" s="292">
        <f>SUM(CC128,CJ128)</f>
        <v>405</v>
      </c>
      <c r="BW128" s="292">
        <f>SUM(CD128,CK128)</f>
        <v>54</v>
      </c>
      <c r="BX128" s="292">
        <f>SUM(CE128,CL128)</f>
        <v>7</v>
      </c>
      <c r="BY128" s="292">
        <f>SUM(BZ128:CE128)</f>
        <v>664</v>
      </c>
      <c r="BZ128" s="292">
        <f>F128</f>
        <v>198</v>
      </c>
      <c r="CA128" s="292">
        <f>J128</f>
        <v>0</v>
      </c>
      <c r="CB128" s="292">
        <f>N128</f>
        <v>0</v>
      </c>
      <c r="CC128" s="292">
        <f>R128</f>
        <v>405</v>
      </c>
      <c r="CD128" s="292">
        <f>V128</f>
        <v>54</v>
      </c>
      <c r="CE128" s="292">
        <f>Z128</f>
        <v>7</v>
      </c>
      <c r="CF128" s="292">
        <f>SUM(CG128:CL128)</f>
        <v>0</v>
      </c>
      <c r="CG128" s="292">
        <f>BE128</f>
        <v>0</v>
      </c>
      <c r="CH128" s="292">
        <f>BF128</f>
        <v>0</v>
      </c>
      <c r="CI128" s="292">
        <f>BG128</f>
        <v>0</v>
      </c>
      <c r="CJ128" s="292">
        <f>BH128</f>
        <v>0</v>
      </c>
      <c r="CK128" s="292">
        <f>BI128</f>
        <v>0</v>
      </c>
      <c r="CL128" s="292">
        <f>BJ128</f>
        <v>0</v>
      </c>
      <c r="CM128" s="292">
        <f>SUM(CT128,DA128)</f>
        <v>105</v>
      </c>
      <c r="CN128" s="292">
        <f>SUM(CU128,DB128)</f>
        <v>81</v>
      </c>
      <c r="CO128" s="292">
        <f>SUM(CV128,DC128)</f>
        <v>0</v>
      </c>
      <c r="CP128" s="292">
        <f>SUM(CW128,DD128)</f>
        <v>0</v>
      </c>
      <c r="CQ128" s="292">
        <f>SUM(CX128,DE128)</f>
        <v>12</v>
      </c>
      <c r="CR128" s="292">
        <f>SUM(CY128,DF128)</f>
        <v>0</v>
      </c>
      <c r="CS128" s="292">
        <f>SUM(CZ128,DG128)</f>
        <v>12</v>
      </c>
      <c r="CT128" s="292">
        <f>SUM(CU128:CZ128)</f>
        <v>0</v>
      </c>
      <c r="CU128" s="292">
        <f>AE128</f>
        <v>0</v>
      </c>
      <c r="CV128" s="292">
        <f>AI128</f>
        <v>0</v>
      </c>
      <c r="CW128" s="292">
        <f>AM128</f>
        <v>0</v>
      </c>
      <c r="CX128" s="292">
        <f>AQ128</f>
        <v>0</v>
      </c>
      <c r="CY128" s="292">
        <f>AU128</f>
        <v>0</v>
      </c>
      <c r="CZ128" s="292">
        <f>AY128</f>
        <v>0</v>
      </c>
      <c r="DA128" s="292">
        <f>SUM(DB128:DG128)</f>
        <v>105</v>
      </c>
      <c r="DB128" s="292">
        <f>BL128</f>
        <v>81</v>
      </c>
      <c r="DC128" s="292">
        <f>BM128</f>
        <v>0</v>
      </c>
      <c r="DD128" s="292">
        <f>BN128</f>
        <v>0</v>
      </c>
      <c r="DE128" s="292">
        <f>BO128</f>
        <v>12</v>
      </c>
      <c r="DF128" s="292">
        <f>BP128</f>
        <v>0</v>
      </c>
      <c r="DG128" s="292">
        <f>BQ128</f>
        <v>12</v>
      </c>
      <c r="DH128" s="292">
        <v>0</v>
      </c>
      <c r="DI128" s="292">
        <f>SUM(DJ128:DM128)</f>
        <v>0</v>
      </c>
      <c r="DJ128" s="292">
        <v>0</v>
      </c>
      <c r="DK128" s="292">
        <v>0</v>
      </c>
      <c r="DL128" s="292">
        <v>0</v>
      </c>
      <c r="DM128" s="292">
        <v>0</v>
      </c>
    </row>
    <row r="129" spans="1:117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SUM(E129,AD129,BC129)</f>
        <v>9043</v>
      </c>
      <c r="E129" s="292">
        <f>SUM(F129,J129,N129,R129,V129,Z129)</f>
        <v>4328</v>
      </c>
      <c r="F129" s="292">
        <f>SUM(G129:I129)</f>
        <v>3260</v>
      </c>
      <c r="G129" s="292">
        <v>0</v>
      </c>
      <c r="H129" s="292">
        <v>3260</v>
      </c>
      <c r="I129" s="292">
        <v>0</v>
      </c>
      <c r="J129" s="292">
        <f>SUM(K129:M129)</f>
        <v>0</v>
      </c>
      <c r="K129" s="292">
        <v>0</v>
      </c>
      <c r="L129" s="292">
        <v>0</v>
      </c>
      <c r="M129" s="292">
        <v>0</v>
      </c>
      <c r="N129" s="292">
        <f>SUM(O129:Q129)</f>
        <v>0</v>
      </c>
      <c r="O129" s="292">
        <v>0</v>
      </c>
      <c r="P129" s="292">
        <v>0</v>
      </c>
      <c r="Q129" s="292">
        <v>0</v>
      </c>
      <c r="R129" s="292">
        <f>SUM(S129:U129)</f>
        <v>1044</v>
      </c>
      <c r="S129" s="292">
        <v>0</v>
      </c>
      <c r="T129" s="292">
        <v>1044</v>
      </c>
      <c r="U129" s="292">
        <v>0</v>
      </c>
      <c r="V129" s="292">
        <f>SUM(W129:Y129)</f>
        <v>0</v>
      </c>
      <c r="W129" s="292">
        <v>0</v>
      </c>
      <c r="X129" s="292">
        <v>0</v>
      </c>
      <c r="Y129" s="292">
        <v>0</v>
      </c>
      <c r="Z129" s="292">
        <f>SUM(AA129:AC129)</f>
        <v>24</v>
      </c>
      <c r="AA129" s="292">
        <v>0</v>
      </c>
      <c r="AB129" s="292">
        <v>24</v>
      </c>
      <c r="AC129" s="292">
        <v>0</v>
      </c>
      <c r="AD129" s="292">
        <f>SUM(AE129,AI129,AM129,AQ129,AU129,AY129)</f>
        <v>0</v>
      </c>
      <c r="AE129" s="292">
        <f>SUM(AF129:AH129)</f>
        <v>0</v>
      </c>
      <c r="AF129" s="292">
        <v>0</v>
      </c>
      <c r="AG129" s="292">
        <v>0</v>
      </c>
      <c r="AH129" s="292">
        <v>0</v>
      </c>
      <c r="AI129" s="292">
        <f>SUM(AJ129:AL129)</f>
        <v>0</v>
      </c>
      <c r="AJ129" s="292">
        <v>0</v>
      </c>
      <c r="AK129" s="292">
        <v>0</v>
      </c>
      <c r="AL129" s="292">
        <v>0</v>
      </c>
      <c r="AM129" s="292">
        <f>SUM(AN129:AP129)</f>
        <v>0</v>
      </c>
      <c r="AN129" s="292">
        <v>0</v>
      </c>
      <c r="AO129" s="292">
        <v>0</v>
      </c>
      <c r="AP129" s="292">
        <v>0</v>
      </c>
      <c r="AQ129" s="292">
        <f>SUM(AR129:AT129)</f>
        <v>0</v>
      </c>
      <c r="AR129" s="292">
        <v>0</v>
      </c>
      <c r="AS129" s="292">
        <v>0</v>
      </c>
      <c r="AT129" s="292">
        <v>0</v>
      </c>
      <c r="AU129" s="292">
        <f>SUM(AV129:AX129)</f>
        <v>0</v>
      </c>
      <c r="AV129" s="292">
        <v>0</v>
      </c>
      <c r="AW129" s="292">
        <v>0</v>
      </c>
      <c r="AX129" s="292">
        <v>0</v>
      </c>
      <c r="AY129" s="292">
        <f>SUM(AZ129:BB129)</f>
        <v>0</v>
      </c>
      <c r="AZ129" s="292">
        <v>0</v>
      </c>
      <c r="BA129" s="292">
        <v>0</v>
      </c>
      <c r="BB129" s="292">
        <v>0</v>
      </c>
      <c r="BC129" s="292">
        <f>SUM(BD129,BK129)</f>
        <v>4715</v>
      </c>
      <c r="BD129" s="292">
        <f>SUM(BE129:BJ129)</f>
        <v>3177</v>
      </c>
      <c r="BE129" s="292">
        <v>2484</v>
      </c>
      <c r="BF129" s="292">
        <v>0</v>
      </c>
      <c r="BG129" s="292">
        <v>0</v>
      </c>
      <c r="BH129" s="292">
        <v>693</v>
      </c>
      <c r="BI129" s="292">
        <v>0</v>
      </c>
      <c r="BJ129" s="292">
        <v>0</v>
      </c>
      <c r="BK129" s="292">
        <f>SUM(BL129:BQ129)</f>
        <v>1538</v>
      </c>
      <c r="BL129" s="292">
        <v>1538</v>
      </c>
      <c r="BM129" s="292">
        <v>0</v>
      </c>
      <c r="BN129" s="292">
        <v>0</v>
      </c>
      <c r="BO129" s="292">
        <v>0</v>
      </c>
      <c r="BP129" s="292">
        <v>0</v>
      </c>
      <c r="BQ129" s="292">
        <v>0</v>
      </c>
      <c r="BR129" s="292">
        <f>SUM(BY129,CF129)</f>
        <v>7505</v>
      </c>
      <c r="BS129" s="292">
        <f>SUM(BZ129,CG129)</f>
        <v>5744</v>
      </c>
      <c r="BT129" s="292">
        <f>SUM(CA129,CH129)</f>
        <v>0</v>
      </c>
      <c r="BU129" s="292">
        <f>SUM(CB129,CI129)</f>
        <v>0</v>
      </c>
      <c r="BV129" s="292">
        <f>SUM(CC129,CJ129)</f>
        <v>1737</v>
      </c>
      <c r="BW129" s="292">
        <f>SUM(CD129,CK129)</f>
        <v>0</v>
      </c>
      <c r="BX129" s="292">
        <f>SUM(CE129,CL129)</f>
        <v>24</v>
      </c>
      <c r="BY129" s="292">
        <f>SUM(BZ129:CE129)</f>
        <v>4328</v>
      </c>
      <c r="BZ129" s="292">
        <f>F129</f>
        <v>3260</v>
      </c>
      <c r="CA129" s="292">
        <f>J129</f>
        <v>0</v>
      </c>
      <c r="CB129" s="292">
        <f>N129</f>
        <v>0</v>
      </c>
      <c r="CC129" s="292">
        <f>R129</f>
        <v>1044</v>
      </c>
      <c r="CD129" s="292">
        <f>V129</f>
        <v>0</v>
      </c>
      <c r="CE129" s="292">
        <f>Z129</f>
        <v>24</v>
      </c>
      <c r="CF129" s="292">
        <f>SUM(CG129:CL129)</f>
        <v>3177</v>
      </c>
      <c r="CG129" s="292">
        <f>BE129</f>
        <v>2484</v>
      </c>
      <c r="CH129" s="292">
        <f>BF129</f>
        <v>0</v>
      </c>
      <c r="CI129" s="292">
        <f>BG129</f>
        <v>0</v>
      </c>
      <c r="CJ129" s="292">
        <f>BH129</f>
        <v>693</v>
      </c>
      <c r="CK129" s="292">
        <f>BI129</f>
        <v>0</v>
      </c>
      <c r="CL129" s="292">
        <f>BJ129</f>
        <v>0</v>
      </c>
      <c r="CM129" s="292">
        <f>SUM(CT129,DA129)</f>
        <v>1538</v>
      </c>
      <c r="CN129" s="292">
        <f>SUM(CU129,DB129)</f>
        <v>1538</v>
      </c>
      <c r="CO129" s="292">
        <f>SUM(CV129,DC129)</f>
        <v>0</v>
      </c>
      <c r="CP129" s="292">
        <f>SUM(CW129,DD129)</f>
        <v>0</v>
      </c>
      <c r="CQ129" s="292">
        <f>SUM(CX129,DE129)</f>
        <v>0</v>
      </c>
      <c r="CR129" s="292">
        <f>SUM(CY129,DF129)</f>
        <v>0</v>
      </c>
      <c r="CS129" s="292">
        <f>SUM(CZ129,DG129)</f>
        <v>0</v>
      </c>
      <c r="CT129" s="292">
        <f>SUM(CU129:CZ129)</f>
        <v>0</v>
      </c>
      <c r="CU129" s="292">
        <f>AE129</f>
        <v>0</v>
      </c>
      <c r="CV129" s="292">
        <f>AI129</f>
        <v>0</v>
      </c>
      <c r="CW129" s="292">
        <f>AM129</f>
        <v>0</v>
      </c>
      <c r="CX129" s="292">
        <f>AQ129</f>
        <v>0</v>
      </c>
      <c r="CY129" s="292">
        <f>AU129</f>
        <v>0</v>
      </c>
      <c r="CZ129" s="292">
        <f>AY129</f>
        <v>0</v>
      </c>
      <c r="DA129" s="292">
        <f>SUM(DB129:DG129)</f>
        <v>1538</v>
      </c>
      <c r="DB129" s="292">
        <f>BL129</f>
        <v>1538</v>
      </c>
      <c r="DC129" s="292">
        <f>BM129</f>
        <v>0</v>
      </c>
      <c r="DD129" s="292">
        <f>BN129</f>
        <v>0</v>
      </c>
      <c r="DE129" s="292">
        <f>BO129</f>
        <v>0</v>
      </c>
      <c r="DF129" s="292">
        <f>BP129</f>
        <v>0</v>
      </c>
      <c r="DG129" s="292">
        <f>BQ129</f>
        <v>0</v>
      </c>
      <c r="DH129" s="292">
        <v>0</v>
      </c>
      <c r="DI129" s="292">
        <f>SUM(DJ129:DM129)</f>
        <v>1</v>
      </c>
      <c r="DJ129" s="292">
        <v>0</v>
      </c>
      <c r="DK129" s="292">
        <v>0</v>
      </c>
      <c r="DL129" s="292">
        <v>0</v>
      </c>
      <c r="DM129" s="292">
        <v>1</v>
      </c>
    </row>
    <row r="130" spans="1:117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SUM(E130,AD130,BC130)</f>
        <v>1263</v>
      </c>
      <c r="E130" s="292">
        <f>SUM(F130,J130,N130,R130,V130,Z130)</f>
        <v>933</v>
      </c>
      <c r="F130" s="292">
        <f>SUM(G130:I130)</f>
        <v>0</v>
      </c>
      <c r="G130" s="292">
        <v>0</v>
      </c>
      <c r="H130" s="292">
        <v>0</v>
      </c>
      <c r="I130" s="292">
        <v>0</v>
      </c>
      <c r="J130" s="292">
        <f>SUM(K130:M130)</f>
        <v>219</v>
      </c>
      <c r="K130" s="292">
        <v>0</v>
      </c>
      <c r="L130" s="292">
        <v>219</v>
      </c>
      <c r="M130" s="292">
        <v>0</v>
      </c>
      <c r="N130" s="292">
        <f>SUM(O130:Q130)</f>
        <v>205</v>
      </c>
      <c r="O130" s="292">
        <v>0</v>
      </c>
      <c r="P130" s="292">
        <v>205</v>
      </c>
      <c r="Q130" s="292">
        <v>0</v>
      </c>
      <c r="R130" s="292">
        <f>SUM(S130:U130)</f>
        <v>499</v>
      </c>
      <c r="S130" s="292">
        <v>0</v>
      </c>
      <c r="T130" s="292">
        <v>499</v>
      </c>
      <c r="U130" s="292">
        <v>0</v>
      </c>
      <c r="V130" s="292">
        <f>SUM(W130:Y130)</f>
        <v>0</v>
      </c>
      <c r="W130" s="292">
        <v>0</v>
      </c>
      <c r="X130" s="292">
        <v>0</v>
      </c>
      <c r="Y130" s="292">
        <v>0</v>
      </c>
      <c r="Z130" s="292">
        <f>SUM(AA130:AC130)</f>
        <v>10</v>
      </c>
      <c r="AA130" s="292">
        <v>0</v>
      </c>
      <c r="AB130" s="292">
        <v>10</v>
      </c>
      <c r="AC130" s="292">
        <v>0</v>
      </c>
      <c r="AD130" s="292">
        <f>SUM(AE130,AI130,AM130,AQ130,AU130,AY130)</f>
        <v>0</v>
      </c>
      <c r="AE130" s="292">
        <f>SUM(AF130:AH130)</f>
        <v>0</v>
      </c>
      <c r="AF130" s="292">
        <v>0</v>
      </c>
      <c r="AG130" s="292">
        <v>0</v>
      </c>
      <c r="AH130" s="292">
        <v>0</v>
      </c>
      <c r="AI130" s="292">
        <f>SUM(AJ130:AL130)</f>
        <v>0</v>
      </c>
      <c r="AJ130" s="292">
        <v>0</v>
      </c>
      <c r="AK130" s="292">
        <v>0</v>
      </c>
      <c r="AL130" s="292">
        <v>0</v>
      </c>
      <c r="AM130" s="292">
        <f>SUM(AN130:AP130)</f>
        <v>0</v>
      </c>
      <c r="AN130" s="292">
        <v>0</v>
      </c>
      <c r="AO130" s="292">
        <v>0</v>
      </c>
      <c r="AP130" s="292">
        <v>0</v>
      </c>
      <c r="AQ130" s="292">
        <f>SUM(AR130:AT130)</f>
        <v>0</v>
      </c>
      <c r="AR130" s="292">
        <v>0</v>
      </c>
      <c r="AS130" s="292">
        <v>0</v>
      </c>
      <c r="AT130" s="292">
        <v>0</v>
      </c>
      <c r="AU130" s="292">
        <f>SUM(AV130:AX130)</f>
        <v>0</v>
      </c>
      <c r="AV130" s="292">
        <v>0</v>
      </c>
      <c r="AW130" s="292">
        <v>0</v>
      </c>
      <c r="AX130" s="292">
        <v>0</v>
      </c>
      <c r="AY130" s="292">
        <f>SUM(AZ130:BB130)</f>
        <v>0</v>
      </c>
      <c r="AZ130" s="292">
        <v>0</v>
      </c>
      <c r="BA130" s="292">
        <v>0</v>
      </c>
      <c r="BB130" s="292">
        <v>0</v>
      </c>
      <c r="BC130" s="292">
        <f>SUM(BD130,BK130)</f>
        <v>330</v>
      </c>
      <c r="BD130" s="292">
        <f>SUM(BE130:BJ130)</f>
        <v>194</v>
      </c>
      <c r="BE130" s="292">
        <v>0</v>
      </c>
      <c r="BF130" s="292">
        <v>18</v>
      </c>
      <c r="BG130" s="292">
        <v>167</v>
      </c>
      <c r="BH130" s="292">
        <v>9</v>
      </c>
      <c r="BI130" s="292">
        <v>0</v>
      </c>
      <c r="BJ130" s="292">
        <v>0</v>
      </c>
      <c r="BK130" s="292">
        <f>SUM(BL130:BQ130)</f>
        <v>136</v>
      </c>
      <c r="BL130" s="292">
        <v>0</v>
      </c>
      <c r="BM130" s="292">
        <v>70</v>
      </c>
      <c r="BN130" s="292">
        <v>36</v>
      </c>
      <c r="BO130" s="292">
        <v>30</v>
      </c>
      <c r="BP130" s="292">
        <v>0</v>
      </c>
      <c r="BQ130" s="292">
        <v>0</v>
      </c>
      <c r="BR130" s="292">
        <f>SUM(BY130,CF130)</f>
        <v>1127</v>
      </c>
      <c r="BS130" s="292">
        <f>SUM(BZ130,CG130)</f>
        <v>0</v>
      </c>
      <c r="BT130" s="292">
        <f>SUM(CA130,CH130)</f>
        <v>237</v>
      </c>
      <c r="BU130" s="292">
        <f>SUM(CB130,CI130)</f>
        <v>372</v>
      </c>
      <c r="BV130" s="292">
        <f>SUM(CC130,CJ130)</f>
        <v>508</v>
      </c>
      <c r="BW130" s="292">
        <f>SUM(CD130,CK130)</f>
        <v>0</v>
      </c>
      <c r="BX130" s="292">
        <f>SUM(CE130,CL130)</f>
        <v>10</v>
      </c>
      <c r="BY130" s="292">
        <f>SUM(BZ130:CE130)</f>
        <v>933</v>
      </c>
      <c r="BZ130" s="292">
        <f>F130</f>
        <v>0</v>
      </c>
      <c r="CA130" s="292">
        <f>J130</f>
        <v>219</v>
      </c>
      <c r="CB130" s="292">
        <f>N130</f>
        <v>205</v>
      </c>
      <c r="CC130" s="292">
        <f>R130</f>
        <v>499</v>
      </c>
      <c r="CD130" s="292">
        <f>V130</f>
        <v>0</v>
      </c>
      <c r="CE130" s="292">
        <f>Z130</f>
        <v>10</v>
      </c>
      <c r="CF130" s="292">
        <f>SUM(CG130:CL130)</f>
        <v>194</v>
      </c>
      <c r="CG130" s="292">
        <f>BE130</f>
        <v>0</v>
      </c>
      <c r="CH130" s="292">
        <f>BF130</f>
        <v>18</v>
      </c>
      <c r="CI130" s="292">
        <f>BG130</f>
        <v>167</v>
      </c>
      <c r="CJ130" s="292">
        <f>BH130</f>
        <v>9</v>
      </c>
      <c r="CK130" s="292">
        <f>BI130</f>
        <v>0</v>
      </c>
      <c r="CL130" s="292">
        <f>BJ130</f>
        <v>0</v>
      </c>
      <c r="CM130" s="292">
        <f>SUM(CT130,DA130)</f>
        <v>136</v>
      </c>
      <c r="CN130" s="292">
        <f>SUM(CU130,DB130)</f>
        <v>0</v>
      </c>
      <c r="CO130" s="292">
        <f>SUM(CV130,DC130)</f>
        <v>70</v>
      </c>
      <c r="CP130" s="292">
        <f>SUM(CW130,DD130)</f>
        <v>36</v>
      </c>
      <c r="CQ130" s="292">
        <f>SUM(CX130,DE130)</f>
        <v>30</v>
      </c>
      <c r="CR130" s="292">
        <f>SUM(CY130,DF130)</f>
        <v>0</v>
      </c>
      <c r="CS130" s="292">
        <f>SUM(CZ130,DG130)</f>
        <v>0</v>
      </c>
      <c r="CT130" s="292">
        <f>SUM(CU130:CZ130)</f>
        <v>0</v>
      </c>
      <c r="CU130" s="292">
        <f>AE130</f>
        <v>0</v>
      </c>
      <c r="CV130" s="292">
        <f>AI130</f>
        <v>0</v>
      </c>
      <c r="CW130" s="292">
        <f>AM130</f>
        <v>0</v>
      </c>
      <c r="CX130" s="292">
        <f>AQ130</f>
        <v>0</v>
      </c>
      <c r="CY130" s="292">
        <f>AU130</f>
        <v>0</v>
      </c>
      <c r="CZ130" s="292">
        <f>AY130</f>
        <v>0</v>
      </c>
      <c r="DA130" s="292">
        <f>SUM(DB130:DG130)</f>
        <v>136</v>
      </c>
      <c r="DB130" s="292">
        <f>BL130</f>
        <v>0</v>
      </c>
      <c r="DC130" s="292">
        <f>BM130</f>
        <v>70</v>
      </c>
      <c r="DD130" s="292">
        <f>BN130</f>
        <v>36</v>
      </c>
      <c r="DE130" s="292">
        <f>BO130</f>
        <v>30</v>
      </c>
      <c r="DF130" s="292">
        <f>BP130</f>
        <v>0</v>
      </c>
      <c r="DG130" s="292">
        <f>BQ130</f>
        <v>0</v>
      </c>
      <c r="DH130" s="292">
        <v>0</v>
      </c>
      <c r="DI130" s="292">
        <f>SUM(DJ130:DM130)</f>
        <v>0</v>
      </c>
      <c r="DJ130" s="292">
        <v>0</v>
      </c>
      <c r="DK130" s="292">
        <v>0</v>
      </c>
      <c r="DL130" s="292">
        <v>0</v>
      </c>
      <c r="DM130" s="292">
        <v>0</v>
      </c>
    </row>
    <row r="131" spans="1:117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SUM(E131,AD131,BC131)</f>
        <v>4415</v>
      </c>
      <c r="E131" s="292">
        <f>SUM(F131,J131,N131,R131,V131,Z131)</f>
        <v>2320</v>
      </c>
      <c r="F131" s="292">
        <f>SUM(G131:I131)</f>
        <v>928</v>
      </c>
      <c r="G131" s="292">
        <v>0</v>
      </c>
      <c r="H131" s="292">
        <v>928</v>
      </c>
      <c r="I131" s="292">
        <v>0</v>
      </c>
      <c r="J131" s="292">
        <f>SUM(K131:M131)</f>
        <v>0</v>
      </c>
      <c r="K131" s="292">
        <v>0</v>
      </c>
      <c r="L131" s="292">
        <v>0</v>
      </c>
      <c r="M131" s="292">
        <v>0</v>
      </c>
      <c r="N131" s="292">
        <f>SUM(O131:Q131)</f>
        <v>78</v>
      </c>
      <c r="O131" s="292">
        <v>0</v>
      </c>
      <c r="P131" s="292">
        <v>78</v>
      </c>
      <c r="Q131" s="292">
        <v>0</v>
      </c>
      <c r="R131" s="292">
        <f>SUM(S131:U131)</f>
        <v>1239</v>
      </c>
      <c r="S131" s="292">
        <v>0</v>
      </c>
      <c r="T131" s="292">
        <v>1239</v>
      </c>
      <c r="U131" s="292">
        <v>0</v>
      </c>
      <c r="V131" s="292">
        <f>SUM(W131:Y131)</f>
        <v>0</v>
      </c>
      <c r="W131" s="292">
        <v>0</v>
      </c>
      <c r="X131" s="292">
        <v>0</v>
      </c>
      <c r="Y131" s="292">
        <v>0</v>
      </c>
      <c r="Z131" s="292">
        <f>SUM(AA131:AC131)</f>
        <v>75</v>
      </c>
      <c r="AA131" s="292">
        <v>0</v>
      </c>
      <c r="AB131" s="292">
        <v>75</v>
      </c>
      <c r="AC131" s="292">
        <v>0</v>
      </c>
      <c r="AD131" s="292">
        <f>SUM(AE131,AI131,AM131,AQ131,AU131,AY131)</f>
        <v>1464</v>
      </c>
      <c r="AE131" s="292">
        <f>SUM(AF131:AH131)</f>
        <v>442</v>
      </c>
      <c r="AF131" s="292">
        <v>0</v>
      </c>
      <c r="AG131" s="292">
        <v>0</v>
      </c>
      <c r="AH131" s="292">
        <v>442</v>
      </c>
      <c r="AI131" s="292">
        <f>SUM(AJ131:AL131)</f>
        <v>0</v>
      </c>
      <c r="AJ131" s="292">
        <v>0</v>
      </c>
      <c r="AK131" s="292">
        <v>0</v>
      </c>
      <c r="AL131" s="292">
        <v>0</v>
      </c>
      <c r="AM131" s="292">
        <f>SUM(AN131:AP131)</f>
        <v>3</v>
      </c>
      <c r="AN131" s="292">
        <v>0</v>
      </c>
      <c r="AO131" s="292">
        <v>0</v>
      </c>
      <c r="AP131" s="292">
        <v>3</v>
      </c>
      <c r="AQ131" s="292">
        <f>SUM(AR131:AT131)</f>
        <v>1006</v>
      </c>
      <c r="AR131" s="292">
        <v>0</v>
      </c>
      <c r="AS131" s="292">
        <v>0</v>
      </c>
      <c r="AT131" s="292">
        <v>1006</v>
      </c>
      <c r="AU131" s="292">
        <f>SUM(AV131:AX131)</f>
        <v>0</v>
      </c>
      <c r="AV131" s="292">
        <v>0</v>
      </c>
      <c r="AW131" s="292">
        <v>0</v>
      </c>
      <c r="AX131" s="292">
        <v>0</v>
      </c>
      <c r="AY131" s="292">
        <f>SUM(AZ131:BB131)</f>
        <v>13</v>
      </c>
      <c r="AZ131" s="292">
        <v>0</v>
      </c>
      <c r="BA131" s="292">
        <v>0</v>
      </c>
      <c r="BB131" s="292">
        <v>13</v>
      </c>
      <c r="BC131" s="292">
        <f>SUM(BD131,BK131)</f>
        <v>631</v>
      </c>
      <c r="BD131" s="292">
        <f>SUM(BE131:BJ131)</f>
        <v>420</v>
      </c>
      <c r="BE131" s="292">
        <v>122</v>
      </c>
      <c r="BF131" s="292">
        <v>0</v>
      </c>
      <c r="BG131" s="292">
        <v>0</v>
      </c>
      <c r="BH131" s="292">
        <v>220</v>
      </c>
      <c r="BI131" s="292">
        <v>0</v>
      </c>
      <c r="BJ131" s="292">
        <v>78</v>
      </c>
      <c r="BK131" s="292">
        <f>SUM(BL131:BQ131)</f>
        <v>211</v>
      </c>
      <c r="BL131" s="292">
        <v>28</v>
      </c>
      <c r="BM131" s="292">
        <v>0</v>
      </c>
      <c r="BN131" s="292">
        <v>0</v>
      </c>
      <c r="BO131" s="292">
        <v>18</v>
      </c>
      <c r="BP131" s="292">
        <v>0</v>
      </c>
      <c r="BQ131" s="292">
        <v>165</v>
      </c>
      <c r="BR131" s="292">
        <f>SUM(BY131,CF131)</f>
        <v>2740</v>
      </c>
      <c r="BS131" s="292">
        <f>SUM(BZ131,CG131)</f>
        <v>1050</v>
      </c>
      <c r="BT131" s="292">
        <f>SUM(CA131,CH131)</f>
        <v>0</v>
      </c>
      <c r="BU131" s="292">
        <f>SUM(CB131,CI131)</f>
        <v>78</v>
      </c>
      <c r="BV131" s="292">
        <f>SUM(CC131,CJ131)</f>
        <v>1459</v>
      </c>
      <c r="BW131" s="292">
        <f>SUM(CD131,CK131)</f>
        <v>0</v>
      </c>
      <c r="BX131" s="292">
        <f>SUM(CE131,CL131)</f>
        <v>153</v>
      </c>
      <c r="BY131" s="292">
        <f>SUM(BZ131:CE131)</f>
        <v>2320</v>
      </c>
      <c r="BZ131" s="292">
        <f>F131</f>
        <v>928</v>
      </c>
      <c r="CA131" s="292">
        <f>J131</f>
        <v>0</v>
      </c>
      <c r="CB131" s="292">
        <f>N131</f>
        <v>78</v>
      </c>
      <c r="CC131" s="292">
        <f>R131</f>
        <v>1239</v>
      </c>
      <c r="CD131" s="292">
        <f>V131</f>
        <v>0</v>
      </c>
      <c r="CE131" s="292">
        <f>Z131</f>
        <v>75</v>
      </c>
      <c r="CF131" s="292">
        <f>SUM(CG131:CL131)</f>
        <v>420</v>
      </c>
      <c r="CG131" s="292">
        <f>BE131</f>
        <v>122</v>
      </c>
      <c r="CH131" s="292">
        <f>BF131</f>
        <v>0</v>
      </c>
      <c r="CI131" s="292">
        <f>BG131</f>
        <v>0</v>
      </c>
      <c r="CJ131" s="292">
        <f>BH131</f>
        <v>220</v>
      </c>
      <c r="CK131" s="292">
        <f>BI131</f>
        <v>0</v>
      </c>
      <c r="CL131" s="292">
        <f>BJ131</f>
        <v>78</v>
      </c>
      <c r="CM131" s="292">
        <f>SUM(CT131,DA131)</f>
        <v>1675</v>
      </c>
      <c r="CN131" s="292">
        <f>SUM(CU131,DB131)</f>
        <v>470</v>
      </c>
      <c r="CO131" s="292">
        <f>SUM(CV131,DC131)</f>
        <v>0</v>
      </c>
      <c r="CP131" s="292">
        <f>SUM(CW131,DD131)</f>
        <v>3</v>
      </c>
      <c r="CQ131" s="292">
        <f>SUM(CX131,DE131)</f>
        <v>1024</v>
      </c>
      <c r="CR131" s="292">
        <f>SUM(CY131,DF131)</f>
        <v>0</v>
      </c>
      <c r="CS131" s="292">
        <f>SUM(CZ131,DG131)</f>
        <v>178</v>
      </c>
      <c r="CT131" s="292">
        <f>SUM(CU131:CZ131)</f>
        <v>1464</v>
      </c>
      <c r="CU131" s="292">
        <f>AE131</f>
        <v>442</v>
      </c>
      <c r="CV131" s="292">
        <f>AI131</f>
        <v>0</v>
      </c>
      <c r="CW131" s="292">
        <f>AM131</f>
        <v>3</v>
      </c>
      <c r="CX131" s="292">
        <f>AQ131</f>
        <v>1006</v>
      </c>
      <c r="CY131" s="292">
        <f>AU131</f>
        <v>0</v>
      </c>
      <c r="CZ131" s="292">
        <f>AY131</f>
        <v>13</v>
      </c>
      <c r="DA131" s="292">
        <f>SUM(DB131:DG131)</f>
        <v>211</v>
      </c>
      <c r="DB131" s="292">
        <f>BL131</f>
        <v>28</v>
      </c>
      <c r="DC131" s="292">
        <f>BM131</f>
        <v>0</v>
      </c>
      <c r="DD131" s="292">
        <f>BN131</f>
        <v>0</v>
      </c>
      <c r="DE131" s="292">
        <f>BO131</f>
        <v>18</v>
      </c>
      <c r="DF131" s="292">
        <f>BP131</f>
        <v>0</v>
      </c>
      <c r="DG131" s="292">
        <f>BQ131</f>
        <v>165</v>
      </c>
      <c r="DH131" s="292">
        <v>0</v>
      </c>
      <c r="DI131" s="292">
        <f>SUM(DJ131:DM131)</f>
        <v>0</v>
      </c>
      <c r="DJ131" s="292">
        <v>0</v>
      </c>
      <c r="DK131" s="292">
        <v>0</v>
      </c>
      <c r="DL131" s="292">
        <v>0</v>
      </c>
      <c r="DM131" s="292">
        <v>0</v>
      </c>
    </row>
    <row r="132" spans="1:117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SUM(E132,AD132,BC132)</f>
        <v>1145</v>
      </c>
      <c r="E132" s="292">
        <f>SUM(F132,J132,N132,R132,V132,Z132)</f>
        <v>900</v>
      </c>
      <c r="F132" s="292">
        <f>SUM(G132:I132)</f>
        <v>0</v>
      </c>
      <c r="G132" s="292">
        <v>0</v>
      </c>
      <c r="H132" s="292">
        <v>0</v>
      </c>
      <c r="I132" s="292">
        <v>0</v>
      </c>
      <c r="J132" s="292">
        <f>SUM(K132:M132)</f>
        <v>462</v>
      </c>
      <c r="K132" s="292">
        <v>0</v>
      </c>
      <c r="L132" s="292">
        <v>462</v>
      </c>
      <c r="M132" s="292">
        <v>0</v>
      </c>
      <c r="N132" s="292">
        <f>SUM(O132:Q132)</f>
        <v>140</v>
      </c>
      <c r="O132" s="292">
        <v>0</v>
      </c>
      <c r="P132" s="292">
        <v>140</v>
      </c>
      <c r="Q132" s="292">
        <v>0</v>
      </c>
      <c r="R132" s="292">
        <f>SUM(S132:U132)</f>
        <v>293</v>
      </c>
      <c r="S132" s="292">
        <v>0</v>
      </c>
      <c r="T132" s="292">
        <v>293</v>
      </c>
      <c r="U132" s="292">
        <v>0</v>
      </c>
      <c r="V132" s="292">
        <f>SUM(W132:Y132)</f>
        <v>0</v>
      </c>
      <c r="W132" s="292">
        <v>0</v>
      </c>
      <c r="X132" s="292">
        <v>0</v>
      </c>
      <c r="Y132" s="292">
        <v>0</v>
      </c>
      <c r="Z132" s="292">
        <f>SUM(AA132:AC132)</f>
        <v>5</v>
      </c>
      <c r="AA132" s="292">
        <v>0</v>
      </c>
      <c r="AB132" s="292">
        <v>5</v>
      </c>
      <c r="AC132" s="292">
        <v>0</v>
      </c>
      <c r="AD132" s="292">
        <f>SUM(AE132,AI132,AM132,AQ132,AU132,AY132)</f>
        <v>0</v>
      </c>
      <c r="AE132" s="292">
        <f>SUM(AF132:AH132)</f>
        <v>0</v>
      </c>
      <c r="AF132" s="292">
        <v>0</v>
      </c>
      <c r="AG132" s="292">
        <v>0</v>
      </c>
      <c r="AH132" s="292">
        <v>0</v>
      </c>
      <c r="AI132" s="292">
        <f>SUM(AJ132:AL132)</f>
        <v>0</v>
      </c>
      <c r="AJ132" s="292">
        <v>0</v>
      </c>
      <c r="AK132" s="292">
        <v>0</v>
      </c>
      <c r="AL132" s="292">
        <v>0</v>
      </c>
      <c r="AM132" s="292">
        <f>SUM(AN132:AP132)</f>
        <v>0</v>
      </c>
      <c r="AN132" s="292">
        <v>0</v>
      </c>
      <c r="AO132" s="292">
        <v>0</v>
      </c>
      <c r="AP132" s="292">
        <v>0</v>
      </c>
      <c r="AQ132" s="292">
        <f>SUM(AR132:AT132)</f>
        <v>0</v>
      </c>
      <c r="AR132" s="292">
        <v>0</v>
      </c>
      <c r="AS132" s="292">
        <v>0</v>
      </c>
      <c r="AT132" s="292">
        <v>0</v>
      </c>
      <c r="AU132" s="292">
        <f>SUM(AV132:AX132)</f>
        <v>0</v>
      </c>
      <c r="AV132" s="292">
        <v>0</v>
      </c>
      <c r="AW132" s="292">
        <v>0</v>
      </c>
      <c r="AX132" s="292">
        <v>0</v>
      </c>
      <c r="AY132" s="292">
        <f>SUM(AZ132:BB132)</f>
        <v>0</v>
      </c>
      <c r="AZ132" s="292">
        <v>0</v>
      </c>
      <c r="BA132" s="292">
        <v>0</v>
      </c>
      <c r="BB132" s="292">
        <v>0</v>
      </c>
      <c r="BC132" s="292">
        <f>SUM(BD132,BK132)</f>
        <v>245</v>
      </c>
      <c r="BD132" s="292">
        <f>SUM(BE132:BJ132)</f>
        <v>0</v>
      </c>
      <c r="BE132" s="292">
        <v>0</v>
      </c>
      <c r="BF132" s="292"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f>SUM(BL132:BQ132)</f>
        <v>245</v>
      </c>
      <c r="BL132" s="292">
        <v>0</v>
      </c>
      <c r="BM132" s="292">
        <v>147</v>
      </c>
      <c r="BN132" s="292">
        <v>75</v>
      </c>
      <c r="BO132" s="292">
        <v>0</v>
      </c>
      <c r="BP132" s="292">
        <v>0</v>
      </c>
      <c r="BQ132" s="292">
        <v>23</v>
      </c>
      <c r="BR132" s="292">
        <f>SUM(BY132,CF132)</f>
        <v>900</v>
      </c>
      <c r="BS132" s="292">
        <f>SUM(BZ132,CG132)</f>
        <v>0</v>
      </c>
      <c r="BT132" s="292">
        <f>SUM(CA132,CH132)</f>
        <v>462</v>
      </c>
      <c r="BU132" s="292">
        <f>SUM(CB132,CI132)</f>
        <v>140</v>
      </c>
      <c r="BV132" s="292">
        <f>SUM(CC132,CJ132)</f>
        <v>293</v>
      </c>
      <c r="BW132" s="292">
        <f>SUM(CD132,CK132)</f>
        <v>0</v>
      </c>
      <c r="BX132" s="292">
        <f>SUM(CE132,CL132)</f>
        <v>5</v>
      </c>
      <c r="BY132" s="292">
        <f>SUM(BZ132:CE132)</f>
        <v>900</v>
      </c>
      <c r="BZ132" s="292">
        <f>F132</f>
        <v>0</v>
      </c>
      <c r="CA132" s="292">
        <f>J132</f>
        <v>462</v>
      </c>
      <c r="CB132" s="292">
        <f>N132</f>
        <v>140</v>
      </c>
      <c r="CC132" s="292">
        <f>R132</f>
        <v>293</v>
      </c>
      <c r="CD132" s="292">
        <f>V132</f>
        <v>0</v>
      </c>
      <c r="CE132" s="292">
        <f>Z132</f>
        <v>5</v>
      </c>
      <c r="CF132" s="292">
        <f>SUM(CG132:CL132)</f>
        <v>0</v>
      </c>
      <c r="CG132" s="292">
        <f>BE132</f>
        <v>0</v>
      </c>
      <c r="CH132" s="292">
        <f>BF132</f>
        <v>0</v>
      </c>
      <c r="CI132" s="292">
        <f>BG132</f>
        <v>0</v>
      </c>
      <c r="CJ132" s="292">
        <f>BH132</f>
        <v>0</v>
      </c>
      <c r="CK132" s="292">
        <f>BI132</f>
        <v>0</v>
      </c>
      <c r="CL132" s="292">
        <f>BJ132</f>
        <v>0</v>
      </c>
      <c r="CM132" s="292">
        <f>SUM(CT132,DA132)</f>
        <v>245</v>
      </c>
      <c r="CN132" s="292">
        <f>SUM(CU132,DB132)</f>
        <v>0</v>
      </c>
      <c r="CO132" s="292">
        <f>SUM(CV132,DC132)</f>
        <v>147</v>
      </c>
      <c r="CP132" s="292">
        <f>SUM(CW132,DD132)</f>
        <v>75</v>
      </c>
      <c r="CQ132" s="292">
        <f>SUM(CX132,DE132)</f>
        <v>0</v>
      </c>
      <c r="CR132" s="292">
        <f>SUM(CY132,DF132)</f>
        <v>0</v>
      </c>
      <c r="CS132" s="292">
        <f>SUM(CZ132,DG132)</f>
        <v>23</v>
      </c>
      <c r="CT132" s="292">
        <f>SUM(CU132:CZ132)</f>
        <v>0</v>
      </c>
      <c r="CU132" s="292">
        <f>AE132</f>
        <v>0</v>
      </c>
      <c r="CV132" s="292">
        <f>AI132</f>
        <v>0</v>
      </c>
      <c r="CW132" s="292">
        <f>AM132</f>
        <v>0</v>
      </c>
      <c r="CX132" s="292">
        <f>AQ132</f>
        <v>0</v>
      </c>
      <c r="CY132" s="292">
        <f>AU132</f>
        <v>0</v>
      </c>
      <c r="CZ132" s="292">
        <f>AY132</f>
        <v>0</v>
      </c>
      <c r="DA132" s="292">
        <f>SUM(DB132:DG132)</f>
        <v>245</v>
      </c>
      <c r="DB132" s="292">
        <f>BL132</f>
        <v>0</v>
      </c>
      <c r="DC132" s="292">
        <f>BM132</f>
        <v>147</v>
      </c>
      <c r="DD132" s="292">
        <f>BN132</f>
        <v>75</v>
      </c>
      <c r="DE132" s="292">
        <f>BO132</f>
        <v>0</v>
      </c>
      <c r="DF132" s="292">
        <f>BP132</f>
        <v>0</v>
      </c>
      <c r="DG132" s="292">
        <f>BQ132</f>
        <v>23</v>
      </c>
      <c r="DH132" s="292">
        <v>0</v>
      </c>
      <c r="DI132" s="292">
        <f>SUM(DJ132:DM132)</f>
        <v>0</v>
      </c>
      <c r="DJ132" s="292">
        <v>0</v>
      </c>
      <c r="DK132" s="292">
        <v>0</v>
      </c>
      <c r="DL132" s="292">
        <v>0</v>
      </c>
      <c r="DM132" s="292">
        <v>0</v>
      </c>
    </row>
    <row r="133" spans="1:117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SUM(E133,AD133,BC133)</f>
        <v>1325</v>
      </c>
      <c r="E133" s="292">
        <f>SUM(F133,J133,N133,R133,V133,Z133)</f>
        <v>976</v>
      </c>
      <c r="F133" s="292">
        <f>SUM(G133:I133)</f>
        <v>496</v>
      </c>
      <c r="G133" s="292">
        <v>0</v>
      </c>
      <c r="H133" s="292">
        <v>496</v>
      </c>
      <c r="I133" s="292">
        <v>0</v>
      </c>
      <c r="J133" s="292">
        <f>SUM(K133:M133)</f>
        <v>0</v>
      </c>
      <c r="K133" s="292">
        <v>0</v>
      </c>
      <c r="L133" s="292">
        <v>0</v>
      </c>
      <c r="M133" s="292">
        <v>0</v>
      </c>
      <c r="N133" s="292">
        <f>SUM(O133:Q133)</f>
        <v>0</v>
      </c>
      <c r="O133" s="292">
        <v>0</v>
      </c>
      <c r="P133" s="292">
        <v>0</v>
      </c>
      <c r="Q133" s="292">
        <v>0</v>
      </c>
      <c r="R133" s="292">
        <f>SUM(S133:U133)</f>
        <v>454</v>
      </c>
      <c r="S133" s="292">
        <v>0</v>
      </c>
      <c r="T133" s="292">
        <v>454</v>
      </c>
      <c r="U133" s="292">
        <v>0</v>
      </c>
      <c r="V133" s="292">
        <f>SUM(W133:Y133)</f>
        <v>2</v>
      </c>
      <c r="W133" s="292">
        <v>0</v>
      </c>
      <c r="X133" s="292">
        <v>2</v>
      </c>
      <c r="Y133" s="292">
        <v>0</v>
      </c>
      <c r="Z133" s="292">
        <f>SUM(AA133:AC133)</f>
        <v>24</v>
      </c>
      <c r="AA133" s="292">
        <v>0</v>
      </c>
      <c r="AB133" s="292">
        <v>24</v>
      </c>
      <c r="AC133" s="292">
        <v>0</v>
      </c>
      <c r="AD133" s="292">
        <f>SUM(AE133,AI133,AM133,AQ133,AU133,AY133)</f>
        <v>0</v>
      </c>
      <c r="AE133" s="292">
        <f>SUM(AF133:AH133)</f>
        <v>0</v>
      </c>
      <c r="AF133" s="292">
        <v>0</v>
      </c>
      <c r="AG133" s="292">
        <v>0</v>
      </c>
      <c r="AH133" s="292">
        <v>0</v>
      </c>
      <c r="AI133" s="292">
        <f>SUM(AJ133:AL133)</f>
        <v>0</v>
      </c>
      <c r="AJ133" s="292">
        <v>0</v>
      </c>
      <c r="AK133" s="292">
        <v>0</v>
      </c>
      <c r="AL133" s="292">
        <v>0</v>
      </c>
      <c r="AM133" s="292">
        <f>SUM(AN133:AP133)</f>
        <v>0</v>
      </c>
      <c r="AN133" s="292">
        <v>0</v>
      </c>
      <c r="AO133" s="292">
        <v>0</v>
      </c>
      <c r="AP133" s="292">
        <v>0</v>
      </c>
      <c r="AQ133" s="292">
        <f>SUM(AR133:AT133)</f>
        <v>0</v>
      </c>
      <c r="AR133" s="292">
        <v>0</v>
      </c>
      <c r="AS133" s="292">
        <v>0</v>
      </c>
      <c r="AT133" s="292">
        <v>0</v>
      </c>
      <c r="AU133" s="292">
        <f>SUM(AV133:AX133)</f>
        <v>0</v>
      </c>
      <c r="AV133" s="292">
        <v>0</v>
      </c>
      <c r="AW133" s="292">
        <v>0</v>
      </c>
      <c r="AX133" s="292">
        <v>0</v>
      </c>
      <c r="AY133" s="292">
        <f>SUM(AZ133:BB133)</f>
        <v>0</v>
      </c>
      <c r="AZ133" s="292">
        <v>0</v>
      </c>
      <c r="BA133" s="292">
        <v>0</v>
      </c>
      <c r="BB133" s="292">
        <v>0</v>
      </c>
      <c r="BC133" s="292">
        <f>SUM(BD133,BK133)</f>
        <v>349</v>
      </c>
      <c r="BD133" s="292">
        <f>SUM(BE133:BJ133)</f>
        <v>0</v>
      </c>
      <c r="BE133" s="292">
        <v>0</v>
      </c>
      <c r="BF133" s="292"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f>SUM(BL133:BQ133)</f>
        <v>349</v>
      </c>
      <c r="BL133" s="292">
        <v>348</v>
      </c>
      <c r="BM133" s="292">
        <v>0</v>
      </c>
      <c r="BN133" s="292">
        <v>0</v>
      </c>
      <c r="BO133" s="292">
        <v>1</v>
      </c>
      <c r="BP133" s="292">
        <v>0</v>
      </c>
      <c r="BQ133" s="292">
        <v>0</v>
      </c>
      <c r="BR133" s="292">
        <f>SUM(BY133,CF133)</f>
        <v>976</v>
      </c>
      <c r="BS133" s="292">
        <f>SUM(BZ133,CG133)</f>
        <v>496</v>
      </c>
      <c r="BT133" s="292">
        <f>SUM(CA133,CH133)</f>
        <v>0</v>
      </c>
      <c r="BU133" s="292">
        <f>SUM(CB133,CI133)</f>
        <v>0</v>
      </c>
      <c r="BV133" s="292">
        <f>SUM(CC133,CJ133)</f>
        <v>454</v>
      </c>
      <c r="BW133" s="292">
        <f>SUM(CD133,CK133)</f>
        <v>2</v>
      </c>
      <c r="BX133" s="292">
        <f>SUM(CE133,CL133)</f>
        <v>24</v>
      </c>
      <c r="BY133" s="292">
        <f>SUM(BZ133:CE133)</f>
        <v>976</v>
      </c>
      <c r="BZ133" s="292">
        <f>F133</f>
        <v>496</v>
      </c>
      <c r="CA133" s="292">
        <f>J133</f>
        <v>0</v>
      </c>
      <c r="CB133" s="292">
        <f>N133</f>
        <v>0</v>
      </c>
      <c r="CC133" s="292">
        <f>R133</f>
        <v>454</v>
      </c>
      <c r="CD133" s="292">
        <f>V133</f>
        <v>2</v>
      </c>
      <c r="CE133" s="292">
        <f>Z133</f>
        <v>24</v>
      </c>
      <c r="CF133" s="292">
        <f>SUM(CG133:CL133)</f>
        <v>0</v>
      </c>
      <c r="CG133" s="292">
        <f>BE133</f>
        <v>0</v>
      </c>
      <c r="CH133" s="292">
        <f>BF133</f>
        <v>0</v>
      </c>
      <c r="CI133" s="292">
        <f>BG133</f>
        <v>0</v>
      </c>
      <c r="CJ133" s="292">
        <f>BH133</f>
        <v>0</v>
      </c>
      <c r="CK133" s="292">
        <f>BI133</f>
        <v>0</v>
      </c>
      <c r="CL133" s="292">
        <f>BJ133</f>
        <v>0</v>
      </c>
      <c r="CM133" s="292">
        <f>SUM(CT133,DA133)</f>
        <v>349</v>
      </c>
      <c r="CN133" s="292">
        <f>SUM(CU133,DB133)</f>
        <v>348</v>
      </c>
      <c r="CO133" s="292">
        <f>SUM(CV133,DC133)</f>
        <v>0</v>
      </c>
      <c r="CP133" s="292">
        <f>SUM(CW133,DD133)</f>
        <v>0</v>
      </c>
      <c r="CQ133" s="292">
        <f>SUM(CX133,DE133)</f>
        <v>1</v>
      </c>
      <c r="CR133" s="292">
        <f>SUM(CY133,DF133)</f>
        <v>0</v>
      </c>
      <c r="CS133" s="292">
        <f>SUM(CZ133,DG133)</f>
        <v>0</v>
      </c>
      <c r="CT133" s="292">
        <f>SUM(CU133:CZ133)</f>
        <v>0</v>
      </c>
      <c r="CU133" s="292">
        <f>AE133</f>
        <v>0</v>
      </c>
      <c r="CV133" s="292">
        <f>AI133</f>
        <v>0</v>
      </c>
      <c r="CW133" s="292">
        <f>AM133</f>
        <v>0</v>
      </c>
      <c r="CX133" s="292">
        <f>AQ133</f>
        <v>0</v>
      </c>
      <c r="CY133" s="292">
        <f>AU133</f>
        <v>0</v>
      </c>
      <c r="CZ133" s="292">
        <f>AY133</f>
        <v>0</v>
      </c>
      <c r="DA133" s="292">
        <f>SUM(DB133:DG133)</f>
        <v>349</v>
      </c>
      <c r="DB133" s="292">
        <f>BL133</f>
        <v>348</v>
      </c>
      <c r="DC133" s="292">
        <f>BM133</f>
        <v>0</v>
      </c>
      <c r="DD133" s="292">
        <f>BN133</f>
        <v>0</v>
      </c>
      <c r="DE133" s="292">
        <f>BO133</f>
        <v>1</v>
      </c>
      <c r="DF133" s="292">
        <f>BP133</f>
        <v>0</v>
      </c>
      <c r="DG133" s="292">
        <f>BQ133</f>
        <v>0</v>
      </c>
      <c r="DH133" s="292">
        <v>0</v>
      </c>
      <c r="DI133" s="292">
        <f>SUM(DJ133:DM133)</f>
        <v>0</v>
      </c>
      <c r="DJ133" s="292">
        <v>0</v>
      </c>
      <c r="DK133" s="292">
        <v>0</v>
      </c>
      <c r="DL133" s="292">
        <v>0</v>
      </c>
      <c r="DM133" s="292">
        <v>0</v>
      </c>
    </row>
    <row r="134" spans="1:117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SUM(E134,AD134,BC134)</f>
        <v>1231</v>
      </c>
      <c r="E134" s="292">
        <f>SUM(F134,J134,N134,R134,V134,Z134)</f>
        <v>936</v>
      </c>
      <c r="F134" s="292">
        <f>SUM(G134:I134)</f>
        <v>0</v>
      </c>
      <c r="G134" s="292">
        <v>0</v>
      </c>
      <c r="H134" s="292">
        <v>0</v>
      </c>
      <c r="I134" s="292">
        <v>0</v>
      </c>
      <c r="J134" s="292">
        <f>SUM(K134:M134)</f>
        <v>440</v>
      </c>
      <c r="K134" s="292">
        <v>0</v>
      </c>
      <c r="L134" s="292">
        <v>440</v>
      </c>
      <c r="M134" s="292">
        <v>0</v>
      </c>
      <c r="N134" s="292">
        <f>SUM(O134:Q134)</f>
        <v>98</v>
      </c>
      <c r="O134" s="292">
        <v>0</v>
      </c>
      <c r="P134" s="292">
        <v>98</v>
      </c>
      <c r="Q134" s="292">
        <v>0</v>
      </c>
      <c r="R134" s="292">
        <f>SUM(S134:U134)</f>
        <v>385</v>
      </c>
      <c r="S134" s="292">
        <v>0</v>
      </c>
      <c r="T134" s="292">
        <v>385</v>
      </c>
      <c r="U134" s="292">
        <v>0</v>
      </c>
      <c r="V134" s="292">
        <f>SUM(W134:Y134)</f>
        <v>2</v>
      </c>
      <c r="W134" s="292">
        <v>0</v>
      </c>
      <c r="X134" s="292">
        <v>2</v>
      </c>
      <c r="Y134" s="292">
        <v>0</v>
      </c>
      <c r="Z134" s="292">
        <f>SUM(AA134:AC134)</f>
        <v>11</v>
      </c>
      <c r="AA134" s="292">
        <v>0</v>
      </c>
      <c r="AB134" s="292">
        <v>11</v>
      </c>
      <c r="AC134" s="292">
        <v>0</v>
      </c>
      <c r="AD134" s="292">
        <f>SUM(AE134,AI134,AM134,AQ134,AU134,AY134)</f>
        <v>0</v>
      </c>
      <c r="AE134" s="292">
        <f>SUM(AF134:AH134)</f>
        <v>0</v>
      </c>
      <c r="AF134" s="292">
        <v>0</v>
      </c>
      <c r="AG134" s="292">
        <v>0</v>
      </c>
      <c r="AH134" s="292">
        <v>0</v>
      </c>
      <c r="AI134" s="292">
        <f>SUM(AJ134:AL134)</f>
        <v>0</v>
      </c>
      <c r="AJ134" s="292">
        <v>0</v>
      </c>
      <c r="AK134" s="292">
        <v>0</v>
      </c>
      <c r="AL134" s="292">
        <v>0</v>
      </c>
      <c r="AM134" s="292">
        <f>SUM(AN134:AP134)</f>
        <v>0</v>
      </c>
      <c r="AN134" s="292">
        <v>0</v>
      </c>
      <c r="AO134" s="292">
        <v>0</v>
      </c>
      <c r="AP134" s="292">
        <v>0</v>
      </c>
      <c r="AQ134" s="292">
        <f>SUM(AR134:AT134)</f>
        <v>0</v>
      </c>
      <c r="AR134" s="292">
        <v>0</v>
      </c>
      <c r="AS134" s="292">
        <v>0</v>
      </c>
      <c r="AT134" s="292">
        <v>0</v>
      </c>
      <c r="AU134" s="292">
        <f>SUM(AV134:AX134)</f>
        <v>0</v>
      </c>
      <c r="AV134" s="292">
        <v>0</v>
      </c>
      <c r="AW134" s="292">
        <v>0</v>
      </c>
      <c r="AX134" s="292">
        <v>0</v>
      </c>
      <c r="AY134" s="292">
        <f>SUM(AZ134:BB134)</f>
        <v>0</v>
      </c>
      <c r="AZ134" s="292">
        <v>0</v>
      </c>
      <c r="BA134" s="292">
        <v>0</v>
      </c>
      <c r="BB134" s="292">
        <v>0</v>
      </c>
      <c r="BC134" s="292">
        <f>SUM(BD134,BK134)</f>
        <v>295</v>
      </c>
      <c r="BD134" s="292">
        <f>SUM(BE134:BJ134)</f>
        <v>295</v>
      </c>
      <c r="BE134" s="292">
        <v>0</v>
      </c>
      <c r="BF134" s="292">
        <v>0</v>
      </c>
      <c r="BG134" s="292">
        <v>244</v>
      </c>
      <c r="BH134" s="292">
        <v>0</v>
      </c>
      <c r="BI134" s="292">
        <v>0</v>
      </c>
      <c r="BJ134" s="292">
        <v>51</v>
      </c>
      <c r="BK134" s="292">
        <f>SUM(BL134:BQ134)</f>
        <v>0</v>
      </c>
      <c r="BL134" s="292">
        <v>0</v>
      </c>
      <c r="BM134" s="292">
        <v>0</v>
      </c>
      <c r="BN134" s="292">
        <v>0</v>
      </c>
      <c r="BO134" s="292">
        <v>0</v>
      </c>
      <c r="BP134" s="292">
        <v>0</v>
      </c>
      <c r="BQ134" s="292">
        <v>0</v>
      </c>
      <c r="BR134" s="292">
        <f>SUM(BY134,CF134)</f>
        <v>1231</v>
      </c>
      <c r="BS134" s="292">
        <f>SUM(BZ134,CG134)</f>
        <v>0</v>
      </c>
      <c r="BT134" s="292">
        <f>SUM(CA134,CH134)</f>
        <v>440</v>
      </c>
      <c r="BU134" s="292">
        <f>SUM(CB134,CI134)</f>
        <v>342</v>
      </c>
      <c r="BV134" s="292">
        <f>SUM(CC134,CJ134)</f>
        <v>385</v>
      </c>
      <c r="BW134" s="292">
        <f>SUM(CD134,CK134)</f>
        <v>2</v>
      </c>
      <c r="BX134" s="292">
        <f>SUM(CE134,CL134)</f>
        <v>62</v>
      </c>
      <c r="BY134" s="292">
        <f>SUM(BZ134:CE134)</f>
        <v>936</v>
      </c>
      <c r="BZ134" s="292">
        <f>F134</f>
        <v>0</v>
      </c>
      <c r="CA134" s="292">
        <f>J134</f>
        <v>440</v>
      </c>
      <c r="CB134" s="292">
        <f>N134</f>
        <v>98</v>
      </c>
      <c r="CC134" s="292">
        <f>R134</f>
        <v>385</v>
      </c>
      <c r="CD134" s="292">
        <f>V134</f>
        <v>2</v>
      </c>
      <c r="CE134" s="292">
        <f>Z134</f>
        <v>11</v>
      </c>
      <c r="CF134" s="292">
        <f>SUM(CG134:CL134)</f>
        <v>295</v>
      </c>
      <c r="CG134" s="292">
        <f>BE134</f>
        <v>0</v>
      </c>
      <c r="CH134" s="292">
        <f>BF134</f>
        <v>0</v>
      </c>
      <c r="CI134" s="292">
        <f>BG134</f>
        <v>244</v>
      </c>
      <c r="CJ134" s="292">
        <f>BH134</f>
        <v>0</v>
      </c>
      <c r="CK134" s="292">
        <f>BI134</f>
        <v>0</v>
      </c>
      <c r="CL134" s="292">
        <f>BJ134</f>
        <v>51</v>
      </c>
      <c r="CM134" s="292">
        <f>SUM(CT134,DA134)</f>
        <v>0</v>
      </c>
      <c r="CN134" s="292">
        <f>SUM(CU134,DB134)</f>
        <v>0</v>
      </c>
      <c r="CO134" s="292">
        <f>SUM(CV134,DC134)</f>
        <v>0</v>
      </c>
      <c r="CP134" s="292">
        <f>SUM(CW134,DD134)</f>
        <v>0</v>
      </c>
      <c r="CQ134" s="292">
        <f>SUM(CX134,DE134)</f>
        <v>0</v>
      </c>
      <c r="CR134" s="292">
        <f>SUM(CY134,DF134)</f>
        <v>0</v>
      </c>
      <c r="CS134" s="292">
        <f>SUM(CZ134,DG134)</f>
        <v>0</v>
      </c>
      <c r="CT134" s="292">
        <f>SUM(CU134:CZ134)</f>
        <v>0</v>
      </c>
      <c r="CU134" s="292">
        <f>AE134</f>
        <v>0</v>
      </c>
      <c r="CV134" s="292">
        <f>AI134</f>
        <v>0</v>
      </c>
      <c r="CW134" s="292">
        <f>AM134</f>
        <v>0</v>
      </c>
      <c r="CX134" s="292">
        <f>AQ134</f>
        <v>0</v>
      </c>
      <c r="CY134" s="292">
        <f>AU134</f>
        <v>0</v>
      </c>
      <c r="CZ134" s="292">
        <f>AY134</f>
        <v>0</v>
      </c>
      <c r="DA134" s="292">
        <f>SUM(DB134:DG134)</f>
        <v>0</v>
      </c>
      <c r="DB134" s="292">
        <f>BL134</f>
        <v>0</v>
      </c>
      <c r="DC134" s="292">
        <f>BM134</f>
        <v>0</v>
      </c>
      <c r="DD134" s="292">
        <f>BN134</f>
        <v>0</v>
      </c>
      <c r="DE134" s="292">
        <f>BO134</f>
        <v>0</v>
      </c>
      <c r="DF134" s="292">
        <f>BP134</f>
        <v>0</v>
      </c>
      <c r="DG134" s="292">
        <f>BQ134</f>
        <v>0</v>
      </c>
      <c r="DH134" s="292">
        <v>0</v>
      </c>
      <c r="DI134" s="292">
        <f>SUM(DJ134:DM134)</f>
        <v>0</v>
      </c>
      <c r="DJ134" s="292">
        <v>0</v>
      </c>
      <c r="DK134" s="292">
        <v>0</v>
      </c>
      <c r="DL134" s="292">
        <v>0</v>
      </c>
      <c r="DM134" s="292">
        <v>0</v>
      </c>
    </row>
    <row r="135" spans="1:117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SUM(E135,AD135,BC135)</f>
        <v>742</v>
      </c>
      <c r="E135" s="292">
        <f>SUM(F135,J135,N135,R135,V135,Z135)</f>
        <v>514</v>
      </c>
      <c r="F135" s="292">
        <f>SUM(G135:I135)</f>
        <v>0</v>
      </c>
      <c r="G135" s="292">
        <v>0</v>
      </c>
      <c r="H135" s="292">
        <v>0</v>
      </c>
      <c r="I135" s="292">
        <v>0</v>
      </c>
      <c r="J135" s="292">
        <f>SUM(K135:M135)</f>
        <v>224</v>
      </c>
      <c r="K135" s="292">
        <v>0</v>
      </c>
      <c r="L135" s="292">
        <v>224</v>
      </c>
      <c r="M135" s="292">
        <v>0</v>
      </c>
      <c r="N135" s="292">
        <f>SUM(O135:Q135)</f>
        <v>37</v>
      </c>
      <c r="O135" s="292">
        <v>0</v>
      </c>
      <c r="P135" s="292">
        <v>37</v>
      </c>
      <c r="Q135" s="292">
        <v>0</v>
      </c>
      <c r="R135" s="292">
        <f>SUM(S135:U135)</f>
        <v>247</v>
      </c>
      <c r="S135" s="292">
        <v>0</v>
      </c>
      <c r="T135" s="292">
        <v>247</v>
      </c>
      <c r="U135" s="292">
        <v>0</v>
      </c>
      <c r="V135" s="292">
        <f>SUM(W135:Y135)</f>
        <v>1</v>
      </c>
      <c r="W135" s="292">
        <v>0</v>
      </c>
      <c r="X135" s="292">
        <v>1</v>
      </c>
      <c r="Y135" s="292">
        <v>0</v>
      </c>
      <c r="Z135" s="292">
        <f>SUM(AA135:AC135)</f>
        <v>5</v>
      </c>
      <c r="AA135" s="292">
        <v>0</v>
      </c>
      <c r="AB135" s="292">
        <v>5</v>
      </c>
      <c r="AC135" s="292">
        <v>0</v>
      </c>
      <c r="AD135" s="292">
        <f>SUM(AE135,AI135,AM135,AQ135,AU135,AY135)</f>
        <v>128</v>
      </c>
      <c r="AE135" s="292">
        <f>SUM(AF135:AH135)</f>
        <v>0</v>
      </c>
      <c r="AF135" s="292">
        <v>0</v>
      </c>
      <c r="AG135" s="292">
        <v>0</v>
      </c>
      <c r="AH135" s="292">
        <v>0</v>
      </c>
      <c r="AI135" s="292">
        <f>SUM(AJ135:AL135)</f>
        <v>56</v>
      </c>
      <c r="AJ135" s="292">
        <v>0</v>
      </c>
      <c r="AK135" s="292">
        <v>56</v>
      </c>
      <c r="AL135" s="292">
        <v>0</v>
      </c>
      <c r="AM135" s="292">
        <f>SUM(AN135:AP135)</f>
        <v>9</v>
      </c>
      <c r="AN135" s="292">
        <v>0</v>
      </c>
      <c r="AO135" s="292">
        <v>9</v>
      </c>
      <c r="AP135" s="292">
        <v>0</v>
      </c>
      <c r="AQ135" s="292">
        <f>SUM(AR135:AT135)</f>
        <v>63</v>
      </c>
      <c r="AR135" s="292">
        <v>0</v>
      </c>
      <c r="AS135" s="292">
        <v>63</v>
      </c>
      <c r="AT135" s="292">
        <v>0</v>
      </c>
      <c r="AU135" s="292">
        <f>SUM(AV135:AX135)</f>
        <v>0</v>
      </c>
      <c r="AV135" s="292">
        <v>0</v>
      </c>
      <c r="AW135" s="292">
        <v>0</v>
      </c>
      <c r="AX135" s="292">
        <v>0</v>
      </c>
      <c r="AY135" s="292">
        <f>SUM(AZ135:BB135)</f>
        <v>0</v>
      </c>
      <c r="AZ135" s="292">
        <v>0</v>
      </c>
      <c r="BA135" s="292">
        <v>0</v>
      </c>
      <c r="BB135" s="292">
        <v>0</v>
      </c>
      <c r="BC135" s="292">
        <f>SUM(BD135,BK135)</f>
        <v>100</v>
      </c>
      <c r="BD135" s="292">
        <f>SUM(BE135:BJ135)</f>
        <v>85</v>
      </c>
      <c r="BE135" s="292">
        <v>0</v>
      </c>
      <c r="BF135" s="292">
        <v>0</v>
      </c>
      <c r="BG135" s="292">
        <v>65</v>
      </c>
      <c r="BH135" s="292">
        <v>20</v>
      </c>
      <c r="BI135" s="292">
        <v>0</v>
      </c>
      <c r="BJ135" s="292">
        <v>0</v>
      </c>
      <c r="BK135" s="292">
        <f>SUM(BL135:BQ135)</f>
        <v>15</v>
      </c>
      <c r="BL135" s="292">
        <v>0</v>
      </c>
      <c r="BM135" s="292">
        <v>0</v>
      </c>
      <c r="BN135" s="292">
        <v>13</v>
      </c>
      <c r="BO135" s="292">
        <v>2</v>
      </c>
      <c r="BP135" s="292">
        <v>0</v>
      </c>
      <c r="BQ135" s="292">
        <v>0</v>
      </c>
      <c r="BR135" s="292">
        <f>SUM(BY135,CF135)</f>
        <v>599</v>
      </c>
      <c r="BS135" s="292">
        <f>SUM(BZ135,CG135)</f>
        <v>0</v>
      </c>
      <c r="BT135" s="292">
        <f>SUM(CA135,CH135)</f>
        <v>224</v>
      </c>
      <c r="BU135" s="292">
        <f>SUM(CB135,CI135)</f>
        <v>102</v>
      </c>
      <c r="BV135" s="292">
        <f>SUM(CC135,CJ135)</f>
        <v>267</v>
      </c>
      <c r="BW135" s="292">
        <f>SUM(CD135,CK135)</f>
        <v>1</v>
      </c>
      <c r="BX135" s="292">
        <f>SUM(CE135,CL135)</f>
        <v>5</v>
      </c>
      <c r="BY135" s="292">
        <f>SUM(BZ135:CE135)</f>
        <v>514</v>
      </c>
      <c r="BZ135" s="292">
        <f>F135</f>
        <v>0</v>
      </c>
      <c r="CA135" s="292">
        <f>J135</f>
        <v>224</v>
      </c>
      <c r="CB135" s="292">
        <f>N135</f>
        <v>37</v>
      </c>
      <c r="CC135" s="292">
        <f>R135</f>
        <v>247</v>
      </c>
      <c r="CD135" s="292">
        <f>V135</f>
        <v>1</v>
      </c>
      <c r="CE135" s="292">
        <f>Z135</f>
        <v>5</v>
      </c>
      <c r="CF135" s="292">
        <f>SUM(CG135:CL135)</f>
        <v>85</v>
      </c>
      <c r="CG135" s="292">
        <f>BE135</f>
        <v>0</v>
      </c>
      <c r="CH135" s="292">
        <f>BF135</f>
        <v>0</v>
      </c>
      <c r="CI135" s="292">
        <f>BG135</f>
        <v>65</v>
      </c>
      <c r="CJ135" s="292">
        <f>BH135</f>
        <v>20</v>
      </c>
      <c r="CK135" s="292">
        <f>BI135</f>
        <v>0</v>
      </c>
      <c r="CL135" s="292">
        <f>BJ135</f>
        <v>0</v>
      </c>
      <c r="CM135" s="292">
        <f>SUM(CT135,DA135)</f>
        <v>143</v>
      </c>
      <c r="CN135" s="292">
        <f>SUM(CU135,DB135)</f>
        <v>0</v>
      </c>
      <c r="CO135" s="292">
        <f>SUM(CV135,DC135)</f>
        <v>56</v>
      </c>
      <c r="CP135" s="292">
        <f>SUM(CW135,DD135)</f>
        <v>22</v>
      </c>
      <c r="CQ135" s="292">
        <f>SUM(CX135,DE135)</f>
        <v>65</v>
      </c>
      <c r="CR135" s="292">
        <f>SUM(CY135,DF135)</f>
        <v>0</v>
      </c>
      <c r="CS135" s="292">
        <f>SUM(CZ135,DG135)</f>
        <v>0</v>
      </c>
      <c r="CT135" s="292">
        <f>SUM(CU135:CZ135)</f>
        <v>128</v>
      </c>
      <c r="CU135" s="292">
        <f>AE135</f>
        <v>0</v>
      </c>
      <c r="CV135" s="292">
        <f>AI135</f>
        <v>56</v>
      </c>
      <c r="CW135" s="292">
        <f>AM135</f>
        <v>9</v>
      </c>
      <c r="CX135" s="292">
        <f>AQ135</f>
        <v>63</v>
      </c>
      <c r="CY135" s="292">
        <f>AU135</f>
        <v>0</v>
      </c>
      <c r="CZ135" s="292">
        <f>AY135</f>
        <v>0</v>
      </c>
      <c r="DA135" s="292">
        <f>SUM(DB135:DG135)</f>
        <v>15</v>
      </c>
      <c r="DB135" s="292">
        <f>BL135</f>
        <v>0</v>
      </c>
      <c r="DC135" s="292">
        <f>BM135</f>
        <v>0</v>
      </c>
      <c r="DD135" s="292">
        <f>BN135</f>
        <v>13</v>
      </c>
      <c r="DE135" s="292">
        <f>BO135</f>
        <v>2</v>
      </c>
      <c r="DF135" s="292">
        <f>BP135</f>
        <v>0</v>
      </c>
      <c r="DG135" s="292">
        <f>BQ135</f>
        <v>0</v>
      </c>
      <c r="DH135" s="292">
        <v>21</v>
      </c>
      <c r="DI135" s="292">
        <f>SUM(DJ135:DM135)</f>
        <v>0</v>
      </c>
      <c r="DJ135" s="292">
        <v>0</v>
      </c>
      <c r="DK135" s="292">
        <v>0</v>
      </c>
      <c r="DL135" s="292">
        <v>0</v>
      </c>
      <c r="DM135" s="292">
        <v>0</v>
      </c>
    </row>
    <row r="136" spans="1:117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SUM(E136,AD136,BC136)</f>
        <v>2372</v>
      </c>
      <c r="E136" s="292">
        <f>SUM(F136,J136,N136,R136,V136,Z136)</f>
        <v>751</v>
      </c>
      <c r="F136" s="292">
        <f>SUM(G136:I136)</f>
        <v>0</v>
      </c>
      <c r="G136" s="292">
        <v>0</v>
      </c>
      <c r="H136" s="292">
        <v>0</v>
      </c>
      <c r="I136" s="292">
        <v>0</v>
      </c>
      <c r="J136" s="292">
        <f>SUM(K136:M136)</f>
        <v>379</v>
      </c>
      <c r="K136" s="292">
        <v>0</v>
      </c>
      <c r="L136" s="292">
        <v>379</v>
      </c>
      <c r="M136" s="292">
        <v>0</v>
      </c>
      <c r="N136" s="292">
        <f>SUM(O136:Q136)</f>
        <v>147</v>
      </c>
      <c r="O136" s="292">
        <v>0</v>
      </c>
      <c r="P136" s="292">
        <v>147</v>
      </c>
      <c r="Q136" s="292">
        <v>0</v>
      </c>
      <c r="R136" s="292">
        <f>SUM(S136:U136)</f>
        <v>192</v>
      </c>
      <c r="S136" s="292">
        <v>0</v>
      </c>
      <c r="T136" s="292">
        <v>192</v>
      </c>
      <c r="U136" s="292">
        <v>0</v>
      </c>
      <c r="V136" s="292">
        <f>SUM(W136:Y136)</f>
        <v>0</v>
      </c>
      <c r="W136" s="292">
        <v>0</v>
      </c>
      <c r="X136" s="292">
        <v>0</v>
      </c>
      <c r="Y136" s="292">
        <v>0</v>
      </c>
      <c r="Z136" s="292">
        <f>SUM(AA136:AC136)</f>
        <v>33</v>
      </c>
      <c r="AA136" s="292">
        <v>0</v>
      </c>
      <c r="AB136" s="292">
        <v>33</v>
      </c>
      <c r="AC136" s="292">
        <v>0</v>
      </c>
      <c r="AD136" s="292">
        <f>SUM(AE136,AI136,AM136,AQ136,AU136,AY136)</f>
        <v>278</v>
      </c>
      <c r="AE136" s="292">
        <f>SUM(AF136:AH136)</f>
        <v>0</v>
      </c>
      <c r="AF136" s="292">
        <v>0</v>
      </c>
      <c r="AG136" s="292">
        <v>0</v>
      </c>
      <c r="AH136" s="292">
        <v>0</v>
      </c>
      <c r="AI136" s="292">
        <f>SUM(AJ136:AL136)</f>
        <v>140</v>
      </c>
      <c r="AJ136" s="292">
        <v>0</v>
      </c>
      <c r="AK136" s="292">
        <v>140</v>
      </c>
      <c r="AL136" s="292">
        <v>0</v>
      </c>
      <c r="AM136" s="292">
        <f>SUM(AN136:AP136)</f>
        <v>55</v>
      </c>
      <c r="AN136" s="292">
        <v>0</v>
      </c>
      <c r="AO136" s="292">
        <v>55</v>
      </c>
      <c r="AP136" s="292">
        <v>0</v>
      </c>
      <c r="AQ136" s="292">
        <f>SUM(AR136:AT136)</f>
        <v>71</v>
      </c>
      <c r="AR136" s="292">
        <v>0</v>
      </c>
      <c r="AS136" s="292">
        <v>71</v>
      </c>
      <c r="AT136" s="292">
        <v>0</v>
      </c>
      <c r="AU136" s="292">
        <f>SUM(AV136:AX136)</f>
        <v>0</v>
      </c>
      <c r="AV136" s="292">
        <v>0</v>
      </c>
      <c r="AW136" s="292">
        <v>0</v>
      </c>
      <c r="AX136" s="292">
        <v>0</v>
      </c>
      <c r="AY136" s="292">
        <f>SUM(AZ136:BB136)</f>
        <v>12</v>
      </c>
      <c r="AZ136" s="292">
        <v>0</v>
      </c>
      <c r="BA136" s="292">
        <v>12</v>
      </c>
      <c r="BB136" s="292">
        <v>0</v>
      </c>
      <c r="BC136" s="292">
        <f>SUM(BD136,BK136)</f>
        <v>1343</v>
      </c>
      <c r="BD136" s="292">
        <f>SUM(BE136:BJ136)</f>
        <v>980</v>
      </c>
      <c r="BE136" s="292">
        <v>0</v>
      </c>
      <c r="BF136" s="292">
        <v>45</v>
      </c>
      <c r="BG136" s="292">
        <v>935</v>
      </c>
      <c r="BH136" s="292">
        <v>0</v>
      </c>
      <c r="BI136" s="292">
        <v>0</v>
      </c>
      <c r="BJ136" s="292">
        <v>0</v>
      </c>
      <c r="BK136" s="292">
        <f>SUM(BL136:BQ136)</f>
        <v>363</v>
      </c>
      <c r="BL136" s="292">
        <v>0</v>
      </c>
      <c r="BM136" s="292">
        <v>17</v>
      </c>
      <c r="BN136" s="292">
        <v>346</v>
      </c>
      <c r="BO136" s="292">
        <v>0</v>
      </c>
      <c r="BP136" s="292">
        <v>0</v>
      </c>
      <c r="BQ136" s="292">
        <v>0</v>
      </c>
      <c r="BR136" s="292">
        <f>SUM(BY136,CF136)</f>
        <v>1731</v>
      </c>
      <c r="BS136" s="292">
        <f>SUM(BZ136,CG136)</f>
        <v>0</v>
      </c>
      <c r="BT136" s="292">
        <f>SUM(CA136,CH136)</f>
        <v>424</v>
      </c>
      <c r="BU136" s="292">
        <f>SUM(CB136,CI136)</f>
        <v>1082</v>
      </c>
      <c r="BV136" s="292">
        <f>SUM(CC136,CJ136)</f>
        <v>192</v>
      </c>
      <c r="BW136" s="292">
        <f>SUM(CD136,CK136)</f>
        <v>0</v>
      </c>
      <c r="BX136" s="292">
        <f>SUM(CE136,CL136)</f>
        <v>33</v>
      </c>
      <c r="BY136" s="292">
        <f>SUM(BZ136:CE136)</f>
        <v>751</v>
      </c>
      <c r="BZ136" s="292">
        <f>F136</f>
        <v>0</v>
      </c>
      <c r="CA136" s="292">
        <f>J136</f>
        <v>379</v>
      </c>
      <c r="CB136" s="292">
        <f>N136</f>
        <v>147</v>
      </c>
      <c r="CC136" s="292">
        <f>R136</f>
        <v>192</v>
      </c>
      <c r="CD136" s="292">
        <f>V136</f>
        <v>0</v>
      </c>
      <c r="CE136" s="292">
        <f>Z136</f>
        <v>33</v>
      </c>
      <c r="CF136" s="292">
        <f>SUM(CG136:CL136)</f>
        <v>980</v>
      </c>
      <c r="CG136" s="292">
        <f>BE136</f>
        <v>0</v>
      </c>
      <c r="CH136" s="292">
        <f>BF136</f>
        <v>45</v>
      </c>
      <c r="CI136" s="292">
        <f>BG136</f>
        <v>935</v>
      </c>
      <c r="CJ136" s="292">
        <f>BH136</f>
        <v>0</v>
      </c>
      <c r="CK136" s="292">
        <f>BI136</f>
        <v>0</v>
      </c>
      <c r="CL136" s="292">
        <f>BJ136</f>
        <v>0</v>
      </c>
      <c r="CM136" s="292">
        <f>SUM(CT136,DA136)</f>
        <v>641</v>
      </c>
      <c r="CN136" s="292">
        <f>SUM(CU136,DB136)</f>
        <v>0</v>
      </c>
      <c r="CO136" s="292">
        <f>SUM(CV136,DC136)</f>
        <v>157</v>
      </c>
      <c r="CP136" s="292">
        <f>SUM(CW136,DD136)</f>
        <v>401</v>
      </c>
      <c r="CQ136" s="292">
        <f>SUM(CX136,DE136)</f>
        <v>71</v>
      </c>
      <c r="CR136" s="292">
        <f>SUM(CY136,DF136)</f>
        <v>0</v>
      </c>
      <c r="CS136" s="292">
        <f>SUM(CZ136,DG136)</f>
        <v>12</v>
      </c>
      <c r="CT136" s="292">
        <f>SUM(CU136:CZ136)</f>
        <v>278</v>
      </c>
      <c r="CU136" s="292">
        <f>AE136</f>
        <v>0</v>
      </c>
      <c r="CV136" s="292">
        <f>AI136</f>
        <v>140</v>
      </c>
      <c r="CW136" s="292">
        <f>AM136</f>
        <v>55</v>
      </c>
      <c r="CX136" s="292">
        <f>AQ136</f>
        <v>71</v>
      </c>
      <c r="CY136" s="292">
        <f>AU136</f>
        <v>0</v>
      </c>
      <c r="CZ136" s="292">
        <f>AY136</f>
        <v>12</v>
      </c>
      <c r="DA136" s="292">
        <f>SUM(DB136:DG136)</f>
        <v>363</v>
      </c>
      <c r="DB136" s="292">
        <f>BL136</f>
        <v>0</v>
      </c>
      <c r="DC136" s="292">
        <f>BM136</f>
        <v>17</v>
      </c>
      <c r="DD136" s="292">
        <f>BN136</f>
        <v>346</v>
      </c>
      <c r="DE136" s="292">
        <f>BO136</f>
        <v>0</v>
      </c>
      <c r="DF136" s="292">
        <f>BP136</f>
        <v>0</v>
      </c>
      <c r="DG136" s="292">
        <f>BQ136</f>
        <v>0</v>
      </c>
      <c r="DH136" s="292">
        <v>0</v>
      </c>
      <c r="DI136" s="292">
        <f>SUM(DJ136:DM136)</f>
        <v>0</v>
      </c>
      <c r="DJ136" s="292">
        <v>0</v>
      </c>
      <c r="DK136" s="292">
        <v>0</v>
      </c>
      <c r="DL136" s="292">
        <v>0</v>
      </c>
      <c r="DM136" s="292">
        <v>0</v>
      </c>
    </row>
    <row r="137" spans="1:117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SUM(E137,AD137,BC137)</f>
        <v>8692</v>
      </c>
      <c r="E137" s="292">
        <f>SUM(F137,J137,N137,R137,V137,Z137)</f>
        <v>3957</v>
      </c>
      <c r="F137" s="292">
        <f>SUM(G137:I137)</f>
        <v>0</v>
      </c>
      <c r="G137" s="292">
        <v>0</v>
      </c>
      <c r="H137" s="292">
        <v>0</v>
      </c>
      <c r="I137" s="292">
        <v>0</v>
      </c>
      <c r="J137" s="292">
        <f>SUM(K137:M137)</f>
        <v>2449</v>
      </c>
      <c r="K137" s="292">
        <v>0</v>
      </c>
      <c r="L137" s="292">
        <v>2449</v>
      </c>
      <c r="M137" s="292">
        <v>0</v>
      </c>
      <c r="N137" s="292">
        <f>SUM(O137:Q137)</f>
        <v>787</v>
      </c>
      <c r="O137" s="292">
        <v>0</v>
      </c>
      <c r="P137" s="292">
        <v>787</v>
      </c>
      <c r="Q137" s="292">
        <v>0</v>
      </c>
      <c r="R137" s="292">
        <f>SUM(S137:U137)</f>
        <v>721</v>
      </c>
      <c r="S137" s="292">
        <v>0</v>
      </c>
      <c r="T137" s="292">
        <v>721</v>
      </c>
      <c r="U137" s="292">
        <v>0</v>
      </c>
      <c r="V137" s="292">
        <f>SUM(W137:Y137)</f>
        <v>0</v>
      </c>
      <c r="W137" s="292">
        <v>0</v>
      </c>
      <c r="X137" s="292">
        <v>0</v>
      </c>
      <c r="Y137" s="292">
        <v>0</v>
      </c>
      <c r="Z137" s="292">
        <f>SUM(AA137:AC137)</f>
        <v>0</v>
      </c>
      <c r="AA137" s="292">
        <v>0</v>
      </c>
      <c r="AB137" s="292">
        <v>0</v>
      </c>
      <c r="AC137" s="292">
        <v>0</v>
      </c>
      <c r="AD137" s="292">
        <f>SUM(AE137,AI137,AM137,AQ137,AU137,AY137)</f>
        <v>0</v>
      </c>
      <c r="AE137" s="292">
        <f>SUM(AF137:AH137)</f>
        <v>0</v>
      </c>
      <c r="AF137" s="292">
        <v>0</v>
      </c>
      <c r="AG137" s="292">
        <v>0</v>
      </c>
      <c r="AH137" s="292">
        <v>0</v>
      </c>
      <c r="AI137" s="292">
        <f>SUM(AJ137:AL137)</f>
        <v>0</v>
      </c>
      <c r="AJ137" s="292">
        <v>0</v>
      </c>
      <c r="AK137" s="292">
        <v>0</v>
      </c>
      <c r="AL137" s="292">
        <v>0</v>
      </c>
      <c r="AM137" s="292">
        <f>SUM(AN137:AP137)</f>
        <v>0</v>
      </c>
      <c r="AN137" s="292">
        <v>0</v>
      </c>
      <c r="AO137" s="292">
        <v>0</v>
      </c>
      <c r="AP137" s="292">
        <v>0</v>
      </c>
      <c r="AQ137" s="292">
        <f>SUM(AR137:AT137)</f>
        <v>0</v>
      </c>
      <c r="AR137" s="292">
        <v>0</v>
      </c>
      <c r="AS137" s="292">
        <v>0</v>
      </c>
      <c r="AT137" s="292">
        <v>0</v>
      </c>
      <c r="AU137" s="292">
        <f>SUM(AV137:AX137)</f>
        <v>0</v>
      </c>
      <c r="AV137" s="292">
        <v>0</v>
      </c>
      <c r="AW137" s="292">
        <v>0</v>
      </c>
      <c r="AX137" s="292">
        <v>0</v>
      </c>
      <c r="AY137" s="292">
        <f>SUM(AZ137:BB137)</f>
        <v>0</v>
      </c>
      <c r="AZ137" s="292">
        <v>0</v>
      </c>
      <c r="BA137" s="292">
        <v>0</v>
      </c>
      <c r="BB137" s="292">
        <v>0</v>
      </c>
      <c r="BC137" s="292">
        <f>SUM(BD137,BK137)</f>
        <v>4735</v>
      </c>
      <c r="BD137" s="292">
        <f>SUM(BE137:BJ137)</f>
        <v>4735</v>
      </c>
      <c r="BE137" s="292">
        <v>0</v>
      </c>
      <c r="BF137" s="292">
        <v>1881</v>
      </c>
      <c r="BG137" s="292">
        <v>2400</v>
      </c>
      <c r="BH137" s="292">
        <v>0</v>
      </c>
      <c r="BI137" s="292">
        <v>0</v>
      </c>
      <c r="BJ137" s="292">
        <v>454</v>
      </c>
      <c r="BK137" s="292">
        <f>SUM(BL137:BQ137)</f>
        <v>0</v>
      </c>
      <c r="BL137" s="292">
        <v>0</v>
      </c>
      <c r="BM137" s="292">
        <v>0</v>
      </c>
      <c r="BN137" s="292">
        <v>0</v>
      </c>
      <c r="BO137" s="292">
        <v>0</v>
      </c>
      <c r="BP137" s="292">
        <v>0</v>
      </c>
      <c r="BQ137" s="292">
        <v>0</v>
      </c>
      <c r="BR137" s="292">
        <f>SUM(BY137,CF137)</f>
        <v>8692</v>
      </c>
      <c r="BS137" s="292">
        <f>SUM(BZ137,CG137)</f>
        <v>0</v>
      </c>
      <c r="BT137" s="292">
        <f>SUM(CA137,CH137)</f>
        <v>4330</v>
      </c>
      <c r="BU137" s="292">
        <f>SUM(CB137,CI137)</f>
        <v>3187</v>
      </c>
      <c r="BV137" s="292">
        <f>SUM(CC137,CJ137)</f>
        <v>721</v>
      </c>
      <c r="BW137" s="292">
        <f>SUM(CD137,CK137)</f>
        <v>0</v>
      </c>
      <c r="BX137" s="292">
        <f>SUM(CE137,CL137)</f>
        <v>454</v>
      </c>
      <c r="BY137" s="292">
        <f>SUM(BZ137:CE137)</f>
        <v>3957</v>
      </c>
      <c r="BZ137" s="292">
        <f>F137</f>
        <v>0</v>
      </c>
      <c r="CA137" s="292">
        <f>J137</f>
        <v>2449</v>
      </c>
      <c r="CB137" s="292">
        <f>N137</f>
        <v>787</v>
      </c>
      <c r="CC137" s="292">
        <f>R137</f>
        <v>721</v>
      </c>
      <c r="CD137" s="292">
        <f>V137</f>
        <v>0</v>
      </c>
      <c r="CE137" s="292">
        <f>Z137</f>
        <v>0</v>
      </c>
      <c r="CF137" s="292">
        <f>SUM(CG137:CL137)</f>
        <v>4735</v>
      </c>
      <c r="CG137" s="292">
        <f>BE137</f>
        <v>0</v>
      </c>
      <c r="CH137" s="292">
        <f>BF137</f>
        <v>1881</v>
      </c>
      <c r="CI137" s="292">
        <f>BG137</f>
        <v>2400</v>
      </c>
      <c r="CJ137" s="292">
        <f>BH137</f>
        <v>0</v>
      </c>
      <c r="CK137" s="292">
        <f>BI137</f>
        <v>0</v>
      </c>
      <c r="CL137" s="292">
        <f>BJ137</f>
        <v>454</v>
      </c>
      <c r="CM137" s="292">
        <f>SUM(CT137,DA137)</f>
        <v>0</v>
      </c>
      <c r="CN137" s="292">
        <f>SUM(CU137,DB137)</f>
        <v>0</v>
      </c>
      <c r="CO137" s="292">
        <f>SUM(CV137,DC137)</f>
        <v>0</v>
      </c>
      <c r="CP137" s="292">
        <f>SUM(CW137,DD137)</f>
        <v>0</v>
      </c>
      <c r="CQ137" s="292">
        <f>SUM(CX137,DE137)</f>
        <v>0</v>
      </c>
      <c r="CR137" s="292">
        <f>SUM(CY137,DF137)</f>
        <v>0</v>
      </c>
      <c r="CS137" s="292">
        <f>SUM(CZ137,DG137)</f>
        <v>0</v>
      </c>
      <c r="CT137" s="292">
        <f>SUM(CU137:CZ137)</f>
        <v>0</v>
      </c>
      <c r="CU137" s="292">
        <f>AE137</f>
        <v>0</v>
      </c>
      <c r="CV137" s="292">
        <f>AI137</f>
        <v>0</v>
      </c>
      <c r="CW137" s="292">
        <f>AM137</f>
        <v>0</v>
      </c>
      <c r="CX137" s="292">
        <f>AQ137</f>
        <v>0</v>
      </c>
      <c r="CY137" s="292">
        <f>AU137</f>
        <v>0</v>
      </c>
      <c r="CZ137" s="292">
        <f>AY137</f>
        <v>0</v>
      </c>
      <c r="DA137" s="292">
        <f>SUM(DB137:DG137)</f>
        <v>0</v>
      </c>
      <c r="DB137" s="292">
        <f>BL137</f>
        <v>0</v>
      </c>
      <c r="DC137" s="292">
        <f>BM137</f>
        <v>0</v>
      </c>
      <c r="DD137" s="292">
        <f>BN137</f>
        <v>0</v>
      </c>
      <c r="DE137" s="292">
        <f>BO137</f>
        <v>0</v>
      </c>
      <c r="DF137" s="292">
        <f>BP137</f>
        <v>0</v>
      </c>
      <c r="DG137" s="292">
        <f>BQ137</f>
        <v>0</v>
      </c>
      <c r="DH137" s="292">
        <v>0</v>
      </c>
      <c r="DI137" s="292">
        <f>SUM(DJ137:DM137)</f>
        <v>0</v>
      </c>
      <c r="DJ137" s="292">
        <v>0</v>
      </c>
      <c r="DK137" s="292">
        <v>0</v>
      </c>
      <c r="DL137" s="292">
        <v>0</v>
      </c>
      <c r="DM137" s="292">
        <v>0</v>
      </c>
    </row>
    <row r="138" spans="1:117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SUM(E138,AD138,BC138)</f>
        <v>2782</v>
      </c>
      <c r="E138" s="292">
        <f>SUM(F138,J138,N138,R138,V138,Z138)</f>
        <v>2335</v>
      </c>
      <c r="F138" s="292">
        <f>SUM(G138:I138)</f>
        <v>0</v>
      </c>
      <c r="G138" s="292">
        <v>0</v>
      </c>
      <c r="H138" s="292">
        <v>0</v>
      </c>
      <c r="I138" s="292">
        <v>0</v>
      </c>
      <c r="J138" s="292">
        <f>SUM(K138:M138)</f>
        <v>1307</v>
      </c>
      <c r="K138" s="292">
        <v>0</v>
      </c>
      <c r="L138" s="292">
        <v>1307</v>
      </c>
      <c r="M138" s="292">
        <v>0</v>
      </c>
      <c r="N138" s="292">
        <f>SUM(O138:Q138)</f>
        <v>673</v>
      </c>
      <c r="O138" s="292">
        <v>0</v>
      </c>
      <c r="P138" s="292">
        <v>673</v>
      </c>
      <c r="Q138" s="292">
        <v>0</v>
      </c>
      <c r="R138" s="292">
        <f>SUM(S138:U138)</f>
        <v>336</v>
      </c>
      <c r="S138" s="292">
        <v>0</v>
      </c>
      <c r="T138" s="292">
        <v>336</v>
      </c>
      <c r="U138" s="292">
        <v>0</v>
      </c>
      <c r="V138" s="292">
        <f>SUM(W138:Y138)</f>
        <v>4</v>
      </c>
      <c r="W138" s="292">
        <v>0</v>
      </c>
      <c r="X138" s="292">
        <v>4</v>
      </c>
      <c r="Y138" s="292">
        <v>0</v>
      </c>
      <c r="Z138" s="292">
        <f>SUM(AA138:AC138)</f>
        <v>15</v>
      </c>
      <c r="AA138" s="292">
        <v>0</v>
      </c>
      <c r="AB138" s="292">
        <v>15</v>
      </c>
      <c r="AC138" s="292">
        <v>0</v>
      </c>
      <c r="AD138" s="292">
        <f>SUM(AE138,AI138,AM138,AQ138,AU138,AY138)</f>
        <v>0</v>
      </c>
      <c r="AE138" s="292">
        <f>SUM(AF138:AH138)</f>
        <v>0</v>
      </c>
      <c r="AF138" s="292">
        <v>0</v>
      </c>
      <c r="AG138" s="292">
        <v>0</v>
      </c>
      <c r="AH138" s="292">
        <v>0</v>
      </c>
      <c r="AI138" s="292">
        <f>SUM(AJ138:AL138)</f>
        <v>0</v>
      </c>
      <c r="AJ138" s="292">
        <v>0</v>
      </c>
      <c r="AK138" s="292">
        <v>0</v>
      </c>
      <c r="AL138" s="292">
        <v>0</v>
      </c>
      <c r="AM138" s="292">
        <f>SUM(AN138:AP138)</f>
        <v>0</v>
      </c>
      <c r="AN138" s="292">
        <v>0</v>
      </c>
      <c r="AO138" s="292">
        <v>0</v>
      </c>
      <c r="AP138" s="292">
        <v>0</v>
      </c>
      <c r="AQ138" s="292">
        <f>SUM(AR138:AT138)</f>
        <v>0</v>
      </c>
      <c r="AR138" s="292">
        <v>0</v>
      </c>
      <c r="AS138" s="292">
        <v>0</v>
      </c>
      <c r="AT138" s="292">
        <v>0</v>
      </c>
      <c r="AU138" s="292">
        <f>SUM(AV138:AX138)</f>
        <v>0</v>
      </c>
      <c r="AV138" s="292">
        <v>0</v>
      </c>
      <c r="AW138" s="292">
        <v>0</v>
      </c>
      <c r="AX138" s="292">
        <v>0</v>
      </c>
      <c r="AY138" s="292">
        <f>SUM(AZ138:BB138)</f>
        <v>0</v>
      </c>
      <c r="AZ138" s="292">
        <v>0</v>
      </c>
      <c r="BA138" s="292">
        <v>0</v>
      </c>
      <c r="BB138" s="292">
        <v>0</v>
      </c>
      <c r="BC138" s="292">
        <f>SUM(BD138,BK138)</f>
        <v>447</v>
      </c>
      <c r="BD138" s="292">
        <f>SUM(BE138:BJ138)</f>
        <v>447</v>
      </c>
      <c r="BE138" s="292">
        <v>0</v>
      </c>
      <c r="BF138" s="292">
        <v>116</v>
      </c>
      <c r="BG138" s="292">
        <v>331</v>
      </c>
      <c r="BH138" s="292">
        <v>0</v>
      </c>
      <c r="BI138" s="292">
        <v>0</v>
      </c>
      <c r="BJ138" s="292">
        <v>0</v>
      </c>
      <c r="BK138" s="292">
        <f>SUM(BL138:BQ138)</f>
        <v>0</v>
      </c>
      <c r="BL138" s="292">
        <v>0</v>
      </c>
      <c r="BM138" s="292">
        <v>0</v>
      </c>
      <c r="BN138" s="292">
        <v>0</v>
      </c>
      <c r="BO138" s="292">
        <v>0</v>
      </c>
      <c r="BP138" s="292">
        <v>0</v>
      </c>
      <c r="BQ138" s="292">
        <v>0</v>
      </c>
      <c r="BR138" s="292">
        <f>SUM(BY138,CF138)</f>
        <v>2782</v>
      </c>
      <c r="BS138" s="292">
        <f>SUM(BZ138,CG138)</f>
        <v>0</v>
      </c>
      <c r="BT138" s="292">
        <f>SUM(CA138,CH138)</f>
        <v>1423</v>
      </c>
      <c r="BU138" s="292">
        <f>SUM(CB138,CI138)</f>
        <v>1004</v>
      </c>
      <c r="BV138" s="292">
        <f>SUM(CC138,CJ138)</f>
        <v>336</v>
      </c>
      <c r="BW138" s="292">
        <f>SUM(CD138,CK138)</f>
        <v>4</v>
      </c>
      <c r="BX138" s="292">
        <f>SUM(CE138,CL138)</f>
        <v>15</v>
      </c>
      <c r="BY138" s="292">
        <f>SUM(BZ138:CE138)</f>
        <v>2335</v>
      </c>
      <c r="BZ138" s="292">
        <f>F138</f>
        <v>0</v>
      </c>
      <c r="CA138" s="292">
        <f>J138</f>
        <v>1307</v>
      </c>
      <c r="CB138" s="292">
        <f>N138</f>
        <v>673</v>
      </c>
      <c r="CC138" s="292">
        <f>R138</f>
        <v>336</v>
      </c>
      <c r="CD138" s="292">
        <f>V138</f>
        <v>4</v>
      </c>
      <c r="CE138" s="292">
        <f>Z138</f>
        <v>15</v>
      </c>
      <c r="CF138" s="292">
        <f>SUM(CG138:CL138)</f>
        <v>447</v>
      </c>
      <c r="CG138" s="292">
        <f>BE138</f>
        <v>0</v>
      </c>
      <c r="CH138" s="292">
        <f>BF138</f>
        <v>116</v>
      </c>
      <c r="CI138" s="292">
        <f>BG138</f>
        <v>331</v>
      </c>
      <c r="CJ138" s="292">
        <f>BH138</f>
        <v>0</v>
      </c>
      <c r="CK138" s="292">
        <f>BI138</f>
        <v>0</v>
      </c>
      <c r="CL138" s="292">
        <f>BJ138</f>
        <v>0</v>
      </c>
      <c r="CM138" s="292">
        <f>SUM(CT138,DA138)</f>
        <v>0</v>
      </c>
      <c r="CN138" s="292">
        <f>SUM(CU138,DB138)</f>
        <v>0</v>
      </c>
      <c r="CO138" s="292">
        <f>SUM(CV138,DC138)</f>
        <v>0</v>
      </c>
      <c r="CP138" s="292">
        <f>SUM(CW138,DD138)</f>
        <v>0</v>
      </c>
      <c r="CQ138" s="292">
        <f>SUM(CX138,DE138)</f>
        <v>0</v>
      </c>
      <c r="CR138" s="292">
        <f>SUM(CY138,DF138)</f>
        <v>0</v>
      </c>
      <c r="CS138" s="292">
        <f>SUM(CZ138,DG138)</f>
        <v>0</v>
      </c>
      <c r="CT138" s="292">
        <f>SUM(CU138:CZ138)</f>
        <v>0</v>
      </c>
      <c r="CU138" s="292">
        <f>AE138</f>
        <v>0</v>
      </c>
      <c r="CV138" s="292">
        <f>AI138</f>
        <v>0</v>
      </c>
      <c r="CW138" s="292">
        <f>AM138</f>
        <v>0</v>
      </c>
      <c r="CX138" s="292">
        <f>AQ138</f>
        <v>0</v>
      </c>
      <c r="CY138" s="292">
        <f>AU138</f>
        <v>0</v>
      </c>
      <c r="CZ138" s="292">
        <f>AY138</f>
        <v>0</v>
      </c>
      <c r="DA138" s="292">
        <f>SUM(DB138:DG138)</f>
        <v>0</v>
      </c>
      <c r="DB138" s="292">
        <f>BL138</f>
        <v>0</v>
      </c>
      <c r="DC138" s="292">
        <f>BM138</f>
        <v>0</v>
      </c>
      <c r="DD138" s="292">
        <f>BN138</f>
        <v>0</v>
      </c>
      <c r="DE138" s="292">
        <f>BO138</f>
        <v>0</v>
      </c>
      <c r="DF138" s="292">
        <f>BP138</f>
        <v>0</v>
      </c>
      <c r="DG138" s="292">
        <f>BQ138</f>
        <v>0</v>
      </c>
      <c r="DH138" s="292">
        <v>0</v>
      </c>
      <c r="DI138" s="292">
        <f>SUM(DJ138:DM138)</f>
        <v>0</v>
      </c>
      <c r="DJ138" s="292">
        <v>0</v>
      </c>
      <c r="DK138" s="292">
        <v>0</v>
      </c>
      <c r="DL138" s="292">
        <v>0</v>
      </c>
      <c r="DM138" s="292">
        <v>0</v>
      </c>
    </row>
    <row r="139" spans="1:117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SUM(E139,AD139,BC139)</f>
        <v>777</v>
      </c>
      <c r="E139" s="292">
        <f>SUM(F139,J139,N139,R139,V139,Z139)</f>
        <v>439</v>
      </c>
      <c r="F139" s="292">
        <f>SUM(G139:I139)</f>
        <v>0</v>
      </c>
      <c r="G139" s="292">
        <v>0</v>
      </c>
      <c r="H139" s="292">
        <v>0</v>
      </c>
      <c r="I139" s="292">
        <v>0</v>
      </c>
      <c r="J139" s="292">
        <f>SUM(K139:M139)</f>
        <v>288</v>
      </c>
      <c r="K139" s="292">
        <v>288</v>
      </c>
      <c r="L139" s="292">
        <v>0</v>
      </c>
      <c r="M139" s="292">
        <v>0</v>
      </c>
      <c r="N139" s="292">
        <f>SUM(O139:Q139)</f>
        <v>5</v>
      </c>
      <c r="O139" s="292">
        <v>5</v>
      </c>
      <c r="P139" s="292">
        <v>0</v>
      </c>
      <c r="Q139" s="292">
        <v>0</v>
      </c>
      <c r="R139" s="292">
        <f>SUM(S139:U139)</f>
        <v>137</v>
      </c>
      <c r="S139" s="292">
        <v>137</v>
      </c>
      <c r="T139" s="292">
        <v>0</v>
      </c>
      <c r="U139" s="292">
        <v>0</v>
      </c>
      <c r="V139" s="292">
        <f>SUM(W139:Y139)</f>
        <v>0</v>
      </c>
      <c r="W139" s="292">
        <v>0</v>
      </c>
      <c r="X139" s="292">
        <v>0</v>
      </c>
      <c r="Y139" s="292">
        <v>0</v>
      </c>
      <c r="Z139" s="292">
        <f>SUM(AA139:AC139)</f>
        <v>9</v>
      </c>
      <c r="AA139" s="292">
        <v>9</v>
      </c>
      <c r="AB139" s="292">
        <v>0</v>
      </c>
      <c r="AC139" s="292">
        <v>0</v>
      </c>
      <c r="AD139" s="292">
        <f>SUM(AE139,AI139,AM139,AQ139,AU139,AY139)</f>
        <v>0</v>
      </c>
      <c r="AE139" s="292">
        <f>SUM(AF139:AH139)</f>
        <v>0</v>
      </c>
      <c r="AF139" s="292">
        <v>0</v>
      </c>
      <c r="AG139" s="292">
        <v>0</v>
      </c>
      <c r="AH139" s="292">
        <v>0</v>
      </c>
      <c r="AI139" s="292">
        <f>SUM(AJ139:AL139)</f>
        <v>0</v>
      </c>
      <c r="AJ139" s="292">
        <v>0</v>
      </c>
      <c r="AK139" s="292">
        <v>0</v>
      </c>
      <c r="AL139" s="292">
        <v>0</v>
      </c>
      <c r="AM139" s="292">
        <f>SUM(AN139:AP139)</f>
        <v>0</v>
      </c>
      <c r="AN139" s="292">
        <v>0</v>
      </c>
      <c r="AO139" s="292">
        <v>0</v>
      </c>
      <c r="AP139" s="292">
        <v>0</v>
      </c>
      <c r="AQ139" s="292">
        <f>SUM(AR139:AT139)</f>
        <v>0</v>
      </c>
      <c r="AR139" s="292">
        <v>0</v>
      </c>
      <c r="AS139" s="292">
        <v>0</v>
      </c>
      <c r="AT139" s="292">
        <v>0</v>
      </c>
      <c r="AU139" s="292">
        <f>SUM(AV139:AX139)</f>
        <v>0</v>
      </c>
      <c r="AV139" s="292">
        <v>0</v>
      </c>
      <c r="AW139" s="292">
        <v>0</v>
      </c>
      <c r="AX139" s="292">
        <v>0</v>
      </c>
      <c r="AY139" s="292">
        <f>SUM(AZ139:BB139)</f>
        <v>0</v>
      </c>
      <c r="AZ139" s="292">
        <v>0</v>
      </c>
      <c r="BA139" s="292">
        <v>0</v>
      </c>
      <c r="BB139" s="292">
        <v>0</v>
      </c>
      <c r="BC139" s="292">
        <f>SUM(BD139,BK139)</f>
        <v>338</v>
      </c>
      <c r="BD139" s="292">
        <f>SUM(BE139:BJ139)</f>
        <v>338</v>
      </c>
      <c r="BE139" s="292">
        <v>0</v>
      </c>
      <c r="BF139" s="292">
        <v>274</v>
      </c>
      <c r="BG139" s="292">
        <v>4</v>
      </c>
      <c r="BH139" s="292">
        <v>48</v>
      </c>
      <c r="BI139" s="292">
        <v>0</v>
      </c>
      <c r="BJ139" s="292">
        <v>12</v>
      </c>
      <c r="BK139" s="292">
        <f>SUM(BL139:BQ139)</f>
        <v>0</v>
      </c>
      <c r="BL139" s="292">
        <v>0</v>
      </c>
      <c r="BM139" s="292">
        <v>0</v>
      </c>
      <c r="BN139" s="292">
        <v>0</v>
      </c>
      <c r="BO139" s="292">
        <v>0</v>
      </c>
      <c r="BP139" s="292">
        <v>0</v>
      </c>
      <c r="BQ139" s="292">
        <v>0</v>
      </c>
      <c r="BR139" s="292">
        <f>SUM(BY139,CF139)</f>
        <v>777</v>
      </c>
      <c r="BS139" s="292">
        <f>SUM(BZ139,CG139)</f>
        <v>0</v>
      </c>
      <c r="BT139" s="292">
        <f>SUM(CA139,CH139)</f>
        <v>562</v>
      </c>
      <c r="BU139" s="292">
        <f>SUM(CB139,CI139)</f>
        <v>9</v>
      </c>
      <c r="BV139" s="292">
        <f>SUM(CC139,CJ139)</f>
        <v>185</v>
      </c>
      <c r="BW139" s="292">
        <f>SUM(CD139,CK139)</f>
        <v>0</v>
      </c>
      <c r="BX139" s="292">
        <f>SUM(CE139,CL139)</f>
        <v>21</v>
      </c>
      <c r="BY139" s="292">
        <f>SUM(BZ139:CE139)</f>
        <v>439</v>
      </c>
      <c r="BZ139" s="292">
        <f>F139</f>
        <v>0</v>
      </c>
      <c r="CA139" s="292">
        <f>J139</f>
        <v>288</v>
      </c>
      <c r="CB139" s="292">
        <f>N139</f>
        <v>5</v>
      </c>
      <c r="CC139" s="292">
        <f>R139</f>
        <v>137</v>
      </c>
      <c r="CD139" s="292">
        <f>V139</f>
        <v>0</v>
      </c>
      <c r="CE139" s="292">
        <f>Z139</f>
        <v>9</v>
      </c>
      <c r="CF139" s="292">
        <f>SUM(CG139:CL139)</f>
        <v>338</v>
      </c>
      <c r="CG139" s="292">
        <f>BE139</f>
        <v>0</v>
      </c>
      <c r="CH139" s="292">
        <f>BF139</f>
        <v>274</v>
      </c>
      <c r="CI139" s="292">
        <f>BG139</f>
        <v>4</v>
      </c>
      <c r="CJ139" s="292">
        <f>BH139</f>
        <v>48</v>
      </c>
      <c r="CK139" s="292">
        <f>BI139</f>
        <v>0</v>
      </c>
      <c r="CL139" s="292">
        <f>BJ139</f>
        <v>12</v>
      </c>
      <c r="CM139" s="292">
        <f>SUM(CT139,DA139)</f>
        <v>0</v>
      </c>
      <c r="CN139" s="292">
        <f>SUM(CU139,DB139)</f>
        <v>0</v>
      </c>
      <c r="CO139" s="292">
        <f>SUM(CV139,DC139)</f>
        <v>0</v>
      </c>
      <c r="CP139" s="292">
        <f>SUM(CW139,DD139)</f>
        <v>0</v>
      </c>
      <c r="CQ139" s="292">
        <f>SUM(CX139,DE139)</f>
        <v>0</v>
      </c>
      <c r="CR139" s="292">
        <f>SUM(CY139,DF139)</f>
        <v>0</v>
      </c>
      <c r="CS139" s="292">
        <f>SUM(CZ139,DG139)</f>
        <v>0</v>
      </c>
      <c r="CT139" s="292">
        <f>SUM(CU139:CZ139)</f>
        <v>0</v>
      </c>
      <c r="CU139" s="292">
        <f>AE139</f>
        <v>0</v>
      </c>
      <c r="CV139" s="292">
        <f>AI139</f>
        <v>0</v>
      </c>
      <c r="CW139" s="292">
        <f>AM139</f>
        <v>0</v>
      </c>
      <c r="CX139" s="292">
        <f>AQ139</f>
        <v>0</v>
      </c>
      <c r="CY139" s="292">
        <f>AU139</f>
        <v>0</v>
      </c>
      <c r="CZ139" s="292">
        <f>AY139</f>
        <v>0</v>
      </c>
      <c r="DA139" s="292">
        <f>SUM(DB139:DG139)</f>
        <v>0</v>
      </c>
      <c r="DB139" s="292">
        <f>BL139</f>
        <v>0</v>
      </c>
      <c r="DC139" s="292">
        <f>BM139</f>
        <v>0</v>
      </c>
      <c r="DD139" s="292">
        <f>BN139</f>
        <v>0</v>
      </c>
      <c r="DE139" s="292">
        <f>BO139</f>
        <v>0</v>
      </c>
      <c r="DF139" s="292">
        <f>BP139</f>
        <v>0</v>
      </c>
      <c r="DG139" s="292">
        <f>BQ139</f>
        <v>0</v>
      </c>
      <c r="DH139" s="292">
        <v>9</v>
      </c>
      <c r="DI139" s="292">
        <f>SUM(DJ139:DM139)</f>
        <v>0</v>
      </c>
      <c r="DJ139" s="292">
        <v>0</v>
      </c>
      <c r="DK139" s="292">
        <v>0</v>
      </c>
      <c r="DL139" s="292">
        <v>0</v>
      </c>
      <c r="DM139" s="292">
        <v>0</v>
      </c>
    </row>
    <row r="140" spans="1:117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SUM(E140,AD140,BC140)</f>
        <v>1177</v>
      </c>
      <c r="E140" s="292">
        <f>SUM(F140,J140,N140,R140,V140,Z140)</f>
        <v>1089</v>
      </c>
      <c r="F140" s="292">
        <f>SUM(G140:I140)</f>
        <v>0</v>
      </c>
      <c r="G140" s="292">
        <v>0</v>
      </c>
      <c r="H140" s="292">
        <v>0</v>
      </c>
      <c r="I140" s="292">
        <v>0</v>
      </c>
      <c r="J140" s="292">
        <f>SUM(K140:M140)</f>
        <v>453</v>
      </c>
      <c r="K140" s="292">
        <v>0</v>
      </c>
      <c r="L140" s="292">
        <v>453</v>
      </c>
      <c r="M140" s="292">
        <v>0</v>
      </c>
      <c r="N140" s="292">
        <f>SUM(O140:Q140)</f>
        <v>24</v>
      </c>
      <c r="O140" s="292">
        <v>0</v>
      </c>
      <c r="P140" s="292">
        <v>24</v>
      </c>
      <c r="Q140" s="292">
        <v>0</v>
      </c>
      <c r="R140" s="292">
        <f>SUM(S140:U140)</f>
        <v>586</v>
      </c>
      <c r="S140" s="292">
        <v>0</v>
      </c>
      <c r="T140" s="292">
        <v>586</v>
      </c>
      <c r="U140" s="292">
        <v>0</v>
      </c>
      <c r="V140" s="292">
        <f>SUM(W140:Y140)</f>
        <v>2</v>
      </c>
      <c r="W140" s="292">
        <v>0</v>
      </c>
      <c r="X140" s="292">
        <v>2</v>
      </c>
      <c r="Y140" s="292">
        <v>0</v>
      </c>
      <c r="Z140" s="292">
        <f>SUM(AA140:AC140)</f>
        <v>24</v>
      </c>
      <c r="AA140" s="292">
        <v>0</v>
      </c>
      <c r="AB140" s="292">
        <v>24</v>
      </c>
      <c r="AC140" s="292">
        <v>0</v>
      </c>
      <c r="AD140" s="292">
        <f>SUM(AE140,AI140,AM140,AQ140,AU140,AY140)</f>
        <v>0</v>
      </c>
      <c r="AE140" s="292">
        <f>SUM(AF140:AH140)</f>
        <v>0</v>
      </c>
      <c r="AF140" s="292">
        <v>0</v>
      </c>
      <c r="AG140" s="292">
        <v>0</v>
      </c>
      <c r="AH140" s="292">
        <v>0</v>
      </c>
      <c r="AI140" s="292">
        <f>SUM(AJ140:AL140)</f>
        <v>0</v>
      </c>
      <c r="AJ140" s="292">
        <v>0</v>
      </c>
      <c r="AK140" s="292">
        <v>0</v>
      </c>
      <c r="AL140" s="292">
        <v>0</v>
      </c>
      <c r="AM140" s="292">
        <f>SUM(AN140:AP140)</f>
        <v>0</v>
      </c>
      <c r="AN140" s="292">
        <v>0</v>
      </c>
      <c r="AO140" s="292">
        <v>0</v>
      </c>
      <c r="AP140" s="292">
        <v>0</v>
      </c>
      <c r="AQ140" s="292">
        <f>SUM(AR140:AT140)</f>
        <v>0</v>
      </c>
      <c r="AR140" s="292">
        <v>0</v>
      </c>
      <c r="AS140" s="292">
        <v>0</v>
      </c>
      <c r="AT140" s="292">
        <v>0</v>
      </c>
      <c r="AU140" s="292">
        <f>SUM(AV140:AX140)</f>
        <v>0</v>
      </c>
      <c r="AV140" s="292">
        <v>0</v>
      </c>
      <c r="AW140" s="292">
        <v>0</v>
      </c>
      <c r="AX140" s="292">
        <v>0</v>
      </c>
      <c r="AY140" s="292">
        <f>SUM(AZ140:BB140)</f>
        <v>0</v>
      </c>
      <c r="AZ140" s="292">
        <v>0</v>
      </c>
      <c r="BA140" s="292">
        <v>0</v>
      </c>
      <c r="BB140" s="292">
        <v>0</v>
      </c>
      <c r="BC140" s="292">
        <f>SUM(BD140,BK140)</f>
        <v>88</v>
      </c>
      <c r="BD140" s="292">
        <f>SUM(BE140:BJ140)</f>
        <v>0</v>
      </c>
      <c r="BE140" s="292">
        <v>0</v>
      </c>
      <c r="BF140" s="292"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f>SUM(BL140:BQ140)</f>
        <v>88</v>
      </c>
      <c r="BL140" s="292">
        <v>0</v>
      </c>
      <c r="BM140" s="292">
        <v>0</v>
      </c>
      <c r="BN140" s="292">
        <v>0</v>
      </c>
      <c r="BO140" s="292">
        <v>0</v>
      </c>
      <c r="BP140" s="292">
        <v>0</v>
      </c>
      <c r="BQ140" s="292">
        <v>88</v>
      </c>
      <c r="BR140" s="292">
        <f>SUM(BY140,CF140)</f>
        <v>1089</v>
      </c>
      <c r="BS140" s="292">
        <f>SUM(BZ140,CG140)</f>
        <v>0</v>
      </c>
      <c r="BT140" s="292">
        <f>SUM(CA140,CH140)</f>
        <v>453</v>
      </c>
      <c r="BU140" s="292">
        <f>SUM(CB140,CI140)</f>
        <v>24</v>
      </c>
      <c r="BV140" s="292">
        <f>SUM(CC140,CJ140)</f>
        <v>586</v>
      </c>
      <c r="BW140" s="292">
        <f>SUM(CD140,CK140)</f>
        <v>2</v>
      </c>
      <c r="BX140" s="292">
        <f>SUM(CE140,CL140)</f>
        <v>24</v>
      </c>
      <c r="BY140" s="292">
        <f>SUM(BZ140:CE140)</f>
        <v>1089</v>
      </c>
      <c r="BZ140" s="292">
        <f>F140</f>
        <v>0</v>
      </c>
      <c r="CA140" s="292">
        <f>J140</f>
        <v>453</v>
      </c>
      <c r="CB140" s="292">
        <f>N140</f>
        <v>24</v>
      </c>
      <c r="CC140" s="292">
        <f>R140</f>
        <v>586</v>
      </c>
      <c r="CD140" s="292">
        <f>V140</f>
        <v>2</v>
      </c>
      <c r="CE140" s="292">
        <f>Z140</f>
        <v>24</v>
      </c>
      <c r="CF140" s="292">
        <f>SUM(CG140:CL140)</f>
        <v>0</v>
      </c>
      <c r="CG140" s="292">
        <f>BE140</f>
        <v>0</v>
      </c>
      <c r="CH140" s="292">
        <f>BF140</f>
        <v>0</v>
      </c>
      <c r="CI140" s="292">
        <f>BG140</f>
        <v>0</v>
      </c>
      <c r="CJ140" s="292">
        <f>BH140</f>
        <v>0</v>
      </c>
      <c r="CK140" s="292">
        <f>BI140</f>
        <v>0</v>
      </c>
      <c r="CL140" s="292">
        <f>BJ140</f>
        <v>0</v>
      </c>
      <c r="CM140" s="292">
        <f>SUM(CT140,DA140)</f>
        <v>88</v>
      </c>
      <c r="CN140" s="292">
        <f>SUM(CU140,DB140)</f>
        <v>0</v>
      </c>
      <c r="CO140" s="292">
        <f>SUM(CV140,DC140)</f>
        <v>0</v>
      </c>
      <c r="CP140" s="292">
        <f>SUM(CW140,DD140)</f>
        <v>0</v>
      </c>
      <c r="CQ140" s="292">
        <f>SUM(CX140,DE140)</f>
        <v>0</v>
      </c>
      <c r="CR140" s="292">
        <f>SUM(CY140,DF140)</f>
        <v>0</v>
      </c>
      <c r="CS140" s="292">
        <f>SUM(CZ140,DG140)</f>
        <v>88</v>
      </c>
      <c r="CT140" s="292">
        <f>SUM(CU140:CZ140)</f>
        <v>0</v>
      </c>
      <c r="CU140" s="292">
        <f>AE140</f>
        <v>0</v>
      </c>
      <c r="CV140" s="292">
        <f>AI140</f>
        <v>0</v>
      </c>
      <c r="CW140" s="292">
        <f>AM140</f>
        <v>0</v>
      </c>
      <c r="CX140" s="292">
        <f>AQ140</f>
        <v>0</v>
      </c>
      <c r="CY140" s="292">
        <f>AU140</f>
        <v>0</v>
      </c>
      <c r="CZ140" s="292">
        <f>AY140</f>
        <v>0</v>
      </c>
      <c r="DA140" s="292">
        <f>SUM(DB140:DG140)</f>
        <v>88</v>
      </c>
      <c r="DB140" s="292">
        <f>BL140</f>
        <v>0</v>
      </c>
      <c r="DC140" s="292">
        <f>BM140</f>
        <v>0</v>
      </c>
      <c r="DD140" s="292">
        <f>BN140</f>
        <v>0</v>
      </c>
      <c r="DE140" s="292">
        <f>BO140</f>
        <v>0</v>
      </c>
      <c r="DF140" s="292">
        <f>BP140</f>
        <v>0</v>
      </c>
      <c r="DG140" s="292">
        <f>BQ140</f>
        <v>88</v>
      </c>
      <c r="DH140" s="292">
        <v>0</v>
      </c>
      <c r="DI140" s="292">
        <f>SUM(DJ140:DM140)</f>
        <v>2</v>
      </c>
      <c r="DJ140" s="292">
        <v>0</v>
      </c>
      <c r="DK140" s="292">
        <v>2</v>
      </c>
      <c r="DL140" s="292">
        <v>0</v>
      </c>
      <c r="DM140" s="292">
        <v>0</v>
      </c>
    </row>
    <row r="141" spans="1:117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SUM(E141,AD141,BC141)</f>
        <v>397</v>
      </c>
      <c r="E141" s="292">
        <f>SUM(F141,J141,N141,R141,V141,Z141)</f>
        <v>264</v>
      </c>
      <c r="F141" s="292">
        <f>SUM(G141:I141)</f>
        <v>0</v>
      </c>
      <c r="G141" s="292">
        <v>0</v>
      </c>
      <c r="H141" s="292">
        <v>0</v>
      </c>
      <c r="I141" s="292">
        <v>0</v>
      </c>
      <c r="J141" s="292">
        <f>SUM(K141:M141)</f>
        <v>57</v>
      </c>
      <c r="K141" s="292">
        <v>0</v>
      </c>
      <c r="L141" s="292">
        <v>57</v>
      </c>
      <c r="M141" s="292">
        <v>0</v>
      </c>
      <c r="N141" s="292">
        <f>SUM(O141:Q141)</f>
        <v>31</v>
      </c>
      <c r="O141" s="292">
        <v>0</v>
      </c>
      <c r="P141" s="292">
        <v>31</v>
      </c>
      <c r="Q141" s="292">
        <v>0</v>
      </c>
      <c r="R141" s="292">
        <f>SUM(S141:U141)</f>
        <v>170</v>
      </c>
      <c r="S141" s="292">
        <v>0</v>
      </c>
      <c r="T141" s="292">
        <v>170</v>
      </c>
      <c r="U141" s="292">
        <v>0</v>
      </c>
      <c r="V141" s="292">
        <f>SUM(W141:Y141)</f>
        <v>6</v>
      </c>
      <c r="W141" s="292">
        <v>0</v>
      </c>
      <c r="X141" s="292">
        <v>6</v>
      </c>
      <c r="Y141" s="292">
        <v>0</v>
      </c>
      <c r="Z141" s="292">
        <f>SUM(AA141:AC141)</f>
        <v>0</v>
      </c>
      <c r="AA141" s="292">
        <v>0</v>
      </c>
      <c r="AB141" s="292">
        <v>0</v>
      </c>
      <c r="AC141" s="292">
        <v>0</v>
      </c>
      <c r="AD141" s="292">
        <f>SUM(AE141,AI141,AM141,AQ141,AU141,AY141)</f>
        <v>27</v>
      </c>
      <c r="AE141" s="292">
        <f>SUM(AF141:AH141)</f>
        <v>0</v>
      </c>
      <c r="AF141" s="292">
        <v>0</v>
      </c>
      <c r="AG141" s="292">
        <v>0</v>
      </c>
      <c r="AH141" s="292">
        <v>0</v>
      </c>
      <c r="AI141" s="292">
        <f>SUM(AJ141:AL141)</f>
        <v>24</v>
      </c>
      <c r="AJ141" s="292">
        <v>0</v>
      </c>
      <c r="AK141" s="292">
        <v>24</v>
      </c>
      <c r="AL141" s="292">
        <v>0</v>
      </c>
      <c r="AM141" s="292">
        <f>SUM(AN141:AP141)</f>
        <v>3</v>
      </c>
      <c r="AN141" s="292">
        <v>0</v>
      </c>
      <c r="AO141" s="292">
        <v>3</v>
      </c>
      <c r="AP141" s="292">
        <v>0</v>
      </c>
      <c r="AQ141" s="292">
        <f>SUM(AR141:AT141)</f>
        <v>0</v>
      </c>
      <c r="AR141" s="292">
        <v>0</v>
      </c>
      <c r="AS141" s="292">
        <v>0</v>
      </c>
      <c r="AT141" s="292">
        <v>0</v>
      </c>
      <c r="AU141" s="292">
        <f>SUM(AV141:AX141)</f>
        <v>0</v>
      </c>
      <c r="AV141" s="292">
        <v>0</v>
      </c>
      <c r="AW141" s="292">
        <v>0</v>
      </c>
      <c r="AX141" s="292">
        <v>0</v>
      </c>
      <c r="AY141" s="292">
        <f>SUM(AZ141:BB141)</f>
        <v>0</v>
      </c>
      <c r="AZ141" s="292">
        <v>0</v>
      </c>
      <c r="BA141" s="292">
        <v>0</v>
      </c>
      <c r="BB141" s="292">
        <v>0</v>
      </c>
      <c r="BC141" s="292">
        <f>SUM(BD141,BK141)</f>
        <v>106</v>
      </c>
      <c r="BD141" s="292">
        <f>SUM(BE141:BJ141)</f>
        <v>86</v>
      </c>
      <c r="BE141" s="292">
        <v>0</v>
      </c>
      <c r="BF141" s="292">
        <v>14</v>
      </c>
      <c r="BG141" s="292">
        <v>8</v>
      </c>
      <c r="BH141" s="292">
        <v>34</v>
      </c>
      <c r="BI141" s="292">
        <v>16</v>
      </c>
      <c r="BJ141" s="292">
        <v>14</v>
      </c>
      <c r="BK141" s="292">
        <f>SUM(BL141:BQ141)</f>
        <v>20</v>
      </c>
      <c r="BL141" s="292">
        <v>0</v>
      </c>
      <c r="BM141" s="292">
        <v>6</v>
      </c>
      <c r="BN141" s="292">
        <v>1</v>
      </c>
      <c r="BO141" s="292">
        <v>9</v>
      </c>
      <c r="BP141" s="292">
        <v>0</v>
      </c>
      <c r="BQ141" s="292">
        <v>4</v>
      </c>
      <c r="BR141" s="292">
        <f>SUM(BY141,CF141)</f>
        <v>350</v>
      </c>
      <c r="BS141" s="292">
        <f>SUM(BZ141,CG141)</f>
        <v>0</v>
      </c>
      <c r="BT141" s="292">
        <f>SUM(CA141,CH141)</f>
        <v>71</v>
      </c>
      <c r="BU141" s="292">
        <f>SUM(CB141,CI141)</f>
        <v>39</v>
      </c>
      <c r="BV141" s="292">
        <f>SUM(CC141,CJ141)</f>
        <v>204</v>
      </c>
      <c r="BW141" s="292">
        <f>SUM(CD141,CK141)</f>
        <v>22</v>
      </c>
      <c r="BX141" s="292">
        <f>SUM(CE141,CL141)</f>
        <v>14</v>
      </c>
      <c r="BY141" s="292">
        <f>SUM(BZ141:CE141)</f>
        <v>264</v>
      </c>
      <c r="BZ141" s="292">
        <f>F141</f>
        <v>0</v>
      </c>
      <c r="CA141" s="292">
        <f>J141</f>
        <v>57</v>
      </c>
      <c r="CB141" s="292">
        <f>N141</f>
        <v>31</v>
      </c>
      <c r="CC141" s="292">
        <f>R141</f>
        <v>170</v>
      </c>
      <c r="CD141" s="292">
        <f>V141</f>
        <v>6</v>
      </c>
      <c r="CE141" s="292">
        <f>Z141</f>
        <v>0</v>
      </c>
      <c r="CF141" s="292">
        <f>SUM(CG141:CL141)</f>
        <v>86</v>
      </c>
      <c r="CG141" s="292">
        <f>BE141</f>
        <v>0</v>
      </c>
      <c r="CH141" s="292">
        <f>BF141</f>
        <v>14</v>
      </c>
      <c r="CI141" s="292">
        <f>BG141</f>
        <v>8</v>
      </c>
      <c r="CJ141" s="292">
        <f>BH141</f>
        <v>34</v>
      </c>
      <c r="CK141" s="292">
        <f>BI141</f>
        <v>16</v>
      </c>
      <c r="CL141" s="292">
        <f>BJ141</f>
        <v>14</v>
      </c>
      <c r="CM141" s="292">
        <f>SUM(CT141,DA141)</f>
        <v>47</v>
      </c>
      <c r="CN141" s="292">
        <f>SUM(CU141,DB141)</f>
        <v>0</v>
      </c>
      <c r="CO141" s="292">
        <f>SUM(CV141,DC141)</f>
        <v>30</v>
      </c>
      <c r="CP141" s="292">
        <f>SUM(CW141,DD141)</f>
        <v>4</v>
      </c>
      <c r="CQ141" s="292">
        <f>SUM(CX141,DE141)</f>
        <v>9</v>
      </c>
      <c r="CR141" s="292">
        <f>SUM(CY141,DF141)</f>
        <v>0</v>
      </c>
      <c r="CS141" s="292">
        <f>SUM(CZ141,DG141)</f>
        <v>4</v>
      </c>
      <c r="CT141" s="292">
        <f>SUM(CU141:CZ141)</f>
        <v>27</v>
      </c>
      <c r="CU141" s="292">
        <f>AE141</f>
        <v>0</v>
      </c>
      <c r="CV141" s="292">
        <f>AI141</f>
        <v>24</v>
      </c>
      <c r="CW141" s="292">
        <f>AM141</f>
        <v>3</v>
      </c>
      <c r="CX141" s="292">
        <f>AQ141</f>
        <v>0</v>
      </c>
      <c r="CY141" s="292">
        <f>AU141</f>
        <v>0</v>
      </c>
      <c r="CZ141" s="292">
        <f>AY141</f>
        <v>0</v>
      </c>
      <c r="DA141" s="292">
        <f>SUM(DB141:DG141)</f>
        <v>20</v>
      </c>
      <c r="DB141" s="292">
        <f>BL141</f>
        <v>0</v>
      </c>
      <c r="DC141" s="292">
        <f>BM141</f>
        <v>6</v>
      </c>
      <c r="DD141" s="292">
        <f>BN141</f>
        <v>1</v>
      </c>
      <c r="DE141" s="292">
        <f>BO141</f>
        <v>9</v>
      </c>
      <c r="DF141" s="292">
        <f>BP141</f>
        <v>0</v>
      </c>
      <c r="DG141" s="292">
        <f>BQ141</f>
        <v>4</v>
      </c>
      <c r="DH141" s="292">
        <v>0</v>
      </c>
      <c r="DI141" s="292">
        <f>SUM(DJ141:DM141)</f>
        <v>3</v>
      </c>
      <c r="DJ141" s="292">
        <v>0</v>
      </c>
      <c r="DK141" s="292">
        <v>0</v>
      </c>
      <c r="DL141" s="292">
        <v>0</v>
      </c>
      <c r="DM141" s="292">
        <v>3</v>
      </c>
    </row>
    <row r="142" spans="1:117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SUM(E142,AD142,BC142)</f>
        <v>1608</v>
      </c>
      <c r="E142" s="292">
        <f>SUM(F142,J142,N142,R142,V142,Z142)</f>
        <v>1312</v>
      </c>
      <c r="F142" s="292">
        <f>SUM(G142:I142)</f>
        <v>0</v>
      </c>
      <c r="G142" s="292">
        <v>0</v>
      </c>
      <c r="H142" s="292">
        <v>0</v>
      </c>
      <c r="I142" s="292">
        <v>0</v>
      </c>
      <c r="J142" s="292">
        <f>SUM(K142:M142)</f>
        <v>391</v>
      </c>
      <c r="K142" s="292">
        <v>0</v>
      </c>
      <c r="L142" s="292">
        <v>0</v>
      </c>
      <c r="M142" s="292">
        <v>391</v>
      </c>
      <c r="N142" s="292">
        <f>SUM(O142:Q142)</f>
        <v>329</v>
      </c>
      <c r="O142" s="292">
        <v>0</v>
      </c>
      <c r="P142" s="292">
        <v>0</v>
      </c>
      <c r="Q142" s="292">
        <v>329</v>
      </c>
      <c r="R142" s="292">
        <f>SUM(S142:U142)</f>
        <v>278</v>
      </c>
      <c r="S142" s="292">
        <v>0</v>
      </c>
      <c r="T142" s="292">
        <v>0</v>
      </c>
      <c r="U142" s="292">
        <v>278</v>
      </c>
      <c r="V142" s="292">
        <f>SUM(W142:Y142)</f>
        <v>314</v>
      </c>
      <c r="W142" s="292">
        <v>0</v>
      </c>
      <c r="X142" s="292">
        <v>0</v>
      </c>
      <c r="Y142" s="292">
        <v>314</v>
      </c>
      <c r="Z142" s="292">
        <f>SUM(AA142:AC142)</f>
        <v>0</v>
      </c>
      <c r="AA142" s="292">
        <v>0</v>
      </c>
      <c r="AB142" s="292">
        <v>0</v>
      </c>
      <c r="AC142" s="292">
        <v>0</v>
      </c>
      <c r="AD142" s="292">
        <f>SUM(AE142,AI142,AM142,AQ142,AU142,AY142)</f>
        <v>0</v>
      </c>
      <c r="AE142" s="292">
        <f>SUM(AF142:AH142)</f>
        <v>0</v>
      </c>
      <c r="AF142" s="292">
        <v>0</v>
      </c>
      <c r="AG142" s="292">
        <v>0</v>
      </c>
      <c r="AH142" s="292">
        <v>0</v>
      </c>
      <c r="AI142" s="292">
        <f>SUM(AJ142:AL142)</f>
        <v>0</v>
      </c>
      <c r="AJ142" s="292">
        <v>0</v>
      </c>
      <c r="AK142" s="292">
        <v>0</v>
      </c>
      <c r="AL142" s="292">
        <v>0</v>
      </c>
      <c r="AM142" s="292">
        <f>SUM(AN142:AP142)</f>
        <v>0</v>
      </c>
      <c r="AN142" s="292">
        <v>0</v>
      </c>
      <c r="AO142" s="292">
        <v>0</v>
      </c>
      <c r="AP142" s="292">
        <v>0</v>
      </c>
      <c r="AQ142" s="292">
        <f>SUM(AR142:AT142)</f>
        <v>0</v>
      </c>
      <c r="AR142" s="292">
        <v>0</v>
      </c>
      <c r="AS142" s="292">
        <v>0</v>
      </c>
      <c r="AT142" s="292">
        <v>0</v>
      </c>
      <c r="AU142" s="292">
        <f>SUM(AV142:AX142)</f>
        <v>0</v>
      </c>
      <c r="AV142" s="292">
        <v>0</v>
      </c>
      <c r="AW142" s="292">
        <v>0</v>
      </c>
      <c r="AX142" s="292">
        <v>0</v>
      </c>
      <c r="AY142" s="292">
        <f>SUM(AZ142:BB142)</f>
        <v>0</v>
      </c>
      <c r="AZ142" s="292">
        <v>0</v>
      </c>
      <c r="BA142" s="292">
        <v>0</v>
      </c>
      <c r="BB142" s="292">
        <v>0</v>
      </c>
      <c r="BC142" s="292">
        <f>SUM(BD142,BK142)</f>
        <v>296</v>
      </c>
      <c r="BD142" s="292">
        <f>SUM(BE142:BJ142)</f>
        <v>0</v>
      </c>
      <c r="BE142" s="292">
        <v>0</v>
      </c>
      <c r="BF142" s="292"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f>SUM(BL142:BQ142)</f>
        <v>296</v>
      </c>
      <c r="BL142" s="292">
        <v>0</v>
      </c>
      <c r="BM142" s="292">
        <v>28</v>
      </c>
      <c r="BN142" s="292">
        <v>164</v>
      </c>
      <c r="BO142" s="292">
        <v>77</v>
      </c>
      <c r="BP142" s="292">
        <v>27</v>
      </c>
      <c r="BQ142" s="292">
        <v>0</v>
      </c>
      <c r="BR142" s="292">
        <f>SUM(BY142,CF142)</f>
        <v>1312</v>
      </c>
      <c r="BS142" s="292">
        <f>SUM(BZ142,CG142)</f>
        <v>0</v>
      </c>
      <c r="BT142" s="292">
        <f>SUM(CA142,CH142)</f>
        <v>391</v>
      </c>
      <c r="BU142" s="292">
        <f>SUM(CB142,CI142)</f>
        <v>329</v>
      </c>
      <c r="BV142" s="292">
        <f>SUM(CC142,CJ142)</f>
        <v>278</v>
      </c>
      <c r="BW142" s="292">
        <f>SUM(CD142,CK142)</f>
        <v>314</v>
      </c>
      <c r="BX142" s="292">
        <f>SUM(CE142,CL142)</f>
        <v>0</v>
      </c>
      <c r="BY142" s="292">
        <f>SUM(BZ142:CE142)</f>
        <v>1312</v>
      </c>
      <c r="BZ142" s="292">
        <f>F142</f>
        <v>0</v>
      </c>
      <c r="CA142" s="292">
        <f>J142</f>
        <v>391</v>
      </c>
      <c r="CB142" s="292">
        <f>N142</f>
        <v>329</v>
      </c>
      <c r="CC142" s="292">
        <f>R142</f>
        <v>278</v>
      </c>
      <c r="CD142" s="292">
        <f>V142</f>
        <v>314</v>
      </c>
      <c r="CE142" s="292">
        <f>Z142</f>
        <v>0</v>
      </c>
      <c r="CF142" s="292">
        <f>SUM(CG142:CL142)</f>
        <v>0</v>
      </c>
      <c r="CG142" s="292">
        <f>BE142</f>
        <v>0</v>
      </c>
      <c r="CH142" s="292">
        <f>BF142</f>
        <v>0</v>
      </c>
      <c r="CI142" s="292">
        <f>BG142</f>
        <v>0</v>
      </c>
      <c r="CJ142" s="292">
        <f>BH142</f>
        <v>0</v>
      </c>
      <c r="CK142" s="292">
        <f>BI142</f>
        <v>0</v>
      </c>
      <c r="CL142" s="292">
        <f>BJ142</f>
        <v>0</v>
      </c>
      <c r="CM142" s="292">
        <f>SUM(CT142,DA142)</f>
        <v>296</v>
      </c>
      <c r="CN142" s="292">
        <f>SUM(CU142,DB142)</f>
        <v>0</v>
      </c>
      <c r="CO142" s="292">
        <f>SUM(CV142,DC142)</f>
        <v>28</v>
      </c>
      <c r="CP142" s="292">
        <f>SUM(CW142,DD142)</f>
        <v>164</v>
      </c>
      <c r="CQ142" s="292">
        <f>SUM(CX142,DE142)</f>
        <v>77</v>
      </c>
      <c r="CR142" s="292">
        <f>SUM(CY142,DF142)</f>
        <v>27</v>
      </c>
      <c r="CS142" s="292">
        <f>SUM(CZ142,DG142)</f>
        <v>0</v>
      </c>
      <c r="CT142" s="292">
        <f>SUM(CU142:CZ142)</f>
        <v>0</v>
      </c>
      <c r="CU142" s="292">
        <f>AE142</f>
        <v>0</v>
      </c>
      <c r="CV142" s="292">
        <f>AI142</f>
        <v>0</v>
      </c>
      <c r="CW142" s="292">
        <f>AM142</f>
        <v>0</v>
      </c>
      <c r="CX142" s="292">
        <f>AQ142</f>
        <v>0</v>
      </c>
      <c r="CY142" s="292">
        <f>AU142</f>
        <v>0</v>
      </c>
      <c r="CZ142" s="292">
        <f>AY142</f>
        <v>0</v>
      </c>
      <c r="DA142" s="292">
        <f>SUM(DB142:DG142)</f>
        <v>296</v>
      </c>
      <c r="DB142" s="292">
        <f>BL142</f>
        <v>0</v>
      </c>
      <c r="DC142" s="292">
        <f>BM142</f>
        <v>28</v>
      </c>
      <c r="DD142" s="292">
        <f>BN142</f>
        <v>164</v>
      </c>
      <c r="DE142" s="292">
        <f>BO142</f>
        <v>77</v>
      </c>
      <c r="DF142" s="292">
        <f>BP142</f>
        <v>27</v>
      </c>
      <c r="DG142" s="292">
        <f>BQ142</f>
        <v>0</v>
      </c>
      <c r="DH142" s="292">
        <v>0</v>
      </c>
      <c r="DI142" s="292">
        <f>SUM(DJ142:DM142)</f>
        <v>0</v>
      </c>
      <c r="DJ142" s="292">
        <v>0</v>
      </c>
      <c r="DK142" s="292">
        <v>0</v>
      </c>
      <c r="DL142" s="292">
        <v>0</v>
      </c>
      <c r="DM142" s="292">
        <v>0</v>
      </c>
    </row>
    <row r="143" spans="1:117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SUM(E143,AD143,BC143)</f>
        <v>2483</v>
      </c>
      <c r="E143" s="292">
        <f>SUM(F143,J143,N143,R143,V143,Z143)</f>
        <v>1729</v>
      </c>
      <c r="F143" s="292">
        <f>SUM(G143:I143)</f>
        <v>0</v>
      </c>
      <c r="G143" s="292">
        <v>0</v>
      </c>
      <c r="H143" s="292">
        <v>0</v>
      </c>
      <c r="I143" s="292">
        <v>0</v>
      </c>
      <c r="J143" s="292">
        <f>SUM(K143:M143)</f>
        <v>569</v>
      </c>
      <c r="K143" s="292">
        <v>0</v>
      </c>
      <c r="L143" s="292">
        <v>569</v>
      </c>
      <c r="M143" s="292">
        <v>0</v>
      </c>
      <c r="N143" s="292">
        <f>SUM(O143:Q143)</f>
        <v>311</v>
      </c>
      <c r="O143" s="292">
        <v>0</v>
      </c>
      <c r="P143" s="292">
        <v>311</v>
      </c>
      <c r="Q143" s="292">
        <v>0</v>
      </c>
      <c r="R143" s="292">
        <f>SUM(S143:U143)</f>
        <v>831</v>
      </c>
      <c r="S143" s="292">
        <v>0</v>
      </c>
      <c r="T143" s="292">
        <v>831</v>
      </c>
      <c r="U143" s="292">
        <v>0</v>
      </c>
      <c r="V143" s="292">
        <f>SUM(W143:Y143)</f>
        <v>3</v>
      </c>
      <c r="W143" s="292">
        <v>0</v>
      </c>
      <c r="X143" s="292">
        <v>3</v>
      </c>
      <c r="Y143" s="292">
        <v>0</v>
      </c>
      <c r="Z143" s="292">
        <f>SUM(AA143:AC143)</f>
        <v>15</v>
      </c>
      <c r="AA143" s="292">
        <v>0</v>
      </c>
      <c r="AB143" s="292">
        <v>15</v>
      </c>
      <c r="AC143" s="292">
        <v>0</v>
      </c>
      <c r="AD143" s="292">
        <f>SUM(AE143,AI143,AM143,AQ143,AU143,AY143)</f>
        <v>0</v>
      </c>
      <c r="AE143" s="292">
        <f>SUM(AF143:AH143)</f>
        <v>0</v>
      </c>
      <c r="AF143" s="292">
        <v>0</v>
      </c>
      <c r="AG143" s="292">
        <v>0</v>
      </c>
      <c r="AH143" s="292">
        <v>0</v>
      </c>
      <c r="AI143" s="292">
        <f>SUM(AJ143:AL143)</f>
        <v>0</v>
      </c>
      <c r="AJ143" s="292">
        <v>0</v>
      </c>
      <c r="AK143" s="292">
        <v>0</v>
      </c>
      <c r="AL143" s="292">
        <v>0</v>
      </c>
      <c r="AM143" s="292">
        <f>SUM(AN143:AP143)</f>
        <v>0</v>
      </c>
      <c r="AN143" s="292">
        <v>0</v>
      </c>
      <c r="AO143" s="292">
        <v>0</v>
      </c>
      <c r="AP143" s="292">
        <v>0</v>
      </c>
      <c r="AQ143" s="292">
        <f>SUM(AR143:AT143)</f>
        <v>0</v>
      </c>
      <c r="AR143" s="292">
        <v>0</v>
      </c>
      <c r="AS143" s="292">
        <v>0</v>
      </c>
      <c r="AT143" s="292">
        <v>0</v>
      </c>
      <c r="AU143" s="292">
        <f>SUM(AV143:AX143)</f>
        <v>0</v>
      </c>
      <c r="AV143" s="292">
        <v>0</v>
      </c>
      <c r="AW143" s="292">
        <v>0</v>
      </c>
      <c r="AX143" s="292">
        <v>0</v>
      </c>
      <c r="AY143" s="292">
        <f>SUM(AZ143:BB143)</f>
        <v>0</v>
      </c>
      <c r="AZ143" s="292">
        <v>0</v>
      </c>
      <c r="BA143" s="292">
        <v>0</v>
      </c>
      <c r="BB143" s="292">
        <v>0</v>
      </c>
      <c r="BC143" s="292">
        <f>SUM(BD143,BK143)</f>
        <v>754</v>
      </c>
      <c r="BD143" s="292">
        <f>SUM(BE143:BJ143)</f>
        <v>754</v>
      </c>
      <c r="BE143" s="292">
        <v>0</v>
      </c>
      <c r="BF143" s="292">
        <v>70</v>
      </c>
      <c r="BG143" s="292">
        <v>684</v>
      </c>
      <c r="BH143" s="292">
        <v>0</v>
      </c>
      <c r="BI143" s="292">
        <v>0</v>
      </c>
      <c r="BJ143" s="292">
        <v>0</v>
      </c>
      <c r="BK143" s="292">
        <f>SUM(BL143:BQ143)</f>
        <v>0</v>
      </c>
      <c r="BL143" s="292">
        <v>0</v>
      </c>
      <c r="BM143" s="292">
        <v>0</v>
      </c>
      <c r="BN143" s="292">
        <v>0</v>
      </c>
      <c r="BO143" s="292">
        <v>0</v>
      </c>
      <c r="BP143" s="292">
        <v>0</v>
      </c>
      <c r="BQ143" s="292">
        <v>0</v>
      </c>
      <c r="BR143" s="292">
        <f>SUM(BY143,CF143)</f>
        <v>2483</v>
      </c>
      <c r="BS143" s="292">
        <f>SUM(BZ143,CG143)</f>
        <v>0</v>
      </c>
      <c r="BT143" s="292">
        <f>SUM(CA143,CH143)</f>
        <v>639</v>
      </c>
      <c r="BU143" s="292">
        <f>SUM(CB143,CI143)</f>
        <v>995</v>
      </c>
      <c r="BV143" s="292">
        <f>SUM(CC143,CJ143)</f>
        <v>831</v>
      </c>
      <c r="BW143" s="292">
        <f>SUM(CD143,CK143)</f>
        <v>3</v>
      </c>
      <c r="BX143" s="292">
        <f>SUM(CE143,CL143)</f>
        <v>15</v>
      </c>
      <c r="BY143" s="292">
        <f>SUM(BZ143:CE143)</f>
        <v>1729</v>
      </c>
      <c r="BZ143" s="292">
        <f>F143</f>
        <v>0</v>
      </c>
      <c r="CA143" s="292">
        <f>J143</f>
        <v>569</v>
      </c>
      <c r="CB143" s="292">
        <f>N143</f>
        <v>311</v>
      </c>
      <c r="CC143" s="292">
        <f>R143</f>
        <v>831</v>
      </c>
      <c r="CD143" s="292">
        <f>V143</f>
        <v>3</v>
      </c>
      <c r="CE143" s="292">
        <f>Z143</f>
        <v>15</v>
      </c>
      <c r="CF143" s="292">
        <f>SUM(CG143:CL143)</f>
        <v>754</v>
      </c>
      <c r="CG143" s="292">
        <f>BE143</f>
        <v>0</v>
      </c>
      <c r="CH143" s="292">
        <f>BF143</f>
        <v>70</v>
      </c>
      <c r="CI143" s="292">
        <f>BG143</f>
        <v>684</v>
      </c>
      <c r="CJ143" s="292">
        <f>BH143</f>
        <v>0</v>
      </c>
      <c r="CK143" s="292">
        <f>BI143</f>
        <v>0</v>
      </c>
      <c r="CL143" s="292">
        <f>BJ143</f>
        <v>0</v>
      </c>
      <c r="CM143" s="292">
        <f>SUM(CT143,DA143)</f>
        <v>0</v>
      </c>
      <c r="CN143" s="292">
        <f>SUM(CU143,DB143)</f>
        <v>0</v>
      </c>
      <c r="CO143" s="292">
        <f>SUM(CV143,DC143)</f>
        <v>0</v>
      </c>
      <c r="CP143" s="292">
        <f>SUM(CW143,DD143)</f>
        <v>0</v>
      </c>
      <c r="CQ143" s="292">
        <f>SUM(CX143,DE143)</f>
        <v>0</v>
      </c>
      <c r="CR143" s="292">
        <f>SUM(CY143,DF143)</f>
        <v>0</v>
      </c>
      <c r="CS143" s="292">
        <f>SUM(CZ143,DG143)</f>
        <v>0</v>
      </c>
      <c r="CT143" s="292">
        <f>SUM(CU143:CZ143)</f>
        <v>0</v>
      </c>
      <c r="CU143" s="292">
        <f>AE143</f>
        <v>0</v>
      </c>
      <c r="CV143" s="292">
        <f>AI143</f>
        <v>0</v>
      </c>
      <c r="CW143" s="292">
        <f>AM143</f>
        <v>0</v>
      </c>
      <c r="CX143" s="292">
        <f>AQ143</f>
        <v>0</v>
      </c>
      <c r="CY143" s="292">
        <f>AU143</f>
        <v>0</v>
      </c>
      <c r="CZ143" s="292">
        <f>AY143</f>
        <v>0</v>
      </c>
      <c r="DA143" s="292">
        <f>SUM(DB143:DG143)</f>
        <v>0</v>
      </c>
      <c r="DB143" s="292">
        <f>BL143</f>
        <v>0</v>
      </c>
      <c r="DC143" s="292">
        <f>BM143</f>
        <v>0</v>
      </c>
      <c r="DD143" s="292">
        <f>BN143</f>
        <v>0</v>
      </c>
      <c r="DE143" s="292">
        <f>BO143</f>
        <v>0</v>
      </c>
      <c r="DF143" s="292">
        <f>BP143</f>
        <v>0</v>
      </c>
      <c r="DG143" s="292">
        <f>BQ143</f>
        <v>0</v>
      </c>
      <c r="DH143" s="292">
        <v>0</v>
      </c>
      <c r="DI143" s="292">
        <f>SUM(DJ143:DM143)</f>
        <v>1</v>
      </c>
      <c r="DJ143" s="292">
        <v>1</v>
      </c>
      <c r="DK143" s="292">
        <v>0</v>
      </c>
      <c r="DL143" s="292">
        <v>0</v>
      </c>
      <c r="DM143" s="292">
        <v>0</v>
      </c>
    </row>
    <row r="144" spans="1:117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SUM(E144,AD144,BC144)</f>
        <v>5634</v>
      </c>
      <c r="E144" s="292">
        <f>SUM(F144,J144,N144,R144,V144,Z144)</f>
        <v>1073</v>
      </c>
      <c r="F144" s="292">
        <f>SUM(G144:I144)</f>
        <v>0</v>
      </c>
      <c r="G144" s="292">
        <v>0</v>
      </c>
      <c r="H144" s="292">
        <v>0</v>
      </c>
      <c r="I144" s="292">
        <v>0</v>
      </c>
      <c r="J144" s="292">
        <f>SUM(K144:M144)</f>
        <v>1003</v>
      </c>
      <c r="K144" s="292">
        <v>0</v>
      </c>
      <c r="L144" s="292">
        <v>1003</v>
      </c>
      <c r="M144" s="292">
        <v>0</v>
      </c>
      <c r="N144" s="292">
        <f>SUM(O144:Q144)</f>
        <v>69</v>
      </c>
      <c r="O144" s="292">
        <v>0</v>
      </c>
      <c r="P144" s="292">
        <v>69</v>
      </c>
      <c r="Q144" s="292">
        <v>0</v>
      </c>
      <c r="R144" s="292">
        <f>SUM(S144:U144)</f>
        <v>0</v>
      </c>
      <c r="S144" s="292">
        <v>0</v>
      </c>
      <c r="T144" s="292">
        <v>0</v>
      </c>
      <c r="U144" s="292">
        <v>0</v>
      </c>
      <c r="V144" s="292">
        <f>SUM(W144:Y144)</f>
        <v>0</v>
      </c>
      <c r="W144" s="292">
        <v>0</v>
      </c>
      <c r="X144" s="292">
        <v>0</v>
      </c>
      <c r="Y144" s="292">
        <v>0</v>
      </c>
      <c r="Z144" s="292">
        <f>SUM(AA144:AC144)</f>
        <v>1</v>
      </c>
      <c r="AA144" s="292">
        <v>0</v>
      </c>
      <c r="AB144" s="292">
        <v>1</v>
      </c>
      <c r="AC144" s="292">
        <v>0</v>
      </c>
      <c r="AD144" s="292">
        <f>SUM(AE144,AI144,AM144,AQ144,AU144,AY144)</f>
        <v>4369</v>
      </c>
      <c r="AE144" s="292">
        <f>SUM(AF144:AH144)</f>
        <v>0</v>
      </c>
      <c r="AF144" s="292">
        <v>0</v>
      </c>
      <c r="AG144" s="292">
        <v>0</v>
      </c>
      <c r="AH144" s="292">
        <v>0</v>
      </c>
      <c r="AI144" s="292">
        <f>SUM(AJ144:AL144)</f>
        <v>0</v>
      </c>
      <c r="AJ144" s="292">
        <v>0</v>
      </c>
      <c r="AK144" s="292">
        <v>0</v>
      </c>
      <c r="AL144" s="292">
        <v>0</v>
      </c>
      <c r="AM144" s="292">
        <f>SUM(AN144:AP144)</f>
        <v>0</v>
      </c>
      <c r="AN144" s="292">
        <v>0</v>
      </c>
      <c r="AO144" s="292">
        <v>0</v>
      </c>
      <c r="AP144" s="292">
        <v>0</v>
      </c>
      <c r="AQ144" s="292">
        <f>SUM(AR144:AT144)</f>
        <v>0</v>
      </c>
      <c r="AR144" s="292">
        <v>0</v>
      </c>
      <c r="AS144" s="292">
        <v>0</v>
      </c>
      <c r="AT144" s="292">
        <v>0</v>
      </c>
      <c r="AU144" s="292">
        <f>SUM(AV144:AX144)</f>
        <v>4369</v>
      </c>
      <c r="AV144" s="292">
        <v>0</v>
      </c>
      <c r="AW144" s="292">
        <v>4369</v>
      </c>
      <c r="AX144" s="292">
        <v>0</v>
      </c>
      <c r="AY144" s="292">
        <f>SUM(AZ144:BB144)</f>
        <v>0</v>
      </c>
      <c r="AZ144" s="292">
        <v>0</v>
      </c>
      <c r="BA144" s="292">
        <v>0</v>
      </c>
      <c r="BB144" s="292">
        <v>0</v>
      </c>
      <c r="BC144" s="292">
        <f>SUM(BD144,BK144)</f>
        <v>192</v>
      </c>
      <c r="BD144" s="292">
        <f>SUM(BE144:BJ144)</f>
        <v>192</v>
      </c>
      <c r="BE144" s="292">
        <v>0</v>
      </c>
      <c r="BF144" s="292">
        <v>68</v>
      </c>
      <c r="BG144" s="292">
        <v>124</v>
      </c>
      <c r="BH144" s="292">
        <v>0</v>
      </c>
      <c r="BI144" s="292">
        <v>0</v>
      </c>
      <c r="BJ144" s="292">
        <v>0</v>
      </c>
      <c r="BK144" s="292">
        <f>SUM(BL144:BQ144)</f>
        <v>0</v>
      </c>
      <c r="BL144" s="292">
        <v>0</v>
      </c>
      <c r="BM144" s="292">
        <v>0</v>
      </c>
      <c r="BN144" s="292">
        <v>0</v>
      </c>
      <c r="BO144" s="292">
        <v>0</v>
      </c>
      <c r="BP144" s="292">
        <v>0</v>
      </c>
      <c r="BQ144" s="292">
        <v>0</v>
      </c>
      <c r="BR144" s="292">
        <f>SUM(BY144,CF144)</f>
        <v>1265</v>
      </c>
      <c r="BS144" s="292">
        <f>SUM(BZ144,CG144)</f>
        <v>0</v>
      </c>
      <c r="BT144" s="292">
        <f>SUM(CA144,CH144)</f>
        <v>1071</v>
      </c>
      <c r="BU144" s="292">
        <f>SUM(CB144,CI144)</f>
        <v>193</v>
      </c>
      <c r="BV144" s="292">
        <f>SUM(CC144,CJ144)</f>
        <v>0</v>
      </c>
      <c r="BW144" s="292">
        <f>SUM(CD144,CK144)</f>
        <v>0</v>
      </c>
      <c r="BX144" s="292">
        <f>SUM(CE144,CL144)</f>
        <v>1</v>
      </c>
      <c r="BY144" s="292">
        <f>SUM(BZ144:CE144)</f>
        <v>1073</v>
      </c>
      <c r="BZ144" s="292">
        <f>F144</f>
        <v>0</v>
      </c>
      <c r="CA144" s="292">
        <f>J144</f>
        <v>1003</v>
      </c>
      <c r="CB144" s="292">
        <f>N144</f>
        <v>69</v>
      </c>
      <c r="CC144" s="292">
        <f>R144</f>
        <v>0</v>
      </c>
      <c r="CD144" s="292">
        <f>V144</f>
        <v>0</v>
      </c>
      <c r="CE144" s="292">
        <f>Z144</f>
        <v>1</v>
      </c>
      <c r="CF144" s="292">
        <f>SUM(CG144:CL144)</f>
        <v>192</v>
      </c>
      <c r="CG144" s="292">
        <f>BE144</f>
        <v>0</v>
      </c>
      <c r="CH144" s="292">
        <f>BF144</f>
        <v>68</v>
      </c>
      <c r="CI144" s="292">
        <f>BG144</f>
        <v>124</v>
      </c>
      <c r="CJ144" s="292">
        <f>BH144</f>
        <v>0</v>
      </c>
      <c r="CK144" s="292">
        <f>BI144</f>
        <v>0</v>
      </c>
      <c r="CL144" s="292">
        <f>BJ144</f>
        <v>0</v>
      </c>
      <c r="CM144" s="292">
        <f>SUM(CT144,DA144)</f>
        <v>4369</v>
      </c>
      <c r="CN144" s="292">
        <f>SUM(CU144,DB144)</f>
        <v>0</v>
      </c>
      <c r="CO144" s="292">
        <f>SUM(CV144,DC144)</f>
        <v>0</v>
      </c>
      <c r="CP144" s="292">
        <f>SUM(CW144,DD144)</f>
        <v>0</v>
      </c>
      <c r="CQ144" s="292">
        <f>SUM(CX144,DE144)</f>
        <v>0</v>
      </c>
      <c r="CR144" s="292">
        <f>SUM(CY144,DF144)</f>
        <v>4369</v>
      </c>
      <c r="CS144" s="292">
        <f>SUM(CZ144,DG144)</f>
        <v>0</v>
      </c>
      <c r="CT144" s="292">
        <f>SUM(CU144:CZ144)</f>
        <v>4369</v>
      </c>
      <c r="CU144" s="292">
        <f>AE144</f>
        <v>0</v>
      </c>
      <c r="CV144" s="292">
        <f>AI144</f>
        <v>0</v>
      </c>
      <c r="CW144" s="292">
        <f>AM144</f>
        <v>0</v>
      </c>
      <c r="CX144" s="292">
        <f>AQ144</f>
        <v>0</v>
      </c>
      <c r="CY144" s="292">
        <f>AU144</f>
        <v>4369</v>
      </c>
      <c r="CZ144" s="292">
        <f>AY144</f>
        <v>0</v>
      </c>
      <c r="DA144" s="292">
        <f>SUM(DB144:DG144)</f>
        <v>0</v>
      </c>
      <c r="DB144" s="292">
        <f>BL144</f>
        <v>0</v>
      </c>
      <c r="DC144" s="292">
        <f>BM144</f>
        <v>0</v>
      </c>
      <c r="DD144" s="292">
        <f>BN144</f>
        <v>0</v>
      </c>
      <c r="DE144" s="292">
        <f>BO144</f>
        <v>0</v>
      </c>
      <c r="DF144" s="292">
        <f>BP144</f>
        <v>0</v>
      </c>
      <c r="DG144" s="292">
        <f>BQ144</f>
        <v>0</v>
      </c>
      <c r="DH144" s="292">
        <v>0</v>
      </c>
      <c r="DI144" s="292">
        <f>SUM(DJ144:DM144)</f>
        <v>0</v>
      </c>
      <c r="DJ144" s="292">
        <v>0</v>
      </c>
      <c r="DK144" s="292">
        <v>0</v>
      </c>
      <c r="DL144" s="292">
        <v>0</v>
      </c>
      <c r="DM144" s="292">
        <v>0</v>
      </c>
    </row>
    <row r="145" spans="1:117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SUM(E145,AD145,BC145)</f>
        <v>1849</v>
      </c>
      <c r="E145" s="292">
        <f>SUM(F145,J145,N145,R145,V145,Z145)</f>
        <v>619</v>
      </c>
      <c r="F145" s="292">
        <f>SUM(G145:I145)</f>
        <v>0</v>
      </c>
      <c r="G145" s="292">
        <v>0</v>
      </c>
      <c r="H145" s="292">
        <v>0</v>
      </c>
      <c r="I145" s="292">
        <v>0</v>
      </c>
      <c r="J145" s="292">
        <f>SUM(K145:M145)</f>
        <v>291</v>
      </c>
      <c r="K145" s="292">
        <v>0</v>
      </c>
      <c r="L145" s="292">
        <v>291</v>
      </c>
      <c r="M145" s="292">
        <v>0</v>
      </c>
      <c r="N145" s="292">
        <f>SUM(O145:Q145)</f>
        <v>36</v>
      </c>
      <c r="O145" s="292">
        <v>0</v>
      </c>
      <c r="P145" s="292">
        <v>36</v>
      </c>
      <c r="Q145" s="292">
        <v>0</v>
      </c>
      <c r="R145" s="292">
        <f>SUM(S145:U145)</f>
        <v>272</v>
      </c>
      <c r="S145" s="292">
        <v>120</v>
      </c>
      <c r="T145" s="292">
        <v>152</v>
      </c>
      <c r="U145" s="292">
        <v>0</v>
      </c>
      <c r="V145" s="292">
        <f>SUM(W145:Y145)</f>
        <v>0</v>
      </c>
      <c r="W145" s="292">
        <v>0</v>
      </c>
      <c r="X145" s="292">
        <v>0</v>
      </c>
      <c r="Y145" s="292">
        <v>0</v>
      </c>
      <c r="Z145" s="292">
        <f>SUM(AA145:AC145)</f>
        <v>20</v>
      </c>
      <c r="AA145" s="292">
        <v>0</v>
      </c>
      <c r="AB145" s="292">
        <v>20</v>
      </c>
      <c r="AC145" s="292">
        <v>0</v>
      </c>
      <c r="AD145" s="292">
        <f>SUM(AE145,AI145,AM145,AQ145,AU145,AY145)</f>
        <v>1161</v>
      </c>
      <c r="AE145" s="292">
        <f>SUM(AF145:AH145)</f>
        <v>0</v>
      </c>
      <c r="AF145" s="292">
        <v>0</v>
      </c>
      <c r="AG145" s="292">
        <v>0</v>
      </c>
      <c r="AH145" s="292">
        <v>0</v>
      </c>
      <c r="AI145" s="292">
        <f>SUM(AJ145:AL145)</f>
        <v>829</v>
      </c>
      <c r="AJ145" s="292">
        <v>0</v>
      </c>
      <c r="AK145" s="292">
        <v>0</v>
      </c>
      <c r="AL145" s="292">
        <v>829</v>
      </c>
      <c r="AM145" s="292">
        <f>SUM(AN145:AP145)</f>
        <v>92</v>
      </c>
      <c r="AN145" s="292">
        <v>0</v>
      </c>
      <c r="AO145" s="292">
        <v>0</v>
      </c>
      <c r="AP145" s="292">
        <v>92</v>
      </c>
      <c r="AQ145" s="292">
        <f>SUM(AR145:AT145)</f>
        <v>240</v>
      </c>
      <c r="AR145" s="292">
        <v>7</v>
      </c>
      <c r="AS145" s="292">
        <v>25</v>
      </c>
      <c r="AT145" s="292">
        <v>208</v>
      </c>
      <c r="AU145" s="292">
        <f>SUM(AV145:AX145)</f>
        <v>0</v>
      </c>
      <c r="AV145" s="292">
        <v>0</v>
      </c>
      <c r="AW145" s="292">
        <v>0</v>
      </c>
      <c r="AX145" s="292">
        <v>0</v>
      </c>
      <c r="AY145" s="292">
        <f>SUM(AZ145:BB145)</f>
        <v>0</v>
      </c>
      <c r="AZ145" s="292">
        <v>0</v>
      </c>
      <c r="BA145" s="292">
        <v>0</v>
      </c>
      <c r="BB145" s="292">
        <v>0</v>
      </c>
      <c r="BC145" s="292">
        <f>SUM(BD145,BK145)</f>
        <v>69</v>
      </c>
      <c r="BD145" s="292">
        <f>SUM(BE145:BJ145)</f>
        <v>33</v>
      </c>
      <c r="BE145" s="292">
        <v>0</v>
      </c>
      <c r="BF145" s="292">
        <v>7</v>
      </c>
      <c r="BG145" s="292">
        <v>26</v>
      </c>
      <c r="BH145" s="292">
        <v>0</v>
      </c>
      <c r="BI145" s="292">
        <v>0</v>
      </c>
      <c r="BJ145" s="292">
        <v>0</v>
      </c>
      <c r="BK145" s="292">
        <f>SUM(BL145:BQ145)</f>
        <v>36</v>
      </c>
      <c r="BL145" s="292">
        <v>0</v>
      </c>
      <c r="BM145" s="292">
        <v>19</v>
      </c>
      <c r="BN145" s="292">
        <v>17</v>
      </c>
      <c r="BO145" s="292">
        <v>0</v>
      </c>
      <c r="BP145" s="292">
        <v>0</v>
      </c>
      <c r="BQ145" s="292">
        <v>0</v>
      </c>
      <c r="BR145" s="292">
        <f>SUM(BY145,CF145)</f>
        <v>652</v>
      </c>
      <c r="BS145" s="292">
        <f>SUM(BZ145,CG145)</f>
        <v>0</v>
      </c>
      <c r="BT145" s="292">
        <f>SUM(CA145,CH145)</f>
        <v>298</v>
      </c>
      <c r="BU145" s="292">
        <f>SUM(CB145,CI145)</f>
        <v>62</v>
      </c>
      <c r="BV145" s="292">
        <f>SUM(CC145,CJ145)</f>
        <v>272</v>
      </c>
      <c r="BW145" s="292">
        <f>SUM(CD145,CK145)</f>
        <v>0</v>
      </c>
      <c r="BX145" s="292">
        <f>SUM(CE145,CL145)</f>
        <v>20</v>
      </c>
      <c r="BY145" s="292">
        <f>SUM(BZ145:CE145)</f>
        <v>619</v>
      </c>
      <c r="BZ145" s="292">
        <f>F145</f>
        <v>0</v>
      </c>
      <c r="CA145" s="292">
        <f>J145</f>
        <v>291</v>
      </c>
      <c r="CB145" s="292">
        <f>N145</f>
        <v>36</v>
      </c>
      <c r="CC145" s="292">
        <f>R145</f>
        <v>272</v>
      </c>
      <c r="CD145" s="292">
        <f>V145</f>
        <v>0</v>
      </c>
      <c r="CE145" s="292">
        <f>Z145</f>
        <v>20</v>
      </c>
      <c r="CF145" s="292">
        <f>SUM(CG145:CL145)</f>
        <v>33</v>
      </c>
      <c r="CG145" s="292">
        <f>BE145</f>
        <v>0</v>
      </c>
      <c r="CH145" s="292">
        <f>BF145</f>
        <v>7</v>
      </c>
      <c r="CI145" s="292">
        <f>BG145</f>
        <v>26</v>
      </c>
      <c r="CJ145" s="292">
        <f>BH145</f>
        <v>0</v>
      </c>
      <c r="CK145" s="292">
        <f>BI145</f>
        <v>0</v>
      </c>
      <c r="CL145" s="292">
        <f>BJ145</f>
        <v>0</v>
      </c>
      <c r="CM145" s="292">
        <f>SUM(CT145,DA145)</f>
        <v>1197</v>
      </c>
      <c r="CN145" s="292">
        <f>SUM(CU145,DB145)</f>
        <v>0</v>
      </c>
      <c r="CO145" s="292">
        <f>SUM(CV145,DC145)</f>
        <v>848</v>
      </c>
      <c r="CP145" s="292">
        <f>SUM(CW145,DD145)</f>
        <v>109</v>
      </c>
      <c r="CQ145" s="292">
        <f>SUM(CX145,DE145)</f>
        <v>240</v>
      </c>
      <c r="CR145" s="292">
        <f>SUM(CY145,DF145)</f>
        <v>0</v>
      </c>
      <c r="CS145" s="292">
        <f>SUM(CZ145,DG145)</f>
        <v>0</v>
      </c>
      <c r="CT145" s="292">
        <f>SUM(CU145:CZ145)</f>
        <v>1161</v>
      </c>
      <c r="CU145" s="292">
        <f>AE145</f>
        <v>0</v>
      </c>
      <c r="CV145" s="292">
        <f>AI145</f>
        <v>829</v>
      </c>
      <c r="CW145" s="292">
        <f>AM145</f>
        <v>92</v>
      </c>
      <c r="CX145" s="292">
        <f>AQ145</f>
        <v>240</v>
      </c>
      <c r="CY145" s="292">
        <f>AU145</f>
        <v>0</v>
      </c>
      <c r="CZ145" s="292">
        <f>AY145</f>
        <v>0</v>
      </c>
      <c r="DA145" s="292">
        <f>SUM(DB145:DG145)</f>
        <v>36</v>
      </c>
      <c r="DB145" s="292">
        <f>BL145</f>
        <v>0</v>
      </c>
      <c r="DC145" s="292">
        <f>BM145</f>
        <v>19</v>
      </c>
      <c r="DD145" s="292">
        <f>BN145</f>
        <v>17</v>
      </c>
      <c r="DE145" s="292">
        <f>BO145</f>
        <v>0</v>
      </c>
      <c r="DF145" s="292">
        <f>BP145</f>
        <v>0</v>
      </c>
      <c r="DG145" s="292">
        <f>BQ145</f>
        <v>0</v>
      </c>
      <c r="DH145" s="292">
        <v>0</v>
      </c>
      <c r="DI145" s="292">
        <f>SUM(DJ145:DM145)</f>
        <v>0</v>
      </c>
      <c r="DJ145" s="292">
        <v>0</v>
      </c>
      <c r="DK145" s="292">
        <v>0</v>
      </c>
      <c r="DL145" s="292">
        <v>0</v>
      </c>
      <c r="DM145" s="292">
        <v>0</v>
      </c>
    </row>
    <row r="146" spans="1:117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SUM(E146,AD146,BC146)</f>
        <v>7456</v>
      </c>
      <c r="E146" s="292">
        <f>SUM(F146,J146,N146,R146,V146,Z146)</f>
        <v>3469</v>
      </c>
      <c r="F146" s="292">
        <f>SUM(G146:I146)</f>
        <v>0</v>
      </c>
      <c r="G146" s="292">
        <v>0</v>
      </c>
      <c r="H146" s="292">
        <v>0</v>
      </c>
      <c r="I146" s="292">
        <v>0</v>
      </c>
      <c r="J146" s="292">
        <f>SUM(K146:M146)</f>
        <v>3036</v>
      </c>
      <c r="K146" s="292">
        <v>0</v>
      </c>
      <c r="L146" s="292">
        <v>3036</v>
      </c>
      <c r="M146" s="292">
        <v>0</v>
      </c>
      <c r="N146" s="292">
        <f>SUM(O146:Q146)</f>
        <v>147</v>
      </c>
      <c r="O146" s="292">
        <v>0</v>
      </c>
      <c r="P146" s="292">
        <v>147</v>
      </c>
      <c r="Q146" s="292">
        <v>0</v>
      </c>
      <c r="R146" s="292">
        <f>SUM(S146:U146)</f>
        <v>271</v>
      </c>
      <c r="S146" s="292">
        <v>0</v>
      </c>
      <c r="T146" s="292">
        <v>271</v>
      </c>
      <c r="U146" s="292">
        <v>0</v>
      </c>
      <c r="V146" s="292">
        <f>SUM(W146:Y146)</f>
        <v>0</v>
      </c>
      <c r="W146" s="292">
        <v>0</v>
      </c>
      <c r="X146" s="292">
        <v>0</v>
      </c>
      <c r="Y146" s="292">
        <v>0</v>
      </c>
      <c r="Z146" s="292">
        <f>SUM(AA146:AC146)</f>
        <v>15</v>
      </c>
      <c r="AA146" s="292">
        <v>0</v>
      </c>
      <c r="AB146" s="292">
        <v>15</v>
      </c>
      <c r="AC146" s="292">
        <v>0</v>
      </c>
      <c r="AD146" s="292">
        <f>SUM(AE146,AI146,AM146,AQ146,AU146,AY146)</f>
        <v>2664</v>
      </c>
      <c r="AE146" s="292">
        <f>SUM(AF146:AH146)</f>
        <v>0</v>
      </c>
      <c r="AF146" s="292">
        <v>0</v>
      </c>
      <c r="AG146" s="292">
        <v>0</v>
      </c>
      <c r="AH146" s="292">
        <v>0</v>
      </c>
      <c r="AI146" s="292">
        <f>SUM(AJ146:AL146)</f>
        <v>2607</v>
      </c>
      <c r="AJ146" s="292">
        <v>0</v>
      </c>
      <c r="AK146" s="292">
        <v>0</v>
      </c>
      <c r="AL146" s="292">
        <v>2607</v>
      </c>
      <c r="AM146" s="292">
        <f>SUM(AN146:AP146)</f>
        <v>8</v>
      </c>
      <c r="AN146" s="292">
        <v>0</v>
      </c>
      <c r="AO146" s="292">
        <v>0</v>
      </c>
      <c r="AP146" s="292">
        <v>8</v>
      </c>
      <c r="AQ146" s="292">
        <f>SUM(AR146:AT146)</f>
        <v>49</v>
      </c>
      <c r="AR146" s="292">
        <v>0</v>
      </c>
      <c r="AS146" s="292">
        <v>0</v>
      </c>
      <c r="AT146" s="292">
        <v>49</v>
      </c>
      <c r="AU146" s="292">
        <f>SUM(AV146:AX146)</f>
        <v>0</v>
      </c>
      <c r="AV146" s="292">
        <v>0</v>
      </c>
      <c r="AW146" s="292">
        <v>0</v>
      </c>
      <c r="AX146" s="292">
        <v>0</v>
      </c>
      <c r="AY146" s="292">
        <f>SUM(AZ146:BB146)</f>
        <v>0</v>
      </c>
      <c r="AZ146" s="292">
        <v>0</v>
      </c>
      <c r="BA146" s="292">
        <v>0</v>
      </c>
      <c r="BB146" s="292">
        <v>0</v>
      </c>
      <c r="BC146" s="292">
        <f>SUM(BD146,BK146)</f>
        <v>1323</v>
      </c>
      <c r="BD146" s="292">
        <f>SUM(BE146:BJ146)</f>
        <v>534</v>
      </c>
      <c r="BE146" s="292">
        <v>0</v>
      </c>
      <c r="BF146" s="292">
        <v>114</v>
      </c>
      <c r="BG146" s="292">
        <v>140</v>
      </c>
      <c r="BH146" s="292">
        <v>93</v>
      </c>
      <c r="BI146" s="292">
        <v>132</v>
      </c>
      <c r="BJ146" s="292">
        <v>55</v>
      </c>
      <c r="BK146" s="292">
        <f>SUM(BL146:BQ146)</f>
        <v>789</v>
      </c>
      <c r="BL146" s="292">
        <v>0</v>
      </c>
      <c r="BM146" s="292">
        <v>353</v>
      </c>
      <c r="BN146" s="292">
        <v>85</v>
      </c>
      <c r="BO146" s="292">
        <v>42</v>
      </c>
      <c r="BP146" s="292">
        <v>309</v>
      </c>
      <c r="BQ146" s="292">
        <v>0</v>
      </c>
      <c r="BR146" s="292">
        <f>SUM(BY146,CF146)</f>
        <v>4003</v>
      </c>
      <c r="BS146" s="292">
        <f>SUM(BZ146,CG146)</f>
        <v>0</v>
      </c>
      <c r="BT146" s="292">
        <f>SUM(CA146,CH146)</f>
        <v>3150</v>
      </c>
      <c r="BU146" s="292">
        <f>SUM(CB146,CI146)</f>
        <v>287</v>
      </c>
      <c r="BV146" s="292">
        <f>SUM(CC146,CJ146)</f>
        <v>364</v>
      </c>
      <c r="BW146" s="292">
        <f>SUM(CD146,CK146)</f>
        <v>132</v>
      </c>
      <c r="BX146" s="292">
        <f>SUM(CE146,CL146)</f>
        <v>70</v>
      </c>
      <c r="BY146" s="292">
        <f>SUM(BZ146:CE146)</f>
        <v>3469</v>
      </c>
      <c r="BZ146" s="292">
        <f>F146</f>
        <v>0</v>
      </c>
      <c r="CA146" s="292">
        <f>J146</f>
        <v>3036</v>
      </c>
      <c r="CB146" s="292">
        <f>N146</f>
        <v>147</v>
      </c>
      <c r="CC146" s="292">
        <f>R146</f>
        <v>271</v>
      </c>
      <c r="CD146" s="292">
        <f>V146</f>
        <v>0</v>
      </c>
      <c r="CE146" s="292">
        <f>Z146</f>
        <v>15</v>
      </c>
      <c r="CF146" s="292">
        <f>SUM(CG146:CL146)</f>
        <v>534</v>
      </c>
      <c r="CG146" s="292">
        <f>BE146</f>
        <v>0</v>
      </c>
      <c r="CH146" s="292">
        <f>BF146</f>
        <v>114</v>
      </c>
      <c r="CI146" s="292">
        <f>BG146</f>
        <v>140</v>
      </c>
      <c r="CJ146" s="292">
        <f>BH146</f>
        <v>93</v>
      </c>
      <c r="CK146" s="292">
        <f>BI146</f>
        <v>132</v>
      </c>
      <c r="CL146" s="292">
        <f>BJ146</f>
        <v>55</v>
      </c>
      <c r="CM146" s="292">
        <f>SUM(CT146,DA146)</f>
        <v>3453</v>
      </c>
      <c r="CN146" s="292">
        <f>SUM(CU146,DB146)</f>
        <v>0</v>
      </c>
      <c r="CO146" s="292">
        <f>SUM(CV146,DC146)</f>
        <v>2960</v>
      </c>
      <c r="CP146" s="292">
        <f>SUM(CW146,DD146)</f>
        <v>93</v>
      </c>
      <c r="CQ146" s="292">
        <f>SUM(CX146,DE146)</f>
        <v>91</v>
      </c>
      <c r="CR146" s="292">
        <f>SUM(CY146,DF146)</f>
        <v>309</v>
      </c>
      <c r="CS146" s="292">
        <f>SUM(CZ146,DG146)</f>
        <v>0</v>
      </c>
      <c r="CT146" s="292">
        <f>SUM(CU146:CZ146)</f>
        <v>2664</v>
      </c>
      <c r="CU146" s="292">
        <f>AE146</f>
        <v>0</v>
      </c>
      <c r="CV146" s="292">
        <f>AI146</f>
        <v>2607</v>
      </c>
      <c r="CW146" s="292">
        <f>AM146</f>
        <v>8</v>
      </c>
      <c r="CX146" s="292">
        <f>AQ146</f>
        <v>49</v>
      </c>
      <c r="CY146" s="292">
        <f>AU146</f>
        <v>0</v>
      </c>
      <c r="CZ146" s="292">
        <f>AY146</f>
        <v>0</v>
      </c>
      <c r="DA146" s="292">
        <f>SUM(DB146:DG146)</f>
        <v>789</v>
      </c>
      <c r="DB146" s="292">
        <f>BL146</f>
        <v>0</v>
      </c>
      <c r="DC146" s="292">
        <f>BM146</f>
        <v>353</v>
      </c>
      <c r="DD146" s="292">
        <f>BN146</f>
        <v>85</v>
      </c>
      <c r="DE146" s="292">
        <f>BO146</f>
        <v>42</v>
      </c>
      <c r="DF146" s="292">
        <f>BP146</f>
        <v>309</v>
      </c>
      <c r="DG146" s="292">
        <f>BQ146</f>
        <v>0</v>
      </c>
      <c r="DH146" s="292">
        <v>0</v>
      </c>
      <c r="DI146" s="292">
        <f>SUM(DJ146:DM146)</f>
        <v>1</v>
      </c>
      <c r="DJ146" s="292">
        <v>0</v>
      </c>
      <c r="DK146" s="292">
        <v>0</v>
      </c>
      <c r="DL146" s="292">
        <v>0</v>
      </c>
      <c r="DM146" s="292">
        <v>1</v>
      </c>
    </row>
    <row r="147" spans="1:117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SUM(E147,AD147,BC147)</f>
        <v>1191</v>
      </c>
      <c r="E147" s="292">
        <f>SUM(F147,J147,N147,R147,V147,Z147)</f>
        <v>822</v>
      </c>
      <c r="F147" s="292">
        <f>SUM(G147:I147)</f>
        <v>0</v>
      </c>
      <c r="G147" s="292">
        <v>0</v>
      </c>
      <c r="H147" s="292">
        <v>0</v>
      </c>
      <c r="I147" s="292">
        <v>0</v>
      </c>
      <c r="J147" s="292">
        <f>SUM(K147:M147)</f>
        <v>369</v>
      </c>
      <c r="K147" s="292">
        <v>0</v>
      </c>
      <c r="L147" s="292">
        <v>369</v>
      </c>
      <c r="M147" s="292">
        <v>0</v>
      </c>
      <c r="N147" s="292">
        <f>SUM(O147:Q147)</f>
        <v>42</v>
      </c>
      <c r="O147" s="292">
        <v>0</v>
      </c>
      <c r="P147" s="292">
        <v>42</v>
      </c>
      <c r="Q147" s="292">
        <v>0</v>
      </c>
      <c r="R147" s="292">
        <f>SUM(S147:U147)</f>
        <v>411</v>
      </c>
      <c r="S147" s="292">
        <v>0</v>
      </c>
      <c r="T147" s="292">
        <v>411</v>
      </c>
      <c r="U147" s="292">
        <v>0</v>
      </c>
      <c r="V147" s="292">
        <f>SUM(W147:Y147)</f>
        <v>0</v>
      </c>
      <c r="W147" s="292">
        <v>0</v>
      </c>
      <c r="X147" s="292">
        <v>0</v>
      </c>
      <c r="Y147" s="292">
        <v>0</v>
      </c>
      <c r="Z147" s="292">
        <f>SUM(AA147:AC147)</f>
        <v>0</v>
      </c>
      <c r="AA147" s="292">
        <v>0</v>
      </c>
      <c r="AB147" s="292">
        <v>0</v>
      </c>
      <c r="AC147" s="292">
        <v>0</v>
      </c>
      <c r="AD147" s="292">
        <f>SUM(AE147,AI147,AM147,AQ147,AU147,AY147)</f>
        <v>128</v>
      </c>
      <c r="AE147" s="292">
        <f>SUM(AF147:AH147)</f>
        <v>0</v>
      </c>
      <c r="AF147" s="292">
        <v>0</v>
      </c>
      <c r="AG147" s="292">
        <v>0</v>
      </c>
      <c r="AH147" s="292">
        <v>0</v>
      </c>
      <c r="AI147" s="292">
        <f>SUM(AJ147:AL147)</f>
        <v>94</v>
      </c>
      <c r="AJ147" s="292">
        <v>0</v>
      </c>
      <c r="AK147" s="292">
        <v>0</v>
      </c>
      <c r="AL147" s="292">
        <v>94</v>
      </c>
      <c r="AM147" s="292">
        <f>SUM(AN147:AP147)</f>
        <v>5</v>
      </c>
      <c r="AN147" s="292">
        <v>0</v>
      </c>
      <c r="AO147" s="292">
        <v>0</v>
      </c>
      <c r="AP147" s="292">
        <v>5</v>
      </c>
      <c r="AQ147" s="292">
        <f>SUM(AR147:AT147)</f>
        <v>29</v>
      </c>
      <c r="AR147" s="292">
        <v>0</v>
      </c>
      <c r="AS147" s="292">
        <v>0</v>
      </c>
      <c r="AT147" s="292">
        <v>29</v>
      </c>
      <c r="AU147" s="292">
        <f>SUM(AV147:AX147)</f>
        <v>0</v>
      </c>
      <c r="AV147" s="292">
        <v>0</v>
      </c>
      <c r="AW147" s="292">
        <v>0</v>
      </c>
      <c r="AX147" s="292">
        <v>0</v>
      </c>
      <c r="AY147" s="292">
        <f>SUM(AZ147:BB147)</f>
        <v>0</v>
      </c>
      <c r="AZ147" s="292">
        <v>0</v>
      </c>
      <c r="BA147" s="292">
        <v>0</v>
      </c>
      <c r="BB147" s="292">
        <v>0</v>
      </c>
      <c r="BC147" s="292">
        <f>SUM(BD147,BK147)</f>
        <v>241</v>
      </c>
      <c r="BD147" s="292">
        <f>SUM(BE147:BJ147)</f>
        <v>84</v>
      </c>
      <c r="BE147" s="292">
        <v>0</v>
      </c>
      <c r="BF147" s="292">
        <v>56</v>
      </c>
      <c r="BG147" s="292">
        <v>9</v>
      </c>
      <c r="BH147" s="292">
        <v>19</v>
      </c>
      <c r="BI147" s="292">
        <v>0</v>
      </c>
      <c r="BJ147" s="292">
        <v>0</v>
      </c>
      <c r="BK147" s="292">
        <f>SUM(BL147:BQ147)</f>
        <v>157</v>
      </c>
      <c r="BL147" s="292">
        <v>0</v>
      </c>
      <c r="BM147" s="292">
        <v>113</v>
      </c>
      <c r="BN147" s="292">
        <v>7</v>
      </c>
      <c r="BO147" s="292">
        <v>37</v>
      </c>
      <c r="BP147" s="292">
        <v>0</v>
      </c>
      <c r="BQ147" s="292">
        <v>0</v>
      </c>
      <c r="BR147" s="292">
        <f>SUM(BY147,CF147)</f>
        <v>906</v>
      </c>
      <c r="BS147" s="292">
        <f>SUM(BZ147,CG147)</f>
        <v>0</v>
      </c>
      <c r="BT147" s="292">
        <f>SUM(CA147,CH147)</f>
        <v>425</v>
      </c>
      <c r="BU147" s="292">
        <f>SUM(CB147,CI147)</f>
        <v>51</v>
      </c>
      <c r="BV147" s="292">
        <f>SUM(CC147,CJ147)</f>
        <v>430</v>
      </c>
      <c r="BW147" s="292">
        <f>SUM(CD147,CK147)</f>
        <v>0</v>
      </c>
      <c r="BX147" s="292">
        <f>SUM(CE147,CL147)</f>
        <v>0</v>
      </c>
      <c r="BY147" s="292">
        <f>SUM(BZ147:CE147)</f>
        <v>822</v>
      </c>
      <c r="BZ147" s="292">
        <f>F147</f>
        <v>0</v>
      </c>
      <c r="CA147" s="292">
        <f>J147</f>
        <v>369</v>
      </c>
      <c r="CB147" s="292">
        <f>N147</f>
        <v>42</v>
      </c>
      <c r="CC147" s="292">
        <f>R147</f>
        <v>411</v>
      </c>
      <c r="CD147" s="292">
        <f>V147</f>
        <v>0</v>
      </c>
      <c r="CE147" s="292">
        <f>Z147</f>
        <v>0</v>
      </c>
      <c r="CF147" s="292">
        <f>SUM(CG147:CL147)</f>
        <v>84</v>
      </c>
      <c r="CG147" s="292">
        <f>BE147</f>
        <v>0</v>
      </c>
      <c r="CH147" s="292">
        <f>BF147</f>
        <v>56</v>
      </c>
      <c r="CI147" s="292">
        <f>BG147</f>
        <v>9</v>
      </c>
      <c r="CJ147" s="292">
        <f>BH147</f>
        <v>19</v>
      </c>
      <c r="CK147" s="292">
        <f>BI147</f>
        <v>0</v>
      </c>
      <c r="CL147" s="292">
        <f>BJ147</f>
        <v>0</v>
      </c>
      <c r="CM147" s="292">
        <f>SUM(CT147,DA147)</f>
        <v>285</v>
      </c>
      <c r="CN147" s="292">
        <f>SUM(CU147,DB147)</f>
        <v>0</v>
      </c>
      <c r="CO147" s="292">
        <f>SUM(CV147,DC147)</f>
        <v>207</v>
      </c>
      <c r="CP147" s="292">
        <f>SUM(CW147,DD147)</f>
        <v>12</v>
      </c>
      <c r="CQ147" s="292">
        <f>SUM(CX147,DE147)</f>
        <v>66</v>
      </c>
      <c r="CR147" s="292">
        <f>SUM(CY147,DF147)</f>
        <v>0</v>
      </c>
      <c r="CS147" s="292">
        <f>SUM(CZ147,DG147)</f>
        <v>0</v>
      </c>
      <c r="CT147" s="292">
        <f>SUM(CU147:CZ147)</f>
        <v>128</v>
      </c>
      <c r="CU147" s="292">
        <f>AE147</f>
        <v>0</v>
      </c>
      <c r="CV147" s="292">
        <f>AI147</f>
        <v>94</v>
      </c>
      <c r="CW147" s="292">
        <f>AM147</f>
        <v>5</v>
      </c>
      <c r="CX147" s="292">
        <f>AQ147</f>
        <v>29</v>
      </c>
      <c r="CY147" s="292">
        <f>AU147</f>
        <v>0</v>
      </c>
      <c r="CZ147" s="292">
        <f>AY147</f>
        <v>0</v>
      </c>
      <c r="DA147" s="292">
        <f>SUM(DB147:DG147)</f>
        <v>157</v>
      </c>
      <c r="DB147" s="292">
        <f>BL147</f>
        <v>0</v>
      </c>
      <c r="DC147" s="292">
        <f>BM147</f>
        <v>113</v>
      </c>
      <c r="DD147" s="292">
        <f>BN147</f>
        <v>7</v>
      </c>
      <c r="DE147" s="292">
        <f>BO147</f>
        <v>37</v>
      </c>
      <c r="DF147" s="292">
        <f>BP147</f>
        <v>0</v>
      </c>
      <c r="DG147" s="292">
        <f>BQ147</f>
        <v>0</v>
      </c>
      <c r="DH147" s="292">
        <v>0</v>
      </c>
      <c r="DI147" s="292">
        <f>SUM(DJ147:DM147)</f>
        <v>0</v>
      </c>
      <c r="DJ147" s="292">
        <v>0</v>
      </c>
      <c r="DK147" s="292">
        <v>0</v>
      </c>
      <c r="DL147" s="292">
        <v>0</v>
      </c>
      <c r="DM147" s="292">
        <v>0</v>
      </c>
    </row>
    <row r="148" spans="1:117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SUM(E148,AD148,BC148)</f>
        <v>4684</v>
      </c>
      <c r="E148" s="292">
        <f>SUM(F148,J148,N148,R148,V148,Z148)</f>
        <v>2268</v>
      </c>
      <c r="F148" s="292">
        <f>SUM(G148:I148)</f>
        <v>0</v>
      </c>
      <c r="G148" s="292">
        <v>0</v>
      </c>
      <c r="H148" s="292">
        <v>0</v>
      </c>
      <c r="I148" s="292">
        <v>0</v>
      </c>
      <c r="J148" s="292">
        <f>SUM(K148:M148)</f>
        <v>1865</v>
      </c>
      <c r="K148" s="292">
        <v>0</v>
      </c>
      <c r="L148" s="292">
        <v>1865</v>
      </c>
      <c r="M148" s="292">
        <v>0</v>
      </c>
      <c r="N148" s="292">
        <f>SUM(O148:Q148)</f>
        <v>215</v>
      </c>
      <c r="O148" s="292">
        <v>0</v>
      </c>
      <c r="P148" s="292">
        <v>215</v>
      </c>
      <c r="Q148" s="292">
        <v>0</v>
      </c>
      <c r="R148" s="292">
        <f>SUM(S148:U148)</f>
        <v>185</v>
      </c>
      <c r="S148" s="292">
        <v>0</v>
      </c>
      <c r="T148" s="292">
        <v>185</v>
      </c>
      <c r="U148" s="292">
        <v>0</v>
      </c>
      <c r="V148" s="292">
        <f>SUM(W148:Y148)</f>
        <v>0</v>
      </c>
      <c r="W148" s="292">
        <v>0</v>
      </c>
      <c r="X148" s="292">
        <v>0</v>
      </c>
      <c r="Y148" s="292">
        <v>0</v>
      </c>
      <c r="Z148" s="292">
        <f>SUM(AA148:AC148)</f>
        <v>3</v>
      </c>
      <c r="AA148" s="292">
        <v>0</v>
      </c>
      <c r="AB148" s="292">
        <v>3</v>
      </c>
      <c r="AC148" s="292">
        <v>0</v>
      </c>
      <c r="AD148" s="292">
        <f>SUM(AE148,AI148,AM148,AQ148,AU148,AY148)</f>
        <v>1844</v>
      </c>
      <c r="AE148" s="292">
        <f>SUM(AF148:AH148)</f>
        <v>0</v>
      </c>
      <c r="AF148" s="292">
        <v>0</v>
      </c>
      <c r="AG148" s="292">
        <v>0</v>
      </c>
      <c r="AH148" s="292">
        <v>0</v>
      </c>
      <c r="AI148" s="292">
        <f>SUM(AJ148:AL148)</f>
        <v>1541</v>
      </c>
      <c r="AJ148" s="292">
        <v>0</v>
      </c>
      <c r="AK148" s="292">
        <v>0</v>
      </c>
      <c r="AL148" s="292">
        <v>1541</v>
      </c>
      <c r="AM148" s="292">
        <f>SUM(AN148:AP148)</f>
        <v>158</v>
      </c>
      <c r="AN148" s="292">
        <v>0</v>
      </c>
      <c r="AO148" s="292">
        <v>0</v>
      </c>
      <c r="AP148" s="292">
        <v>158</v>
      </c>
      <c r="AQ148" s="292">
        <f>SUM(AR148:AT148)</f>
        <v>145</v>
      </c>
      <c r="AR148" s="292">
        <v>0</v>
      </c>
      <c r="AS148" s="292">
        <v>145</v>
      </c>
      <c r="AT148" s="292">
        <v>0</v>
      </c>
      <c r="AU148" s="292">
        <f>SUM(AV148:AX148)</f>
        <v>0</v>
      </c>
      <c r="AV148" s="292">
        <v>0</v>
      </c>
      <c r="AW148" s="292">
        <v>0</v>
      </c>
      <c r="AX148" s="292">
        <v>0</v>
      </c>
      <c r="AY148" s="292">
        <f>SUM(AZ148:BB148)</f>
        <v>0</v>
      </c>
      <c r="AZ148" s="292">
        <v>0</v>
      </c>
      <c r="BA148" s="292">
        <v>0</v>
      </c>
      <c r="BB148" s="292">
        <v>0</v>
      </c>
      <c r="BC148" s="292">
        <f>SUM(BD148,BK148)</f>
        <v>572</v>
      </c>
      <c r="BD148" s="292">
        <f>SUM(BE148:BJ148)</f>
        <v>355</v>
      </c>
      <c r="BE148" s="292">
        <v>0</v>
      </c>
      <c r="BF148" s="292">
        <v>191</v>
      </c>
      <c r="BG148" s="292">
        <v>164</v>
      </c>
      <c r="BH148" s="292">
        <v>0</v>
      </c>
      <c r="BI148" s="292">
        <v>0</v>
      </c>
      <c r="BJ148" s="292">
        <v>0</v>
      </c>
      <c r="BK148" s="292">
        <f>SUM(BL148:BQ148)</f>
        <v>217</v>
      </c>
      <c r="BL148" s="292">
        <v>0</v>
      </c>
      <c r="BM148" s="292">
        <v>3</v>
      </c>
      <c r="BN148" s="292">
        <v>214</v>
      </c>
      <c r="BO148" s="292">
        <v>0</v>
      </c>
      <c r="BP148" s="292">
        <v>0</v>
      </c>
      <c r="BQ148" s="292">
        <v>0</v>
      </c>
      <c r="BR148" s="292">
        <f>SUM(BY148,CF148)</f>
        <v>2623</v>
      </c>
      <c r="BS148" s="292">
        <f>SUM(BZ148,CG148)</f>
        <v>0</v>
      </c>
      <c r="BT148" s="292">
        <f>SUM(CA148,CH148)</f>
        <v>2056</v>
      </c>
      <c r="BU148" s="292">
        <f>SUM(CB148,CI148)</f>
        <v>379</v>
      </c>
      <c r="BV148" s="292">
        <f>SUM(CC148,CJ148)</f>
        <v>185</v>
      </c>
      <c r="BW148" s="292">
        <f>SUM(CD148,CK148)</f>
        <v>0</v>
      </c>
      <c r="BX148" s="292">
        <f>SUM(CE148,CL148)</f>
        <v>3</v>
      </c>
      <c r="BY148" s="292">
        <f>SUM(BZ148:CE148)</f>
        <v>2268</v>
      </c>
      <c r="BZ148" s="292">
        <f>F148</f>
        <v>0</v>
      </c>
      <c r="CA148" s="292">
        <f>J148</f>
        <v>1865</v>
      </c>
      <c r="CB148" s="292">
        <f>N148</f>
        <v>215</v>
      </c>
      <c r="CC148" s="292">
        <f>R148</f>
        <v>185</v>
      </c>
      <c r="CD148" s="292">
        <f>V148</f>
        <v>0</v>
      </c>
      <c r="CE148" s="292">
        <f>Z148</f>
        <v>3</v>
      </c>
      <c r="CF148" s="292">
        <f>SUM(CG148:CL148)</f>
        <v>355</v>
      </c>
      <c r="CG148" s="292">
        <f>BE148</f>
        <v>0</v>
      </c>
      <c r="CH148" s="292">
        <f>BF148</f>
        <v>191</v>
      </c>
      <c r="CI148" s="292">
        <f>BG148</f>
        <v>164</v>
      </c>
      <c r="CJ148" s="292">
        <f>BH148</f>
        <v>0</v>
      </c>
      <c r="CK148" s="292">
        <f>BI148</f>
        <v>0</v>
      </c>
      <c r="CL148" s="292">
        <f>BJ148</f>
        <v>0</v>
      </c>
      <c r="CM148" s="292">
        <f>SUM(CT148,DA148)</f>
        <v>2061</v>
      </c>
      <c r="CN148" s="292">
        <f>SUM(CU148,DB148)</f>
        <v>0</v>
      </c>
      <c r="CO148" s="292">
        <f>SUM(CV148,DC148)</f>
        <v>1544</v>
      </c>
      <c r="CP148" s="292">
        <f>SUM(CW148,DD148)</f>
        <v>372</v>
      </c>
      <c r="CQ148" s="292">
        <f>SUM(CX148,DE148)</f>
        <v>145</v>
      </c>
      <c r="CR148" s="292">
        <f>SUM(CY148,DF148)</f>
        <v>0</v>
      </c>
      <c r="CS148" s="292">
        <f>SUM(CZ148,DG148)</f>
        <v>0</v>
      </c>
      <c r="CT148" s="292">
        <f>SUM(CU148:CZ148)</f>
        <v>1844</v>
      </c>
      <c r="CU148" s="292">
        <f>AE148</f>
        <v>0</v>
      </c>
      <c r="CV148" s="292">
        <f>AI148</f>
        <v>1541</v>
      </c>
      <c r="CW148" s="292">
        <f>AM148</f>
        <v>158</v>
      </c>
      <c r="CX148" s="292">
        <f>AQ148</f>
        <v>145</v>
      </c>
      <c r="CY148" s="292">
        <f>AU148</f>
        <v>0</v>
      </c>
      <c r="CZ148" s="292">
        <f>AY148</f>
        <v>0</v>
      </c>
      <c r="DA148" s="292">
        <f>SUM(DB148:DG148)</f>
        <v>217</v>
      </c>
      <c r="DB148" s="292">
        <f>BL148</f>
        <v>0</v>
      </c>
      <c r="DC148" s="292">
        <f>BM148</f>
        <v>3</v>
      </c>
      <c r="DD148" s="292">
        <f>BN148</f>
        <v>214</v>
      </c>
      <c r="DE148" s="292">
        <f>BO148</f>
        <v>0</v>
      </c>
      <c r="DF148" s="292">
        <f>BP148</f>
        <v>0</v>
      </c>
      <c r="DG148" s="292">
        <f>BQ148</f>
        <v>0</v>
      </c>
      <c r="DH148" s="292">
        <v>0</v>
      </c>
      <c r="DI148" s="292">
        <f>SUM(DJ148:DM148)</f>
        <v>0</v>
      </c>
      <c r="DJ148" s="292">
        <v>0</v>
      </c>
      <c r="DK148" s="292">
        <v>0</v>
      </c>
      <c r="DL148" s="292">
        <v>0</v>
      </c>
      <c r="DM148" s="292">
        <v>0</v>
      </c>
    </row>
    <row r="149" spans="1:117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SUM(E149,AD149,BC149)</f>
        <v>2437</v>
      </c>
      <c r="E149" s="292">
        <f>SUM(F149,J149,N149,R149,V149,Z149)</f>
        <v>1339</v>
      </c>
      <c r="F149" s="292">
        <f>SUM(G149:I149)</f>
        <v>0</v>
      </c>
      <c r="G149" s="292">
        <v>0</v>
      </c>
      <c r="H149" s="292">
        <v>0</v>
      </c>
      <c r="I149" s="292">
        <v>0</v>
      </c>
      <c r="J149" s="292">
        <f>SUM(K149:M149)</f>
        <v>564</v>
      </c>
      <c r="K149" s="292">
        <v>0</v>
      </c>
      <c r="L149" s="292">
        <v>564</v>
      </c>
      <c r="M149" s="292">
        <v>0</v>
      </c>
      <c r="N149" s="292">
        <f>SUM(O149:Q149)</f>
        <v>62</v>
      </c>
      <c r="O149" s="292">
        <v>0</v>
      </c>
      <c r="P149" s="292">
        <v>62</v>
      </c>
      <c r="Q149" s="292">
        <v>0</v>
      </c>
      <c r="R149" s="292">
        <f>SUM(S149:U149)</f>
        <v>713</v>
      </c>
      <c r="S149" s="292">
        <v>0</v>
      </c>
      <c r="T149" s="292">
        <v>713</v>
      </c>
      <c r="U149" s="292">
        <v>0</v>
      </c>
      <c r="V149" s="292">
        <f>SUM(W149:Y149)</f>
        <v>0</v>
      </c>
      <c r="W149" s="292">
        <v>0</v>
      </c>
      <c r="X149" s="292">
        <v>0</v>
      </c>
      <c r="Y149" s="292">
        <v>0</v>
      </c>
      <c r="Z149" s="292">
        <f>SUM(AA149:AC149)</f>
        <v>0</v>
      </c>
      <c r="AA149" s="292">
        <v>0</v>
      </c>
      <c r="AB149" s="292">
        <v>0</v>
      </c>
      <c r="AC149" s="292">
        <v>0</v>
      </c>
      <c r="AD149" s="292">
        <f>SUM(AE149,AI149,AM149,AQ149,AU149,AY149)</f>
        <v>497</v>
      </c>
      <c r="AE149" s="292">
        <f>SUM(AF149:AH149)</f>
        <v>0</v>
      </c>
      <c r="AF149" s="292">
        <v>0</v>
      </c>
      <c r="AG149" s="292">
        <v>0</v>
      </c>
      <c r="AH149" s="292">
        <v>0</v>
      </c>
      <c r="AI149" s="292">
        <f>SUM(AJ149:AL149)</f>
        <v>363</v>
      </c>
      <c r="AJ149" s="292">
        <v>0</v>
      </c>
      <c r="AK149" s="292">
        <v>0</v>
      </c>
      <c r="AL149" s="292">
        <v>363</v>
      </c>
      <c r="AM149" s="292">
        <f>SUM(AN149:AP149)</f>
        <v>15</v>
      </c>
      <c r="AN149" s="292">
        <v>0</v>
      </c>
      <c r="AO149" s="292">
        <v>0</v>
      </c>
      <c r="AP149" s="292">
        <v>15</v>
      </c>
      <c r="AQ149" s="292">
        <f>SUM(AR149:AT149)</f>
        <v>119</v>
      </c>
      <c r="AR149" s="292">
        <v>0</v>
      </c>
      <c r="AS149" s="292">
        <v>0</v>
      </c>
      <c r="AT149" s="292">
        <v>119</v>
      </c>
      <c r="AU149" s="292">
        <f>SUM(AV149:AX149)</f>
        <v>0</v>
      </c>
      <c r="AV149" s="292">
        <v>0</v>
      </c>
      <c r="AW149" s="292">
        <v>0</v>
      </c>
      <c r="AX149" s="292">
        <v>0</v>
      </c>
      <c r="AY149" s="292">
        <f>SUM(AZ149:BB149)</f>
        <v>0</v>
      </c>
      <c r="AZ149" s="292">
        <v>0</v>
      </c>
      <c r="BA149" s="292">
        <v>0</v>
      </c>
      <c r="BB149" s="292">
        <v>0</v>
      </c>
      <c r="BC149" s="292">
        <f>SUM(BD149,BK149)</f>
        <v>601</v>
      </c>
      <c r="BD149" s="292">
        <f>SUM(BE149:BJ149)</f>
        <v>220</v>
      </c>
      <c r="BE149" s="292">
        <v>0</v>
      </c>
      <c r="BF149" s="292">
        <v>143</v>
      </c>
      <c r="BG149" s="292">
        <v>28</v>
      </c>
      <c r="BH149" s="292">
        <v>49</v>
      </c>
      <c r="BI149" s="292">
        <v>0</v>
      </c>
      <c r="BJ149" s="292">
        <v>0</v>
      </c>
      <c r="BK149" s="292">
        <f>SUM(BL149:BQ149)</f>
        <v>381</v>
      </c>
      <c r="BL149" s="292">
        <v>0</v>
      </c>
      <c r="BM149" s="292">
        <v>277</v>
      </c>
      <c r="BN149" s="292">
        <v>12</v>
      </c>
      <c r="BO149" s="292">
        <v>92</v>
      </c>
      <c r="BP149" s="292">
        <v>0</v>
      </c>
      <c r="BQ149" s="292">
        <v>0</v>
      </c>
      <c r="BR149" s="292">
        <f>SUM(BY149,CF149)</f>
        <v>1559</v>
      </c>
      <c r="BS149" s="292">
        <f>SUM(BZ149,CG149)</f>
        <v>0</v>
      </c>
      <c r="BT149" s="292">
        <f>SUM(CA149,CH149)</f>
        <v>707</v>
      </c>
      <c r="BU149" s="292">
        <f>SUM(CB149,CI149)</f>
        <v>90</v>
      </c>
      <c r="BV149" s="292">
        <f>SUM(CC149,CJ149)</f>
        <v>762</v>
      </c>
      <c r="BW149" s="292">
        <f>SUM(CD149,CK149)</f>
        <v>0</v>
      </c>
      <c r="BX149" s="292">
        <f>SUM(CE149,CL149)</f>
        <v>0</v>
      </c>
      <c r="BY149" s="292">
        <f>SUM(BZ149:CE149)</f>
        <v>1339</v>
      </c>
      <c r="BZ149" s="292">
        <f>F149</f>
        <v>0</v>
      </c>
      <c r="CA149" s="292">
        <f>J149</f>
        <v>564</v>
      </c>
      <c r="CB149" s="292">
        <f>N149</f>
        <v>62</v>
      </c>
      <c r="CC149" s="292">
        <f>R149</f>
        <v>713</v>
      </c>
      <c r="CD149" s="292">
        <f>V149</f>
        <v>0</v>
      </c>
      <c r="CE149" s="292">
        <f>Z149</f>
        <v>0</v>
      </c>
      <c r="CF149" s="292">
        <f>SUM(CG149:CL149)</f>
        <v>220</v>
      </c>
      <c r="CG149" s="292">
        <f>BE149</f>
        <v>0</v>
      </c>
      <c r="CH149" s="292">
        <f>BF149</f>
        <v>143</v>
      </c>
      <c r="CI149" s="292">
        <f>BG149</f>
        <v>28</v>
      </c>
      <c r="CJ149" s="292">
        <f>BH149</f>
        <v>49</v>
      </c>
      <c r="CK149" s="292">
        <f>BI149</f>
        <v>0</v>
      </c>
      <c r="CL149" s="292">
        <f>BJ149</f>
        <v>0</v>
      </c>
      <c r="CM149" s="292">
        <f>SUM(CT149,DA149)</f>
        <v>878</v>
      </c>
      <c r="CN149" s="292">
        <f>SUM(CU149,DB149)</f>
        <v>0</v>
      </c>
      <c r="CO149" s="292">
        <f>SUM(CV149,DC149)</f>
        <v>640</v>
      </c>
      <c r="CP149" s="292">
        <f>SUM(CW149,DD149)</f>
        <v>27</v>
      </c>
      <c r="CQ149" s="292">
        <f>SUM(CX149,DE149)</f>
        <v>211</v>
      </c>
      <c r="CR149" s="292">
        <f>SUM(CY149,DF149)</f>
        <v>0</v>
      </c>
      <c r="CS149" s="292">
        <f>SUM(CZ149,DG149)</f>
        <v>0</v>
      </c>
      <c r="CT149" s="292">
        <f>SUM(CU149:CZ149)</f>
        <v>497</v>
      </c>
      <c r="CU149" s="292">
        <f>AE149</f>
        <v>0</v>
      </c>
      <c r="CV149" s="292">
        <f>AI149</f>
        <v>363</v>
      </c>
      <c r="CW149" s="292">
        <f>AM149</f>
        <v>15</v>
      </c>
      <c r="CX149" s="292">
        <f>AQ149</f>
        <v>119</v>
      </c>
      <c r="CY149" s="292">
        <f>AU149</f>
        <v>0</v>
      </c>
      <c r="CZ149" s="292">
        <f>AY149</f>
        <v>0</v>
      </c>
      <c r="DA149" s="292">
        <f>SUM(DB149:DG149)</f>
        <v>381</v>
      </c>
      <c r="DB149" s="292">
        <f>BL149</f>
        <v>0</v>
      </c>
      <c r="DC149" s="292">
        <f>BM149</f>
        <v>277</v>
      </c>
      <c r="DD149" s="292">
        <f>BN149</f>
        <v>12</v>
      </c>
      <c r="DE149" s="292">
        <f>BO149</f>
        <v>92</v>
      </c>
      <c r="DF149" s="292">
        <f>BP149</f>
        <v>0</v>
      </c>
      <c r="DG149" s="292">
        <f>BQ149</f>
        <v>0</v>
      </c>
      <c r="DH149" s="292">
        <v>0</v>
      </c>
      <c r="DI149" s="292">
        <f>SUM(DJ149:DM149)</f>
        <v>4</v>
      </c>
      <c r="DJ149" s="292">
        <v>0</v>
      </c>
      <c r="DK149" s="292">
        <v>0</v>
      </c>
      <c r="DL149" s="292">
        <v>0</v>
      </c>
      <c r="DM149" s="292">
        <v>4</v>
      </c>
    </row>
    <row r="150" spans="1:117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SUM(E150,AD150,BC150)</f>
        <v>2230</v>
      </c>
      <c r="E150" s="292">
        <f>SUM(F150,J150,N150,R150,V150,Z150)</f>
        <v>1591</v>
      </c>
      <c r="F150" s="292">
        <f>SUM(G150:I150)</f>
        <v>0</v>
      </c>
      <c r="G150" s="292">
        <v>0</v>
      </c>
      <c r="H150" s="292">
        <v>0</v>
      </c>
      <c r="I150" s="292">
        <v>0</v>
      </c>
      <c r="J150" s="292">
        <f>SUM(K150:M150)</f>
        <v>1210</v>
      </c>
      <c r="K150" s="292">
        <v>0</v>
      </c>
      <c r="L150" s="292">
        <v>1210</v>
      </c>
      <c r="M150" s="292">
        <v>0</v>
      </c>
      <c r="N150" s="292">
        <f>SUM(O150:Q150)</f>
        <v>80</v>
      </c>
      <c r="O150" s="292">
        <v>0</v>
      </c>
      <c r="P150" s="292">
        <v>80</v>
      </c>
      <c r="Q150" s="292">
        <v>0</v>
      </c>
      <c r="R150" s="292">
        <f>SUM(S150:U150)</f>
        <v>266</v>
      </c>
      <c r="S150" s="292">
        <v>0</v>
      </c>
      <c r="T150" s="292">
        <v>266</v>
      </c>
      <c r="U150" s="292">
        <v>0</v>
      </c>
      <c r="V150" s="292">
        <f>SUM(W150:Y150)</f>
        <v>0</v>
      </c>
      <c r="W150" s="292">
        <v>0</v>
      </c>
      <c r="X150" s="292">
        <v>0</v>
      </c>
      <c r="Y150" s="292">
        <v>0</v>
      </c>
      <c r="Z150" s="292">
        <f>SUM(AA150:AC150)</f>
        <v>35</v>
      </c>
      <c r="AA150" s="292">
        <v>0</v>
      </c>
      <c r="AB150" s="292">
        <v>35</v>
      </c>
      <c r="AC150" s="292">
        <v>0</v>
      </c>
      <c r="AD150" s="292">
        <f>SUM(AE150,AI150,AM150,AQ150,AU150,AY150)</f>
        <v>0</v>
      </c>
      <c r="AE150" s="292">
        <f>SUM(AF150:AH150)</f>
        <v>0</v>
      </c>
      <c r="AF150" s="292">
        <v>0</v>
      </c>
      <c r="AG150" s="292">
        <v>0</v>
      </c>
      <c r="AH150" s="292">
        <v>0</v>
      </c>
      <c r="AI150" s="292">
        <f>SUM(AJ150:AL150)</f>
        <v>0</v>
      </c>
      <c r="AJ150" s="292">
        <v>0</v>
      </c>
      <c r="AK150" s="292">
        <v>0</v>
      </c>
      <c r="AL150" s="292">
        <v>0</v>
      </c>
      <c r="AM150" s="292">
        <f>SUM(AN150:AP150)</f>
        <v>0</v>
      </c>
      <c r="AN150" s="292">
        <v>0</v>
      </c>
      <c r="AO150" s="292">
        <v>0</v>
      </c>
      <c r="AP150" s="292">
        <v>0</v>
      </c>
      <c r="AQ150" s="292">
        <f>SUM(AR150:AT150)</f>
        <v>0</v>
      </c>
      <c r="AR150" s="292">
        <v>0</v>
      </c>
      <c r="AS150" s="292">
        <v>0</v>
      </c>
      <c r="AT150" s="292">
        <v>0</v>
      </c>
      <c r="AU150" s="292">
        <f>SUM(AV150:AX150)</f>
        <v>0</v>
      </c>
      <c r="AV150" s="292">
        <v>0</v>
      </c>
      <c r="AW150" s="292">
        <v>0</v>
      </c>
      <c r="AX150" s="292">
        <v>0</v>
      </c>
      <c r="AY150" s="292">
        <f>SUM(AZ150:BB150)</f>
        <v>0</v>
      </c>
      <c r="AZ150" s="292">
        <v>0</v>
      </c>
      <c r="BA150" s="292">
        <v>0</v>
      </c>
      <c r="BB150" s="292">
        <v>0</v>
      </c>
      <c r="BC150" s="292">
        <f>SUM(BD150,BK150)</f>
        <v>639</v>
      </c>
      <c r="BD150" s="292">
        <f>SUM(BE150:BJ150)</f>
        <v>639</v>
      </c>
      <c r="BE150" s="292">
        <v>0</v>
      </c>
      <c r="BF150" s="292">
        <v>570</v>
      </c>
      <c r="BG150" s="292">
        <v>65</v>
      </c>
      <c r="BH150" s="292">
        <v>4</v>
      </c>
      <c r="BI150" s="292">
        <v>0</v>
      </c>
      <c r="BJ150" s="292">
        <v>0</v>
      </c>
      <c r="BK150" s="292">
        <f>SUM(BL150:BQ150)</f>
        <v>0</v>
      </c>
      <c r="BL150" s="292">
        <v>0</v>
      </c>
      <c r="BM150" s="292">
        <v>0</v>
      </c>
      <c r="BN150" s="292">
        <v>0</v>
      </c>
      <c r="BO150" s="292">
        <v>0</v>
      </c>
      <c r="BP150" s="292">
        <v>0</v>
      </c>
      <c r="BQ150" s="292">
        <v>0</v>
      </c>
      <c r="BR150" s="292">
        <f>SUM(BY150,CF150)</f>
        <v>2230</v>
      </c>
      <c r="BS150" s="292">
        <f>SUM(BZ150,CG150)</f>
        <v>0</v>
      </c>
      <c r="BT150" s="292">
        <f>SUM(CA150,CH150)</f>
        <v>1780</v>
      </c>
      <c r="BU150" s="292">
        <f>SUM(CB150,CI150)</f>
        <v>145</v>
      </c>
      <c r="BV150" s="292">
        <f>SUM(CC150,CJ150)</f>
        <v>270</v>
      </c>
      <c r="BW150" s="292">
        <f>SUM(CD150,CK150)</f>
        <v>0</v>
      </c>
      <c r="BX150" s="292">
        <f>SUM(CE150,CL150)</f>
        <v>35</v>
      </c>
      <c r="BY150" s="292">
        <f>SUM(BZ150:CE150)</f>
        <v>1591</v>
      </c>
      <c r="BZ150" s="292">
        <f>F150</f>
        <v>0</v>
      </c>
      <c r="CA150" s="292">
        <f>J150</f>
        <v>1210</v>
      </c>
      <c r="CB150" s="292">
        <f>N150</f>
        <v>80</v>
      </c>
      <c r="CC150" s="292">
        <f>R150</f>
        <v>266</v>
      </c>
      <c r="CD150" s="292">
        <f>V150</f>
        <v>0</v>
      </c>
      <c r="CE150" s="292">
        <f>Z150</f>
        <v>35</v>
      </c>
      <c r="CF150" s="292">
        <f>SUM(CG150:CL150)</f>
        <v>639</v>
      </c>
      <c r="CG150" s="292">
        <f>BE150</f>
        <v>0</v>
      </c>
      <c r="CH150" s="292">
        <f>BF150</f>
        <v>570</v>
      </c>
      <c r="CI150" s="292">
        <f>BG150</f>
        <v>65</v>
      </c>
      <c r="CJ150" s="292">
        <f>BH150</f>
        <v>4</v>
      </c>
      <c r="CK150" s="292">
        <f>BI150</f>
        <v>0</v>
      </c>
      <c r="CL150" s="292">
        <f>BJ150</f>
        <v>0</v>
      </c>
      <c r="CM150" s="292">
        <f>SUM(CT150,DA150)</f>
        <v>0</v>
      </c>
      <c r="CN150" s="292">
        <f>SUM(CU150,DB150)</f>
        <v>0</v>
      </c>
      <c r="CO150" s="292">
        <f>SUM(CV150,DC150)</f>
        <v>0</v>
      </c>
      <c r="CP150" s="292">
        <f>SUM(CW150,DD150)</f>
        <v>0</v>
      </c>
      <c r="CQ150" s="292">
        <f>SUM(CX150,DE150)</f>
        <v>0</v>
      </c>
      <c r="CR150" s="292">
        <f>SUM(CY150,DF150)</f>
        <v>0</v>
      </c>
      <c r="CS150" s="292">
        <f>SUM(CZ150,DG150)</f>
        <v>0</v>
      </c>
      <c r="CT150" s="292">
        <f>SUM(CU150:CZ150)</f>
        <v>0</v>
      </c>
      <c r="CU150" s="292">
        <f>AE150</f>
        <v>0</v>
      </c>
      <c r="CV150" s="292">
        <f>AI150</f>
        <v>0</v>
      </c>
      <c r="CW150" s="292">
        <f>AM150</f>
        <v>0</v>
      </c>
      <c r="CX150" s="292">
        <f>AQ150</f>
        <v>0</v>
      </c>
      <c r="CY150" s="292">
        <f>AU150</f>
        <v>0</v>
      </c>
      <c r="CZ150" s="292">
        <f>AY150</f>
        <v>0</v>
      </c>
      <c r="DA150" s="292">
        <f>SUM(DB150:DG150)</f>
        <v>0</v>
      </c>
      <c r="DB150" s="292">
        <f>BL150</f>
        <v>0</v>
      </c>
      <c r="DC150" s="292">
        <f>BM150</f>
        <v>0</v>
      </c>
      <c r="DD150" s="292">
        <f>BN150</f>
        <v>0</v>
      </c>
      <c r="DE150" s="292">
        <f>BO150</f>
        <v>0</v>
      </c>
      <c r="DF150" s="292">
        <f>BP150</f>
        <v>0</v>
      </c>
      <c r="DG150" s="292">
        <f>BQ150</f>
        <v>0</v>
      </c>
      <c r="DH150" s="292">
        <v>0</v>
      </c>
      <c r="DI150" s="292">
        <f>SUM(DJ150:DM150)</f>
        <v>4</v>
      </c>
      <c r="DJ150" s="292">
        <v>0</v>
      </c>
      <c r="DK150" s="292">
        <v>1</v>
      </c>
      <c r="DL150" s="292">
        <v>0</v>
      </c>
      <c r="DM150" s="292">
        <v>3</v>
      </c>
    </row>
    <row r="151" spans="1:117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SUM(E151,AD151,BC151)</f>
        <v>3749</v>
      </c>
      <c r="E151" s="292">
        <f>SUM(F151,J151,N151,R151,V151,Z151)</f>
        <v>2152</v>
      </c>
      <c r="F151" s="292">
        <f>SUM(G151:I151)</f>
        <v>0</v>
      </c>
      <c r="G151" s="292">
        <v>0</v>
      </c>
      <c r="H151" s="292">
        <v>0</v>
      </c>
      <c r="I151" s="292">
        <v>0</v>
      </c>
      <c r="J151" s="292">
        <f>SUM(K151:M151)</f>
        <v>1652</v>
      </c>
      <c r="K151" s="292">
        <v>0</v>
      </c>
      <c r="L151" s="292">
        <v>1652</v>
      </c>
      <c r="M151" s="292">
        <v>0</v>
      </c>
      <c r="N151" s="292">
        <f>SUM(O151:Q151)</f>
        <v>90</v>
      </c>
      <c r="O151" s="292">
        <v>0</v>
      </c>
      <c r="P151" s="292">
        <v>90</v>
      </c>
      <c r="Q151" s="292">
        <v>0</v>
      </c>
      <c r="R151" s="292">
        <f>SUM(S151:U151)</f>
        <v>365</v>
      </c>
      <c r="S151" s="292">
        <v>0</v>
      </c>
      <c r="T151" s="292">
        <v>365</v>
      </c>
      <c r="U151" s="292">
        <v>0</v>
      </c>
      <c r="V151" s="292">
        <f>SUM(W151:Y151)</f>
        <v>0</v>
      </c>
      <c r="W151" s="292">
        <v>0</v>
      </c>
      <c r="X151" s="292">
        <v>0</v>
      </c>
      <c r="Y151" s="292">
        <v>0</v>
      </c>
      <c r="Z151" s="292">
        <f>SUM(AA151:AC151)</f>
        <v>45</v>
      </c>
      <c r="AA151" s="292">
        <v>0</v>
      </c>
      <c r="AB151" s="292">
        <v>45</v>
      </c>
      <c r="AC151" s="292">
        <v>0</v>
      </c>
      <c r="AD151" s="292">
        <f>SUM(AE151,AI151,AM151,AQ151,AU151,AY151)</f>
        <v>0</v>
      </c>
      <c r="AE151" s="292">
        <f>SUM(AF151:AH151)</f>
        <v>0</v>
      </c>
      <c r="AF151" s="292">
        <v>0</v>
      </c>
      <c r="AG151" s="292">
        <v>0</v>
      </c>
      <c r="AH151" s="292">
        <v>0</v>
      </c>
      <c r="AI151" s="292">
        <f>SUM(AJ151:AL151)</f>
        <v>0</v>
      </c>
      <c r="AJ151" s="292">
        <v>0</v>
      </c>
      <c r="AK151" s="292">
        <v>0</v>
      </c>
      <c r="AL151" s="292">
        <v>0</v>
      </c>
      <c r="AM151" s="292">
        <f>SUM(AN151:AP151)</f>
        <v>0</v>
      </c>
      <c r="AN151" s="292">
        <v>0</v>
      </c>
      <c r="AO151" s="292">
        <v>0</v>
      </c>
      <c r="AP151" s="292">
        <v>0</v>
      </c>
      <c r="AQ151" s="292">
        <f>SUM(AR151:AT151)</f>
        <v>0</v>
      </c>
      <c r="AR151" s="292">
        <v>0</v>
      </c>
      <c r="AS151" s="292">
        <v>0</v>
      </c>
      <c r="AT151" s="292">
        <v>0</v>
      </c>
      <c r="AU151" s="292">
        <f>SUM(AV151:AX151)</f>
        <v>0</v>
      </c>
      <c r="AV151" s="292">
        <v>0</v>
      </c>
      <c r="AW151" s="292">
        <v>0</v>
      </c>
      <c r="AX151" s="292">
        <v>0</v>
      </c>
      <c r="AY151" s="292">
        <f>SUM(AZ151:BB151)</f>
        <v>0</v>
      </c>
      <c r="AZ151" s="292">
        <v>0</v>
      </c>
      <c r="BA151" s="292">
        <v>0</v>
      </c>
      <c r="BB151" s="292">
        <v>0</v>
      </c>
      <c r="BC151" s="292">
        <f>SUM(BD151,BK151)</f>
        <v>1597</v>
      </c>
      <c r="BD151" s="292">
        <f>SUM(BE151:BJ151)</f>
        <v>1597</v>
      </c>
      <c r="BE151" s="292">
        <v>0</v>
      </c>
      <c r="BF151" s="292">
        <v>1386</v>
      </c>
      <c r="BG151" s="292">
        <v>162</v>
      </c>
      <c r="BH151" s="292">
        <v>49</v>
      </c>
      <c r="BI151" s="292">
        <v>0</v>
      </c>
      <c r="BJ151" s="292">
        <v>0</v>
      </c>
      <c r="BK151" s="292">
        <f>SUM(BL151:BQ151)</f>
        <v>0</v>
      </c>
      <c r="BL151" s="292">
        <v>0</v>
      </c>
      <c r="BM151" s="292">
        <v>0</v>
      </c>
      <c r="BN151" s="292">
        <v>0</v>
      </c>
      <c r="BO151" s="292">
        <v>0</v>
      </c>
      <c r="BP151" s="292">
        <v>0</v>
      </c>
      <c r="BQ151" s="292">
        <v>0</v>
      </c>
      <c r="BR151" s="292">
        <f>SUM(BY151,CF151)</f>
        <v>3749</v>
      </c>
      <c r="BS151" s="292">
        <f>SUM(BZ151,CG151)</f>
        <v>0</v>
      </c>
      <c r="BT151" s="292">
        <f>SUM(CA151,CH151)</f>
        <v>3038</v>
      </c>
      <c r="BU151" s="292">
        <f>SUM(CB151,CI151)</f>
        <v>252</v>
      </c>
      <c r="BV151" s="292">
        <f>SUM(CC151,CJ151)</f>
        <v>414</v>
      </c>
      <c r="BW151" s="292">
        <f>SUM(CD151,CK151)</f>
        <v>0</v>
      </c>
      <c r="BX151" s="292">
        <f>SUM(CE151,CL151)</f>
        <v>45</v>
      </c>
      <c r="BY151" s="292">
        <f>SUM(BZ151:CE151)</f>
        <v>2152</v>
      </c>
      <c r="BZ151" s="292">
        <f>F151</f>
        <v>0</v>
      </c>
      <c r="CA151" s="292">
        <f>J151</f>
        <v>1652</v>
      </c>
      <c r="CB151" s="292">
        <f>N151</f>
        <v>90</v>
      </c>
      <c r="CC151" s="292">
        <f>R151</f>
        <v>365</v>
      </c>
      <c r="CD151" s="292">
        <f>V151</f>
        <v>0</v>
      </c>
      <c r="CE151" s="292">
        <f>Z151</f>
        <v>45</v>
      </c>
      <c r="CF151" s="292">
        <f>SUM(CG151:CL151)</f>
        <v>1597</v>
      </c>
      <c r="CG151" s="292">
        <f>BE151</f>
        <v>0</v>
      </c>
      <c r="CH151" s="292">
        <f>BF151</f>
        <v>1386</v>
      </c>
      <c r="CI151" s="292">
        <f>BG151</f>
        <v>162</v>
      </c>
      <c r="CJ151" s="292">
        <f>BH151</f>
        <v>49</v>
      </c>
      <c r="CK151" s="292">
        <f>BI151</f>
        <v>0</v>
      </c>
      <c r="CL151" s="292">
        <f>BJ151</f>
        <v>0</v>
      </c>
      <c r="CM151" s="292">
        <f>SUM(CT151,DA151)</f>
        <v>0</v>
      </c>
      <c r="CN151" s="292">
        <f>SUM(CU151,DB151)</f>
        <v>0</v>
      </c>
      <c r="CO151" s="292">
        <f>SUM(CV151,DC151)</f>
        <v>0</v>
      </c>
      <c r="CP151" s="292">
        <f>SUM(CW151,DD151)</f>
        <v>0</v>
      </c>
      <c r="CQ151" s="292">
        <f>SUM(CX151,DE151)</f>
        <v>0</v>
      </c>
      <c r="CR151" s="292">
        <f>SUM(CY151,DF151)</f>
        <v>0</v>
      </c>
      <c r="CS151" s="292">
        <f>SUM(CZ151,DG151)</f>
        <v>0</v>
      </c>
      <c r="CT151" s="292">
        <f>SUM(CU151:CZ151)</f>
        <v>0</v>
      </c>
      <c r="CU151" s="292">
        <f>AE151</f>
        <v>0</v>
      </c>
      <c r="CV151" s="292">
        <f>AI151</f>
        <v>0</v>
      </c>
      <c r="CW151" s="292">
        <f>AM151</f>
        <v>0</v>
      </c>
      <c r="CX151" s="292">
        <f>AQ151</f>
        <v>0</v>
      </c>
      <c r="CY151" s="292">
        <f>AU151</f>
        <v>0</v>
      </c>
      <c r="CZ151" s="292">
        <f>AY151</f>
        <v>0</v>
      </c>
      <c r="DA151" s="292">
        <f>SUM(DB151:DG151)</f>
        <v>0</v>
      </c>
      <c r="DB151" s="292">
        <f>BL151</f>
        <v>0</v>
      </c>
      <c r="DC151" s="292">
        <f>BM151</f>
        <v>0</v>
      </c>
      <c r="DD151" s="292">
        <f>BN151</f>
        <v>0</v>
      </c>
      <c r="DE151" s="292">
        <f>BO151</f>
        <v>0</v>
      </c>
      <c r="DF151" s="292">
        <f>BP151</f>
        <v>0</v>
      </c>
      <c r="DG151" s="292">
        <f>BQ151</f>
        <v>0</v>
      </c>
      <c r="DH151" s="292">
        <v>0</v>
      </c>
      <c r="DI151" s="292">
        <f>SUM(DJ151:DM151)</f>
        <v>6</v>
      </c>
      <c r="DJ151" s="292">
        <v>0</v>
      </c>
      <c r="DK151" s="292">
        <v>1</v>
      </c>
      <c r="DL151" s="292">
        <v>0</v>
      </c>
      <c r="DM151" s="292">
        <v>5</v>
      </c>
    </row>
    <row r="152" spans="1:117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SUM(E152,AD152,BC152)</f>
        <v>1540</v>
      </c>
      <c r="E152" s="292">
        <f>SUM(F152,J152,N152,R152,V152,Z152)</f>
        <v>736</v>
      </c>
      <c r="F152" s="292">
        <f>SUM(G152:I152)</f>
        <v>0</v>
      </c>
      <c r="G152" s="292">
        <v>0</v>
      </c>
      <c r="H152" s="292">
        <v>0</v>
      </c>
      <c r="I152" s="292">
        <v>0</v>
      </c>
      <c r="J152" s="292">
        <f>SUM(K152:M152)</f>
        <v>564</v>
      </c>
      <c r="K152" s="292">
        <v>0</v>
      </c>
      <c r="L152" s="292">
        <v>564</v>
      </c>
      <c r="M152" s="292">
        <v>0</v>
      </c>
      <c r="N152" s="292">
        <f>SUM(O152:Q152)</f>
        <v>29</v>
      </c>
      <c r="O152" s="292">
        <v>0</v>
      </c>
      <c r="P152" s="292">
        <v>29</v>
      </c>
      <c r="Q152" s="292">
        <v>0</v>
      </c>
      <c r="R152" s="292">
        <f>SUM(S152:U152)</f>
        <v>129</v>
      </c>
      <c r="S152" s="292">
        <v>0</v>
      </c>
      <c r="T152" s="292">
        <v>129</v>
      </c>
      <c r="U152" s="292">
        <v>0</v>
      </c>
      <c r="V152" s="292">
        <f>SUM(W152:Y152)</f>
        <v>0</v>
      </c>
      <c r="W152" s="292">
        <v>0</v>
      </c>
      <c r="X152" s="292">
        <v>0</v>
      </c>
      <c r="Y152" s="292">
        <v>0</v>
      </c>
      <c r="Z152" s="292">
        <f>SUM(AA152:AC152)</f>
        <v>14</v>
      </c>
      <c r="AA152" s="292">
        <v>0</v>
      </c>
      <c r="AB152" s="292">
        <v>14</v>
      </c>
      <c r="AC152" s="292">
        <v>0</v>
      </c>
      <c r="AD152" s="292">
        <f>SUM(AE152,AI152,AM152,AQ152,AU152,AY152)</f>
        <v>0</v>
      </c>
      <c r="AE152" s="292">
        <f>SUM(AF152:AH152)</f>
        <v>0</v>
      </c>
      <c r="AF152" s="292">
        <v>0</v>
      </c>
      <c r="AG152" s="292">
        <v>0</v>
      </c>
      <c r="AH152" s="292">
        <v>0</v>
      </c>
      <c r="AI152" s="292">
        <f>SUM(AJ152:AL152)</f>
        <v>0</v>
      </c>
      <c r="AJ152" s="292">
        <v>0</v>
      </c>
      <c r="AK152" s="292">
        <v>0</v>
      </c>
      <c r="AL152" s="292">
        <v>0</v>
      </c>
      <c r="AM152" s="292">
        <f>SUM(AN152:AP152)</f>
        <v>0</v>
      </c>
      <c r="AN152" s="292">
        <v>0</v>
      </c>
      <c r="AO152" s="292">
        <v>0</v>
      </c>
      <c r="AP152" s="292">
        <v>0</v>
      </c>
      <c r="AQ152" s="292">
        <f>SUM(AR152:AT152)</f>
        <v>0</v>
      </c>
      <c r="AR152" s="292">
        <v>0</v>
      </c>
      <c r="AS152" s="292">
        <v>0</v>
      </c>
      <c r="AT152" s="292">
        <v>0</v>
      </c>
      <c r="AU152" s="292">
        <f>SUM(AV152:AX152)</f>
        <v>0</v>
      </c>
      <c r="AV152" s="292">
        <v>0</v>
      </c>
      <c r="AW152" s="292">
        <v>0</v>
      </c>
      <c r="AX152" s="292">
        <v>0</v>
      </c>
      <c r="AY152" s="292">
        <f>SUM(AZ152:BB152)</f>
        <v>0</v>
      </c>
      <c r="AZ152" s="292">
        <v>0</v>
      </c>
      <c r="BA152" s="292">
        <v>0</v>
      </c>
      <c r="BB152" s="292">
        <v>0</v>
      </c>
      <c r="BC152" s="292">
        <f>SUM(BD152,BK152)</f>
        <v>804</v>
      </c>
      <c r="BD152" s="292">
        <f>SUM(BE152:BJ152)</f>
        <v>804</v>
      </c>
      <c r="BE152" s="292">
        <v>0</v>
      </c>
      <c r="BF152" s="292">
        <v>666</v>
      </c>
      <c r="BG152" s="292">
        <v>128</v>
      </c>
      <c r="BH152" s="292">
        <v>10</v>
      </c>
      <c r="BI152" s="292">
        <v>0</v>
      </c>
      <c r="BJ152" s="292">
        <v>0</v>
      </c>
      <c r="BK152" s="292">
        <f>SUM(BL152:BQ152)</f>
        <v>0</v>
      </c>
      <c r="BL152" s="292">
        <v>0</v>
      </c>
      <c r="BM152" s="292">
        <v>0</v>
      </c>
      <c r="BN152" s="292">
        <v>0</v>
      </c>
      <c r="BO152" s="292">
        <v>0</v>
      </c>
      <c r="BP152" s="292">
        <v>0</v>
      </c>
      <c r="BQ152" s="292">
        <v>0</v>
      </c>
      <c r="BR152" s="292">
        <f>SUM(BY152,CF152)</f>
        <v>1540</v>
      </c>
      <c r="BS152" s="292">
        <f>SUM(BZ152,CG152)</f>
        <v>0</v>
      </c>
      <c r="BT152" s="292">
        <f>SUM(CA152,CH152)</f>
        <v>1230</v>
      </c>
      <c r="BU152" s="292">
        <f>SUM(CB152,CI152)</f>
        <v>157</v>
      </c>
      <c r="BV152" s="292">
        <f>SUM(CC152,CJ152)</f>
        <v>139</v>
      </c>
      <c r="BW152" s="292">
        <f>SUM(CD152,CK152)</f>
        <v>0</v>
      </c>
      <c r="BX152" s="292">
        <f>SUM(CE152,CL152)</f>
        <v>14</v>
      </c>
      <c r="BY152" s="292">
        <f>SUM(BZ152:CE152)</f>
        <v>736</v>
      </c>
      <c r="BZ152" s="292">
        <f>F152</f>
        <v>0</v>
      </c>
      <c r="CA152" s="292">
        <f>J152</f>
        <v>564</v>
      </c>
      <c r="CB152" s="292">
        <f>N152</f>
        <v>29</v>
      </c>
      <c r="CC152" s="292">
        <f>R152</f>
        <v>129</v>
      </c>
      <c r="CD152" s="292">
        <f>V152</f>
        <v>0</v>
      </c>
      <c r="CE152" s="292">
        <f>Z152</f>
        <v>14</v>
      </c>
      <c r="CF152" s="292">
        <f>SUM(CG152:CL152)</f>
        <v>804</v>
      </c>
      <c r="CG152" s="292">
        <f>BE152</f>
        <v>0</v>
      </c>
      <c r="CH152" s="292">
        <f>BF152</f>
        <v>666</v>
      </c>
      <c r="CI152" s="292">
        <f>BG152</f>
        <v>128</v>
      </c>
      <c r="CJ152" s="292">
        <f>BH152</f>
        <v>10</v>
      </c>
      <c r="CK152" s="292">
        <f>BI152</f>
        <v>0</v>
      </c>
      <c r="CL152" s="292">
        <f>BJ152</f>
        <v>0</v>
      </c>
      <c r="CM152" s="292">
        <f>SUM(CT152,DA152)</f>
        <v>0</v>
      </c>
      <c r="CN152" s="292">
        <f>SUM(CU152,DB152)</f>
        <v>0</v>
      </c>
      <c r="CO152" s="292">
        <f>SUM(CV152,DC152)</f>
        <v>0</v>
      </c>
      <c r="CP152" s="292">
        <f>SUM(CW152,DD152)</f>
        <v>0</v>
      </c>
      <c r="CQ152" s="292">
        <f>SUM(CX152,DE152)</f>
        <v>0</v>
      </c>
      <c r="CR152" s="292">
        <f>SUM(CY152,DF152)</f>
        <v>0</v>
      </c>
      <c r="CS152" s="292">
        <f>SUM(CZ152,DG152)</f>
        <v>0</v>
      </c>
      <c r="CT152" s="292">
        <f>SUM(CU152:CZ152)</f>
        <v>0</v>
      </c>
      <c r="CU152" s="292">
        <f>AE152</f>
        <v>0</v>
      </c>
      <c r="CV152" s="292">
        <f>AI152</f>
        <v>0</v>
      </c>
      <c r="CW152" s="292">
        <f>AM152</f>
        <v>0</v>
      </c>
      <c r="CX152" s="292">
        <f>AQ152</f>
        <v>0</v>
      </c>
      <c r="CY152" s="292">
        <f>AU152</f>
        <v>0</v>
      </c>
      <c r="CZ152" s="292">
        <f>AY152</f>
        <v>0</v>
      </c>
      <c r="DA152" s="292">
        <f>SUM(DB152:DG152)</f>
        <v>0</v>
      </c>
      <c r="DB152" s="292">
        <f>BL152</f>
        <v>0</v>
      </c>
      <c r="DC152" s="292">
        <f>BM152</f>
        <v>0</v>
      </c>
      <c r="DD152" s="292">
        <f>BN152</f>
        <v>0</v>
      </c>
      <c r="DE152" s="292">
        <f>BO152</f>
        <v>0</v>
      </c>
      <c r="DF152" s="292">
        <f>BP152</f>
        <v>0</v>
      </c>
      <c r="DG152" s="292">
        <f>BQ152</f>
        <v>0</v>
      </c>
      <c r="DH152" s="292">
        <v>0</v>
      </c>
      <c r="DI152" s="292">
        <f>SUM(DJ152:DM152)</f>
        <v>3</v>
      </c>
      <c r="DJ152" s="292">
        <v>0</v>
      </c>
      <c r="DK152" s="292">
        <v>1</v>
      </c>
      <c r="DL152" s="292">
        <v>0</v>
      </c>
      <c r="DM152" s="292">
        <v>2</v>
      </c>
    </row>
    <row r="153" spans="1:117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SUM(E153,AD153,BC153)</f>
        <v>1619</v>
      </c>
      <c r="E153" s="292">
        <f>SUM(F153,J153,N153,R153,V153,Z153)</f>
        <v>1040</v>
      </c>
      <c r="F153" s="292">
        <f>SUM(G153:I153)</f>
        <v>0</v>
      </c>
      <c r="G153" s="292">
        <v>0</v>
      </c>
      <c r="H153" s="292">
        <v>0</v>
      </c>
      <c r="I153" s="292">
        <v>0</v>
      </c>
      <c r="J153" s="292">
        <f>SUM(K153:M153)</f>
        <v>725</v>
      </c>
      <c r="K153" s="292">
        <v>0</v>
      </c>
      <c r="L153" s="292">
        <v>725</v>
      </c>
      <c r="M153" s="292">
        <v>0</v>
      </c>
      <c r="N153" s="292">
        <f>SUM(O153:Q153)</f>
        <v>109</v>
      </c>
      <c r="O153" s="292">
        <v>0</v>
      </c>
      <c r="P153" s="292">
        <v>109</v>
      </c>
      <c r="Q153" s="292">
        <v>0</v>
      </c>
      <c r="R153" s="292">
        <f>SUM(S153:U153)</f>
        <v>157</v>
      </c>
      <c r="S153" s="292">
        <v>0</v>
      </c>
      <c r="T153" s="292">
        <v>157</v>
      </c>
      <c r="U153" s="292">
        <v>0</v>
      </c>
      <c r="V153" s="292">
        <f>SUM(W153:Y153)</f>
        <v>0</v>
      </c>
      <c r="W153" s="292">
        <v>0</v>
      </c>
      <c r="X153" s="292">
        <v>0</v>
      </c>
      <c r="Y153" s="292">
        <v>0</v>
      </c>
      <c r="Z153" s="292">
        <f>SUM(AA153:AC153)</f>
        <v>49</v>
      </c>
      <c r="AA153" s="292">
        <v>0</v>
      </c>
      <c r="AB153" s="292">
        <v>49</v>
      </c>
      <c r="AC153" s="292">
        <v>0</v>
      </c>
      <c r="AD153" s="292">
        <f>SUM(AE153,AI153,AM153,AQ153,AU153,AY153)</f>
        <v>412</v>
      </c>
      <c r="AE153" s="292">
        <f>SUM(AF153:AH153)</f>
        <v>0</v>
      </c>
      <c r="AF153" s="292">
        <v>0</v>
      </c>
      <c r="AG153" s="292">
        <v>0</v>
      </c>
      <c r="AH153" s="292">
        <v>0</v>
      </c>
      <c r="AI153" s="292">
        <f>SUM(AJ153:AL153)</f>
        <v>406</v>
      </c>
      <c r="AJ153" s="292">
        <v>0</v>
      </c>
      <c r="AK153" s="292">
        <v>0</v>
      </c>
      <c r="AL153" s="292">
        <v>406</v>
      </c>
      <c r="AM153" s="292">
        <f>SUM(AN153:AP153)</f>
        <v>4</v>
      </c>
      <c r="AN153" s="292">
        <v>0</v>
      </c>
      <c r="AO153" s="292">
        <v>0</v>
      </c>
      <c r="AP153" s="292">
        <v>4</v>
      </c>
      <c r="AQ153" s="292">
        <f>SUM(AR153:AT153)</f>
        <v>0</v>
      </c>
      <c r="AR153" s="292">
        <v>0</v>
      </c>
      <c r="AS153" s="292">
        <v>0</v>
      </c>
      <c r="AT153" s="292">
        <v>0</v>
      </c>
      <c r="AU153" s="292">
        <f>SUM(AV153:AX153)</f>
        <v>0</v>
      </c>
      <c r="AV153" s="292">
        <v>0</v>
      </c>
      <c r="AW153" s="292">
        <v>0</v>
      </c>
      <c r="AX153" s="292">
        <v>0</v>
      </c>
      <c r="AY153" s="292">
        <f>SUM(AZ153:BB153)</f>
        <v>2</v>
      </c>
      <c r="AZ153" s="292">
        <v>0</v>
      </c>
      <c r="BA153" s="292">
        <v>0</v>
      </c>
      <c r="BB153" s="292">
        <v>2</v>
      </c>
      <c r="BC153" s="292">
        <f>SUM(BD153,BK153)</f>
        <v>167</v>
      </c>
      <c r="BD153" s="292">
        <f>SUM(BE153:BJ153)</f>
        <v>0</v>
      </c>
      <c r="BE153" s="292">
        <v>0</v>
      </c>
      <c r="BF153" s="292"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f>SUM(BL153:BQ153)</f>
        <v>167</v>
      </c>
      <c r="BL153" s="292">
        <v>0</v>
      </c>
      <c r="BM153" s="292">
        <v>141</v>
      </c>
      <c r="BN153" s="292">
        <v>9</v>
      </c>
      <c r="BO153" s="292">
        <v>1</v>
      </c>
      <c r="BP153" s="292">
        <v>0</v>
      </c>
      <c r="BQ153" s="292">
        <v>16</v>
      </c>
      <c r="BR153" s="292">
        <f>SUM(BY153,CF153)</f>
        <v>1040</v>
      </c>
      <c r="BS153" s="292">
        <f>SUM(BZ153,CG153)</f>
        <v>0</v>
      </c>
      <c r="BT153" s="292">
        <f>SUM(CA153,CH153)</f>
        <v>725</v>
      </c>
      <c r="BU153" s="292">
        <f>SUM(CB153,CI153)</f>
        <v>109</v>
      </c>
      <c r="BV153" s="292">
        <f>SUM(CC153,CJ153)</f>
        <v>157</v>
      </c>
      <c r="BW153" s="292">
        <f>SUM(CD153,CK153)</f>
        <v>0</v>
      </c>
      <c r="BX153" s="292">
        <f>SUM(CE153,CL153)</f>
        <v>49</v>
      </c>
      <c r="BY153" s="292">
        <f>SUM(BZ153:CE153)</f>
        <v>1040</v>
      </c>
      <c r="BZ153" s="292">
        <f>F153</f>
        <v>0</v>
      </c>
      <c r="CA153" s="292">
        <f>J153</f>
        <v>725</v>
      </c>
      <c r="CB153" s="292">
        <f>N153</f>
        <v>109</v>
      </c>
      <c r="CC153" s="292">
        <f>R153</f>
        <v>157</v>
      </c>
      <c r="CD153" s="292">
        <f>V153</f>
        <v>0</v>
      </c>
      <c r="CE153" s="292">
        <f>Z153</f>
        <v>49</v>
      </c>
      <c r="CF153" s="292">
        <f>SUM(CG153:CL153)</f>
        <v>0</v>
      </c>
      <c r="CG153" s="292">
        <f>BE153</f>
        <v>0</v>
      </c>
      <c r="CH153" s="292">
        <f>BF153</f>
        <v>0</v>
      </c>
      <c r="CI153" s="292">
        <f>BG153</f>
        <v>0</v>
      </c>
      <c r="CJ153" s="292">
        <f>BH153</f>
        <v>0</v>
      </c>
      <c r="CK153" s="292">
        <f>BI153</f>
        <v>0</v>
      </c>
      <c r="CL153" s="292">
        <f>BJ153</f>
        <v>0</v>
      </c>
      <c r="CM153" s="292">
        <f>SUM(CT153,DA153)</f>
        <v>579</v>
      </c>
      <c r="CN153" s="292">
        <f>SUM(CU153,DB153)</f>
        <v>0</v>
      </c>
      <c r="CO153" s="292">
        <f>SUM(CV153,DC153)</f>
        <v>547</v>
      </c>
      <c r="CP153" s="292">
        <f>SUM(CW153,DD153)</f>
        <v>13</v>
      </c>
      <c r="CQ153" s="292">
        <f>SUM(CX153,DE153)</f>
        <v>1</v>
      </c>
      <c r="CR153" s="292">
        <f>SUM(CY153,DF153)</f>
        <v>0</v>
      </c>
      <c r="CS153" s="292">
        <f>SUM(CZ153,DG153)</f>
        <v>18</v>
      </c>
      <c r="CT153" s="292">
        <f>SUM(CU153:CZ153)</f>
        <v>412</v>
      </c>
      <c r="CU153" s="292">
        <f>AE153</f>
        <v>0</v>
      </c>
      <c r="CV153" s="292">
        <f>AI153</f>
        <v>406</v>
      </c>
      <c r="CW153" s="292">
        <f>AM153</f>
        <v>4</v>
      </c>
      <c r="CX153" s="292">
        <f>AQ153</f>
        <v>0</v>
      </c>
      <c r="CY153" s="292">
        <f>AU153</f>
        <v>0</v>
      </c>
      <c r="CZ153" s="292">
        <f>AY153</f>
        <v>2</v>
      </c>
      <c r="DA153" s="292">
        <f>SUM(DB153:DG153)</f>
        <v>167</v>
      </c>
      <c r="DB153" s="292">
        <f>BL153</f>
        <v>0</v>
      </c>
      <c r="DC153" s="292">
        <f>BM153</f>
        <v>141</v>
      </c>
      <c r="DD153" s="292">
        <f>BN153</f>
        <v>9</v>
      </c>
      <c r="DE153" s="292">
        <f>BO153</f>
        <v>1</v>
      </c>
      <c r="DF153" s="292">
        <f>BP153</f>
        <v>0</v>
      </c>
      <c r="DG153" s="292">
        <f>BQ153</f>
        <v>16</v>
      </c>
      <c r="DH153" s="292">
        <v>0</v>
      </c>
      <c r="DI153" s="292">
        <f>SUM(DJ153:DM153)</f>
        <v>0</v>
      </c>
      <c r="DJ153" s="292">
        <v>0</v>
      </c>
      <c r="DK153" s="292">
        <v>0</v>
      </c>
      <c r="DL153" s="292">
        <v>0</v>
      </c>
      <c r="DM153" s="292">
        <v>0</v>
      </c>
    </row>
    <row r="154" spans="1:117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SUM(E154,AD154,BC154)</f>
        <v>4359</v>
      </c>
      <c r="E154" s="292">
        <f>SUM(F154,J154,N154,R154,V154,Z154)</f>
        <v>2397</v>
      </c>
      <c r="F154" s="292">
        <f>SUM(G154:I154)</f>
        <v>0</v>
      </c>
      <c r="G154" s="292">
        <v>0</v>
      </c>
      <c r="H154" s="292">
        <v>0</v>
      </c>
      <c r="I154" s="292">
        <v>0</v>
      </c>
      <c r="J154" s="292">
        <f>SUM(K154:M154)</f>
        <v>1240</v>
      </c>
      <c r="K154" s="292">
        <v>0</v>
      </c>
      <c r="L154" s="292">
        <v>1240</v>
      </c>
      <c r="M154" s="292">
        <v>0</v>
      </c>
      <c r="N154" s="292">
        <f>SUM(O154:Q154)</f>
        <v>328</v>
      </c>
      <c r="O154" s="292">
        <v>0</v>
      </c>
      <c r="P154" s="292">
        <v>328</v>
      </c>
      <c r="Q154" s="292">
        <v>0</v>
      </c>
      <c r="R154" s="292">
        <f>SUM(S154:U154)</f>
        <v>800</v>
      </c>
      <c r="S154" s="292">
        <v>0</v>
      </c>
      <c r="T154" s="292">
        <v>800</v>
      </c>
      <c r="U154" s="292">
        <v>0</v>
      </c>
      <c r="V154" s="292">
        <f>SUM(W154:Y154)</f>
        <v>17</v>
      </c>
      <c r="W154" s="292">
        <v>0</v>
      </c>
      <c r="X154" s="292">
        <v>17</v>
      </c>
      <c r="Y154" s="292">
        <v>0</v>
      </c>
      <c r="Z154" s="292">
        <f>SUM(AA154:AC154)</f>
        <v>12</v>
      </c>
      <c r="AA154" s="292">
        <v>12</v>
      </c>
      <c r="AB154" s="292">
        <v>0</v>
      </c>
      <c r="AC154" s="292">
        <v>0</v>
      </c>
      <c r="AD154" s="292">
        <f>SUM(AE154,AI154,AM154,AQ154,AU154,AY154)</f>
        <v>551</v>
      </c>
      <c r="AE154" s="292">
        <f>SUM(AF154:AH154)</f>
        <v>0</v>
      </c>
      <c r="AF154" s="292">
        <v>0</v>
      </c>
      <c r="AG154" s="292">
        <v>0</v>
      </c>
      <c r="AH154" s="292">
        <v>0</v>
      </c>
      <c r="AI154" s="292">
        <f>SUM(AJ154:AL154)</f>
        <v>364</v>
      </c>
      <c r="AJ154" s="292">
        <v>0</v>
      </c>
      <c r="AK154" s="292">
        <v>0</v>
      </c>
      <c r="AL154" s="292">
        <v>364</v>
      </c>
      <c r="AM154" s="292">
        <f>SUM(AN154:AP154)</f>
        <v>77</v>
      </c>
      <c r="AN154" s="292">
        <v>0</v>
      </c>
      <c r="AO154" s="292">
        <v>0</v>
      </c>
      <c r="AP154" s="292">
        <v>77</v>
      </c>
      <c r="AQ154" s="292">
        <f>SUM(AR154:AT154)</f>
        <v>91</v>
      </c>
      <c r="AR154" s="292">
        <v>0</v>
      </c>
      <c r="AS154" s="292">
        <v>0</v>
      </c>
      <c r="AT154" s="292">
        <v>91</v>
      </c>
      <c r="AU154" s="292">
        <f>SUM(AV154:AX154)</f>
        <v>4</v>
      </c>
      <c r="AV154" s="292">
        <v>4</v>
      </c>
      <c r="AW154" s="292">
        <v>0</v>
      </c>
      <c r="AX154" s="292">
        <v>0</v>
      </c>
      <c r="AY154" s="292">
        <f>SUM(AZ154:BB154)</f>
        <v>15</v>
      </c>
      <c r="AZ154" s="292">
        <v>0</v>
      </c>
      <c r="BA154" s="292">
        <v>0</v>
      </c>
      <c r="BB154" s="292">
        <v>15</v>
      </c>
      <c r="BC154" s="292">
        <f>SUM(BD154,BK154)</f>
        <v>1411</v>
      </c>
      <c r="BD154" s="292">
        <f>SUM(BE154:BJ154)</f>
        <v>622</v>
      </c>
      <c r="BE154" s="292">
        <v>0</v>
      </c>
      <c r="BF154" s="292">
        <v>257</v>
      </c>
      <c r="BG154" s="292">
        <v>220</v>
      </c>
      <c r="BH154" s="292">
        <v>48</v>
      </c>
      <c r="BI154" s="292">
        <v>26</v>
      </c>
      <c r="BJ154" s="292">
        <v>71</v>
      </c>
      <c r="BK154" s="292">
        <f>SUM(BL154:BQ154)</f>
        <v>789</v>
      </c>
      <c r="BL154" s="292">
        <v>0</v>
      </c>
      <c r="BM154" s="292">
        <v>394</v>
      </c>
      <c r="BN154" s="292">
        <v>86</v>
      </c>
      <c r="BO154" s="292">
        <v>48</v>
      </c>
      <c r="BP154" s="292">
        <v>243</v>
      </c>
      <c r="BQ154" s="292">
        <v>18</v>
      </c>
      <c r="BR154" s="292">
        <f>SUM(BY154,CF154)</f>
        <v>3019</v>
      </c>
      <c r="BS154" s="292">
        <f>SUM(BZ154,CG154)</f>
        <v>0</v>
      </c>
      <c r="BT154" s="292">
        <f>SUM(CA154,CH154)</f>
        <v>1497</v>
      </c>
      <c r="BU154" s="292">
        <f>SUM(CB154,CI154)</f>
        <v>548</v>
      </c>
      <c r="BV154" s="292">
        <f>SUM(CC154,CJ154)</f>
        <v>848</v>
      </c>
      <c r="BW154" s="292">
        <f>SUM(CD154,CK154)</f>
        <v>43</v>
      </c>
      <c r="BX154" s="292">
        <f>SUM(CE154,CL154)</f>
        <v>83</v>
      </c>
      <c r="BY154" s="292">
        <f>SUM(BZ154:CE154)</f>
        <v>2397</v>
      </c>
      <c r="BZ154" s="292">
        <f>F154</f>
        <v>0</v>
      </c>
      <c r="CA154" s="292">
        <f>J154</f>
        <v>1240</v>
      </c>
      <c r="CB154" s="292">
        <f>N154</f>
        <v>328</v>
      </c>
      <c r="CC154" s="292">
        <f>R154</f>
        <v>800</v>
      </c>
      <c r="CD154" s="292">
        <f>V154</f>
        <v>17</v>
      </c>
      <c r="CE154" s="292">
        <f>Z154</f>
        <v>12</v>
      </c>
      <c r="CF154" s="292">
        <f>SUM(CG154:CL154)</f>
        <v>622</v>
      </c>
      <c r="CG154" s="292">
        <f>BE154</f>
        <v>0</v>
      </c>
      <c r="CH154" s="292">
        <f>BF154</f>
        <v>257</v>
      </c>
      <c r="CI154" s="292">
        <f>BG154</f>
        <v>220</v>
      </c>
      <c r="CJ154" s="292">
        <f>BH154</f>
        <v>48</v>
      </c>
      <c r="CK154" s="292">
        <f>BI154</f>
        <v>26</v>
      </c>
      <c r="CL154" s="292">
        <f>BJ154</f>
        <v>71</v>
      </c>
      <c r="CM154" s="292">
        <f>SUM(CT154,DA154)</f>
        <v>1340</v>
      </c>
      <c r="CN154" s="292">
        <f>SUM(CU154,DB154)</f>
        <v>0</v>
      </c>
      <c r="CO154" s="292">
        <f>SUM(CV154,DC154)</f>
        <v>758</v>
      </c>
      <c r="CP154" s="292">
        <f>SUM(CW154,DD154)</f>
        <v>163</v>
      </c>
      <c r="CQ154" s="292">
        <f>SUM(CX154,DE154)</f>
        <v>139</v>
      </c>
      <c r="CR154" s="292">
        <f>SUM(CY154,DF154)</f>
        <v>247</v>
      </c>
      <c r="CS154" s="292">
        <f>SUM(CZ154,DG154)</f>
        <v>33</v>
      </c>
      <c r="CT154" s="292">
        <f>SUM(CU154:CZ154)</f>
        <v>551</v>
      </c>
      <c r="CU154" s="292">
        <f>AE154</f>
        <v>0</v>
      </c>
      <c r="CV154" s="292">
        <f>AI154</f>
        <v>364</v>
      </c>
      <c r="CW154" s="292">
        <f>AM154</f>
        <v>77</v>
      </c>
      <c r="CX154" s="292">
        <f>AQ154</f>
        <v>91</v>
      </c>
      <c r="CY154" s="292">
        <f>AU154</f>
        <v>4</v>
      </c>
      <c r="CZ154" s="292">
        <f>AY154</f>
        <v>15</v>
      </c>
      <c r="DA154" s="292">
        <f>SUM(DB154:DG154)</f>
        <v>789</v>
      </c>
      <c r="DB154" s="292">
        <f>BL154</f>
        <v>0</v>
      </c>
      <c r="DC154" s="292">
        <f>BM154</f>
        <v>394</v>
      </c>
      <c r="DD154" s="292">
        <f>BN154</f>
        <v>86</v>
      </c>
      <c r="DE154" s="292">
        <f>BO154</f>
        <v>48</v>
      </c>
      <c r="DF154" s="292">
        <f>BP154</f>
        <v>243</v>
      </c>
      <c r="DG154" s="292">
        <f>BQ154</f>
        <v>18</v>
      </c>
      <c r="DH154" s="292">
        <v>100</v>
      </c>
      <c r="DI154" s="292">
        <f>SUM(DJ154:DM154)</f>
        <v>0</v>
      </c>
      <c r="DJ154" s="292">
        <v>0</v>
      </c>
      <c r="DK154" s="292">
        <v>0</v>
      </c>
      <c r="DL154" s="292">
        <v>0</v>
      </c>
      <c r="DM154" s="292">
        <v>0</v>
      </c>
    </row>
    <row r="155" spans="1:117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SUM(E155,AD155,BC155)</f>
        <v>1555</v>
      </c>
      <c r="E155" s="292">
        <f>SUM(F155,J155,N155,R155,V155,Z155)</f>
        <v>1001</v>
      </c>
      <c r="F155" s="292">
        <f>SUM(G155:I155)</f>
        <v>0</v>
      </c>
      <c r="G155" s="292">
        <v>0</v>
      </c>
      <c r="H155" s="292">
        <v>0</v>
      </c>
      <c r="I155" s="292">
        <v>0</v>
      </c>
      <c r="J155" s="292">
        <f>SUM(K155:M155)</f>
        <v>556</v>
      </c>
      <c r="K155" s="292">
        <v>0</v>
      </c>
      <c r="L155" s="292">
        <v>553</v>
      </c>
      <c r="M155" s="292">
        <v>3</v>
      </c>
      <c r="N155" s="292">
        <f>SUM(O155:Q155)</f>
        <v>55</v>
      </c>
      <c r="O155" s="292">
        <v>0</v>
      </c>
      <c r="P155" s="292">
        <v>53</v>
      </c>
      <c r="Q155" s="292">
        <v>2</v>
      </c>
      <c r="R155" s="292">
        <f>SUM(S155:U155)</f>
        <v>365</v>
      </c>
      <c r="S155" s="292">
        <v>0</v>
      </c>
      <c r="T155" s="292">
        <v>363</v>
      </c>
      <c r="U155" s="292">
        <v>2</v>
      </c>
      <c r="V155" s="292">
        <f>SUM(W155:Y155)</f>
        <v>0</v>
      </c>
      <c r="W155" s="292">
        <v>0</v>
      </c>
      <c r="X155" s="292">
        <v>0</v>
      </c>
      <c r="Y155" s="292">
        <v>0</v>
      </c>
      <c r="Z155" s="292">
        <f>SUM(AA155:AC155)</f>
        <v>25</v>
      </c>
      <c r="AA155" s="292">
        <v>0</v>
      </c>
      <c r="AB155" s="292">
        <v>18</v>
      </c>
      <c r="AC155" s="292">
        <v>7</v>
      </c>
      <c r="AD155" s="292">
        <f>SUM(AE155,AI155,AM155,AQ155,AU155,AY155)</f>
        <v>303</v>
      </c>
      <c r="AE155" s="292">
        <f>SUM(AF155:AH155)</f>
        <v>0</v>
      </c>
      <c r="AF155" s="292">
        <v>0</v>
      </c>
      <c r="AG155" s="292">
        <v>0</v>
      </c>
      <c r="AH155" s="292">
        <v>0</v>
      </c>
      <c r="AI155" s="292">
        <f>SUM(AJ155:AL155)</f>
        <v>235</v>
      </c>
      <c r="AJ155" s="292">
        <v>0</v>
      </c>
      <c r="AK155" s="292">
        <v>172</v>
      </c>
      <c r="AL155" s="292">
        <v>63</v>
      </c>
      <c r="AM155" s="292">
        <f>SUM(AN155:AP155)</f>
        <v>37</v>
      </c>
      <c r="AN155" s="292">
        <v>0</v>
      </c>
      <c r="AO155" s="292">
        <v>21</v>
      </c>
      <c r="AP155" s="292">
        <v>16</v>
      </c>
      <c r="AQ155" s="292">
        <f>SUM(AR155:AT155)</f>
        <v>26</v>
      </c>
      <c r="AR155" s="292">
        <v>0</v>
      </c>
      <c r="AS155" s="292">
        <v>11</v>
      </c>
      <c r="AT155" s="292">
        <v>15</v>
      </c>
      <c r="AU155" s="292">
        <f>SUM(AV155:AX155)</f>
        <v>0</v>
      </c>
      <c r="AV155" s="292">
        <v>0</v>
      </c>
      <c r="AW155" s="292">
        <v>0</v>
      </c>
      <c r="AX155" s="292">
        <v>0</v>
      </c>
      <c r="AY155" s="292">
        <f>SUM(AZ155:BB155)</f>
        <v>5</v>
      </c>
      <c r="AZ155" s="292">
        <v>0</v>
      </c>
      <c r="BA155" s="292">
        <v>5</v>
      </c>
      <c r="BB155" s="292">
        <v>0</v>
      </c>
      <c r="BC155" s="292">
        <f>SUM(BD155,BK155)</f>
        <v>251</v>
      </c>
      <c r="BD155" s="292">
        <f>SUM(BE155:BJ155)</f>
        <v>75</v>
      </c>
      <c r="BE155" s="292">
        <v>0</v>
      </c>
      <c r="BF155" s="292">
        <v>32</v>
      </c>
      <c r="BG155" s="292">
        <v>20</v>
      </c>
      <c r="BH155" s="292">
        <v>2</v>
      </c>
      <c r="BI155" s="292">
        <v>0</v>
      </c>
      <c r="BJ155" s="292">
        <v>21</v>
      </c>
      <c r="BK155" s="292">
        <f>SUM(BL155:BQ155)</f>
        <v>176</v>
      </c>
      <c r="BL155" s="292">
        <v>0</v>
      </c>
      <c r="BM155" s="292">
        <v>121</v>
      </c>
      <c r="BN155" s="292">
        <v>16</v>
      </c>
      <c r="BO155" s="292">
        <v>30</v>
      </c>
      <c r="BP155" s="292">
        <v>0</v>
      </c>
      <c r="BQ155" s="292">
        <v>9</v>
      </c>
      <c r="BR155" s="292">
        <f>SUM(BY155,CF155)</f>
        <v>1076</v>
      </c>
      <c r="BS155" s="292">
        <f>SUM(BZ155,CG155)</f>
        <v>0</v>
      </c>
      <c r="BT155" s="292">
        <f>SUM(CA155,CH155)</f>
        <v>588</v>
      </c>
      <c r="BU155" s="292">
        <f>SUM(CB155,CI155)</f>
        <v>75</v>
      </c>
      <c r="BV155" s="292">
        <f>SUM(CC155,CJ155)</f>
        <v>367</v>
      </c>
      <c r="BW155" s="292">
        <f>SUM(CD155,CK155)</f>
        <v>0</v>
      </c>
      <c r="BX155" s="292">
        <f>SUM(CE155,CL155)</f>
        <v>46</v>
      </c>
      <c r="BY155" s="292">
        <f>SUM(BZ155:CE155)</f>
        <v>1001</v>
      </c>
      <c r="BZ155" s="292">
        <f>F155</f>
        <v>0</v>
      </c>
      <c r="CA155" s="292">
        <f>J155</f>
        <v>556</v>
      </c>
      <c r="CB155" s="292">
        <f>N155</f>
        <v>55</v>
      </c>
      <c r="CC155" s="292">
        <f>R155</f>
        <v>365</v>
      </c>
      <c r="CD155" s="292">
        <f>V155</f>
        <v>0</v>
      </c>
      <c r="CE155" s="292">
        <f>Z155</f>
        <v>25</v>
      </c>
      <c r="CF155" s="292">
        <f>SUM(CG155:CL155)</f>
        <v>75</v>
      </c>
      <c r="CG155" s="292">
        <f>BE155</f>
        <v>0</v>
      </c>
      <c r="CH155" s="292">
        <f>BF155</f>
        <v>32</v>
      </c>
      <c r="CI155" s="292">
        <f>BG155</f>
        <v>20</v>
      </c>
      <c r="CJ155" s="292">
        <f>BH155</f>
        <v>2</v>
      </c>
      <c r="CK155" s="292">
        <f>BI155</f>
        <v>0</v>
      </c>
      <c r="CL155" s="292">
        <f>BJ155</f>
        <v>21</v>
      </c>
      <c r="CM155" s="292">
        <f>SUM(CT155,DA155)</f>
        <v>479</v>
      </c>
      <c r="CN155" s="292">
        <f>SUM(CU155,DB155)</f>
        <v>0</v>
      </c>
      <c r="CO155" s="292">
        <f>SUM(CV155,DC155)</f>
        <v>356</v>
      </c>
      <c r="CP155" s="292">
        <f>SUM(CW155,DD155)</f>
        <v>53</v>
      </c>
      <c r="CQ155" s="292">
        <f>SUM(CX155,DE155)</f>
        <v>56</v>
      </c>
      <c r="CR155" s="292">
        <f>SUM(CY155,DF155)</f>
        <v>0</v>
      </c>
      <c r="CS155" s="292">
        <f>SUM(CZ155,DG155)</f>
        <v>14</v>
      </c>
      <c r="CT155" s="292">
        <f>SUM(CU155:CZ155)</f>
        <v>303</v>
      </c>
      <c r="CU155" s="292">
        <f>AE155</f>
        <v>0</v>
      </c>
      <c r="CV155" s="292">
        <f>AI155</f>
        <v>235</v>
      </c>
      <c r="CW155" s="292">
        <f>AM155</f>
        <v>37</v>
      </c>
      <c r="CX155" s="292">
        <f>AQ155</f>
        <v>26</v>
      </c>
      <c r="CY155" s="292">
        <f>AU155</f>
        <v>0</v>
      </c>
      <c r="CZ155" s="292">
        <f>AY155</f>
        <v>5</v>
      </c>
      <c r="DA155" s="292">
        <f>SUM(DB155:DG155)</f>
        <v>176</v>
      </c>
      <c r="DB155" s="292">
        <f>BL155</f>
        <v>0</v>
      </c>
      <c r="DC155" s="292">
        <f>BM155</f>
        <v>121</v>
      </c>
      <c r="DD155" s="292">
        <f>BN155</f>
        <v>16</v>
      </c>
      <c r="DE155" s="292">
        <f>BO155</f>
        <v>30</v>
      </c>
      <c r="DF155" s="292">
        <f>BP155</f>
        <v>0</v>
      </c>
      <c r="DG155" s="292">
        <f>BQ155</f>
        <v>9</v>
      </c>
      <c r="DH155" s="292">
        <v>0</v>
      </c>
      <c r="DI155" s="292">
        <f>SUM(DJ155:DM155)</f>
        <v>0</v>
      </c>
      <c r="DJ155" s="292">
        <v>0</v>
      </c>
      <c r="DK155" s="292">
        <v>0</v>
      </c>
      <c r="DL155" s="292">
        <v>0</v>
      </c>
      <c r="DM155" s="292">
        <v>0</v>
      </c>
    </row>
    <row r="156" spans="1:117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SUM(E156,AD156,BC156)</f>
        <v>1557</v>
      </c>
      <c r="E156" s="292">
        <f>SUM(F156,J156,N156,R156,V156,Z156)</f>
        <v>743</v>
      </c>
      <c r="F156" s="292">
        <f>SUM(G156:I156)</f>
        <v>0</v>
      </c>
      <c r="G156" s="292">
        <v>0</v>
      </c>
      <c r="H156" s="292">
        <v>0</v>
      </c>
      <c r="I156" s="292">
        <v>0</v>
      </c>
      <c r="J156" s="292">
        <f>SUM(K156:M156)</f>
        <v>547</v>
      </c>
      <c r="K156" s="292">
        <v>547</v>
      </c>
      <c r="L156" s="292">
        <v>0</v>
      </c>
      <c r="M156" s="292">
        <v>0</v>
      </c>
      <c r="N156" s="292">
        <f>SUM(O156:Q156)</f>
        <v>28</v>
      </c>
      <c r="O156" s="292">
        <v>28</v>
      </c>
      <c r="P156" s="292">
        <v>0</v>
      </c>
      <c r="Q156" s="292">
        <v>0</v>
      </c>
      <c r="R156" s="292">
        <f>SUM(S156:U156)</f>
        <v>166</v>
      </c>
      <c r="S156" s="292">
        <v>166</v>
      </c>
      <c r="T156" s="292">
        <v>0</v>
      </c>
      <c r="U156" s="292">
        <v>0</v>
      </c>
      <c r="V156" s="292">
        <f>SUM(W156:Y156)</f>
        <v>0</v>
      </c>
      <c r="W156" s="292">
        <v>0</v>
      </c>
      <c r="X156" s="292">
        <v>0</v>
      </c>
      <c r="Y156" s="292">
        <v>0</v>
      </c>
      <c r="Z156" s="292">
        <f>SUM(AA156:AC156)</f>
        <v>2</v>
      </c>
      <c r="AA156" s="292">
        <v>2</v>
      </c>
      <c r="AB156" s="292">
        <v>0</v>
      </c>
      <c r="AC156" s="292">
        <v>0</v>
      </c>
      <c r="AD156" s="292">
        <f>SUM(AE156,AI156,AM156,AQ156,AU156,AY156)</f>
        <v>0</v>
      </c>
      <c r="AE156" s="292">
        <f>SUM(AF156:AH156)</f>
        <v>0</v>
      </c>
      <c r="AF156" s="292">
        <v>0</v>
      </c>
      <c r="AG156" s="292">
        <v>0</v>
      </c>
      <c r="AH156" s="292">
        <v>0</v>
      </c>
      <c r="AI156" s="292">
        <f>SUM(AJ156:AL156)</f>
        <v>0</v>
      </c>
      <c r="AJ156" s="292">
        <v>0</v>
      </c>
      <c r="AK156" s="292">
        <v>0</v>
      </c>
      <c r="AL156" s="292">
        <v>0</v>
      </c>
      <c r="AM156" s="292">
        <f>SUM(AN156:AP156)</f>
        <v>0</v>
      </c>
      <c r="AN156" s="292">
        <v>0</v>
      </c>
      <c r="AO156" s="292">
        <v>0</v>
      </c>
      <c r="AP156" s="292">
        <v>0</v>
      </c>
      <c r="AQ156" s="292">
        <f>SUM(AR156:AT156)</f>
        <v>0</v>
      </c>
      <c r="AR156" s="292">
        <v>0</v>
      </c>
      <c r="AS156" s="292">
        <v>0</v>
      </c>
      <c r="AT156" s="292">
        <v>0</v>
      </c>
      <c r="AU156" s="292">
        <f>SUM(AV156:AX156)</f>
        <v>0</v>
      </c>
      <c r="AV156" s="292">
        <v>0</v>
      </c>
      <c r="AW156" s="292">
        <v>0</v>
      </c>
      <c r="AX156" s="292">
        <v>0</v>
      </c>
      <c r="AY156" s="292">
        <f>SUM(AZ156:BB156)</f>
        <v>0</v>
      </c>
      <c r="AZ156" s="292">
        <v>0</v>
      </c>
      <c r="BA156" s="292">
        <v>0</v>
      </c>
      <c r="BB156" s="292">
        <v>0</v>
      </c>
      <c r="BC156" s="292">
        <f>SUM(BD156,BK156)</f>
        <v>814</v>
      </c>
      <c r="BD156" s="292">
        <f>SUM(BE156:BJ156)</f>
        <v>814</v>
      </c>
      <c r="BE156" s="292">
        <v>0</v>
      </c>
      <c r="BF156" s="292">
        <v>649</v>
      </c>
      <c r="BG156" s="292">
        <v>116</v>
      </c>
      <c r="BH156" s="292">
        <v>49</v>
      </c>
      <c r="BI156" s="292">
        <v>0</v>
      </c>
      <c r="BJ156" s="292">
        <v>0</v>
      </c>
      <c r="BK156" s="292">
        <f>SUM(BL156:BQ156)</f>
        <v>0</v>
      </c>
      <c r="BL156" s="292">
        <v>0</v>
      </c>
      <c r="BM156" s="292">
        <v>0</v>
      </c>
      <c r="BN156" s="292">
        <v>0</v>
      </c>
      <c r="BO156" s="292">
        <v>0</v>
      </c>
      <c r="BP156" s="292">
        <v>0</v>
      </c>
      <c r="BQ156" s="292">
        <v>0</v>
      </c>
      <c r="BR156" s="292">
        <f>SUM(BY156,CF156)</f>
        <v>1557</v>
      </c>
      <c r="BS156" s="292">
        <f>SUM(BZ156,CG156)</f>
        <v>0</v>
      </c>
      <c r="BT156" s="292">
        <f>SUM(CA156,CH156)</f>
        <v>1196</v>
      </c>
      <c r="BU156" s="292">
        <f>SUM(CB156,CI156)</f>
        <v>144</v>
      </c>
      <c r="BV156" s="292">
        <f>SUM(CC156,CJ156)</f>
        <v>215</v>
      </c>
      <c r="BW156" s="292">
        <f>SUM(CD156,CK156)</f>
        <v>0</v>
      </c>
      <c r="BX156" s="292">
        <f>SUM(CE156,CL156)</f>
        <v>2</v>
      </c>
      <c r="BY156" s="292">
        <f>SUM(BZ156:CE156)</f>
        <v>743</v>
      </c>
      <c r="BZ156" s="292">
        <f>F156</f>
        <v>0</v>
      </c>
      <c r="CA156" s="292">
        <f>J156</f>
        <v>547</v>
      </c>
      <c r="CB156" s="292">
        <f>N156</f>
        <v>28</v>
      </c>
      <c r="CC156" s="292">
        <f>R156</f>
        <v>166</v>
      </c>
      <c r="CD156" s="292">
        <f>V156</f>
        <v>0</v>
      </c>
      <c r="CE156" s="292">
        <f>Z156</f>
        <v>2</v>
      </c>
      <c r="CF156" s="292">
        <f>SUM(CG156:CL156)</f>
        <v>814</v>
      </c>
      <c r="CG156" s="292">
        <f>BE156</f>
        <v>0</v>
      </c>
      <c r="CH156" s="292">
        <f>BF156</f>
        <v>649</v>
      </c>
      <c r="CI156" s="292">
        <f>BG156</f>
        <v>116</v>
      </c>
      <c r="CJ156" s="292">
        <f>BH156</f>
        <v>49</v>
      </c>
      <c r="CK156" s="292">
        <f>BI156</f>
        <v>0</v>
      </c>
      <c r="CL156" s="292">
        <f>BJ156</f>
        <v>0</v>
      </c>
      <c r="CM156" s="292">
        <f>SUM(CT156,DA156)</f>
        <v>0</v>
      </c>
      <c r="CN156" s="292">
        <f>SUM(CU156,DB156)</f>
        <v>0</v>
      </c>
      <c r="CO156" s="292">
        <f>SUM(CV156,DC156)</f>
        <v>0</v>
      </c>
      <c r="CP156" s="292">
        <f>SUM(CW156,DD156)</f>
        <v>0</v>
      </c>
      <c r="CQ156" s="292">
        <f>SUM(CX156,DE156)</f>
        <v>0</v>
      </c>
      <c r="CR156" s="292">
        <f>SUM(CY156,DF156)</f>
        <v>0</v>
      </c>
      <c r="CS156" s="292">
        <f>SUM(CZ156,DG156)</f>
        <v>0</v>
      </c>
      <c r="CT156" s="292">
        <f>SUM(CU156:CZ156)</f>
        <v>0</v>
      </c>
      <c r="CU156" s="292">
        <f>AE156</f>
        <v>0</v>
      </c>
      <c r="CV156" s="292">
        <f>AI156</f>
        <v>0</v>
      </c>
      <c r="CW156" s="292">
        <f>AM156</f>
        <v>0</v>
      </c>
      <c r="CX156" s="292">
        <f>AQ156</f>
        <v>0</v>
      </c>
      <c r="CY156" s="292">
        <f>AU156</f>
        <v>0</v>
      </c>
      <c r="CZ156" s="292">
        <f>AY156</f>
        <v>0</v>
      </c>
      <c r="DA156" s="292">
        <f>SUM(DB156:DG156)</f>
        <v>0</v>
      </c>
      <c r="DB156" s="292">
        <f>BL156</f>
        <v>0</v>
      </c>
      <c r="DC156" s="292">
        <f>BM156</f>
        <v>0</v>
      </c>
      <c r="DD156" s="292">
        <f>BN156</f>
        <v>0</v>
      </c>
      <c r="DE156" s="292">
        <f>BO156</f>
        <v>0</v>
      </c>
      <c r="DF156" s="292">
        <f>BP156</f>
        <v>0</v>
      </c>
      <c r="DG156" s="292">
        <f>BQ156</f>
        <v>0</v>
      </c>
      <c r="DH156" s="292">
        <v>0</v>
      </c>
      <c r="DI156" s="292">
        <f>SUM(DJ156:DM156)</f>
        <v>0</v>
      </c>
      <c r="DJ156" s="292">
        <v>0</v>
      </c>
      <c r="DK156" s="292">
        <v>0</v>
      </c>
      <c r="DL156" s="292">
        <v>0</v>
      </c>
      <c r="DM156" s="292">
        <v>0</v>
      </c>
    </row>
    <row r="157" spans="1:117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SUM(E157,AD157,BC157)</f>
        <v>7602</v>
      </c>
      <c r="E157" s="292">
        <f>SUM(F157,J157,N157,R157,V157,Z157)</f>
        <v>4900</v>
      </c>
      <c r="F157" s="292">
        <f>SUM(G157:I157)</f>
        <v>0</v>
      </c>
      <c r="G157" s="292">
        <v>0</v>
      </c>
      <c r="H157" s="292">
        <v>0</v>
      </c>
      <c r="I157" s="292">
        <v>0</v>
      </c>
      <c r="J157" s="292">
        <f>SUM(K157:M157)</f>
        <v>3727</v>
      </c>
      <c r="K157" s="292">
        <v>0</v>
      </c>
      <c r="L157" s="292">
        <v>3727</v>
      </c>
      <c r="M157" s="292">
        <v>0</v>
      </c>
      <c r="N157" s="292">
        <f>SUM(O157:Q157)</f>
        <v>519</v>
      </c>
      <c r="O157" s="292">
        <v>0</v>
      </c>
      <c r="P157" s="292">
        <v>519</v>
      </c>
      <c r="Q157" s="292">
        <v>0</v>
      </c>
      <c r="R157" s="292">
        <f>SUM(S157:U157)</f>
        <v>482</v>
      </c>
      <c r="S157" s="292">
        <v>0</v>
      </c>
      <c r="T157" s="292">
        <v>482</v>
      </c>
      <c r="U157" s="292">
        <v>0</v>
      </c>
      <c r="V157" s="292">
        <f>SUM(W157:Y157)</f>
        <v>0</v>
      </c>
      <c r="W157" s="292">
        <v>0</v>
      </c>
      <c r="X157" s="292">
        <v>0</v>
      </c>
      <c r="Y157" s="292">
        <v>0</v>
      </c>
      <c r="Z157" s="292">
        <f>SUM(AA157:AC157)</f>
        <v>172</v>
      </c>
      <c r="AA157" s="292">
        <v>0</v>
      </c>
      <c r="AB157" s="292">
        <v>172</v>
      </c>
      <c r="AC157" s="292">
        <v>0</v>
      </c>
      <c r="AD157" s="292">
        <f>SUM(AE157,AI157,AM157,AQ157,AU157,AY157)</f>
        <v>1949</v>
      </c>
      <c r="AE157" s="292">
        <f>SUM(AF157:AH157)</f>
        <v>0</v>
      </c>
      <c r="AF157" s="292">
        <v>0</v>
      </c>
      <c r="AG157" s="292">
        <v>0</v>
      </c>
      <c r="AH157" s="292">
        <v>0</v>
      </c>
      <c r="AI157" s="292">
        <f>SUM(AJ157:AL157)</f>
        <v>1917</v>
      </c>
      <c r="AJ157" s="292">
        <v>0</v>
      </c>
      <c r="AK157" s="292">
        <v>0</v>
      </c>
      <c r="AL157" s="292">
        <v>1917</v>
      </c>
      <c r="AM157" s="292">
        <f>SUM(AN157:AP157)</f>
        <v>17</v>
      </c>
      <c r="AN157" s="292">
        <v>0</v>
      </c>
      <c r="AO157" s="292">
        <v>0</v>
      </c>
      <c r="AP157" s="292">
        <v>17</v>
      </c>
      <c r="AQ157" s="292">
        <f>SUM(AR157:AT157)</f>
        <v>0</v>
      </c>
      <c r="AR157" s="292">
        <v>0</v>
      </c>
      <c r="AS157" s="292">
        <v>0</v>
      </c>
      <c r="AT157" s="292">
        <v>0</v>
      </c>
      <c r="AU157" s="292">
        <f>SUM(AV157:AX157)</f>
        <v>0</v>
      </c>
      <c r="AV157" s="292">
        <v>0</v>
      </c>
      <c r="AW157" s="292">
        <v>0</v>
      </c>
      <c r="AX157" s="292">
        <v>0</v>
      </c>
      <c r="AY157" s="292">
        <f>SUM(AZ157:BB157)</f>
        <v>15</v>
      </c>
      <c r="AZ157" s="292">
        <v>0</v>
      </c>
      <c r="BA157" s="292">
        <v>0</v>
      </c>
      <c r="BB157" s="292">
        <v>15</v>
      </c>
      <c r="BC157" s="292">
        <f>SUM(BD157,BK157)</f>
        <v>753</v>
      </c>
      <c r="BD157" s="292">
        <f>SUM(BE157:BJ157)</f>
        <v>43</v>
      </c>
      <c r="BE157" s="292">
        <v>0</v>
      </c>
      <c r="BF157" s="292">
        <v>25</v>
      </c>
      <c r="BG157" s="292">
        <v>4</v>
      </c>
      <c r="BH157" s="292">
        <v>0</v>
      </c>
      <c r="BI157" s="292">
        <v>0</v>
      </c>
      <c r="BJ157" s="292">
        <v>14</v>
      </c>
      <c r="BK157" s="292">
        <f>SUM(BL157:BQ157)</f>
        <v>710</v>
      </c>
      <c r="BL157" s="292">
        <v>0</v>
      </c>
      <c r="BM157" s="292">
        <v>620</v>
      </c>
      <c r="BN157" s="292">
        <v>37</v>
      </c>
      <c r="BO157" s="292">
        <v>3</v>
      </c>
      <c r="BP157" s="292">
        <v>0</v>
      </c>
      <c r="BQ157" s="292">
        <v>50</v>
      </c>
      <c r="BR157" s="292">
        <f>SUM(BY157,CF157)</f>
        <v>4943</v>
      </c>
      <c r="BS157" s="292">
        <f>SUM(BZ157,CG157)</f>
        <v>0</v>
      </c>
      <c r="BT157" s="292">
        <f>SUM(CA157,CH157)</f>
        <v>3752</v>
      </c>
      <c r="BU157" s="292">
        <f>SUM(CB157,CI157)</f>
        <v>523</v>
      </c>
      <c r="BV157" s="292">
        <f>SUM(CC157,CJ157)</f>
        <v>482</v>
      </c>
      <c r="BW157" s="292">
        <f>SUM(CD157,CK157)</f>
        <v>0</v>
      </c>
      <c r="BX157" s="292">
        <f>SUM(CE157,CL157)</f>
        <v>186</v>
      </c>
      <c r="BY157" s="292">
        <f>SUM(BZ157:CE157)</f>
        <v>4900</v>
      </c>
      <c r="BZ157" s="292">
        <f>F157</f>
        <v>0</v>
      </c>
      <c r="CA157" s="292">
        <f>J157</f>
        <v>3727</v>
      </c>
      <c r="CB157" s="292">
        <f>N157</f>
        <v>519</v>
      </c>
      <c r="CC157" s="292">
        <f>R157</f>
        <v>482</v>
      </c>
      <c r="CD157" s="292">
        <f>V157</f>
        <v>0</v>
      </c>
      <c r="CE157" s="292">
        <f>Z157</f>
        <v>172</v>
      </c>
      <c r="CF157" s="292">
        <f>SUM(CG157:CL157)</f>
        <v>43</v>
      </c>
      <c r="CG157" s="292">
        <f>BE157</f>
        <v>0</v>
      </c>
      <c r="CH157" s="292">
        <f>BF157</f>
        <v>25</v>
      </c>
      <c r="CI157" s="292">
        <f>BG157</f>
        <v>4</v>
      </c>
      <c r="CJ157" s="292">
        <f>BH157</f>
        <v>0</v>
      </c>
      <c r="CK157" s="292">
        <f>BI157</f>
        <v>0</v>
      </c>
      <c r="CL157" s="292">
        <f>BJ157</f>
        <v>14</v>
      </c>
      <c r="CM157" s="292">
        <f>SUM(CT157,DA157)</f>
        <v>2659</v>
      </c>
      <c r="CN157" s="292">
        <f>SUM(CU157,DB157)</f>
        <v>0</v>
      </c>
      <c r="CO157" s="292">
        <f>SUM(CV157,DC157)</f>
        <v>2537</v>
      </c>
      <c r="CP157" s="292">
        <f>SUM(CW157,DD157)</f>
        <v>54</v>
      </c>
      <c r="CQ157" s="292">
        <f>SUM(CX157,DE157)</f>
        <v>3</v>
      </c>
      <c r="CR157" s="292">
        <f>SUM(CY157,DF157)</f>
        <v>0</v>
      </c>
      <c r="CS157" s="292">
        <f>SUM(CZ157,DG157)</f>
        <v>65</v>
      </c>
      <c r="CT157" s="292">
        <f>SUM(CU157:CZ157)</f>
        <v>1949</v>
      </c>
      <c r="CU157" s="292">
        <f>AE157</f>
        <v>0</v>
      </c>
      <c r="CV157" s="292">
        <f>AI157</f>
        <v>1917</v>
      </c>
      <c r="CW157" s="292">
        <f>AM157</f>
        <v>17</v>
      </c>
      <c r="CX157" s="292">
        <f>AQ157</f>
        <v>0</v>
      </c>
      <c r="CY157" s="292">
        <f>AU157</f>
        <v>0</v>
      </c>
      <c r="CZ157" s="292">
        <f>AY157</f>
        <v>15</v>
      </c>
      <c r="DA157" s="292">
        <f>SUM(DB157:DG157)</f>
        <v>710</v>
      </c>
      <c r="DB157" s="292">
        <f>BL157</f>
        <v>0</v>
      </c>
      <c r="DC157" s="292">
        <f>BM157</f>
        <v>620</v>
      </c>
      <c r="DD157" s="292">
        <f>BN157</f>
        <v>37</v>
      </c>
      <c r="DE157" s="292">
        <f>BO157</f>
        <v>3</v>
      </c>
      <c r="DF157" s="292">
        <f>BP157</f>
        <v>0</v>
      </c>
      <c r="DG157" s="292">
        <f>BQ157</f>
        <v>50</v>
      </c>
      <c r="DH157" s="292">
        <v>0</v>
      </c>
      <c r="DI157" s="292">
        <f>SUM(DJ157:DM157)</f>
        <v>0</v>
      </c>
      <c r="DJ157" s="292">
        <v>0</v>
      </c>
      <c r="DK157" s="292">
        <v>0</v>
      </c>
      <c r="DL157" s="292">
        <v>0</v>
      </c>
      <c r="DM157" s="292">
        <v>0</v>
      </c>
    </row>
    <row r="158" spans="1:117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SUM(E158,AD158,BC158)</f>
        <v>11811</v>
      </c>
      <c r="E158" s="292">
        <f>SUM(F158,J158,N158,R158,V158,Z158)</f>
        <v>8397</v>
      </c>
      <c r="F158" s="292">
        <f>SUM(G158:I158)</f>
        <v>0</v>
      </c>
      <c r="G158" s="292">
        <v>0</v>
      </c>
      <c r="H158" s="292">
        <v>0</v>
      </c>
      <c r="I158" s="292">
        <v>0</v>
      </c>
      <c r="J158" s="292">
        <f>SUM(K158:M158)</f>
        <v>5277</v>
      </c>
      <c r="K158" s="292">
        <v>112</v>
      </c>
      <c r="L158" s="292">
        <v>5165</v>
      </c>
      <c r="M158" s="292">
        <v>0</v>
      </c>
      <c r="N158" s="292">
        <f>SUM(O158:Q158)</f>
        <v>763</v>
      </c>
      <c r="O158" s="292">
        <v>106</v>
      </c>
      <c r="P158" s="292">
        <v>657</v>
      </c>
      <c r="Q158" s="292">
        <v>0</v>
      </c>
      <c r="R158" s="292">
        <f>SUM(S158:U158)</f>
        <v>2206</v>
      </c>
      <c r="S158" s="292">
        <v>0</v>
      </c>
      <c r="T158" s="292">
        <v>2206</v>
      </c>
      <c r="U158" s="292">
        <v>0</v>
      </c>
      <c r="V158" s="292">
        <f>SUM(W158:Y158)</f>
        <v>15</v>
      </c>
      <c r="W158" s="292">
        <v>0</v>
      </c>
      <c r="X158" s="292">
        <v>15</v>
      </c>
      <c r="Y158" s="292">
        <v>0</v>
      </c>
      <c r="Z158" s="292">
        <f>SUM(AA158:AC158)</f>
        <v>136</v>
      </c>
      <c r="AA158" s="292">
        <v>0</v>
      </c>
      <c r="AB158" s="292">
        <v>136</v>
      </c>
      <c r="AC158" s="292">
        <v>0</v>
      </c>
      <c r="AD158" s="292">
        <f>SUM(AE158,AI158,AM158,AQ158,AU158,AY158)</f>
        <v>2935</v>
      </c>
      <c r="AE158" s="292">
        <f>SUM(AF158:AH158)</f>
        <v>0</v>
      </c>
      <c r="AF158" s="292">
        <v>0</v>
      </c>
      <c r="AG158" s="292">
        <v>0</v>
      </c>
      <c r="AH158" s="292">
        <v>0</v>
      </c>
      <c r="AI158" s="292">
        <f>SUM(AJ158:AL158)</f>
        <v>2818</v>
      </c>
      <c r="AJ158" s="292">
        <v>0</v>
      </c>
      <c r="AK158" s="292">
        <v>0</v>
      </c>
      <c r="AL158" s="292">
        <v>2818</v>
      </c>
      <c r="AM158" s="292">
        <f>SUM(AN158:AP158)</f>
        <v>117</v>
      </c>
      <c r="AN158" s="292">
        <v>0</v>
      </c>
      <c r="AO158" s="292">
        <v>0</v>
      </c>
      <c r="AP158" s="292">
        <v>117</v>
      </c>
      <c r="AQ158" s="292">
        <f>SUM(AR158:AT158)</f>
        <v>0</v>
      </c>
      <c r="AR158" s="292">
        <v>0</v>
      </c>
      <c r="AS158" s="292">
        <v>0</v>
      </c>
      <c r="AT158" s="292">
        <v>0</v>
      </c>
      <c r="AU158" s="292">
        <f>SUM(AV158:AX158)</f>
        <v>0</v>
      </c>
      <c r="AV158" s="292">
        <v>0</v>
      </c>
      <c r="AW158" s="292">
        <v>0</v>
      </c>
      <c r="AX158" s="292">
        <v>0</v>
      </c>
      <c r="AY158" s="292">
        <f>SUM(AZ158:BB158)</f>
        <v>0</v>
      </c>
      <c r="AZ158" s="292">
        <v>0</v>
      </c>
      <c r="BA158" s="292">
        <v>0</v>
      </c>
      <c r="BB158" s="292">
        <v>0</v>
      </c>
      <c r="BC158" s="292">
        <f>SUM(BD158,BK158)</f>
        <v>479</v>
      </c>
      <c r="BD158" s="292">
        <f>SUM(BE158:BJ158)</f>
        <v>360</v>
      </c>
      <c r="BE158" s="292">
        <v>0</v>
      </c>
      <c r="BF158" s="292">
        <v>40</v>
      </c>
      <c r="BG158" s="292">
        <v>300</v>
      </c>
      <c r="BH158" s="292">
        <v>0</v>
      </c>
      <c r="BI158" s="292">
        <v>0</v>
      </c>
      <c r="BJ158" s="292">
        <v>20</v>
      </c>
      <c r="BK158" s="292">
        <f>SUM(BL158:BQ158)</f>
        <v>119</v>
      </c>
      <c r="BL158" s="292">
        <v>0</v>
      </c>
      <c r="BM158" s="292">
        <v>103</v>
      </c>
      <c r="BN158" s="292">
        <v>16</v>
      </c>
      <c r="BO158" s="292">
        <v>0</v>
      </c>
      <c r="BP158" s="292">
        <v>0</v>
      </c>
      <c r="BQ158" s="292">
        <v>0</v>
      </c>
      <c r="BR158" s="292">
        <f>SUM(BY158,CF158)</f>
        <v>8757</v>
      </c>
      <c r="BS158" s="292">
        <f>SUM(BZ158,CG158)</f>
        <v>0</v>
      </c>
      <c r="BT158" s="292">
        <f>SUM(CA158,CH158)</f>
        <v>5317</v>
      </c>
      <c r="BU158" s="292">
        <f>SUM(CB158,CI158)</f>
        <v>1063</v>
      </c>
      <c r="BV158" s="292">
        <f>SUM(CC158,CJ158)</f>
        <v>2206</v>
      </c>
      <c r="BW158" s="292">
        <f>SUM(CD158,CK158)</f>
        <v>15</v>
      </c>
      <c r="BX158" s="292">
        <f>SUM(CE158,CL158)</f>
        <v>156</v>
      </c>
      <c r="BY158" s="292">
        <f>SUM(BZ158:CE158)</f>
        <v>8397</v>
      </c>
      <c r="BZ158" s="292">
        <f>F158</f>
        <v>0</v>
      </c>
      <c r="CA158" s="292">
        <f>J158</f>
        <v>5277</v>
      </c>
      <c r="CB158" s="292">
        <f>N158</f>
        <v>763</v>
      </c>
      <c r="CC158" s="292">
        <f>R158</f>
        <v>2206</v>
      </c>
      <c r="CD158" s="292">
        <f>V158</f>
        <v>15</v>
      </c>
      <c r="CE158" s="292">
        <f>Z158</f>
        <v>136</v>
      </c>
      <c r="CF158" s="292">
        <f>SUM(CG158:CL158)</f>
        <v>360</v>
      </c>
      <c r="CG158" s="292">
        <f>BE158</f>
        <v>0</v>
      </c>
      <c r="CH158" s="292">
        <f>BF158</f>
        <v>40</v>
      </c>
      <c r="CI158" s="292">
        <f>BG158</f>
        <v>300</v>
      </c>
      <c r="CJ158" s="292">
        <f>BH158</f>
        <v>0</v>
      </c>
      <c r="CK158" s="292">
        <f>BI158</f>
        <v>0</v>
      </c>
      <c r="CL158" s="292">
        <f>BJ158</f>
        <v>20</v>
      </c>
      <c r="CM158" s="292">
        <f>SUM(CT158,DA158)</f>
        <v>3054</v>
      </c>
      <c r="CN158" s="292">
        <f>SUM(CU158,DB158)</f>
        <v>0</v>
      </c>
      <c r="CO158" s="292">
        <f>SUM(CV158,DC158)</f>
        <v>2921</v>
      </c>
      <c r="CP158" s="292">
        <f>SUM(CW158,DD158)</f>
        <v>133</v>
      </c>
      <c r="CQ158" s="292">
        <f>SUM(CX158,DE158)</f>
        <v>0</v>
      </c>
      <c r="CR158" s="292">
        <f>SUM(CY158,DF158)</f>
        <v>0</v>
      </c>
      <c r="CS158" s="292">
        <f>SUM(CZ158,DG158)</f>
        <v>0</v>
      </c>
      <c r="CT158" s="292">
        <f>SUM(CU158:CZ158)</f>
        <v>2935</v>
      </c>
      <c r="CU158" s="292">
        <f>AE158</f>
        <v>0</v>
      </c>
      <c r="CV158" s="292">
        <f>AI158</f>
        <v>2818</v>
      </c>
      <c r="CW158" s="292">
        <f>AM158</f>
        <v>117</v>
      </c>
      <c r="CX158" s="292">
        <f>AQ158</f>
        <v>0</v>
      </c>
      <c r="CY158" s="292">
        <f>AU158</f>
        <v>0</v>
      </c>
      <c r="CZ158" s="292">
        <f>AY158</f>
        <v>0</v>
      </c>
      <c r="DA158" s="292">
        <f>SUM(DB158:DG158)</f>
        <v>119</v>
      </c>
      <c r="DB158" s="292">
        <f>BL158</f>
        <v>0</v>
      </c>
      <c r="DC158" s="292">
        <f>BM158</f>
        <v>103</v>
      </c>
      <c r="DD158" s="292">
        <f>BN158</f>
        <v>16</v>
      </c>
      <c r="DE158" s="292">
        <f>BO158</f>
        <v>0</v>
      </c>
      <c r="DF158" s="292">
        <f>BP158</f>
        <v>0</v>
      </c>
      <c r="DG158" s="292">
        <f>BQ158</f>
        <v>0</v>
      </c>
      <c r="DH158" s="292">
        <v>0</v>
      </c>
      <c r="DI158" s="292">
        <f>SUM(DJ158:DM158)</f>
        <v>0</v>
      </c>
      <c r="DJ158" s="292">
        <v>0</v>
      </c>
      <c r="DK158" s="292">
        <v>0</v>
      </c>
      <c r="DL158" s="292">
        <v>0</v>
      </c>
      <c r="DM158" s="292">
        <v>0</v>
      </c>
    </row>
    <row r="159" spans="1:117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SUM(E159,AD159,BC159)</f>
        <v>1647</v>
      </c>
      <c r="E159" s="292">
        <f>SUM(F159,J159,N159,R159,V159,Z159)</f>
        <v>1338</v>
      </c>
      <c r="F159" s="292">
        <f>SUM(G159:I159)</f>
        <v>0</v>
      </c>
      <c r="G159" s="292">
        <v>0</v>
      </c>
      <c r="H159" s="292">
        <v>0</v>
      </c>
      <c r="I159" s="292">
        <v>0</v>
      </c>
      <c r="J159" s="292">
        <f>SUM(K159:M159)</f>
        <v>662</v>
      </c>
      <c r="K159" s="292">
        <v>0</v>
      </c>
      <c r="L159" s="292">
        <v>662</v>
      </c>
      <c r="M159" s="292">
        <v>0</v>
      </c>
      <c r="N159" s="292">
        <f>SUM(O159:Q159)</f>
        <v>100</v>
      </c>
      <c r="O159" s="292">
        <v>0</v>
      </c>
      <c r="P159" s="292">
        <v>100</v>
      </c>
      <c r="Q159" s="292">
        <v>0</v>
      </c>
      <c r="R159" s="292">
        <f>SUM(S159:U159)</f>
        <v>551</v>
      </c>
      <c r="S159" s="292">
        <v>0</v>
      </c>
      <c r="T159" s="292">
        <v>551</v>
      </c>
      <c r="U159" s="292">
        <v>0</v>
      </c>
      <c r="V159" s="292">
        <f>SUM(W159:Y159)</f>
        <v>0</v>
      </c>
      <c r="W159" s="292">
        <v>0</v>
      </c>
      <c r="X159" s="292">
        <v>0</v>
      </c>
      <c r="Y159" s="292">
        <v>0</v>
      </c>
      <c r="Z159" s="292">
        <f>SUM(AA159:AC159)</f>
        <v>25</v>
      </c>
      <c r="AA159" s="292">
        <v>0</v>
      </c>
      <c r="AB159" s="292">
        <v>25</v>
      </c>
      <c r="AC159" s="292">
        <v>0</v>
      </c>
      <c r="AD159" s="292">
        <f>SUM(AE159,AI159,AM159,AQ159,AU159,AY159)</f>
        <v>0</v>
      </c>
      <c r="AE159" s="292">
        <f>SUM(AF159:AH159)</f>
        <v>0</v>
      </c>
      <c r="AF159" s="292">
        <v>0</v>
      </c>
      <c r="AG159" s="292">
        <v>0</v>
      </c>
      <c r="AH159" s="292">
        <v>0</v>
      </c>
      <c r="AI159" s="292">
        <f>SUM(AJ159:AL159)</f>
        <v>0</v>
      </c>
      <c r="AJ159" s="292">
        <v>0</v>
      </c>
      <c r="AK159" s="292">
        <v>0</v>
      </c>
      <c r="AL159" s="292">
        <v>0</v>
      </c>
      <c r="AM159" s="292">
        <f>SUM(AN159:AP159)</f>
        <v>0</v>
      </c>
      <c r="AN159" s="292">
        <v>0</v>
      </c>
      <c r="AO159" s="292">
        <v>0</v>
      </c>
      <c r="AP159" s="292">
        <v>0</v>
      </c>
      <c r="AQ159" s="292">
        <f>SUM(AR159:AT159)</f>
        <v>0</v>
      </c>
      <c r="AR159" s="292">
        <v>0</v>
      </c>
      <c r="AS159" s="292">
        <v>0</v>
      </c>
      <c r="AT159" s="292">
        <v>0</v>
      </c>
      <c r="AU159" s="292">
        <f>SUM(AV159:AX159)</f>
        <v>0</v>
      </c>
      <c r="AV159" s="292">
        <v>0</v>
      </c>
      <c r="AW159" s="292">
        <v>0</v>
      </c>
      <c r="AX159" s="292">
        <v>0</v>
      </c>
      <c r="AY159" s="292">
        <f>SUM(AZ159:BB159)</f>
        <v>0</v>
      </c>
      <c r="AZ159" s="292">
        <v>0</v>
      </c>
      <c r="BA159" s="292">
        <v>0</v>
      </c>
      <c r="BB159" s="292">
        <v>0</v>
      </c>
      <c r="BC159" s="292">
        <f>SUM(BD159,BK159)</f>
        <v>309</v>
      </c>
      <c r="BD159" s="292">
        <f>SUM(BE159:BJ159)</f>
        <v>202</v>
      </c>
      <c r="BE159" s="292">
        <v>0</v>
      </c>
      <c r="BF159" s="292">
        <v>120</v>
      </c>
      <c r="BG159" s="292">
        <v>82</v>
      </c>
      <c r="BH159" s="292">
        <v>0</v>
      </c>
      <c r="BI159" s="292">
        <v>0</v>
      </c>
      <c r="BJ159" s="292">
        <v>0</v>
      </c>
      <c r="BK159" s="292">
        <f>SUM(BL159:BQ159)</f>
        <v>107</v>
      </c>
      <c r="BL159" s="292">
        <v>0</v>
      </c>
      <c r="BM159" s="292">
        <v>80</v>
      </c>
      <c r="BN159" s="292">
        <v>27</v>
      </c>
      <c r="BO159" s="292">
        <v>0</v>
      </c>
      <c r="BP159" s="292">
        <v>0</v>
      </c>
      <c r="BQ159" s="292">
        <v>0</v>
      </c>
      <c r="BR159" s="292">
        <f>SUM(BY159,CF159)</f>
        <v>1540</v>
      </c>
      <c r="BS159" s="292">
        <f>SUM(BZ159,CG159)</f>
        <v>0</v>
      </c>
      <c r="BT159" s="292">
        <f>SUM(CA159,CH159)</f>
        <v>782</v>
      </c>
      <c r="BU159" s="292">
        <f>SUM(CB159,CI159)</f>
        <v>182</v>
      </c>
      <c r="BV159" s="292">
        <f>SUM(CC159,CJ159)</f>
        <v>551</v>
      </c>
      <c r="BW159" s="292">
        <f>SUM(CD159,CK159)</f>
        <v>0</v>
      </c>
      <c r="BX159" s="292">
        <f>SUM(CE159,CL159)</f>
        <v>25</v>
      </c>
      <c r="BY159" s="292">
        <f>SUM(BZ159:CE159)</f>
        <v>1338</v>
      </c>
      <c r="BZ159" s="292">
        <f>F159</f>
        <v>0</v>
      </c>
      <c r="CA159" s="292">
        <f>J159</f>
        <v>662</v>
      </c>
      <c r="CB159" s="292">
        <f>N159</f>
        <v>100</v>
      </c>
      <c r="CC159" s="292">
        <f>R159</f>
        <v>551</v>
      </c>
      <c r="CD159" s="292">
        <f>V159</f>
        <v>0</v>
      </c>
      <c r="CE159" s="292">
        <f>Z159</f>
        <v>25</v>
      </c>
      <c r="CF159" s="292">
        <f>SUM(CG159:CL159)</f>
        <v>202</v>
      </c>
      <c r="CG159" s="292">
        <f>BE159</f>
        <v>0</v>
      </c>
      <c r="CH159" s="292">
        <f>BF159</f>
        <v>120</v>
      </c>
      <c r="CI159" s="292">
        <f>BG159</f>
        <v>82</v>
      </c>
      <c r="CJ159" s="292">
        <f>BH159</f>
        <v>0</v>
      </c>
      <c r="CK159" s="292">
        <f>BI159</f>
        <v>0</v>
      </c>
      <c r="CL159" s="292">
        <f>BJ159</f>
        <v>0</v>
      </c>
      <c r="CM159" s="292">
        <f>SUM(CT159,DA159)</f>
        <v>107</v>
      </c>
      <c r="CN159" s="292">
        <f>SUM(CU159,DB159)</f>
        <v>0</v>
      </c>
      <c r="CO159" s="292">
        <f>SUM(CV159,DC159)</f>
        <v>80</v>
      </c>
      <c r="CP159" s="292">
        <f>SUM(CW159,DD159)</f>
        <v>27</v>
      </c>
      <c r="CQ159" s="292">
        <f>SUM(CX159,DE159)</f>
        <v>0</v>
      </c>
      <c r="CR159" s="292">
        <f>SUM(CY159,DF159)</f>
        <v>0</v>
      </c>
      <c r="CS159" s="292">
        <f>SUM(CZ159,DG159)</f>
        <v>0</v>
      </c>
      <c r="CT159" s="292">
        <f>SUM(CU159:CZ159)</f>
        <v>0</v>
      </c>
      <c r="CU159" s="292">
        <f>AE159</f>
        <v>0</v>
      </c>
      <c r="CV159" s="292">
        <f>AI159</f>
        <v>0</v>
      </c>
      <c r="CW159" s="292">
        <f>AM159</f>
        <v>0</v>
      </c>
      <c r="CX159" s="292">
        <f>AQ159</f>
        <v>0</v>
      </c>
      <c r="CY159" s="292">
        <f>AU159</f>
        <v>0</v>
      </c>
      <c r="CZ159" s="292">
        <f>AY159</f>
        <v>0</v>
      </c>
      <c r="DA159" s="292">
        <f>SUM(DB159:DG159)</f>
        <v>107</v>
      </c>
      <c r="DB159" s="292">
        <f>BL159</f>
        <v>0</v>
      </c>
      <c r="DC159" s="292">
        <f>BM159</f>
        <v>80</v>
      </c>
      <c r="DD159" s="292">
        <f>BN159</f>
        <v>27</v>
      </c>
      <c r="DE159" s="292">
        <f>BO159</f>
        <v>0</v>
      </c>
      <c r="DF159" s="292">
        <f>BP159</f>
        <v>0</v>
      </c>
      <c r="DG159" s="292">
        <f>BQ159</f>
        <v>0</v>
      </c>
      <c r="DH159" s="292">
        <v>0</v>
      </c>
      <c r="DI159" s="292">
        <f>SUM(DJ159:DM159)</f>
        <v>0</v>
      </c>
      <c r="DJ159" s="292">
        <v>0</v>
      </c>
      <c r="DK159" s="292">
        <v>0</v>
      </c>
      <c r="DL159" s="292">
        <v>0</v>
      </c>
      <c r="DM159" s="292">
        <v>0</v>
      </c>
    </row>
    <row r="160" spans="1:117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SUM(E160,AD160,BC160)</f>
        <v>1560</v>
      </c>
      <c r="E160" s="292">
        <f>SUM(F160,J160,N160,R160,V160,Z160)</f>
        <v>1212</v>
      </c>
      <c r="F160" s="292">
        <f>SUM(G160:I160)</f>
        <v>0</v>
      </c>
      <c r="G160" s="292">
        <v>0</v>
      </c>
      <c r="H160" s="292">
        <v>0</v>
      </c>
      <c r="I160" s="292">
        <v>0</v>
      </c>
      <c r="J160" s="292">
        <f>SUM(K160:M160)</f>
        <v>629</v>
      </c>
      <c r="K160" s="292">
        <v>0</v>
      </c>
      <c r="L160" s="292">
        <v>629</v>
      </c>
      <c r="M160" s="292">
        <v>0</v>
      </c>
      <c r="N160" s="292">
        <f>SUM(O160:Q160)</f>
        <v>148</v>
      </c>
      <c r="O160" s="292">
        <v>0</v>
      </c>
      <c r="P160" s="292">
        <v>148</v>
      </c>
      <c r="Q160" s="292">
        <v>0</v>
      </c>
      <c r="R160" s="292">
        <f>SUM(S160:U160)</f>
        <v>405</v>
      </c>
      <c r="S160" s="292">
        <v>0</v>
      </c>
      <c r="T160" s="292">
        <v>405</v>
      </c>
      <c r="U160" s="292">
        <v>0</v>
      </c>
      <c r="V160" s="292">
        <f>SUM(W160:Y160)</f>
        <v>0</v>
      </c>
      <c r="W160" s="292">
        <v>0</v>
      </c>
      <c r="X160" s="292">
        <v>0</v>
      </c>
      <c r="Y160" s="292">
        <v>0</v>
      </c>
      <c r="Z160" s="292">
        <f>SUM(AA160:AC160)</f>
        <v>30</v>
      </c>
      <c r="AA160" s="292">
        <v>0</v>
      </c>
      <c r="AB160" s="292">
        <v>30</v>
      </c>
      <c r="AC160" s="292">
        <v>0</v>
      </c>
      <c r="AD160" s="292">
        <f>SUM(AE160,AI160,AM160,AQ160,AU160,AY160)</f>
        <v>0</v>
      </c>
      <c r="AE160" s="292">
        <f>SUM(AF160:AH160)</f>
        <v>0</v>
      </c>
      <c r="AF160" s="292">
        <v>0</v>
      </c>
      <c r="AG160" s="292">
        <v>0</v>
      </c>
      <c r="AH160" s="292">
        <v>0</v>
      </c>
      <c r="AI160" s="292">
        <f>SUM(AJ160:AL160)</f>
        <v>0</v>
      </c>
      <c r="AJ160" s="292">
        <v>0</v>
      </c>
      <c r="AK160" s="292">
        <v>0</v>
      </c>
      <c r="AL160" s="292">
        <v>0</v>
      </c>
      <c r="AM160" s="292">
        <f>SUM(AN160:AP160)</f>
        <v>0</v>
      </c>
      <c r="AN160" s="292">
        <v>0</v>
      </c>
      <c r="AO160" s="292">
        <v>0</v>
      </c>
      <c r="AP160" s="292">
        <v>0</v>
      </c>
      <c r="AQ160" s="292">
        <f>SUM(AR160:AT160)</f>
        <v>0</v>
      </c>
      <c r="AR160" s="292">
        <v>0</v>
      </c>
      <c r="AS160" s="292">
        <v>0</v>
      </c>
      <c r="AT160" s="292">
        <v>0</v>
      </c>
      <c r="AU160" s="292">
        <f>SUM(AV160:AX160)</f>
        <v>0</v>
      </c>
      <c r="AV160" s="292">
        <v>0</v>
      </c>
      <c r="AW160" s="292">
        <v>0</v>
      </c>
      <c r="AX160" s="292">
        <v>0</v>
      </c>
      <c r="AY160" s="292">
        <f>SUM(AZ160:BB160)</f>
        <v>0</v>
      </c>
      <c r="AZ160" s="292">
        <v>0</v>
      </c>
      <c r="BA160" s="292">
        <v>0</v>
      </c>
      <c r="BB160" s="292">
        <v>0</v>
      </c>
      <c r="BC160" s="292">
        <f>SUM(BD160,BK160)</f>
        <v>348</v>
      </c>
      <c r="BD160" s="292">
        <f>SUM(BE160:BJ160)</f>
        <v>348</v>
      </c>
      <c r="BE160" s="292">
        <v>0</v>
      </c>
      <c r="BF160" s="292">
        <v>241</v>
      </c>
      <c r="BG160" s="292">
        <v>107</v>
      </c>
      <c r="BH160" s="292">
        <v>0</v>
      </c>
      <c r="BI160" s="292">
        <v>0</v>
      </c>
      <c r="BJ160" s="292">
        <v>0</v>
      </c>
      <c r="BK160" s="292">
        <f>SUM(BL160:BQ160)</f>
        <v>0</v>
      </c>
      <c r="BL160" s="292">
        <v>0</v>
      </c>
      <c r="BM160" s="292">
        <v>0</v>
      </c>
      <c r="BN160" s="292">
        <v>0</v>
      </c>
      <c r="BO160" s="292">
        <v>0</v>
      </c>
      <c r="BP160" s="292">
        <v>0</v>
      </c>
      <c r="BQ160" s="292">
        <v>0</v>
      </c>
      <c r="BR160" s="292">
        <f>SUM(BY160,CF160)</f>
        <v>1560</v>
      </c>
      <c r="BS160" s="292">
        <f>SUM(BZ160,CG160)</f>
        <v>0</v>
      </c>
      <c r="BT160" s="292">
        <f>SUM(CA160,CH160)</f>
        <v>870</v>
      </c>
      <c r="BU160" s="292">
        <f>SUM(CB160,CI160)</f>
        <v>255</v>
      </c>
      <c r="BV160" s="292">
        <f>SUM(CC160,CJ160)</f>
        <v>405</v>
      </c>
      <c r="BW160" s="292">
        <f>SUM(CD160,CK160)</f>
        <v>0</v>
      </c>
      <c r="BX160" s="292">
        <f>SUM(CE160,CL160)</f>
        <v>30</v>
      </c>
      <c r="BY160" s="292">
        <f>SUM(BZ160:CE160)</f>
        <v>1212</v>
      </c>
      <c r="BZ160" s="292">
        <f>F160</f>
        <v>0</v>
      </c>
      <c r="CA160" s="292">
        <f>J160</f>
        <v>629</v>
      </c>
      <c r="CB160" s="292">
        <f>N160</f>
        <v>148</v>
      </c>
      <c r="CC160" s="292">
        <f>R160</f>
        <v>405</v>
      </c>
      <c r="CD160" s="292">
        <f>V160</f>
        <v>0</v>
      </c>
      <c r="CE160" s="292">
        <f>Z160</f>
        <v>30</v>
      </c>
      <c r="CF160" s="292">
        <f>SUM(CG160:CL160)</f>
        <v>348</v>
      </c>
      <c r="CG160" s="292">
        <f>BE160</f>
        <v>0</v>
      </c>
      <c r="CH160" s="292">
        <f>BF160</f>
        <v>241</v>
      </c>
      <c r="CI160" s="292">
        <f>BG160</f>
        <v>107</v>
      </c>
      <c r="CJ160" s="292">
        <f>BH160</f>
        <v>0</v>
      </c>
      <c r="CK160" s="292">
        <f>BI160</f>
        <v>0</v>
      </c>
      <c r="CL160" s="292">
        <f>BJ160</f>
        <v>0</v>
      </c>
      <c r="CM160" s="292">
        <f>SUM(CT160,DA160)</f>
        <v>0</v>
      </c>
      <c r="CN160" s="292">
        <f>SUM(CU160,DB160)</f>
        <v>0</v>
      </c>
      <c r="CO160" s="292">
        <f>SUM(CV160,DC160)</f>
        <v>0</v>
      </c>
      <c r="CP160" s="292">
        <f>SUM(CW160,DD160)</f>
        <v>0</v>
      </c>
      <c r="CQ160" s="292">
        <f>SUM(CX160,DE160)</f>
        <v>0</v>
      </c>
      <c r="CR160" s="292">
        <f>SUM(CY160,DF160)</f>
        <v>0</v>
      </c>
      <c r="CS160" s="292">
        <f>SUM(CZ160,DG160)</f>
        <v>0</v>
      </c>
      <c r="CT160" s="292">
        <f>SUM(CU160:CZ160)</f>
        <v>0</v>
      </c>
      <c r="CU160" s="292">
        <f>AE160</f>
        <v>0</v>
      </c>
      <c r="CV160" s="292">
        <f>AI160</f>
        <v>0</v>
      </c>
      <c r="CW160" s="292">
        <f>AM160</f>
        <v>0</v>
      </c>
      <c r="CX160" s="292">
        <f>AQ160</f>
        <v>0</v>
      </c>
      <c r="CY160" s="292">
        <f>AU160</f>
        <v>0</v>
      </c>
      <c r="CZ160" s="292">
        <f>AY160</f>
        <v>0</v>
      </c>
      <c r="DA160" s="292">
        <f>SUM(DB160:DG160)</f>
        <v>0</v>
      </c>
      <c r="DB160" s="292">
        <f>BL160</f>
        <v>0</v>
      </c>
      <c r="DC160" s="292">
        <f>BM160</f>
        <v>0</v>
      </c>
      <c r="DD160" s="292">
        <f>BN160</f>
        <v>0</v>
      </c>
      <c r="DE160" s="292">
        <f>BO160</f>
        <v>0</v>
      </c>
      <c r="DF160" s="292">
        <f>BP160</f>
        <v>0</v>
      </c>
      <c r="DG160" s="292">
        <f>BQ160</f>
        <v>0</v>
      </c>
      <c r="DH160" s="292">
        <v>0</v>
      </c>
      <c r="DI160" s="292">
        <f>SUM(DJ160:DM160)</f>
        <v>0</v>
      </c>
      <c r="DJ160" s="292">
        <v>0</v>
      </c>
      <c r="DK160" s="292">
        <v>0</v>
      </c>
      <c r="DL160" s="292">
        <v>0</v>
      </c>
      <c r="DM160" s="292">
        <v>0</v>
      </c>
    </row>
    <row r="161" spans="1:117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SUM(E161,AD161,BC161)</f>
        <v>1584</v>
      </c>
      <c r="E161" s="292">
        <f>SUM(F161,J161,N161,R161,V161,Z161)</f>
        <v>1340</v>
      </c>
      <c r="F161" s="292">
        <f>SUM(G161:I161)</f>
        <v>0</v>
      </c>
      <c r="G161" s="292">
        <v>0</v>
      </c>
      <c r="H161" s="292">
        <v>0</v>
      </c>
      <c r="I161" s="292">
        <v>0</v>
      </c>
      <c r="J161" s="292">
        <f>SUM(K161:M161)</f>
        <v>0</v>
      </c>
      <c r="K161" s="292">
        <v>0</v>
      </c>
      <c r="L161" s="292">
        <v>0</v>
      </c>
      <c r="M161" s="292">
        <v>0</v>
      </c>
      <c r="N161" s="292">
        <f>SUM(O161:Q161)</f>
        <v>504</v>
      </c>
      <c r="O161" s="292">
        <v>0</v>
      </c>
      <c r="P161" s="292">
        <v>504</v>
      </c>
      <c r="Q161" s="292">
        <v>0</v>
      </c>
      <c r="R161" s="292">
        <f>SUM(S161:U161)</f>
        <v>817</v>
      </c>
      <c r="S161" s="292">
        <v>0</v>
      </c>
      <c r="T161" s="292">
        <v>817</v>
      </c>
      <c r="U161" s="292">
        <v>0</v>
      </c>
      <c r="V161" s="292">
        <f>SUM(W161:Y161)</f>
        <v>0</v>
      </c>
      <c r="W161" s="292">
        <v>0</v>
      </c>
      <c r="X161" s="292">
        <v>0</v>
      </c>
      <c r="Y161" s="292">
        <v>0</v>
      </c>
      <c r="Z161" s="292">
        <f>SUM(AA161:AC161)</f>
        <v>19</v>
      </c>
      <c r="AA161" s="292">
        <v>0</v>
      </c>
      <c r="AB161" s="292">
        <v>19</v>
      </c>
      <c r="AC161" s="292">
        <v>0</v>
      </c>
      <c r="AD161" s="292">
        <f>SUM(AE161,AI161,AM161,AQ161,AU161,AY161)</f>
        <v>0</v>
      </c>
      <c r="AE161" s="292">
        <f>SUM(AF161:AH161)</f>
        <v>0</v>
      </c>
      <c r="AF161" s="292">
        <v>0</v>
      </c>
      <c r="AG161" s="292">
        <v>0</v>
      </c>
      <c r="AH161" s="292">
        <v>0</v>
      </c>
      <c r="AI161" s="292">
        <f>SUM(AJ161:AL161)</f>
        <v>0</v>
      </c>
      <c r="AJ161" s="292">
        <v>0</v>
      </c>
      <c r="AK161" s="292">
        <v>0</v>
      </c>
      <c r="AL161" s="292">
        <v>0</v>
      </c>
      <c r="AM161" s="292">
        <f>SUM(AN161:AP161)</f>
        <v>0</v>
      </c>
      <c r="AN161" s="292">
        <v>0</v>
      </c>
      <c r="AO161" s="292">
        <v>0</v>
      </c>
      <c r="AP161" s="292">
        <v>0</v>
      </c>
      <c r="AQ161" s="292">
        <f>SUM(AR161:AT161)</f>
        <v>0</v>
      </c>
      <c r="AR161" s="292">
        <v>0</v>
      </c>
      <c r="AS161" s="292">
        <v>0</v>
      </c>
      <c r="AT161" s="292">
        <v>0</v>
      </c>
      <c r="AU161" s="292">
        <f>SUM(AV161:AX161)</f>
        <v>0</v>
      </c>
      <c r="AV161" s="292">
        <v>0</v>
      </c>
      <c r="AW161" s="292">
        <v>0</v>
      </c>
      <c r="AX161" s="292">
        <v>0</v>
      </c>
      <c r="AY161" s="292">
        <f>SUM(AZ161:BB161)</f>
        <v>0</v>
      </c>
      <c r="AZ161" s="292">
        <v>0</v>
      </c>
      <c r="BA161" s="292">
        <v>0</v>
      </c>
      <c r="BB161" s="292">
        <v>0</v>
      </c>
      <c r="BC161" s="292">
        <f>SUM(BD161,BK161)</f>
        <v>244</v>
      </c>
      <c r="BD161" s="292">
        <f>SUM(BE161:BJ161)</f>
        <v>201</v>
      </c>
      <c r="BE161" s="292">
        <v>0</v>
      </c>
      <c r="BF161" s="292">
        <v>0</v>
      </c>
      <c r="BG161" s="292">
        <v>131</v>
      </c>
      <c r="BH161" s="292">
        <v>52</v>
      </c>
      <c r="BI161" s="292">
        <v>0</v>
      </c>
      <c r="BJ161" s="292">
        <v>18</v>
      </c>
      <c r="BK161" s="292">
        <f>SUM(BL161:BQ161)</f>
        <v>43</v>
      </c>
      <c r="BL161" s="292">
        <v>0</v>
      </c>
      <c r="BM161" s="292">
        <v>0</v>
      </c>
      <c r="BN161" s="292">
        <v>0</v>
      </c>
      <c r="BO161" s="292">
        <v>43</v>
      </c>
      <c r="BP161" s="292">
        <v>0</v>
      </c>
      <c r="BQ161" s="292">
        <v>0</v>
      </c>
      <c r="BR161" s="292">
        <f>SUM(BY161,CF161)</f>
        <v>1541</v>
      </c>
      <c r="BS161" s="292">
        <f>SUM(BZ161,CG161)</f>
        <v>0</v>
      </c>
      <c r="BT161" s="292">
        <f>SUM(CA161,CH161)</f>
        <v>0</v>
      </c>
      <c r="BU161" s="292">
        <f>SUM(CB161,CI161)</f>
        <v>635</v>
      </c>
      <c r="BV161" s="292">
        <f>SUM(CC161,CJ161)</f>
        <v>869</v>
      </c>
      <c r="BW161" s="292">
        <f>SUM(CD161,CK161)</f>
        <v>0</v>
      </c>
      <c r="BX161" s="292">
        <f>SUM(CE161,CL161)</f>
        <v>37</v>
      </c>
      <c r="BY161" s="292">
        <f>SUM(BZ161:CE161)</f>
        <v>1340</v>
      </c>
      <c r="BZ161" s="292">
        <f>F161</f>
        <v>0</v>
      </c>
      <c r="CA161" s="292">
        <f>J161</f>
        <v>0</v>
      </c>
      <c r="CB161" s="292">
        <f>N161</f>
        <v>504</v>
      </c>
      <c r="CC161" s="292">
        <f>R161</f>
        <v>817</v>
      </c>
      <c r="CD161" s="292">
        <f>V161</f>
        <v>0</v>
      </c>
      <c r="CE161" s="292">
        <f>Z161</f>
        <v>19</v>
      </c>
      <c r="CF161" s="292">
        <f>SUM(CG161:CL161)</f>
        <v>201</v>
      </c>
      <c r="CG161" s="292">
        <f>BE161</f>
        <v>0</v>
      </c>
      <c r="CH161" s="292">
        <f>BF161</f>
        <v>0</v>
      </c>
      <c r="CI161" s="292">
        <f>BG161</f>
        <v>131</v>
      </c>
      <c r="CJ161" s="292">
        <f>BH161</f>
        <v>52</v>
      </c>
      <c r="CK161" s="292">
        <f>BI161</f>
        <v>0</v>
      </c>
      <c r="CL161" s="292">
        <f>BJ161</f>
        <v>18</v>
      </c>
      <c r="CM161" s="292">
        <f>SUM(CT161,DA161)</f>
        <v>43</v>
      </c>
      <c r="CN161" s="292">
        <f>SUM(CU161,DB161)</f>
        <v>0</v>
      </c>
      <c r="CO161" s="292">
        <f>SUM(CV161,DC161)</f>
        <v>0</v>
      </c>
      <c r="CP161" s="292">
        <f>SUM(CW161,DD161)</f>
        <v>0</v>
      </c>
      <c r="CQ161" s="292">
        <f>SUM(CX161,DE161)</f>
        <v>43</v>
      </c>
      <c r="CR161" s="292">
        <f>SUM(CY161,DF161)</f>
        <v>0</v>
      </c>
      <c r="CS161" s="292">
        <f>SUM(CZ161,DG161)</f>
        <v>0</v>
      </c>
      <c r="CT161" s="292">
        <f>SUM(CU161:CZ161)</f>
        <v>0</v>
      </c>
      <c r="CU161" s="292">
        <f>AE161</f>
        <v>0</v>
      </c>
      <c r="CV161" s="292">
        <f>AI161</f>
        <v>0</v>
      </c>
      <c r="CW161" s="292">
        <f>AM161</f>
        <v>0</v>
      </c>
      <c r="CX161" s="292">
        <f>AQ161</f>
        <v>0</v>
      </c>
      <c r="CY161" s="292">
        <f>AU161</f>
        <v>0</v>
      </c>
      <c r="CZ161" s="292">
        <f>AY161</f>
        <v>0</v>
      </c>
      <c r="DA161" s="292">
        <f>SUM(DB161:DG161)</f>
        <v>43</v>
      </c>
      <c r="DB161" s="292">
        <f>BL161</f>
        <v>0</v>
      </c>
      <c r="DC161" s="292">
        <f>BM161</f>
        <v>0</v>
      </c>
      <c r="DD161" s="292">
        <f>BN161</f>
        <v>0</v>
      </c>
      <c r="DE161" s="292">
        <f>BO161</f>
        <v>43</v>
      </c>
      <c r="DF161" s="292">
        <f>BP161</f>
        <v>0</v>
      </c>
      <c r="DG161" s="292">
        <f>BQ161</f>
        <v>0</v>
      </c>
      <c r="DH161" s="292">
        <v>4</v>
      </c>
      <c r="DI161" s="292">
        <f>SUM(DJ161:DM161)</f>
        <v>0</v>
      </c>
      <c r="DJ161" s="292">
        <v>0</v>
      </c>
      <c r="DK161" s="292">
        <v>0</v>
      </c>
      <c r="DL161" s="292">
        <v>0</v>
      </c>
      <c r="DM161" s="292">
        <v>0</v>
      </c>
    </row>
    <row r="162" spans="1:117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SUM(E162,AD162,BC162)</f>
        <v>2322</v>
      </c>
      <c r="E162" s="292">
        <f>SUM(F162,J162,N162,R162,V162,Z162)</f>
        <v>1180</v>
      </c>
      <c r="F162" s="292">
        <f>SUM(G162:I162)</f>
        <v>0</v>
      </c>
      <c r="G162" s="292">
        <v>0</v>
      </c>
      <c r="H162" s="292">
        <v>0</v>
      </c>
      <c r="I162" s="292">
        <v>0</v>
      </c>
      <c r="J162" s="292">
        <f>SUM(K162:M162)</f>
        <v>630</v>
      </c>
      <c r="K162" s="292">
        <v>342</v>
      </c>
      <c r="L162" s="292">
        <v>288</v>
      </c>
      <c r="M162" s="292">
        <v>0</v>
      </c>
      <c r="N162" s="292">
        <f>SUM(O162:Q162)</f>
        <v>225</v>
      </c>
      <c r="O162" s="292">
        <v>138</v>
      </c>
      <c r="P162" s="292">
        <v>87</v>
      </c>
      <c r="Q162" s="292">
        <v>0</v>
      </c>
      <c r="R162" s="292">
        <f>SUM(S162:U162)</f>
        <v>305</v>
      </c>
      <c r="S162" s="292">
        <v>0</v>
      </c>
      <c r="T162" s="292">
        <v>305</v>
      </c>
      <c r="U162" s="292">
        <v>0</v>
      </c>
      <c r="V162" s="292">
        <f>SUM(W162:Y162)</f>
        <v>0</v>
      </c>
      <c r="W162" s="292">
        <v>0</v>
      </c>
      <c r="X162" s="292">
        <v>0</v>
      </c>
      <c r="Y162" s="292">
        <v>0</v>
      </c>
      <c r="Z162" s="292">
        <f>SUM(AA162:AC162)</f>
        <v>20</v>
      </c>
      <c r="AA162" s="292">
        <v>0</v>
      </c>
      <c r="AB162" s="292">
        <v>20</v>
      </c>
      <c r="AC162" s="292">
        <v>0</v>
      </c>
      <c r="AD162" s="292">
        <f>SUM(AE162,AI162,AM162,AQ162,AU162,AY162)</f>
        <v>243</v>
      </c>
      <c r="AE162" s="292">
        <f>SUM(AF162:AH162)</f>
        <v>0</v>
      </c>
      <c r="AF162" s="292">
        <v>0</v>
      </c>
      <c r="AG162" s="292">
        <v>0</v>
      </c>
      <c r="AH162" s="292">
        <v>0</v>
      </c>
      <c r="AI162" s="292">
        <f>SUM(AJ162:AL162)</f>
        <v>182</v>
      </c>
      <c r="AJ162" s="292">
        <v>0</v>
      </c>
      <c r="AK162" s="292">
        <v>0</v>
      </c>
      <c r="AL162" s="292">
        <v>182</v>
      </c>
      <c r="AM162" s="292">
        <f>SUM(AN162:AP162)</f>
        <v>61</v>
      </c>
      <c r="AN162" s="292">
        <v>0</v>
      </c>
      <c r="AO162" s="292">
        <v>0</v>
      </c>
      <c r="AP162" s="292">
        <v>61</v>
      </c>
      <c r="AQ162" s="292">
        <f>SUM(AR162:AT162)</f>
        <v>0</v>
      </c>
      <c r="AR162" s="292">
        <v>0</v>
      </c>
      <c r="AS162" s="292">
        <v>0</v>
      </c>
      <c r="AT162" s="292">
        <v>0</v>
      </c>
      <c r="AU162" s="292">
        <f>SUM(AV162:AX162)</f>
        <v>0</v>
      </c>
      <c r="AV162" s="292">
        <v>0</v>
      </c>
      <c r="AW162" s="292">
        <v>0</v>
      </c>
      <c r="AX162" s="292">
        <v>0</v>
      </c>
      <c r="AY162" s="292">
        <f>SUM(AZ162:BB162)</f>
        <v>0</v>
      </c>
      <c r="AZ162" s="292">
        <v>0</v>
      </c>
      <c r="BA162" s="292">
        <v>0</v>
      </c>
      <c r="BB162" s="292">
        <v>0</v>
      </c>
      <c r="BC162" s="292">
        <f>SUM(BD162,BK162)</f>
        <v>899</v>
      </c>
      <c r="BD162" s="292">
        <f>SUM(BE162:BJ162)</f>
        <v>354</v>
      </c>
      <c r="BE162" s="292">
        <v>0</v>
      </c>
      <c r="BF162" s="292">
        <v>81</v>
      </c>
      <c r="BG162" s="292">
        <v>180</v>
      </c>
      <c r="BH162" s="292">
        <v>76</v>
      </c>
      <c r="BI162" s="292">
        <v>0</v>
      </c>
      <c r="BJ162" s="292">
        <v>17</v>
      </c>
      <c r="BK162" s="292">
        <f>SUM(BL162:BQ162)</f>
        <v>545</v>
      </c>
      <c r="BL162" s="292">
        <v>0</v>
      </c>
      <c r="BM162" s="292">
        <v>370</v>
      </c>
      <c r="BN162" s="292">
        <v>128</v>
      </c>
      <c r="BO162" s="292">
        <v>40</v>
      </c>
      <c r="BP162" s="292">
        <v>0</v>
      </c>
      <c r="BQ162" s="292">
        <v>7</v>
      </c>
      <c r="BR162" s="292">
        <f>SUM(BY162,CF162)</f>
        <v>1534</v>
      </c>
      <c r="BS162" s="292">
        <f>SUM(BZ162,CG162)</f>
        <v>0</v>
      </c>
      <c r="BT162" s="292">
        <f>SUM(CA162,CH162)</f>
        <v>711</v>
      </c>
      <c r="BU162" s="292">
        <f>SUM(CB162,CI162)</f>
        <v>405</v>
      </c>
      <c r="BV162" s="292">
        <f>SUM(CC162,CJ162)</f>
        <v>381</v>
      </c>
      <c r="BW162" s="292">
        <f>SUM(CD162,CK162)</f>
        <v>0</v>
      </c>
      <c r="BX162" s="292">
        <f>SUM(CE162,CL162)</f>
        <v>37</v>
      </c>
      <c r="BY162" s="292">
        <f>SUM(BZ162:CE162)</f>
        <v>1180</v>
      </c>
      <c r="BZ162" s="292">
        <f>F162</f>
        <v>0</v>
      </c>
      <c r="CA162" s="292">
        <f>J162</f>
        <v>630</v>
      </c>
      <c r="CB162" s="292">
        <f>N162</f>
        <v>225</v>
      </c>
      <c r="CC162" s="292">
        <f>R162</f>
        <v>305</v>
      </c>
      <c r="CD162" s="292">
        <f>V162</f>
        <v>0</v>
      </c>
      <c r="CE162" s="292">
        <f>Z162</f>
        <v>20</v>
      </c>
      <c r="CF162" s="292">
        <f>SUM(CG162:CL162)</f>
        <v>354</v>
      </c>
      <c r="CG162" s="292">
        <f>BE162</f>
        <v>0</v>
      </c>
      <c r="CH162" s="292">
        <f>BF162</f>
        <v>81</v>
      </c>
      <c r="CI162" s="292">
        <f>BG162</f>
        <v>180</v>
      </c>
      <c r="CJ162" s="292">
        <f>BH162</f>
        <v>76</v>
      </c>
      <c r="CK162" s="292">
        <f>BI162</f>
        <v>0</v>
      </c>
      <c r="CL162" s="292">
        <f>BJ162</f>
        <v>17</v>
      </c>
      <c r="CM162" s="292">
        <f>SUM(CT162,DA162)</f>
        <v>788</v>
      </c>
      <c r="CN162" s="292">
        <f>SUM(CU162,DB162)</f>
        <v>0</v>
      </c>
      <c r="CO162" s="292">
        <f>SUM(CV162,DC162)</f>
        <v>552</v>
      </c>
      <c r="CP162" s="292">
        <f>SUM(CW162,DD162)</f>
        <v>189</v>
      </c>
      <c r="CQ162" s="292">
        <f>SUM(CX162,DE162)</f>
        <v>40</v>
      </c>
      <c r="CR162" s="292">
        <f>SUM(CY162,DF162)</f>
        <v>0</v>
      </c>
      <c r="CS162" s="292">
        <f>SUM(CZ162,DG162)</f>
        <v>7</v>
      </c>
      <c r="CT162" s="292">
        <f>SUM(CU162:CZ162)</f>
        <v>243</v>
      </c>
      <c r="CU162" s="292">
        <f>AE162</f>
        <v>0</v>
      </c>
      <c r="CV162" s="292">
        <f>AI162</f>
        <v>182</v>
      </c>
      <c r="CW162" s="292">
        <f>AM162</f>
        <v>61</v>
      </c>
      <c r="CX162" s="292">
        <f>AQ162</f>
        <v>0</v>
      </c>
      <c r="CY162" s="292">
        <f>AU162</f>
        <v>0</v>
      </c>
      <c r="CZ162" s="292">
        <f>AY162</f>
        <v>0</v>
      </c>
      <c r="DA162" s="292">
        <f>SUM(DB162:DG162)</f>
        <v>545</v>
      </c>
      <c r="DB162" s="292">
        <f>BL162</f>
        <v>0</v>
      </c>
      <c r="DC162" s="292">
        <f>BM162</f>
        <v>370</v>
      </c>
      <c r="DD162" s="292">
        <f>BN162</f>
        <v>128</v>
      </c>
      <c r="DE162" s="292">
        <f>BO162</f>
        <v>40</v>
      </c>
      <c r="DF162" s="292">
        <f>BP162</f>
        <v>0</v>
      </c>
      <c r="DG162" s="292">
        <f>BQ162</f>
        <v>7</v>
      </c>
      <c r="DH162" s="292">
        <v>0</v>
      </c>
      <c r="DI162" s="292">
        <f>SUM(DJ162:DM162)</f>
        <v>0</v>
      </c>
      <c r="DJ162" s="292">
        <v>0</v>
      </c>
      <c r="DK162" s="292">
        <v>0</v>
      </c>
      <c r="DL162" s="292">
        <v>0</v>
      </c>
      <c r="DM162" s="292">
        <v>0</v>
      </c>
    </row>
    <row r="163" spans="1:117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SUM(E163,AD163,BC163)</f>
        <v>2874</v>
      </c>
      <c r="E163" s="292">
        <f>SUM(F163,J163,N163,R163,V163,Z163)</f>
        <v>1758</v>
      </c>
      <c r="F163" s="292">
        <f>SUM(G163:I163)</f>
        <v>0</v>
      </c>
      <c r="G163" s="292">
        <v>0</v>
      </c>
      <c r="H163" s="292">
        <v>0</v>
      </c>
      <c r="I163" s="292">
        <v>0</v>
      </c>
      <c r="J163" s="292">
        <f>SUM(K163:M163)</f>
        <v>1109</v>
      </c>
      <c r="K163" s="292">
        <v>0</v>
      </c>
      <c r="L163" s="292">
        <v>1097</v>
      </c>
      <c r="M163" s="292">
        <v>12</v>
      </c>
      <c r="N163" s="292">
        <f>SUM(O163:Q163)</f>
        <v>186</v>
      </c>
      <c r="O163" s="292">
        <v>0</v>
      </c>
      <c r="P163" s="292">
        <v>120</v>
      </c>
      <c r="Q163" s="292">
        <v>66</v>
      </c>
      <c r="R163" s="292">
        <f>SUM(S163:U163)</f>
        <v>434</v>
      </c>
      <c r="S163" s="292">
        <v>0</v>
      </c>
      <c r="T163" s="292">
        <v>434</v>
      </c>
      <c r="U163" s="292">
        <v>0</v>
      </c>
      <c r="V163" s="292">
        <f>SUM(W163:Y163)</f>
        <v>0</v>
      </c>
      <c r="W163" s="292">
        <v>0</v>
      </c>
      <c r="X163" s="292">
        <v>0</v>
      </c>
      <c r="Y163" s="292">
        <v>0</v>
      </c>
      <c r="Z163" s="292">
        <f>SUM(AA163:AC163)</f>
        <v>29</v>
      </c>
      <c r="AA163" s="292">
        <v>0</v>
      </c>
      <c r="AB163" s="292">
        <v>29</v>
      </c>
      <c r="AC163" s="292">
        <v>0</v>
      </c>
      <c r="AD163" s="292">
        <f>SUM(AE163,AI163,AM163,AQ163,AU163,AY163)</f>
        <v>303</v>
      </c>
      <c r="AE163" s="292">
        <f>SUM(AF163:AH163)</f>
        <v>0</v>
      </c>
      <c r="AF163" s="292">
        <v>0</v>
      </c>
      <c r="AG163" s="292">
        <v>0</v>
      </c>
      <c r="AH163" s="292">
        <v>0</v>
      </c>
      <c r="AI163" s="292">
        <f>SUM(AJ163:AL163)</f>
        <v>288</v>
      </c>
      <c r="AJ163" s="292">
        <v>0</v>
      </c>
      <c r="AK163" s="292">
        <v>0</v>
      </c>
      <c r="AL163" s="292">
        <v>288</v>
      </c>
      <c r="AM163" s="292">
        <f>SUM(AN163:AP163)</f>
        <v>15</v>
      </c>
      <c r="AN163" s="292">
        <v>0</v>
      </c>
      <c r="AO163" s="292">
        <v>0</v>
      </c>
      <c r="AP163" s="292">
        <v>15</v>
      </c>
      <c r="AQ163" s="292">
        <f>SUM(AR163:AT163)</f>
        <v>0</v>
      </c>
      <c r="AR163" s="292">
        <v>0</v>
      </c>
      <c r="AS163" s="292">
        <v>0</v>
      </c>
      <c r="AT163" s="292">
        <v>0</v>
      </c>
      <c r="AU163" s="292">
        <f>SUM(AV163:AX163)</f>
        <v>0</v>
      </c>
      <c r="AV163" s="292">
        <v>0</v>
      </c>
      <c r="AW163" s="292">
        <v>0</v>
      </c>
      <c r="AX163" s="292">
        <v>0</v>
      </c>
      <c r="AY163" s="292">
        <f>SUM(AZ163:BB163)</f>
        <v>0</v>
      </c>
      <c r="AZ163" s="292">
        <v>0</v>
      </c>
      <c r="BA163" s="292">
        <v>0</v>
      </c>
      <c r="BB163" s="292">
        <v>0</v>
      </c>
      <c r="BC163" s="292">
        <f>SUM(BD163,BK163)</f>
        <v>813</v>
      </c>
      <c r="BD163" s="292">
        <f>SUM(BE163:BJ163)</f>
        <v>199</v>
      </c>
      <c r="BE163" s="292">
        <v>0</v>
      </c>
      <c r="BF163" s="292">
        <v>79</v>
      </c>
      <c r="BG163" s="292">
        <v>120</v>
      </c>
      <c r="BH163" s="292">
        <v>0</v>
      </c>
      <c r="BI163" s="292">
        <v>0</v>
      </c>
      <c r="BJ163" s="292">
        <v>0</v>
      </c>
      <c r="BK163" s="292">
        <f>SUM(BL163:BQ163)</f>
        <v>614</v>
      </c>
      <c r="BL163" s="292">
        <v>0</v>
      </c>
      <c r="BM163" s="292">
        <v>431</v>
      </c>
      <c r="BN163" s="292">
        <v>183</v>
      </c>
      <c r="BO163" s="292">
        <v>0</v>
      </c>
      <c r="BP163" s="292">
        <v>0</v>
      </c>
      <c r="BQ163" s="292">
        <v>0</v>
      </c>
      <c r="BR163" s="292">
        <f>SUM(BY163,CF163)</f>
        <v>1957</v>
      </c>
      <c r="BS163" s="292">
        <f>SUM(BZ163,CG163)</f>
        <v>0</v>
      </c>
      <c r="BT163" s="292">
        <f>SUM(CA163,CH163)</f>
        <v>1188</v>
      </c>
      <c r="BU163" s="292">
        <f>SUM(CB163,CI163)</f>
        <v>306</v>
      </c>
      <c r="BV163" s="292">
        <f>SUM(CC163,CJ163)</f>
        <v>434</v>
      </c>
      <c r="BW163" s="292">
        <f>SUM(CD163,CK163)</f>
        <v>0</v>
      </c>
      <c r="BX163" s="292">
        <f>SUM(CE163,CL163)</f>
        <v>29</v>
      </c>
      <c r="BY163" s="292">
        <f>SUM(BZ163:CE163)</f>
        <v>1758</v>
      </c>
      <c r="BZ163" s="292">
        <f>F163</f>
        <v>0</v>
      </c>
      <c r="CA163" s="292">
        <f>J163</f>
        <v>1109</v>
      </c>
      <c r="CB163" s="292">
        <f>N163</f>
        <v>186</v>
      </c>
      <c r="CC163" s="292">
        <f>R163</f>
        <v>434</v>
      </c>
      <c r="CD163" s="292">
        <f>V163</f>
        <v>0</v>
      </c>
      <c r="CE163" s="292">
        <f>Z163</f>
        <v>29</v>
      </c>
      <c r="CF163" s="292">
        <f>SUM(CG163:CL163)</f>
        <v>199</v>
      </c>
      <c r="CG163" s="292">
        <f>BE163</f>
        <v>0</v>
      </c>
      <c r="CH163" s="292">
        <f>BF163</f>
        <v>79</v>
      </c>
      <c r="CI163" s="292">
        <f>BG163</f>
        <v>120</v>
      </c>
      <c r="CJ163" s="292">
        <f>BH163</f>
        <v>0</v>
      </c>
      <c r="CK163" s="292">
        <f>BI163</f>
        <v>0</v>
      </c>
      <c r="CL163" s="292">
        <f>BJ163</f>
        <v>0</v>
      </c>
      <c r="CM163" s="292">
        <f>SUM(CT163,DA163)</f>
        <v>917</v>
      </c>
      <c r="CN163" s="292">
        <f>SUM(CU163,DB163)</f>
        <v>0</v>
      </c>
      <c r="CO163" s="292">
        <f>SUM(CV163,DC163)</f>
        <v>719</v>
      </c>
      <c r="CP163" s="292">
        <f>SUM(CW163,DD163)</f>
        <v>198</v>
      </c>
      <c r="CQ163" s="292">
        <f>SUM(CX163,DE163)</f>
        <v>0</v>
      </c>
      <c r="CR163" s="292">
        <f>SUM(CY163,DF163)</f>
        <v>0</v>
      </c>
      <c r="CS163" s="292">
        <f>SUM(CZ163,DG163)</f>
        <v>0</v>
      </c>
      <c r="CT163" s="292">
        <f>SUM(CU163:CZ163)</f>
        <v>303</v>
      </c>
      <c r="CU163" s="292">
        <f>AE163</f>
        <v>0</v>
      </c>
      <c r="CV163" s="292">
        <f>AI163</f>
        <v>288</v>
      </c>
      <c r="CW163" s="292">
        <f>AM163</f>
        <v>15</v>
      </c>
      <c r="CX163" s="292">
        <f>AQ163</f>
        <v>0</v>
      </c>
      <c r="CY163" s="292">
        <f>AU163</f>
        <v>0</v>
      </c>
      <c r="CZ163" s="292">
        <f>AY163</f>
        <v>0</v>
      </c>
      <c r="DA163" s="292">
        <f>SUM(DB163:DG163)</f>
        <v>614</v>
      </c>
      <c r="DB163" s="292">
        <f>BL163</f>
        <v>0</v>
      </c>
      <c r="DC163" s="292">
        <f>BM163</f>
        <v>431</v>
      </c>
      <c r="DD163" s="292">
        <f>BN163</f>
        <v>183</v>
      </c>
      <c r="DE163" s="292">
        <f>BO163</f>
        <v>0</v>
      </c>
      <c r="DF163" s="292">
        <f>BP163</f>
        <v>0</v>
      </c>
      <c r="DG163" s="292">
        <f>BQ163</f>
        <v>0</v>
      </c>
      <c r="DH163" s="292">
        <v>0</v>
      </c>
      <c r="DI163" s="292">
        <f>SUM(DJ163:DM163)</f>
        <v>0</v>
      </c>
      <c r="DJ163" s="292">
        <v>0</v>
      </c>
      <c r="DK163" s="292">
        <v>0</v>
      </c>
      <c r="DL163" s="292">
        <v>0</v>
      </c>
      <c r="DM163" s="292">
        <v>0</v>
      </c>
    </row>
    <row r="164" spans="1:117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SUM(E164,AD164,BC164)</f>
        <v>5417</v>
      </c>
      <c r="E164" s="292">
        <f>SUM(F164,J164,N164,R164,V164,Z164)</f>
        <v>3796</v>
      </c>
      <c r="F164" s="292">
        <f>SUM(G164:I164)</f>
        <v>0</v>
      </c>
      <c r="G164" s="292">
        <v>0</v>
      </c>
      <c r="H164" s="292">
        <v>0</v>
      </c>
      <c r="I164" s="292">
        <v>0</v>
      </c>
      <c r="J164" s="292">
        <f>SUM(K164:M164)</f>
        <v>2254</v>
      </c>
      <c r="K164" s="292">
        <v>0</v>
      </c>
      <c r="L164" s="292">
        <v>2254</v>
      </c>
      <c r="M164" s="292">
        <v>0</v>
      </c>
      <c r="N164" s="292">
        <f>SUM(O164:Q164)</f>
        <v>621</v>
      </c>
      <c r="O164" s="292">
        <v>0</v>
      </c>
      <c r="P164" s="292">
        <v>621</v>
      </c>
      <c r="Q164" s="292">
        <v>0</v>
      </c>
      <c r="R164" s="292">
        <f>SUM(S164:U164)</f>
        <v>912</v>
      </c>
      <c r="S164" s="292">
        <v>0</v>
      </c>
      <c r="T164" s="292">
        <v>912</v>
      </c>
      <c r="U164" s="292">
        <v>0</v>
      </c>
      <c r="V164" s="292">
        <f>SUM(W164:Y164)</f>
        <v>9</v>
      </c>
      <c r="W164" s="292">
        <v>0</v>
      </c>
      <c r="X164" s="292">
        <v>9</v>
      </c>
      <c r="Y164" s="292">
        <v>0</v>
      </c>
      <c r="Z164" s="292">
        <f>SUM(AA164:AC164)</f>
        <v>0</v>
      </c>
      <c r="AA164" s="292">
        <v>0</v>
      </c>
      <c r="AB164" s="292">
        <v>0</v>
      </c>
      <c r="AC164" s="292">
        <v>0</v>
      </c>
      <c r="AD164" s="292">
        <f>SUM(AE164,AI164,AM164,AQ164,AU164,AY164)</f>
        <v>1239</v>
      </c>
      <c r="AE164" s="292">
        <f>SUM(AF164:AH164)</f>
        <v>0</v>
      </c>
      <c r="AF164" s="292">
        <v>0</v>
      </c>
      <c r="AG164" s="292">
        <v>0</v>
      </c>
      <c r="AH164" s="292">
        <v>0</v>
      </c>
      <c r="AI164" s="292">
        <f>SUM(AJ164:AL164)</f>
        <v>1224</v>
      </c>
      <c r="AJ164" s="292">
        <v>0</v>
      </c>
      <c r="AK164" s="292">
        <v>0</v>
      </c>
      <c r="AL164" s="292">
        <v>1224</v>
      </c>
      <c r="AM164" s="292">
        <f>SUM(AN164:AP164)</f>
        <v>15</v>
      </c>
      <c r="AN164" s="292">
        <v>0</v>
      </c>
      <c r="AO164" s="292">
        <v>0</v>
      </c>
      <c r="AP164" s="292">
        <v>15</v>
      </c>
      <c r="AQ164" s="292">
        <f>SUM(AR164:AT164)</f>
        <v>0</v>
      </c>
      <c r="AR164" s="292">
        <v>0</v>
      </c>
      <c r="AS164" s="292">
        <v>0</v>
      </c>
      <c r="AT164" s="292">
        <v>0</v>
      </c>
      <c r="AU164" s="292">
        <f>SUM(AV164:AX164)</f>
        <v>0</v>
      </c>
      <c r="AV164" s="292">
        <v>0</v>
      </c>
      <c r="AW164" s="292">
        <v>0</v>
      </c>
      <c r="AX164" s="292">
        <v>0</v>
      </c>
      <c r="AY164" s="292">
        <f>SUM(AZ164:BB164)</f>
        <v>0</v>
      </c>
      <c r="AZ164" s="292">
        <v>0</v>
      </c>
      <c r="BA164" s="292">
        <v>0</v>
      </c>
      <c r="BB164" s="292">
        <v>0</v>
      </c>
      <c r="BC164" s="292">
        <f>SUM(BD164,BK164)</f>
        <v>382</v>
      </c>
      <c r="BD164" s="292">
        <f>SUM(BE164:BJ164)</f>
        <v>246</v>
      </c>
      <c r="BE164" s="292">
        <v>0</v>
      </c>
      <c r="BF164" s="292">
        <v>26</v>
      </c>
      <c r="BG164" s="292">
        <v>220</v>
      </c>
      <c r="BH164" s="292">
        <v>0</v>
      </c>
      <c r="BI164" s="292">
        <v>0</v>
      </c>
      <c r="BJ164" s="292">
        <v>0</v>
      </c>
      <c r="BK164" s="292">
        <f>SUM(BL164:BQ164)</f>
        <v>136</v>
      </c>
      <c r="BL164" s="292">
        <v>0</v>
      </c>
      <c r="BM164" s="292">
        <v>124</v>
      </c>
      <c r="BN164" s="292">
        <v>12</v>
      </c>
      <c r="BO164" s="292">
        <v>0</v>
      </c>
      <c r="BP164" s="292">
        <v>0</v>
      </c>
      <c r="BQ164" s="292">
        <v>0</v>
      </c>
      <c r="BR164" s="292">
        <f>SUM(BY164,CF164)</f>
        <v>4042</v>
      </c>
      <c r="BS164" s="292">
        <f>SUM(BZ164,CG164)</f>
        <v>0</v>
      </c>
      <c r="BT164" s="292">
        <f>SUM(CA164,CH164)</f>
        <v>2280</v>
      </c>
      <c r="BU164" s="292">
        <f>SUM(CB164,CI164)</f>
        <v>841</v>
      </c>
      <c r="BV164" s="292">
        <f>SUM(CC164,CJ164)</f>
        <v>912</v>
      </c>
      <c r="BW164" s="292">
        <f>SUM(CD164,CK164)</f>
        <v>9</v>
      </c>
      <c r="BX164" s="292">
        <f>SUM(CE164,CL164)</f>
        <v>0</v>
      </c>
      <c r="BY164" s="292">
        <f>SUM(BZ164:CE164)</f>
        <v>3796</v>
      </c>
      <c r="BZ164" s="292">
        <f>F164</f>
        <v>0</v>
      </c>
      <c r="CA164" s="292">
        <f>J164</f>
        <v>2254</v>
      </c>
      <c r="CB164" s="292">
        <f>N164</f>
        <v>621</v>
      </c>
      <c r="CC164" s="292">
        <f>R164</f>
        <v>912</v>
      </c>
      <c r="CD164" s="292">
        <f>V164</f>
        <v>9</v>
      </c>
      <c r="CE164" s="292">
        <f>Z164</f>
        <v>0</v>
      </c>
      <c r="CF164" s="292">
        <f>SUM(CG164:CL164)</f>
        <v>246</v>
      </c>
      <c r="CG164" s="292">
        <f>BE164</f>
        <v>0</v>
      </c>
      <c r="CH164" s="292">
        <f>BF164</f>
        <v>26</v>
      </c>
      <c r="CI164" s="292">
        <f>BG164</f>
        <v>220</v>
      </c>
      <c r="CJ164" s="292">
        <f>BH164</f>
        <v>0</v>
      </c>
      <c r="CK164" s="292">
        <f>BI164</f>
        <v>0</v>
      </c>
      <c r="CL164" s="292">
        <f>BJ164</f>
        <v>0</v>
      </c>
      <c r="CM164" s="292">
        <f>SUM(CT164,DA164)</f>
        <v>1375</v>
      </c>
      <c r="CN164" s="292">
        <f>SUM(CU164,DB164)</f>
        <v>0</v>
      </c>
      <c r="CO164" s="292">
        <f>SUM(CV164,DC164)</f>
        <v>1348</v>
      </c>
      <c r="CP164" s="292">
        <f>SUM(CW164,DD164)</f>
        <v>27</v>
      </c>
      <c r="CQ164" s="292">
        <f>SUM(CX164,DE164)</f>
        <v>0</v>
      </c>
      <c r="CR164" s="292">
        <f>SUM(CY164,DF164)</f>
        <v>0</v>
      </c>
      <c r="CS164" s="292">
        <f>SUM(CZ164,DG164)</f>
        <v>0</v>
      </c>
      <c r="CT164" s="292">
        <f>SUM(CU164:CZ164)</f>
        <v>1239</v>
      </c>
      <c r="CU164" s="292">
        <f>AE164</f>
        <v>0</v>
      </c>
      <c r="CV164" s="292">
        <f>AI164</f>
        <v>1224</v>
      </c>
      <c r="CW164" s="292">
        <f>AM164</f>
        <v>15</v>
      </c>
      <c r="CX164" s="292">
        <f>AQ164</f>
        <v>0</v>
      </c>
      <c r="CY164" s="292">
        <f>AU164</f>
        <v>0</v>
      </c>
      <c r="CZ164" s="292">
        <f>AY164</f>
        <v>0</v>
      </c>
      <c r="DA164" s="292">
        <f>SUM(DB164:DG164)</f>
        <v>136</v>
      </c>
      <c r="DB164" s="292">
        <f>BL164</f>
        <v>0</v>
      </c>
      <c r="DC164" s="292">
        <f>BM164</f>
        <v>124</v>
      </c>
      <c r="DD164" s="292">
        <f>BN164</f>
        <v>12</v>
      </c>
      <c r="DE164" s="292">
        <f>BO164</f>
        <v>0</v>
      </c>
      <c r="DF164" s="292">
        <f>BP164</f>
        <v>0</v>
      </c>
      <c r="DG164" s="292">
        <f>BQ164</f>
        <v>0</v>
      </c>
      <c r="DH164" s="292">
        <v>0</v>
      </c>
      <c r="DI164" s="292">
        <f>SUM(DJ164:DM164)</f>
        <v>0</v>
      </c>
      <c r="DJ164" s="292">
        <v>0</v>
      </c>
      <c r="DK164" s="292">
        <v>0</v>
      </c>
      <c r="DL164" s="292">
        <v>0</v>
      </c>
      <c r="DM164" s="292">
        <v>0</v>
      </c>
    </row>
    <row r="165" spans="1:117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SUM(E165,AD165,BC165)</f>
        <v>3022</v>
      </c>
      <c r="E165" s="292">
        <f>SUM(F165,J165,N165,R165,V165,Z165)</f>
        <v>580</v>
      </c>
      <c r="F165" s="292">
        <f>SUM(G165:I165)</f>
        <v>0</v>
      </c>
      <c r="G165" s="292">
        <v>0</v>
      </c>
      <c r="H165" s="292">
        <v>0</v>
      </c>
      <c r="I165" s="292">
        <v>0</v>
      </c>
      <c r="J165" s="292">
        <f>SUM(K165:M165)</f>
        <v>224</v>
      </c>
      <c r="K165" s="292">
        <v>0</v>
      </c>
      <c r="L165" s="292">
        <v>224</v>
      </c>
      <c r="M165" s="292">
        <v>0</v>
      </c>
      <c r="N165" s="292">
        <f>SUM(O165:Q165)</f>
        <v>87</v>
      </c>
      <c r="O165" s="292">
        <v>0</v>
      </c>
      <c r="P165" s="292">
        <v>87</v>
      </c>
      <c r="Q165" s="292">
        <v>0</v>
      </c>
      <c r="R165" s="292">
        <f>SUM(S165:U165)</f>
        <v>267</v>
      </c>
      <c r="S165" s="292">
        <v>0</v>
      </c>
      <c r="T165" s="292">
        <v>267</v>
      </c>
      <c r="U165" s="292">
        <v>0</v>
      </c>
      <c r="V165" s="292">
        <f>SUM(W165:Y165)</f>
        <v>1</v>
      </c>
      <c r="W165" s="292">
        <v>0</v>
      </c>
      <c r="X165" s="292">
        <v>1</v>
      </c>
      <c r="Y165" s="292">
        <v>0</v>
      </c>
      <c r="Z165" s="292">
        <f>SUM(AA165:AC165)</f>
        <v>1</v>
      </c>
      <c r="AA165" s="292">
        <v>0</v>
      </c>
      <c r="AB165" s="292">
        <v>1</v>
      </c>
      <c r="AC165" s="292">
        <v>0</v>
      </c>
      <c r="AD165" s="292">
        <f>SUM(AE165,AI165,AM165,AQ165,AU165,AY165)</f>
        <v>2388</v>
      </c>
      <c r="AE165" s="292">
        <f>SUM(AF165:AH165)</f>
        <v>0</v>
      </c>
      <c r="AF165" s="292">
        <v>0</v>
      </c>
      <c r="AG165" s="292">
        <v>0</v>
      </c>
      <c r="AH165" s="292">
        <v>0</v>
      </c>
      <c r="AI165" s="292">
        <f>SUM(AJ165:AL165)</f>
        <v>2387</v>
      </c>
      <c r="AJ165" s="292">
        <v>0</v>
      </c>
      <c r="AK165" s="292">
        <v>0</v>
      </c>
      <c r="AL165" s="292">
        <v>2387</v>
      </c>
      <c r="AM165" s="292">
        <f>SUM(AN165:AP165)</f>
        <v>1</v>
      </c>
      <c r="AN165" s="292">
        <v>0</v>
      </c>
      <c r="AO165" s="292">
        <v>0</v>
      </c>
      <c r="AP165" s="292">
        <v>1</v>
      </c>
      <c r="AQ165" s="292">
        <f>SUM(AR165:AT165)</f>
        <v>0</v>
      </c>
      <c r="AR165" s="292">
        <v>0</v>
      </c>
      <c r="AS165" s="292">
        <v>0</v>
      </c>
      <c r="AT165" s="292">
        <v>0</v>
      </c>
      <c r="AU165" s="292">
        <f>SUM(AV165:AX165)</f>
        <v>0</v>
      </c>
      <c r="AV165" s="292">
        <v>0</v>
      </c>
      <c r="AW165" s="292">
        <v>0</v>
      </c>
      <c r="AX165" s="292">
        <v>0</v>
      </c>
      <c r="AY165" s="292">
        <f>SUM(AZ165:BB165)</f>
        <v>0</v>
      </c>
      <c r="AZ165" s="292">
        <v>0</v>
      </c>
      <c r="BA165" s="292">
        <v>0</v>
      </c>
      <c r="BB165" s="292">
        <v>0</v>
      </c>
      <c r="BC165" s="292">
        <f>SUM(BD165,BK165)</f>
        <v>54</v>
      </c>
      <c r="BD165" s="292">
        <f>SUM(BE165:BJ165)</f>
        <v>35</v>
      </c>
      <c r="BE165" s="292">
        <v>0</v>
      </c>
      <c r="BF165" s="292">
        <v>2</v>
      </c>
      <c r="BG165" s="292">
        <v>32</v>
      </c>
      <c r="BH165" s="292">
        <v>0</v>
      </c>
      <c r="BI165" s="292">
        <v>0</v>
      </c>
      <c r="BJ165" s="292">
        <v>1</v>
      </c>
      <c r="BK165" s="292">
        <f>SUM(BL165:BQ165)</f>
        <v>19</v>
      </c>
      <c r="BL165" s="292">
        <v>0</v>
      </c>
      <c r="BM165" s="292">
        <v>19</v>
      </c>
      <c r="BN165" s="292">
        <v>0</v>
      </c>
      <c r="BO165" s="292">
        <v>0</v>
      </c>
      <c r="BP165" s="292">
        <v>0</v>
      </c>
      <c r="BQ165" s="292">
        <v>0</v>
      </c>
      <c r="BR165" s="292">
        <f>SUM(BY165,CF165)</f>
        <v>615</v>
      </c>
      <c r="BS165" s="292">
        <f>SUM(BZ165,CG165)</f>
        <v>0</v>
      </c>
      <c r="BT165" s="292">
        <f>SUM(CA165,CH165)</f>
        <v>226</v>
      </c>
      <c r="BU165" s="292">
        <f>SUM(CB165,CI165)</f>
        <v>119</v>
      </c>
      <c r="BV165" s="292">
        <f>SUM(CC165,CJ165)</f>
        <v>267</v>
      </c>
      <c r="BW165" s="292">
        <f>SUM(CD165,CK165)</f>
        <v>1</v>
      </c>
      <c r="BX165" s="292">
        <f>SUM(CE165,CL165)</f>
        <v>2</v>
      </c>
      <c r="BY165" s="292">
        <f>SUM(BZ165:CE165)</f>
        <v>580</v>
      </c>
      <c r="BZ165" s="292">
        <f>F165</f>
        <v>0</v>
      </c>
      <c r="CA165" s="292">
        <f>J165</f>
        <v>224</v>
      </c>
      <c r="CB165" s="292">
        <f>N165</f>
        <v>87</v>
      </c>
      <c r="CC165" s="292">
        <f>R165</f>
        <v>267</v>
      </c>
      <c r="CD165" s="292">
        <f>V165</f>
        <v>1</v>
      </c>
      <c r="CE165" s="292">
        <f>Z165</f>
        <v>1</v>
      </c>
      <c r="CF165" s="292">
        <f>SUM(CG165:CL165)</f>
        <v>35</v>
      </c>
      <c r="CG165" s="292">
        <f>BE165</f>
        <v>0</v>
      </c>
      <c r="CH165" s="292">
        <f>BF165</f>
        <v>2</v>
      </c>
      <c r="CI165" s="292">
        <f>BG165</f>
        <v>32</v>
      </c>
      <c r="CJ165" s="292">
        <f>BH165</f>
        <v>0</v>
      </c>
      <c r="CK165" s="292">
        <f>BI165</f>
        <v>0</v>
      </c>
      <c r="CL165" s="292">
        <f>BJ165</f>
        <v>1</v>
      </c>
      <c r="CM165" s="292">
        <f>SUM(CT165,DA165)</f>
        <v>2407</v>
      </c>
      <c r="CN165" s="292">
        <f>SUM(CU165,DB165)</f>
        <v>0</v>
      </c>
      <c r="CO165" s="292">
        <f>SUM(CV165,DC165)</f>
        <v>2406</v>
      </c>
      <c r="CP165" s="292">
        <f>SUM(CW165,DD165)</f>
        <v>1</v>
      </c>
      <c r="CQ165" s="292">
        <f>SUM(CX165,DE165)</f>
        <v>0</v>
      </c>
      <c r="CR165" s="292">
        <f>SUM(CY165,DF165)</f>
        <v>0</v>
      </c>
      <c r="CS165" s="292">
        <f>SUM(CZ165,DG165)</f>
        <v>0</v>
      </c>
      <c r="CT165" s="292">
        <f>SUM(CU165:CZ165)</f>
        <v>2388</v>
      </c>
      <c r="CU165" s="292">
        <f>AE165</f>
        <v>0</v>
      </c>
      <c r="CV165" s="292">
        <f>AI165</f>
        <v>2387</v>
      </c>
      <c r="CW165" s="292">
        <f>AM165</f>
        <v>1</v>
      </c>
      <c r="CX165" s="292">
        <f>AQ165</f>
        <v>0</v>
      </c>
      <c r="CY165" s="292">
        <f>AU165</f>
        <v>0</v>
      </c>
      <c r="CZ165" s="292">
        <f>AY165</f>
        <v>0</v>
      </c>
      <c r="DA165" s="292">
        <f>SUM(DB165:DG165)</f>
        <v>19</v>
      </c>
      <c r="DB165" s="292">
        <f>BL165</f>
        <v>0</v>
      </c>
      <c r="DC165" s="292">
        <f>BM165</f>
        <v>19</v>
      </c>
      <c r="DD165" s="292">
        <f>BN165</f>
        <v>0</v>
      </c>
      <c r="DE165" s="292">
        <f>BO165</f>
        <v>0</v>
      </c>
      <c r="DF165" s="292">
        <f>BP165</f>
        <v>0</v>
      </c>
      <c r="DG165" s="292">
        <f>BQ165</f>
        <v>0</v>
      </c>
      <c r="DH165" s="292">
        <v>0</v>
      </c>
      <c r="DI165" s="292">
        <f>SUM(DJ165:DM165)</f>
        <v>0</v>
      </c>
      <c r="DJ165" s="292">
        <v>0</v>
      </c>
      <c r="DK165" s="292">
        <v>0</v>
      </c>
      <c r="DL165" s="292">
        <v>0</v>
      </c>
      <c r="DM165" s="292">
        <v>0</v>
      </c>
    </row>
    <row r="166" spans="1:117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SUM(E166,AD166,BC166)</f>
        <v>482</v>
      </c>
      <c r="E166" s="292">
        <f>SUM(F166,J166,N166,R166,V166,Z166)</f>
        <v>405</v>
      </c>
      <c r="F166" s="292">
        <f>SUM(G166:I166)</f>
        <v>0</v>
      </c>
      <c r="G166" s="292">
        <v>0</v>
      </c>
      <c r="H166" s="292">
        <v>0</v>
      </c>
      <c r="I166" s="292">
        <v>0</v>
      </c>
      <c r="J166" s="292">
        <f>SUM(K166:M166)</f>
        <v>190</v>
      </c>
      <c r="K166" s="292">
        <v>0</v>
      </c>
      <c r="L166" s="292">
        <v>190</v>
      </c>
      <c r="M166" s="292">
        <v>0</v>
      </c>
      <c r="N166" s="292">
        <f>SUM(O166:Q166)</f>
        <v>78</v>
      </c>
      <c r="O166" s="292">
        <v>0</v>
      </c>
      <c r="P166" s="292">
        <v>78</v>
      </c>
      <c r="Q166" s="292">
        <v>0</v>
      </c>
      <c r="R166" s="292">
        <f>SUM(S166:U166)</f>
        <v>132</v>
      </c>
      <c r="S166" s="292">
        <v>0</v>
      </c>
      <c r="T166" s="292">
        <v>132</v>
      </c>
      <c r="U166" s="292">
        <v>0</v>
      </c>
      <c r="V166" s="292">
        <f>SUM(W166:Y166)</f>
        <v>1</v>
      </c>
      <c r="W166" s="292">
        <v>0</v>
      </c>
      <c r="X166" s="292">
        <v>1</v>
      </c>
      <c r="Y166" s="292">
        <v>0</v>
      </c>
      <c r="Z166" s="292">
        <f>SUM(AA166:AC166)</f>
        <v>4</v>
      </c>
      <c r="AA166" s="292">
        <v>0</v>
      </c>
      <c r="AB166" s="292">
        <v>4</v>
      </c>
      <c r="AC166" s="292">
        <v>0</v>
      </c>
      <c r="AD166" s="292">
        <f>SUM(AE166,AI166,AM166,AQ166,AU166,AY166)</f>
        <v>62</v>
      </c>
      <c r="AE166" s="292">
        <f>SUM(AF166:AH166)</f>
        <v>0</v>
      </c>
      <c r="AF166" s="292">
        <v>0</v>
      </c>
      <c r="AG166" s="292">
        <v>0</v>
      </c>
      <c r="AH166" s="292">
        <v>0</v>
      </c>
      <c r="AI166" s="292">
        <f>SUM(AJ166:AL166)</f>
        <v>60</v>
      </c>
      <c r="AJ166" s="292">
        <v>0</v>
      </c>
      <c r="AK166" s="292">
        <v>0</v>
      </c>
      <c r="AL166" s="292">
        <v>60</v>
      </c>
      <c r="AM166" s="292">
        <f>SUM(AN166:AP166)</f>
        <v>2</v>
      </c>
      <c r="AN166" s="292">
        <v>0</v>
      </c>
      <c r="AO166" s="292">
        <v>0</v>
      </c>
      <c r="AP166" s="292">
        <v>2</v>
      </c>
      <c r="AQ166" s="292">
        <f>SUM(AR166:AT166)</f>
        <v>0</v>
      </c>
      <c r="AR166" s="292">
        <v>0</v>
      </c>
      <c r="AS166" s="292">
        <v>0</v>
      </c>
      <c r="AT166" s="292">
        <v>0</v>
      </c>
      <c r="AU166" s="292">
        <f>SUM(AV166:AX166)</f>
        <v>0</v>
      </c>
      <c r="AV166" s="292">
        <v>0</v>
      </c>
      <c r="AW166" s="292">
        <v>0</v>
      </c>
      <c r="AX166" s="292">
        <v>0</v>
      </c>
      <c r="AY166" s="292">
        <f>SUM(AZ166:BB166)</f>
        <v>0</v>
      </c>
      <c r="AZ166" s="292">
        <v>0</v>
      </c>
      <c r="BA166" s="292">
        <v>0</v>
      </c>
      <c r="BB166" s="292">
        <v>0</v>
      </c>
      <c r="BC166" s="292">
        <f>SUM(BD166,BK166)</f>
        <v>15</v>
      </c>
      <c r="BD166" s="292">
        <f>SUM(BE166:BJ166)</f>
        <v>10</v>
      </c>
      <c r="BE166" s="292">
        <v>0</v>
      </c>
      <c r="BF166" s="292">
        <v>1</v>
      </c>
      <c r="BG166" s="292">
        <v>9</v>
      </c>
      <c r="BH166" s="292">
        <v>0</v>
      </c>
      <c r="BI166" s="292">
        <v>0</v>
      </c>
      <c r="BJ166" s="292">
        <v>0</v>
      </c>
      <c r="BK166" s="292">
        <f>SUM(BL166:BQ166)</f>
        <v>5</v>
      </c>
      <c r="BL166" s="292">
        <v>0</v>
      </c>
      <c r="BM166" s="292">
        <v>3</v>
      </c>
      <c r="BN166" s="292">
        <v>2</v>
      </c>
      <c r="BO166" s="292">
        <v>0</v>
      </c>
      <c r="BP166" s="292">
        <v>0</v>
      </c>
      <c r="BQ166" s="292">
        <v>0</v>
      </c>
      <c r="BR166" s="292">
        <f>SUM(BY166,CF166)</f>
        <v>415</v>
      </c>
      <c r="BS166" s="292">
        <f>SUM(BZ166,CG166)</f>
        <v>0</v>
      </c>
      <c r="BT166" s="292">
        <f>SUM(CA166,CH166)</f>
        <v>191</v>
      </c>
      <c r="BU166" s="292">
        <f>SUM(CB166,CI166)</f>
        <v>87</v>
      </c>
      <c r="BV166" s="292">
        <f>SUM(CC166,CJ166)</f>
        <v>132</v>
      </c>
      <c r="BW166" s="292">
        <f>SUM(CD166,CK166)</f>
        <v>1</v>
      </c>
      <c r="BX166" s="292">
        <f>SUM(CE166,CL166)</f>
        <v>4</v>
      </c>
      <c r="BY166" s="292">
        <f>SUM(BZ166:CE166)</f>
        <v>405</v>
      </c>
      <c r="BZ166" s="292">
        <f>F166</f>
        <v>0</v>
      </c>
      <c r="CA166" s="292">
        <f>J166</f>
        <v>190</v>
      </c>
      <c r="CB166" s="292">
        <f>N166</f>
        <v>78</v>
      </c>
      <c r="CC166" s="292">
        <f>R166</f>
        <v>132</v>
      </c>
      <c r="CD166" s="292">
        <f>V166</f>
        <v>1</v>
      </c>
      <c r="CE166" s="292">
        <f>Z166</f>
        <v>4</v>
      </c>
      <c r="CF166" s="292">
        <f>SUM(CG166:CL166)</f>
        <v>10</v>
      </c>
      <c r="CG166" s="292">
        <f>BE166</f>
        <v>0</v>
      </c>
      <c r="CH166" s="292">
        <f>BF166</f>
        <v>1</v>
      </c>
      <c r="CI166" s="292">
        <f>BG166</f>
        <v>9</v>
      </c>
      <c r="CJ166" s="292">
        <f>BH166</f>
        <v>0</v>
      </c>
      <c r="CK166" s="292">
        <f>BI166</f>
        <v>0</v>
      </c>
      <c r="CL166" s="292">
        <f>BJ166</f>
        <v>0</v>
      </c>
      <c r="CM166" s="292">
        <f>SUM(CT166,DA166)</f>
        <v>67</v>
      </c>
      <c r="CN166" s="292">
        <f>SUM(CU166,DB166)</f>
        <v>0</v>
      </c>
      <c r="CO166" s="292">
        <f>SUM(CV166,DC166)</f>
        <v>63</v>
      </c>
      <c r="CP166" s="292">
        <f>SUM(CW166,DD166)</f>
        <v>4</v>
      </c>
      <c r="CQ166" s="292">
        <f>SUM(CX166,DE166)</f>
        <v>0</v>
      </c>
      <c r="CR166" s="292">
        <f>SUM(CY166,DF166)</f>
        <v>0</v>
      </c>
      <c r="CS166" s="292">
        <f>SUM(CZ166,DG166)</f>
        <v>0</v>
      </c>
      <c r="CT166" s="292">
        <f>SUM(CU166:CZ166)</f>
        <v>62</v>
      </c>
      <c r="CU166" s="292">
        <f>AE166</f>
        <v>0</v>
      </c>
      <c r="CV166" s="292">
        <f>AI166</f>
        <v>60</v>
      </c>
      <c r="CW166" s="292">
        <f>AM166</f>
        <v>2</v>
      </c>
      <c r="CX166" s="292">
        <f>AQ166</f>
        <v>0</v>
      </c>
      <c r="CY166" s="292">
        <f>AU166</f>
        <v>0</v>
      </c>
      <c r="CZ166" s="292">
        <f>AY166</f>
        <v>0</v>
      </c>
      <c r="DA166" s="292">
        <f>SUM(DB166:DG166)</f>
        <v>5</v>
      </c>
      <c r="DB166" s="292">
        <f>BL166</f>
        <v>0</v>
      </c>
      <c r="DC166" s="292">
        <f>BM166</f>
        <v>3</v>
      </c>
      <c r="DD166" s="292">
        <f>BN166</f>
        <v>2</v>
      </c>
      <c r="DE166" s="292">
        <f>BO166</f>
        <v>0</v>
      </c>
      <c r="DF166" s="292">
        <f>BP166</f>
        <v>0</v>
      </c>
      <c r="DG166" s="292">
        <f>BQ166</f>
        <v>0</v>
      </c>
      <c r="DH166" s="292">
        <v>0</v>
      </c>
      <c r="DI166" s="292">
        <f>SUM(DJ166:DM166)</f>
        <v>0</v>
      </c>
      <c r="DJ166" s="292">
        <v>0</v>
      </c>
      <c r="DK166" s="292">
        <v>0</v>
      </c>
      <c r="DL166" s="292">
        <v>0</v>
      </c>
      <c r="DM166" s="292">
        <v>0</v>
      </c>
    </row>
    <row r="167" spans="1:117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SUM(E167,AD167,BC167)</f>
        <v>1999</v>
      </c>
      <c r="E167" s="292">
        <f>SUM(F167,J167,N167,R167,V167,Z167)</f>
        <v>1171</v>
      </c>
      <c r="F167" s="292">
        <f>SUM(G167:I167)</f>
        <v>0</v>
      </c>
      <c r="G167" s="292">
        <v>0</v>
      </c>
      <c r="H167" s="292">
        <v>0</v>
      </c>
      <c r="I167" s="292">
        <v>0</v>
      </c>
      <c r="J167" s="292">
        <f>SUM(K167:M167)</f>
        <v>878</v>
      </c>
      <c r="K167" s="292">
        <v>0</v>
      </c>
      <c r="L167" s="292">
        <v>878</v>
      </c>
      <c r="M167" s="292">
        <v>0</v>
      </c>
      <c r="N167" s="292">
        <f>SUM(O167:Q167)</f>
        <v>41</v>
      </c>
      <c r="O167" s="292">
        <v>0</v>
      </c>
      <c r="P167" s="292">
        <v>41</v>
      </c>
      <c r="Q167" s="292">
        <v>0</v>
      </c>
      <c r="R167" s="292">
        <f>SUM(S167:U167)</f>
        <v>158</v>
      </c>
      <c r="S167" s="292">
        <v>0</v>
      </c>
      <c r="T167" s="292">
        <v>158</v>
      </c>
      <c r="U167" s="292">
        <v>0</v>
      </c>
      <c r="V167" s="292">
        <f>SUM(W167:Y167)</f>
        <v>0</v>
      </c>
      <c r="W167" s="292">
        <v>0</v>
      </c>
      <c r="X167" s="292">
        <v>0</v>
      </c>
      <c r="Y167" s="292">
        <v>0</v>
      </c>
      <c r="Z167" s="292">
        <f>SUM(AA167:AC167)</f>
        <v>94</v>
      </c>
      <c r="AA167" s="292">
        <v>0</v>
      </c>
      <c r="AB167" s="292">
        <v>94</v>
      </c>
      <c r="AC167" s="292">
        <v>0</v>
      </c>
      <c r="AD167" s="292">
        <f>SUM(AE167,AI167,AM167,AQ167,AU167,AY167)</f>
        <v>0</v>
      </c>
      <c r="AE167" s="292">
        <f>SUM(AF167:AH167)</f>
        <v>0</v>
      </c>
      <c r="AF167" s="292">
        <v>0</v>
      </c>
      <c r="AG167" s="292">
        <v>0</v>
      </c>
      <c r="AH167" s="292">
        <v>0</v>
      </c>
      <c r="AI167" s="292">
        <f>SUM(AJ167:AL167)</f>
        <v>0</v>
      </c>
      <c r="AJ167" s="292">
        <v>0</v>
      </c>
      <c r="AK167" s="292">
        <v>0</v>
      </c>
      <c r="AL167" s="292">
        <v>0</v>
      </c>
      <c r="AM167" s="292">
        <f>SUM(AN167:AP167)</f>
        <v>0</v>
      </c>
      <c r="AN167" s="292">
        <v>0</v>
      </c>
      <c r="AO167" s="292">
        <v>0</v>
      </c>
      <c r="AP167" s="292">
        <v>0</v>
      </c>
      <c r="AQ167" s="292">
        <f>SUM(AR167:AT167)</f>
        <v>0</v>
      </c>
      <c r="AR167" s="292">
        <v>0</v>
      </c>
      <c r="AS167" s="292">
        <v>0</v>
      </c>
      <c r="AT167" s="292">
        <v>0</v>
      </c>
      <c r="AU167" s="292">
        <f>SUM(AV167:AX167)</f>
        <v>0</v>
      </c>
      <c r="AV167" s="292">
        <v>0</v>
      </c>
      <c r="AW167" s="292">
        <v>0</v>
      </c>
      <c r="AX167" s="292">
        <v>0</v>
      </c>
      <c r="AY167" s="292">
        <f>SUM(AZ167:BB167)</f>
        <v>0</v>
      </c>
      <c r="AZ167" s="292">
        <v>0</v>
      </c>
      <c r="BA167" s="292">
        <v>0</v>
      </c>
      <c r="BB167" s="292">
        <v>0</v>
      </c>
      <c r="BC167" s="292">
        <f>SUM(BD167,BK167)</f>
        <v>828</v>
      </c>
      <c r="BD167" s="292">
        <f>SUM(BE167:BJ167)</f>
        <v>237</v>
      </c>
      <c r="BE167" s="292">
        <v>0</v>
      </c>
      <c r="BF167" s="292">
        <v>164</v>
      </c>
      <c r="BG167" s="292">
        <v>19</v>
      </c>
      <c r="BH167" s="292">
        <v>11</v>
      </c>
      <c r="BI167" s="292">
        <v>0</v>
      </c>
      <c r="BJ167" s="292">
        <v>43</v>
      </c>
      <c r="BK167" s="292">
        <f>SUM(BL167:BQ167)</f>
        <v>591</v>
      </c>
      <c r="BL167" s="292">
        <v>0</v>
      </c>
      <c r="BM167" s="292">
        <v>558</v>
      </c>
      <c r="BN167" s="292">
        <v>6</v>
      </c>
      <c r="BO167" s="292">
        <v>12</v>
      </c>
      <c r="BP167" s="292">
        <v>0</v>
      </c>
      <c r="BQ167" s="292">
        <v>15</v>
      </c>
      <c r="BR167" s="292">
        <f>SUM(BY167,CF167)</f>
        <v>1408</v>
      </c>
      <c r="BS167" s="292">
        <f>SUM(BZ167,CG167)</f>
        <v>0</v>
      </c>
      <c r="BT167" s="292">
        <f>SUM(CA167,CH167)</f>
        <v>1042</v>
      </c>
      <c r="BU167" s="292">
        <f>SUM(CB167,CI167)</f>
        <v>60</v>
      </c>
      <c r="BV167" s="292">
        <f>SUM(CC167,CJ167)</f>
        <v>169</v>
      </c>
      <c r="BW167" s="292">
        <f>SUM(CD167,CK167)</f>
        <v>0</v>
      </c>
      <c r="BX167" s="292">
        <f>SUM(CE167,CL167)</f>
        <v>137</v>
      </c>
      <c r="BY167" s="292">
        <f>SUM(BZ167:CE167)</f>
        <v>1171</v>
      </c>
      <c r="BZ167" s="292">
        <f>F167</f>
        <v>0</v>
      </c>
      <c r="CA167" s="292">
        <f>J167</f>
        <v>878</v>
      </c>
      <c r="CB167" s="292">
        <f>N167</f>
        <v>41</v>
      </c>
      <c r="CC167" s="292">
        <f>R167</f>
        <v>158</v>
      </c>
      <c r="CD167" s="292">
        <f>V167</f>
        <v>0</v>
      </c>
      <c r="CE167" s="292">
        <f>Z167</f>
        <v>94</v>
      </c>
      <c r="CF167" s="292">
        <f>SUM(CG167:CL167)</f>
        <v>237</v>
      </c>
      <c r="CG167" s="292">
        <f>BE167</f>
        <v>0</v>
      </c>
      <c r="CH167" s="292">
        <f>BF167</f>
        <v>164</v>
      </c>
      <c r="CI167" s="292">
        <f>BG167</f>
        <v>19</v>
      </c>
      <c r="CJ167" s="292">
        <f>BH167</f>
        <v>11</v>
      </c>
      <c r="CK167" s="292">
        <f>BI167</f>
        <v>0</v>
      </c>
      <c r="CL167" s="292">
        <f>BJ167</f>
        <v>43</v>
      </c>
      <c r="CM167" s="292">
        <f>SUM(CT167,DA167)</f>
        <v>591</v>
      </c>
      <c r="CN167" s="292">
        <f>SUM(CU167,DB167)</f>
        <v>0</v>
      </c>
      <c r="CO167" s="292">
        <f>SUM(CV167,DC167)</f>
        <v>558</v>
      </c>
      <c r="CP167" s="292">
        <f>SUM(CW167,DD167)</f>
        <v>6</v>
      </c>
      <c r="CQ167" s="292">
        <f>SUM(CX167,DE167)</f>
        <v>12</v>
      </c>
      <c r="CR167" s="292">
        <f>SUM(CY167,DF167)</f>
        <v>0</v>
      </c>
      <c r="CS167" s="292">
        <f>SUM(CZ167,DG167)</f>
        <v>15</v>
      </c>
      <c r="CT167" s="292">
        <f>SUM(CU167:CZ167)</f>
        <v>0</v>
      </c>
      <c r="CU167" s="292">
        <f>AE167</f>
        <v>0</v>
      </c>
      <c r="CV167" s="292">
        <f>AI167</f>
        <v>0</v>
      </c>
      <c r="CW167" s="292">
        <f>AM167</f>
        <v>0</v>
      </c>
      <c r="CX167" s="292">
        <f>AQ167</f>
        <v>0</v>
      </c>
      <c r="CY167" s="292">
        <f>AU167</f>
        <v>0</v>
      </c>
      <c r="CZ167" s="292">
        <f>AY167</f>
        <v>0</v>
      </c>
      <c r="DA167" s="292">
        <f>SUM(DB167:DG167)</f>
        <v>591</v>
      </c>
      <c r="DB167" s="292">
        <f>BL167</f>
        <v>0</v>
      </c>
      <c r="DC167" s="292">
        <f>BM167</f>
        <v>558</v>
      </c>
      <c r="DD167" s="292">
        <f>BN167</f>
        <v>6</v>
      </c>
      <c r="DE167" s="292">
        <f>BO167</f>
        <v>12</v>
      </c>
      <c r="DF167" s="292">
        <f>BP167</f>
        <v>0</v>
      </c>
      <c r="DG167" s="292">
        <f>BQ167</f>
        <v>15</v>
      </c>
      <c r="DH167" s="292">
        <v>0</v>
      </c>
      <c r="DI167" s="292">
        <f>SUM(DJ167:DM167)</f>
        <v>0</v>
      </c>
      <c r="DJ167" s="292">
        <v>0</v>
      </c>
      <c r="DK167" s="292">
        <v>0</v>
      </c>
      <c r="DL167" s="292">
        <v>0</v>
      </c>
      <c r="DM167" s="292">
        <v>0</v>
      </c>
    </row>
    <row r="168" spans="1:117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SUM(E168,AD168,BC168)</f>
        <v>2838</v>
      </c>
      <c r="E168" s="292">
        <f>SUM(F168,J168,N168,R168,V168,Z168)</f>
        <v>1707</v>
      </c>
      <c r="F168" s="292">
        <f>SUM(G168:I168)</f>
        <v>0</v>
      </c>
      <c r="G168" s="292">
        <v>0</v>
      </c>
      <c r="H168" s="292">
        <v>0</v>
      </c>
      <c r="I168" s="292">
        <v>0</v>
      </c>
      <c r="J168" s="292">
        <f>SUM(K168:M168)</f>
        <v>1152</v>
      </c>
      <c r="K168" s="292">
        <v>0</v>
      </c>
      <c r="L168" s="292">
        <v>1152</v>
      </c>
      <c r="M168" s="292">
        <v>0</v>
      </c>
      <c r="N168" s="292">
        <f>SUM(O168:Q168)</f>
        <v>29</v>
      </c>
      <c r="O168" s="292">
        <v>0</v>
      </c>
      <c r="P168" s="292">
        <v>29</v>
      </c>
      <c r="Q168" s="292">
        <v>0</v>
      </c>
      <c r="R168" s="292">
        <f>SUM(S168:U168)</f>
        <v>459</v>
      </c>
      <c r="S168" s="292">
        <v>0</v>
      </c>
      <c r="T168" s="292">
        <v>459</v>
      </c>
      <c r="U168" s="292">
        <v>0</v>
      </c>
      <c r="V168" s="292">
        <f>SUM(W168:Y168)</f>
        <v>0</v>
      </c>
      <c r="W168" s="292">
        <v>0</v>
      </c>
      <c r="X168" s="292">
        <v>0</v>
      </c>
      <c r="Y168" s="292">
        <v>0</v>
      </c>
      <c r="Z168" s="292">
        <f>SUM(AA168:AC168)</f>
        <v>67</v>
      </c>
      <c r="AA168" s="292">
        <v>0</v>
      </c>
      <c r="AB168" s="292">
        <v>67</v>
      </c>
      <c r="AC168" s="292">
        <v>0</v>
      </c>
      <c r="AD168" s="292">
        <f>SUM(AE168,AI168,AM168,AQ168,AU168,AY168)</f>
        <v>0</v>
      </c>
      <c r="AE168" s="292">
        <f>SUM(AF168:AH168)</f>
        <v>0</v>
      </c>
      <c r="AF168" s="292">
        <v>0</v>
      </c>
      <c r="AG168" s="292">
        <v>0</v>
      </c>
      <c r="AH168" s="292">
        <v>0</v>
      </c>
      <c r="AI168" s="292">
        <f>SUM(AJ168:AL168)</f>
        <v>0</v>
      </c>
      <c r="AJ168" s="292">
        <v>0</v>
      </c>
      <c r="AK168" s="292">
        <v>0</v>
      </c>
      <c r="AL168" s="292">
        <v>0</v>
      </c>
      <c r="AM168" s="292">
        <f>SUM(AN168:AP168)</f>
        <v>0</v>
      </c>
      <c r="AN168" s="292">
        <v>0</v>
      </c>
      <c r="AO168" s="292">
        <v>0</v>
      </c>
      <c r="AP168" s="292">
        <v>0</v>
      </c>
      <c r="AQ168" s="292">
        <f>SUM(AR168:AT168)</f>
        <v>0</v>
      </c>
      <c r="AR168" s="292">
        <v>0</v>
      </c>
      <c r="AS168" s="292">
        <v>0</v>
      </c>
      <c r="AT168" s="292">
        <v>0</v>
      </c>
      <c r="AU168" s="292">
        <f>SUM(AV168:AX168)</f>
        <v>0</v>
      </c>
      <c r="AV168" s="292">
        <v>0</v>
      </c>
      <c r="AW168" s="292">
        <v>0</v>
      </c>
      <c r="AX168" s="292">
        <v>0</v>
      </c>
      <c r="AY168" s="292">
        <f>SUM(AZ168:BB168)</f>
        <v>0</v>
      </c>
      <c r="AZ168" s="292">
        <v>0</v>
      </c>
      <c r="BA168" s="292">
        <v>0</v>
      </c>
      <c r="BB168" s="292">
        <v>0</v>
      </c>
      <c r="BC168" s="292">
        <f>SUM(BD168,BK168)</f>
        <v>1131</v>
      </c>
      <c r="BD168" s="292">
        <f>SUM(BE168:BJ168)</f>
        <v>752</v>
      </c>
      <c r="BE168" s="292">
        <v>0</v>
      </c>
      <c r="BF168" s="292">
        <v>514</v>
      </c>
      <c r="BG168" s="292">
        <v>59</v>
      </c>
      <c r="BH168" s="292">
        <v>63</v>
      </c>
      <c r="BI168" s="292">
        <v>0</v>
      </c>
      <c r="BJ168" s="292">
        <v>116</v>
      </c>
      <c r="BK168" s="292">
        <f>SUM(BL168:BQ168)</f>
        <v>379</v>
      </c>
      <c r="BL168" s="292">
        <v>0</v>
      </c>
      <c r="BM168" s="292">
        <v>311</v>
      </c>
      <c r="BN168" s="292">
        <v>28</v>
      </c>
      <c r="BO168" s="292">
        <v>14</v>
      </c>
      <c r="BP168" s="292">
        <v>0</v>
      </c>
      <c r="BQ168" s="292">
        <v>26</v>
      </c>
      <c r="BR168" s="292">
        <f>SUM(BY168,CF168)</f>
        <v>2459</v>
      </c>
      <c r="BS168" s="292">
        <f>SUM(BZ168,CG168)</f>
        <v>0</v>
      </c>
      <c r="BT168" s="292">
        <f>SUM(CA168,CH168)</f>
        <v>1666</v>
      </c>
      <c r="BU168" s="292">
        <f>SUM(CB168,CI168)</f>
        <v>88</v>
      </c>
      <c r="BV168" s="292">
        <f>SUM(CC168,CJ168)</f>
        <v>522</v>
      </c>
      <c r="BW168" s="292">
        <f>SUM(CD168,CK168)</f>
        <v>0</v>
      </c>
      <c r="BX168" s="292">
        <f>SUM(CE168,CL168)</f>
        <v>183</v>
      </c>
      <c r="BY168" s="292">
        <f>SUM(BZ168:CE168)</f>
        <v>1707</v>
      </c>
      <c r="BZ168" s="292">
        <f>F168</f>
        <v>0</v>
      </c>
      <c r="CA168" s="292">
        <f>J168</f>
        <v>1152</v>
      </c>
      <c r="CB168" s="292">
        <f>N168</f>
        <v>29</v>
      </c>
      <c r="CC168" s="292">
        <f>R168</f>
        <v>459</v>
      </c>
      <c r="CD168" s="292">
        <f>V168</f>
        <v>0</v>
      </c>
      <c r="CE168" s="292">
        <f>Z168</f>
        <v>67</v>
      </c>
      <c r="CF168" s="292">
        <f>SUM(CG168:CL168)</f>
        <v>752</v>
      </c>
      <c r="CG168" s="292">
        <f>BE168</f>
        <v>0</v>
      </c>
      <c r="CH168" s="292">
        <f>BF168</f>
        <v>514</v>
      </c>
      <c r="CI168" s="292">
        <f>BG168</f>
        <v>59</v>
      </c>
      <c r="CJ168" s="292">
        <f>BH168</f>
        <v>63</v>
      </c>
      <c r="CK168" s="292">
        <f>BI168</f>
        <v>0</v>
      </c>
      <c r="CL168" s="292">
        <f>BJ168</f>
        <v>116</v>
      </c>
      <c r="CM168" s="292">
        <f>SUM(CT168,DA168)</f>
        <v>379</v>
      </c>
      <c r="CN168" s="292">
        <f>SUM(CU168,DB168)</f>
        <v>0</v>
      </c>
      <c r="CO168" s="292">
        <f>SUM(CV168,DC168)</f>
        <v>311</v>
      </c>
      <c r="CP168" s="292">
        <f>SUM(CW168,DD168)</f>
        <v>28</v>
      </c>
      <c r="CQ168" s="292">
        <f>SUM(CX168,DE168)</f>
        <v>14</v>
      </c>
      <c r="CR168" s="292">
        <f>SUM(CY168,DF168)</f>
        <v>0</v>
      </c>
      <c r="CS168" s="292">
        <f>SUM(CZ168,DG168)</f>
        <v>26</v>
      </c>
      <c r="CT168" s="292">
        <f>SUM(CU168:CZ168)</f>
        <v>0</v>
      </c>
      <c r="CU168" s="292">
        <f>AE168</f>
        <v>0</v>
      </c>
      <c r="CV168" s="292">
        <f>AI168</f>
        <v>0</v>
      </c>
      <c r="CW168" s="292">
        <f>AM168</f>
        <v>0</v>
      </c>
      <c r="CX168" s="292">
        <f>AQ168</f>
        <v>0</v>
      </c>
      <c r="CY168" s="292">
        <f>AU168</f>
        <v>0</v>
      </c>
      <c r="CZ168" s="292">
        <f>AY168</f>
        <v>0</v>
      </c>
      <c r="DA168" s="292">
        <f>SUM(DB168:DG168)</f>
        <v>379</v>
      </c>
      <c r="DB168" s="292">
        <f>BL168</f>
        <v>0</v>
      </c>
      <c r="DC168" s="292">
        <f>BM168</f>
        <v>311</v>
      </c>
      <c r="DD168" s="292">
        <f>BN168</f>
        <v>28</v>
      </c>
      <c r="DE168" s="292">
        <f>BO168</f>
        <v>14</v>
      </c>
      <c r="DF168" s="292">
        <f>BP168</f>
        <v>0</v>
      </c>
      <c r="DG168" s="292">
        <f>BQ168</f>
        <v>26</v>
      </c>
      <c r="DH168" s="292">
        <v>0</v>
      </c>
      <c r="DI168" s="292">
        <f>SUM(DJ168:DM168)</f>
        <v>0</v>
      </c>
      <c r="DJ168" s="292">
        <v>0</v>
      </c>
      <c r="DK168" s="292">
        <v>0</v>
      </c>
      <c r="DL168" s="292">
        <v>0</v>
      </c>
      <c r="DM168" s="292">
        <v>0</v>
      </c>
    </row>
    <row r="169" spans="1:117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SUM(E169,AD169,BC169)</f>
        <v>7086</v>
      </c>
      <c r="E169" s="292">
        <f>SUM(F169,J169,N169,R169,V169,Z169)</f>
        <v>5241</v>
      </c>
      <c r="F169" s="292">
        <f>SUM(G169:I169)</f>
        <v>0</v>
      </c>
      <c r="G169" s="292">
        <v>0</v>
      </c>
      <c r="H169" s="292">
        <v>0</v>
      </c>
      <c r="I169" s="292">
        <v>0</v>
      </c>
      <c r="J169" s="292">
        <f>SUM(K169:M169)</f>
        <v>3110</v>
      </c>
      <c r="K169" s="292">
        <v>0</v>
      </c>
      <c r="L169" s="292">
        <v>3110</v>
      </c>
      <c r="M169" s="292">
        <v>0</v>
      </c>
      <c r="N169" s="292">
        <f>SUM(O169:Q169)</f>
        <v>611</v>
      </c>
      <c r="O169" s="292">
        <v>0</v>
      </c>
      <c r="P169" s="292">
        <v>611</v>
      </c>
      <c r="Q169" s="292">
        <v>0</v>
      </c>
      <c r="R169" s="292">
        <f>SUM(S169:U169)</f>
        <v>1446</v>
      </c>
      <c r="S169" s="292">
        <v>0</v>
      </c>
      <c r="T169" s="292">
        <v>1446</v>
      </c>
      <c r="U169" s="292">
        <v>0</v>
      </c>
      <c r="V169" s="292">
        <f>SUM(W169:Y169)</f>
        <v>11</v>
      </c>
      <c r="W169" s="292">
        <v>0</v>
      </c>
      <c r="X169" s="292">
        <v>11</v>
      </c>
      <c r="Y169" s="292">
        <v>0</v>
      </c>
      <c r="Z169" s="292">
        <f>SUM(AA169:AC169)</f>
        <v>63</v>
      </c>
      <c r="AA169" s="292">
        <v>0</v>
      </c>
      <c r="AB169" s="292">
        <v>63</v>
      </c>
      <c r="AC169" s="292">
        <v>0</v>
      </c>
      <c r="AD169" s="292">
        <f>SUM(AE169,AI169,AM169,AQ169,AU169,AY169)</f>
        <v>1479</v>
      </c>
      <c r="AE169" s="292">
        <f>SUM(AF169:AH169)</f>
        <v>0</v>
      </c>
      <c r="AF169" s="292">
        <v>0</v>
      </c>
      <c r="AG169" s="292">
        <v>0</v>
      </c>
      <c r="AH169" s="292">
        <v>0</v>
      </c>
      <c r="AI169" s="292">
        <f>SUM(AJ169:AL169)</f>
        <v>1432</v>
      </c>
      <c r="AJ169" s="292">
        <v>0</v>
      </c>
      <c r="AK169" s="292">
        <v>0</v>
      </c>
      <c r="AL169" s="292">
        <v>1432</v>
      </c>
      <c r="AM169" s="292">
        <f>SUM(AN169:AP169)</f>
        <v>47</v>
      </c>
      <c r="AN169" s="292">
        <v>0</v>
      </c>
      <c r="AO169" s="292">
        <v>0</v>
      </c>
      <c r="AP169" s="292">
        <v>47</v>
      </c>
      <c r="AQ169" s="292">
        <f>SUM(AR169:AT169)</f>
        <v>0</v>
      </c>
      <c r="AR169" s="292">
        <v>0</v>
      </c>
      <c r="AS169" s="292">
        <v>0</v>
      </c>
      <c r="AT169" s="292">
        <v>0</v>
      </c>
      <c r="AU169" s="292">
        <f>SUM(AV169:AX169)</f>
        <v>0</v>
      </c>
      <c r="AV169" s="292">
        <v>0</v>
      </c>
      <c r="AW169" s="292">
        <v>0</v>
      </c>
      <c r="AX169" s="292">
        <v>0</v>
      </c>
      <c r="AY169" s="292">
        <f>SUM(AZ169:BB169)</f>
        <v>0</v>
      </c>
      <c r="AZ169" s="292">
        <v>0</v>
      </c>
      <c r="BA169" s="292">
        <v>0</v>
      </c>
      <c r="BB169" s="292">
        <v>0</v>
      </c>
      <c r="BC169" s="292">
        <f>SUM(BD169,BK169)</f>
        <v>366</v>
      </c>
      <c r="BD169" s="292">
        <f>SUM(BE169:BJ169)</f>
        <v>291</v>
      </c>
      <c r="BE169" s="292">
        <v>0</v>
      </c>
      <c r="BF169" s="292">
        <v>108</v>
      </c>
      <c r="BG169" s="292">
        <v>175</v>
      </c>
      <c r="BH169" s="292">
        <v>0</v>
      </c>
      <c r="BI169" s="292">
        <v>0</v>
      </c>
      <c r="BJ169" s="292">
        <v>8</v>
      </c>
      <c r="BK169" s="292">
        <f>SUM(BL169:BQ169)</f>
        <v>75</v>
      </c>
      <c r="BL169" s="292">
        <v>0</v>
      </c>
      <c r="BM169" s="292">
        <v>59</v>
      </c>
      <c r="BN169" s="292">
        <v>16</v>
      </c>
      <c r="BO169" s="292">
        <v>0</v>
      </c>
      <c r="BP169" s="292">
        <v>0</v>
      </c>
      <c r="BQ169" s="292">
        <v>0</v>
      </c>
      <c r="BR169" s="292">
        <f>SUM(BY169,CF169)</f>
        <v>5532</v>
      </c>
      <c r="BS169" s="292">
        <f>SUM(BZ169,CG169)</f>
        <v>0</v>
      </c>
      <c r="BT169" s="292">
        <f>SUM(CA169,CH169)</f>
        <v>3218</v>
      </c>
      <c r="BU169" s="292">
        <f>SUM(CB169,CI169)</f>
        <v>786</v>
      </c>
      <c r="BV169" s="292">
        <f>SUM(CC169,CJ169)</f>
        <v>1446</v>
      </c>
      <c r="BW169" s="292">
        <f>SUM(CD169,CK169)</f>
        <v>11</v>
      </c>
      <c r="BX169" s="292">
        <f>SUM(CE169,CL169)</f>
        <v>71</v>
      </c>
      <c r="BY169" s="292">
        <f>SUM(BZ169:CE169)</f>
        <v>5241</v>
      </c>
      <c r="BZ169" s="292">
        <f>F169</f>
        <v>0</v>
      </c>
      <c r="CA169" s="292">
        <f>J169</f>
        <v>3110</v>
      </c>
      <c r="CB169" s="292">
        <f>N169</f>
        <v>611</v>
      </c>
      <c r="CC169" s="292">
        <f>R169</f>
        <v>1446</v>
      </c>
      <c r="CD169" s="292">
        <f>V169</f>
        <v>11</v>
      </c>
      <c r="CE169" s="292">
        <f>Z169</f>
        <v>63</v>
      </c>
      <c r="CF169" s="292">
        <f>SUM(CG169:CL169)</f>
        <v>291</v>
      </c>
      <c r="CG169" s="292">
        <f>BE169</f>
        <v>0</v>
      </c>
      <c r="CH169" s="292">
        <f>BF169</f>
        <v>108</v>
      </c>
      <c r="CI169" s="292">
        <f>BG169</f>
        <v>175</v>
      </c>
      <c r="CJ169" s="292">
        <f>BH169</f>
        <v>0</v>
      </c>
      <c r="CK169" s="292">
        <f>BI169</f>
        <v>0</v>
      </c>
      <c r="CL169" s="292">
        <f>BJ169</f>
        <v>8</v>
      </c>
      <c r="CM169" s="292">
        <f>SUM(CT169,DA169)</f>
        <v>1554</v>
      </c>
      <c r="CN169" s="292">
        <f>SUM(CU169,DB169)</f>
        <v>0</v>
      </c>
      <c r="CO169" s="292">
        <f>SUM(CV169,DC169)</f>
        <v>1491</v>
      </c>
      <c r="CP169" s="292">
        <f>SUM(CW169,DD169)</f>
        <v>63</v>
      </c>
      <c r="CQ169" s="292">
        <f>SUM(CX169,DE169)</f>
        <v>0</v>
      </c>
      <c r="CR169" s="292">
        <f>SUM(CY169,DF169)</f>
        <v>0</v>
      </c>
      <c r="CS169" s="292">
        <f>SUM(CZ169,DG169)</f>
        <v>0</v>
      </c>
      <c r="CT169" s="292">
        <f>SUM(CU169:CZ169)</f>
        <v>1479</v>
      </c>
      <c r="CU169" s="292">
        <f>AE169</f>
        <v>0</v>
      </c>
      <c r="CV169" s="292">
        <f>AI169</f>
        <v>1432</v>
      </c>
      <c r="CW169" s="292">
        <f>AM169</f>
        <v>47</v>
      </c>
      <c r="CX169" s="292">
        <f>AQ169</f>
        <v>0</v>
      </c>
      <c r="CY169" s="292">
        <f>AU169</f>
        <v>0</v>
      </c>
      <c r="CZ169" s="292">
        <f>AY169</f>
        <v>0</v>
      </c>
      <c r="DA169" s="292">
        <f>SUM(DB169:DG169)</f>
        <v>75</v>
      </c>
      <c r="DB169" s="292">
        <f>BL169</f>
        <v>0</v>
      </c>
      <c r="DC169" s="292">
        <f>BM169</f>
        <v>59</v>
      </c>
      <c r="DD169" s="292">
        <f>BN169</f>
        <v>16</v>
      </c>
      <c r="DE169" s="292">
        <f>BO169</f>
        <v>0</v>
      </c>
      <c r="DF169" s="292">
        <f>BP169</f>
        <v>0</v>
      </c>
      <c r="DG169" s="292">
        <f>BQ169</f>
        <v>0</v>
      </c>
      <c r="DH169" s="292">
        <v>0</v>
      </c>
      <c r="DI169" s="292">
        <f>SUM(DJ169:DM169)</f>
        <v>0</v>
      </c>
      <c r="DJ169" s="292">
        <v>0</v>
      </c>
      <c r="DK169" s="292">
        <v>0</v>
      </c>
      <c r="DL169" s="292">
        <v>0</v>
      </c>
      <c r="DM169" s="292">
        <v>0</v>
      </c>
    </row>
    <row r="170" spans="1:117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SUM(E170,AD170,BC170)</f>
        <v>1746</v>
      </c>
      <c r="E170" s="292">
        <f>SUM(F170,J170,N170,R170,V170,Z170)</f>
        <v>1252</v>
      </c>
      <c r="F170" s="292">
        <f>SUM(G170:I170)</f>
        <v>0</v>
      </c>
      <c r="G170" s="292">
        <v>0</v>
      </c>
      <c r="H170" s="292">
        <v>0</v>
      </c>
      <c r="I170" s="292">
        <v>0</v>
      </c>
      <c r="J170" s="292">
        <f>SUM(K170:M170)</f>
        <v>703</v>
      </c>
      <c r="K170" s="292">
        <v>0</v>
      </c>
      <c r="L170" s="292">
        <v>703</v>
      </c>
      <c r="M170" s="292">
        <v>0</v>
      </c>
      <c r="N170" s="292">
        <f>SUM(O170:Q170)</f>
        <v>121</v>
      </c>
      <c r="O170" s="292">
        <v>0</v>
      </c>
      <c r="P170" s="292">
        <v>121</v>
      </c>
      <c r="Q170" s="292">
        <v>0</v>
      </c>
      <c r="R170" s="292">
        <f>SUM(S170:U170)</f>
        <v>393</v>
      </c>
      <c r="S170" s="292">
        <v>30</v>
      </c>
      <c r="T170" s="292">
        <v>363</v>
      </c>
      <c r="U170" s="292">
        <v>0</v>
      </c>
      <c r="V170" s="292">
        <f>SUM(W170:Y170)</f>
        <v>4</v>
      </c>
      <c r="W170" s="292">
        <v>1</v>
      </c>
      <c r="X170" s="292">
        <v>3</v>
      </c>
      <c r="Y170" s="292">
        <v>0</v>
      </c>
      <c r="Z170" s="292">
        <f>SUM(AA170:AC170)</f>
        <v>31</v>
      </c>
      <c r="AA170" s="292">
        <v>0</v>
      </c>
      <c r="AB170" s="292">
        <v>31</v>
      </c>
      <c r="AC170" s="292">
        <v>0</v>
      </c>
      <c r="AD170" s="292">
        <f>SUM(AE170,AI170,AM170,AQ170,AU170,AY170)</f>
        <v>377</v>
      </c>
      <c r="AE170" s="292">
        <f>SUM(AF170:AH170)</f>
        <v>0</v>
      </c>
      <c r="AF170" s="292">
        <v>0</v>
      </c>
      <c r="AG170" s="292">
        <v>0</v>
      </c>
      <c r="AH170" s="292">
        <v>0</v>
      </c>
      <c r="AI170" s="292">
        <f>SUM(AJ170:AL170)</f>
        <v>328</v>
      </c>
      <c r="AJ170" s="292">
        <v>0</v>
      </c>
      <c r="AK170" s="292">
        <v>0</v>
      </c>
      <c r="AL170" s="292">
        <v>328</v>
      </c>
      <c r="AM170" s="292">
        <f>SUM(AN170:AP170)</f>
        <v>42</v>
      </c>
      <c r="AN170" s="292">
        <v>0</v>
      </c>
      <c r="AO170" s="292">
        <v>0</v>
      </c>
      <c r="AP170" s="292">
        <v>42</v>
      </c>
      <c r="AQ170" s="292">
        <f>SUM(AR170:AT170)</f>
        <v>7</v>
      </c>
      <c r="AR170" s="292">
        <v>7</v>
      </c>
      <c r="AS170" s="292">
        <v>0</v>
      </c>
      <c r="AT170" s="292">
        <v>0</v>
      </c>
      <c r="AU170" s="292">
        <f>SUM(AV170:AX170)</f>
        <v>0</v>
      </c>
      <c r="AV170" s="292">
        <v>0</v>
      </c>
      <c r="AW170" s="292">
        <v>0</v>
      </c>
      <c r="AX170" s="292">
        <v>0</v>
      </c>
      <c r="AY170" s="292">
        <f>SUM(AZ170:BB170)</f>
        <v>0</v>
      </c>
      <c r="AZ170" s="292">
        <v>0</v>
      </c>
      <c r="BA170" s="292">
        <v>0</v>
      </c>
      <c r="BB170" s="292">
        <v>0</v>
      </c>
      <c r="BC170" s="292">
        <f>SUM(BD170,BK170)</f>
        <v>117</v>
      </c>
      <c r="BD170" s="292">
        <f>SUM(BE170:BJ170)</f>
        <v>84</v>
      </c>
      <c r="BE170" s="292">
        <v>0</v>
      </c>
      <c r="BF170" s="292">
        <v>4</v>
      </c>
      <c r="BG170" s="292">
        <v>71</v>
      </c>
      <c r="BH170" s="292">
        <v>9</v>
      </c>
      <c r="BI170" s="292">
        <v>0</v>
      </c>
      <c r="BJ170" s="292">
        <v>0</v>
      </c>
      <c r="BK170" s="292">
        <f>SUM(BL170:BQ170)</f>
        <v>33</v>
      </c>
      <c r="BL170" s="292">
        <v>0</v>
      </c>
      <c r="BM170" s="292">
        <v>12</v>
      </c>
      <c r="BN170" s="292">
        <v>3</v>
      </c>
      <c r="BO170" s="292">
        <v>18</v>
      </c>
      <c r="BP170" s="292">
        <v>0</v>
      </c>
      <c r="BQ170" s="292">
        <v>0</v>
      </c>
      <c r="BR170" s="292">
        <f>SUM(BY170,CF170)</f>
        <v>1336</v>
      </c>
      <c r="BS170" s="292">
        <f>SUM(BZ170,CG170)</f>
        <v>0</v>
      </c>
      <c r="BT170" s="292">
        <f>SUM(CA170,CH170)</f>
        <v>707</v>
      </c>
      <c r="BU170" s="292">
        <f>SUM(CB170,CI170)</f>
        <v>192</v>
      </c>
      <c r="BV170" s="292">
        <f>SUM(CC170,CJ170)</f>
        <v>402</v>
      </c>
      <c r="BW170" s="292">
        <f>SUM(CD170,CK170)</f>
        <v>4</v>
      </c>
      <c r="BX170" s="292">
        <f>SUM(CE170,CL170)</f>
        <v>31</v>
      </c>
      <c r="BY170" s="292">
        <f>SUM(BZ170:CE170)</f>
        <v>1252</v>
      </c>
      <c r="BZ170" s="292">
        <f>F170</f>
        <v>0</v>
      </c>
      <c r="CA170" s="292">
        <f>J170</f>
        <v>703</v>
      </c>
      <c r="CB170" s="292">
        <f>N170</f>
        <v>121</v>
      </c>
      <c r="CC170" s="292">
        <f>R170</f>
        <v>393</v>
      </c>
      <c r="CD170" s="292">
        <f>V170</f>
        <v>4</v>
      </c>
      <c r="CE170" s="292">
        <f>Z170</f>
        <v>31</v>
      </c>
      <c r="CF170" s="292">
        <f>SUM(CG170:CL170)</f>
        <v>84</v>
      </c>
      <c r="CG170" s="292">
        <f>BE170</f>
        <v>0</v>
      </c>
      <c r="CH170" s="292">
        <f>BF170</f>
        <v>4</v>
      </c>
      <c r="CI170" s="292">
        <f>BG170</f>
        <v>71</v>
      </c>
      <c r="CJ170" s="292">
        <f>BH170</f>
        <v>9</v>
      </c>
      <c r="CK170" s="292">
        <f>BI170</f>
        <v>0</v>
      </c>
      <c r="CL170" s="292">
        <f>BJ170</f>
        <v>0</v>
      </c>
      <c r="CM170" s="292">
        <f>SUM(CT170,DA170)</f>
        <v>410</v>
      </c>
      <c r="CN170" s="292">
        <f>SUM(CU170,DB170)</f>
        <v>0</v>
      </c>
      <c r="CO170" s="292">
        <f>SUM(CV170,DC170)</f>
        <v>340</v>
      </c>
      <c r="CP170" s="292">
        <f>SUM(CW170,DD170)</f>
        <v>45</v>
      </c>
      <c r="CQ170" s="292">
        <f>SUM(CX170,DE170)</f>
        <v>25</v>
      </c>
      <c r="CR170" s="292">
        <f>SUM(CY170,DF170)</f>
        <v>0</v>
      </c>
      <c r="CS170" s="292">
        <f>SUM(CZ170,DG170)</f>
        <v>0</v>
      </c>
      <c r="CT170" s="292">
        <f>SUM(CU170:CZ170)</f>
        <v>377</v>
      </c>
      <c r="CU170" s="292">
        <f>AE170</f>
        <v>0</v>
      </c>
      <c r="CV170" s="292">
        <f>AI170</f>
        <v>328</v>
      </c>
      <c r="CW170" s="292">
        <f>AM170</f>
        <v>42</v>
      </c>
      <c r="CX170" s="292">
        <f>AQ170</f>
        <v>7</v>
      </c>
      <c r="CY170" s="292">
        <f>AU170</f>
        <v>0</v>
      </c>
      <c r="CZ170" s="292">
        <f>AY170</f>
        <v>0</v>
      </c>
      <c r="DA170" s="292">
        <f>SUM(DB170:DG170)</f>
        <v>33</v>
      </c>
      <c r="DB170" s="292">
        <f>BL170</f>
        <v>0</v>
      </c>
      <c r="DC170" s="292">
        <f>BM170</f>
        <v>12</v>
      </c>
      <c r="DD170" s="292">
        <f>BN170</f>
        <v>3</v>
      </c>
      <c r="DE170" s="292">
        <f>BO170</f>
        <v>18</v>
      </c>
      <c r="DF170" s="292">
        <f>BP170</f>
        <v>0</v>
      </c>
      <c r="DG170" s="292">
        <f>BQ170</f>
        <v>0</v>
      </c>
      <c r="DH170" s="292">
        <v>0</v>
      </c>
      <c r="DI170" s="292">
        <f>SUM(DJ170:DM170)</f>
        <v>1</v>
      </c>
      <c r="DJ170" s="292">
        <v>1</v>
      </c>
      <c r="DK170" s="292">
        <v>0</v>
      </c>
      <c r="DL170" s="292">
        <v>0</v>
      </c>
      <c r="DM170" s="292">
        <v>0</v>
      </c>
    </row>
    <row r="171" spans="1:117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SUM(E171,AD171,BC171)</f>
        <v>807</v>
      </c>
      <c r="E171" s="292">
        <f>SUM(F171,J171,N171,R171,V171,Z171)</f>
        <v>692</v>
      </c>
      <c r="F171" s="292">
        <f>SUM(G171:I171)</f>
        <v>0</v>
      </c>
      <c r="G171" s="292">
        <v>0</v>
      </c>
      <c r="H171" s="292">
        <v>0</v>
      </c>
      <c r="I171" s="292">
        <v>0</v>
      </c>
      <c r="J171" s="292">
        <f>SUM(K171:M171)</f>
        <v>325</v>
      </c>
      <c r="K171" s="292">
        <v>325</v>
      </c>
      <c r="L171" s="292">
        <v>0</v>
      </c>
      <c r="M171" s="292">
        <v>0</v>
      </c>
      <c r="N171" s="292">
        <f>SUM(O171:Q171)</f>
        <v>132</v>
      </c>
      <c r="O171" s="292">
        <v>132</v>
      </c>
      <c r="P171" s="292">
        <v>0</v>
      </c>
      <c r="Q171" s="292">
        <v>0</v>
      </c>
      <c r="R171" s="292">
        <f>SUM(S171:U171)</f>
        <v>233</v>
      </c>
      <c r="S171" s="292">
        <v>233</v>
      </c>
      <c r="T171" s="292">
        <v>0</v>
      </c>
      <c r="U171" s="292">
        <v>0</v>
      </c>
      <c r="V171" s="292">
        <f>SUM(W171:Y171)</f>
        <v>2</v>
      </c>
      <c r="W171" s="292">
        <v>2</v>
      </c>
      <c r="X171" s="292">
        <v>0</v>
      </c>
      <c r="Y171" s="292">
        <v>0</v>
      </c>
      <c r="Z171" s="292">
        <f>SUM(AA171:AC171)</f>
        <v>0</v>
      </c>
      <c r="AA171" s="292">
        <v>0</v>
      </c>
      <c r="AB171" s="292">
        <v>0</v>
      </c>
      <c r="AC171" s="292">
        <v>0</v>
      </c>
      <c r="AD171" s="292">
        <f>SUM(AE171,AI171,AM171,AQ171,AU171,AY171)</f>
        <v>95</v>
      </c>
      <c r="AE171" s="292">
        <f>SUM(AF171:AH171)</f>
        <v>0</v>
      </c>
      <c r="AF171" s="292">
        <v>0</v>
      </c>
      <c r="AG171" s="292">
        <v>0</v>
      </c>
      <c r="AH171" s="292">
        <v>0</v>
      </c>
      <c r="AI171" s="292">
        <f>SUM(AJ171:AL171)</f>
        <v>92</v>
      </c>
      <c r="AJ171" s="292">
        <v>0</v>
      </c>
      <c r="AK171" s="292">
        <v>0</v>
      </c>
      <c r="AL171" s="292">
        <v>92</v>
      </c>
      <c r="AM171" s="292">
        <f>SUM(AN171:AP171)</f>
        <v>3</v>
      </c>
      <c r="AN171" s="292">
        <v>0</v>
      </c>
      <c r="AO171" s="292">
        <v>0</v>
      </c>
      <c r="AP171" s="292">
        <v>3</v>
      </c>
      <c r="AQ171" s="292">
        <f>SUM(AR171:AT171)</f>
        <v>0</v>
      </c>
      <c r="AR171" s="292">
        <v>0</v>
      </c>
      <c r="AS171" s="292">
        <v>0</v>
      </c>
      <c r="AT171" s="292">
        <v>0</v>
      </c>
      <c r="AU171" s="292">
        <f>SUM(AV171:AX171)</f>
        <v>0</v>
      </c>
      <c r="AV171" s="292">
        <v>0</v>
      </c>
      <c r="AW171" s="292">
        <v>0</v>
      </c>
      <c r="AX171" s="292">
        <v>0</v>
      </c>
      <c r="AY171" s="292">
        <f>SUM(AZ171:BB171)</f>
        <v>0</v>
      </c>
      <c r="AZ171" s="292">
        <v>0</v>
      </c>
      <c r="BA171" s="292">
        <v>0</v>
      </c>
      <c r="BB171" s="292">
        <v>0</v>
      </c>
      <c r="BC171" s="292">
        <f>SUM(BD171,BK171)</f>
        <v>20</v>
      </c>
      <c r="BD171" s="292">
        <f>SUM(BE171:BJ171)</f>
        <v>20</v>
      </c>
      <c r="BE171" s="292">
        <v>0</v>
      </c>
      <c r="BF171" s="292">
        <v>1</v>
      </c>
      <c r="BG171" s="292">
        <v>19</v>
      </c>
      <c r="BH171" s="292">
        <v>0</v>
      </c>
      <c r="BI171" s="292">
        <v>0</v>
      </c>
      <c r="BJ171" s="292">
        <v>0</v>
      </c>
      <c r="BK171" s="292">
        <f>SUM(BL171:BQ171)</f>
        <v>0</v>
      </c>
      <c r="BL171" s="292">
        <v>0</v>
      </c>
      <c r="BM171" s="292">
        <v>0</v>
      </c>
      <c r="BN171" s="292">
        <v>0</v>
      </c>
      <c r="BO171" s="292">
        <v>0</v>
      </c>
      <c r="BP171" s="292">
        <v>0</v>
      </c>
      <c r="BQ171" s="292">
        <v>0</v>
      </c>
      <c r="BR171" s="292">
        <f>SUM(BY171,CF171)</f>
        <v>712</v>
      </c>
      <c r="BS171" s="292">
        <f>SUM(BZ171,CG171)</f>
        <v>0</v>
      </c>
      <c r="BT171" s="292">
        <f>SUM(CA171,CH171)</f>
        <v>326</v>
      </c>
      <c r="BU171" s="292">
        <f>SUM(CB171,CI171)</f>
        <v>151</v>
      </c>
      <c r="BV171" s="292">
        <f>SUM(CC171,CJ171)</f>
        <v>233</v>
      </c>
      <c r="BW171" s="292">
        <f>SUM(CD171,CK171)</f>
        <v>2</v>
      </c>
      <c r="BX171" s="292">
        <f>SUM(CE171,CL171)</f>
        <v>0</v>
      </c>
      <c r="BY171" s="292">
        <f>SUM(BZ171:CE171)</f>
        <v>692</v>
      </c>
      <c r="BZ171" s="292">
        <f>F171</f>
        <v>0</v>
      </c>
      <c r="CA171" s="292">
        <f>J171</f>
        <v>325</v>
      </c>
      <c r="CB171" s="292">
        <f>N171</f>
        <v>132</v>
      </c>
      <c r="CC171" s="292">
        <f>R171</f>
        <v>233</v>
      </c>
      <c r="CD171" s="292">
        <f>V171</f>
        <v>2</v>
      </c>
      <c r="CE171" s="292">
        <f>Z171</f>
        <v>0</v>
      </c>
      <c r="CF171" s="292">
        <f>SUM(CG171:CL171)</f>
        <v>20</v>
      </c>
      <c r="CG171" s="292">
        <f>BE171</f>
        <v>0</v>
      </c>
      <c r="CH171" s="292">
        <f>BF171</f>
        <v>1</v>
      </c>
      <c r="CI171" s="292">
        <f>BG171</f>
        <v>19</v>
      </c>
      <c r="CJ171" s="292">
        <f>BH171</f>
        <v>0</v>
      </c>
      <c r="CK171" s="292">
        <f>BI171</f>
        <v>0</v>
      </c>
      <c r="CL171" s="292">
        <f>BJ171</f>
        <v>0</v>
      </c>
      <c r="CM171" s="292">
        <f>SUM(CT171,DA171)</f>
        <v>95</v>
      </c>
      <c r="CN171" s="292">
        <f>SUM(CU171,DB171)</f>
        <v>0</v>
      </c>
      <c r="CO171" s="292">
        <f>SUM(CV171,DC171)</f>
        <v>92</v>
      </c>
      <c r="CP171" s="292">
        <f>SUM(CW171,DD171)</f>
        <v>3</v>
      </c>
      <c r="CQ171" s="292">
        <f>SUM(CX171,DE171)</f>
        <v>0</v>
      </c>
      <c r="CR171" s="292">
        <f>SUM(CY171,DF171)</f>
        <v>0</v>
      </c>
      <c r="CS171" s="292">
        <f>SUM(CZ171,DG171)</f>
        <v>0</v>
      </c>
      <c r="CT171" s="292">
        <f>SUM(CU171:CZ171)</f>
        <v>95</v>
      </c>
      <c r="CU171" s="292">
        <f>AE171</f>
        <v>0</v>
      </c>
      <c r="CV171" s="292">
        <f>AI171</f>
        <v>92</v>
      </c>
      <c r="CW171" s="292">
        <f>AM171</f>
        <v>3</v>
      </c>
      <c r="CX171" s="292">
        <f>AQ171</f>
        <v>0</v>
      </c>
      <c r="CY171" s="292">
        <f>AU171</f>
        <v>0</v>
      </c>
      <c r="CZ171" s="292">
        <f>AY171</f>
        <v>0</v>
      </c>
      <c r="DA171" s="292">
        <f>SUM(DB171:DG171)</f>
        <v>0</v>
      </c>
      <c r="DB171" s="292">
        <f>BL171</f>
        <v>0</v>
      </c>
      <c r="DC171" s="292">
        <f>BM171</f>
        <v>0</v>
      </c>
      <c r="DD171" s="292">
        <f>BN171</f>
        <v>0</v>
      </c>
      <c r="DE171" s="292">
        <f>BO171</f>
        <v>0</v>
      </c>
      <c r="DF171" s="292">
        <f>BP171</f>
        <v>0</v>
      </c>
      <c r="DG171" s="292">
        <f>BQ171</f>
        <v>0</v>
      </c>
      <c r="DH171" s="292">
        <v>0</v>
      </c>
      <c r="DI171" s="292">
        <f>SUM(DJ171:DM171)</f>
        <v>0</v>
      </c>
      <c r="DJ171" s="292">
        <v>0</v>
      </c>
      <c r="DK171" s="292">
        <v>0</v>
      </c>
      <c r="DL171" s="292">
        <v>0</v>
      </c>
      <c r="DM171" s="292">
        <v>0</v>
      </c>
    </row>
    <row r="172" spans="1:117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SUM(E172,AD172,BC172)</f>
        <v>1831</v>
      </c>
      <c r="E172" s="292">
        <f>SUM(F172,J172,N172,R172,V172,Z172)</f>
        <v>1533</v>
      </c>
      <c r="F172" s="292">
        <f>SUM(G172:I172)</f>
        <v>0</v>
      </c>
      <c r="G172" s="292">
        <v>0</v>
      </c>
      <c r="H172" s="292">
        <v>0</v>
      </c>
      <c r="I172" s="292">
        <v>0</v>
      </c>
      <c r="J172" s="292">
        <f>SUM(K172:M172)</f>
        <v>0</v>
      </c>
      <c r="K172" s="292">
        <v>0</v>
      </c>
      <c r="L172" s="292">
        <v>0</v>
      </c>
      <c r="M172" s="292">
        <v>0</v>
      </c>
      <c r="N172" s="292">
        <f>SUM(O172:Q172)</f>
        <v>0</v>
      </c>
      <c r="O172" s="292">
        <v>0</v>
      </c>
      <c r="P172" s="292">
        <v>0</v>
      </c>
      <c r="Q172" s="292">
        <v>0</v>
      </c>
      <c r="R172" s="292">
        <f>SUM(S172:U172)</f>
        <v>1127</v>
      </c>
      <c r="S172" s="292">
        <v>336</v>
      </c>
      <c r="T172" s="292">
        <v>791</v>
      </c>
      <c r="U172" s="292">
        <v>0</v>
      </c>
      <c r="V172" s="292">
        <f>SUM(W172:Y172)</f>
        <v>379</v>
      </c>
      <c r="W172" s="292">
        <v>1</v>
      </c>
      <c r="X172" s="292">
        <v>378</v>
      </c>
      <c r="Y172" s="292">
        <v>0</v>
      </c>
      <c r="Z172" s="292">
        <f>SUM(AA172:AC172)</f>
        <v>27</v>
      </c>
      <c r="AA172" s="292">
        <v>1</v>
      </c>
      <c r="AB172" s="292">
        <v>26</v>
      </c>
      <c r="AC172" s="292">
        <v>0</v>
      </c>
      <c r="AD172" s="292">
        <f>SUM(AE172,AI172,AM172,AQ172,AU172,AY172)</f>
        <v>186</v>
      </c>
      <c r="AE172" s="292">
        <f>SUM(AF172:AH172)</f>
        <v>0</v>
      </c>
      <c r="AF172" s="292">
        <v>0</v>
      </c>
      <c r="AG172" s="292">
        <v>0</v>
      </c>
      <c r="AH172" s="292">
        <v>0</v>
      </c>
      <c r="AI172" s="292">
        <f>SUM(AJ172:AL172)</f>
        <v>0</v>
      </c>
      <c r="AJ172" s="292">
        <v>0</v>
      </c>
      <c r="AK172" s="292">
        <v>0</v>
      </c>
      <c r="AL172" s="292">
        <v>0</v>
      </c>
      <c r="AM172" s="292">
        <f>SUM(AN172:AP172)</f>
        <v>0</v>
      </c>
      <c r="AN172" s="292">
        <v>0</v>
      </c>
      <c r="AO172" s="292">
        <v>0</v>
      </c>
      <c r="AP172" s="292">
        <v>0</v>
      </c>
      <c r="AQ172" s="292">
        <f>SUM(AR172:AT172)</f>
        <v>128</v>
      </c>
      <c r="AR172" s="292">
        <v>0</v>
      </c>
      <c r="AS172" s="292">
        <v>0</v>
      </c>
      <c r="AT172" s="292">
        <v>128</v>
      </c>
      <c r="AU172" s="292">
        <f>SUM(AV172:AX172)</f>
        <v>56</v>
      </c>
      <c r="AV172" s="292">
        <v>0</v>
      </c>
      <c r="AW172" s="292">
        <v>0</v>
      </c>
      <c r="AX172" s="292">
        <v>56</v>
      </c>
      <c r="AY172" s="292">
        <f>SUM(AZ172:BB172)</f>
        <v>2</v>
      </c>
      <c r="AZ172" s="292">
        <v>0</v>
      </c>
      <c r="BA172" s="292">
        <v>0</v>
      </c>
      <c r="BB172" s="292">
        <v>2</v>
      </c>
      <c r="BC172" s="292">
        <f>SUM(BD172,BK172)</f>
        <v>112</v>
      </c>
      <c r="BD172" s="292">
        <f>SUM(BE172:BJ172)</f>
        <v>27</v>
      </c>
      <c r="BE172" s="292">
        <v>0</v>
      </c>
      <c r="BF172" s="292">
        <v>0</v>
      </c>
      <c r="BG172" s="292">
        <v>0</v>
      </c>
      <c r="BH172" s="292">
        <v>8</v>
      </c>
      <c r="BI172" s="292">
        <v>9</v>
      </c>
      <c r="BJ172" s="292">
        <v>10</v>
      </c>
      <c r="BK172" s="292">
        <f>SUM(BL172:BQ172)</f>
        <v>85</v>
      </c>
      <c r="BL172" s="292">
        <v>0</v>
      </c>
      <c r="BM172" s="292">
        <v>0</v>
      </c>
      <c r="BN172" s="292">
        <v>0</v>
      </c>
      <c r="BO172" s="292">
        <v>52</v>
      </c>
      <c r="BP172" s="292">
        <v>25</v>
      </c>
      <c r="BQ172" s="292">
        <v>8</v>
      </c>
      <c r="BR172" s="292">
        <f>SUM(BY172,CF172)</f>
        <v>1560</v>
      </c>
      <c r="BS172" s="292">
        <f>SUM(BZ172,CG172)</f>
        <v>0</v>
      </c>
      <c r="BT172" s="292">
        <f>SUM(CA172,CH172)</f>
        <v>0</v>
      </c>
      <c r="BU172" s="292">
        <f>SUM(CB172,CI172)</f>
        <v>0</v>
      </c>
      <c r="BV172" s="292">
        <f>SUM(CC172,CJ172)</f>
        <v>1135</v>
      </c>
      <c r="BW172" s="292">
        <f>SUM(CD172,CK172)</f>
        <v>388</v>
      </c>
      <c r="BX172" s="292">
        <f>SUM(CE172,CL172)</f>
        <v>37</v>
      </c>
      <c r="BY172" s="292">
        <f>SUM(BZ172:CE172)</f>
        <v>1533</v>
      </c>
      <c r="BZ172" s="292">
        <f>F172</f>
        <v>0</v>
      </c>
      <c r="CA172" s="292">
        <f>J172</f>
        <v>0</v>
      </c>
      <c r="CB172" s="292">
        <f>N172</f>
        <v>0</v>
      </c>
      <c r="CC172" s="292">
        <f>R172</f>
        <v>1127</v>
      </c>
      <c r="CD172" s="292">
        <f>V172</f>
        <v>379</v>
      </c>
      <c r="CE172" s="292">
        <f>Z172</f>
        <v>27</v>
      </c>
      <c r="CF172" s="292">
        <f>SUM(CG172:CL172)</f>
        <v>27</v>
      </c>
      <c r="CG172" s="292">
        <f>BE172</f>
        <v>0</v>
      </c>
      <c r="CH172" s="292">
        <f>BF172</f>
        <v>0</v>
      </c>
      <c r="CI172" s="292">
        <f>BG172</f>
        <v>0</v>
      </c>
      <c r="CJ172" s="292">
        <f>BH172</f>
        <v>8</v>
      </c>
      <c r="CK172" s="292">
        <f>BI172</f>
        <v>9</v>
      </c>
      <c r="CL172" s="292">
        <f>BJ172</f>
        <v>10</v>
      </c>
      <c r="CM172" s="292">
        <f>SUM(CT172,DA172)</f>
        <v>271</v>
      </c>
      <c r="CN172" s="292">
        <f>SUM(CU172,DB172)</f>
        <v>0</v>
      </c>
      <c r="CO172" s="292">
        <f>SUM(CV172,DC172)</f>
        <v>0</v>
      </c>
      <c r="CP172" s="292">
        <f>SUM(CW172,DD172)</f>
        <v>0</v>
      </c>
      <c r="CQ172" s="292">
        <f>SUM(CX172,DE172)</f>
        <v>180</v>
      </c>
      <c r="CR172" s="292">
        <f>SUM(CY172,DF172)</f>
        <v>81</v>
      </c>
      <c r="CS172" s="292">
        <f>SUM(CZ172,DG172)</f>
        <v>10</v>
      </c>
      <c r="CT172" s="292">
        <f>SUM(CU172:CZ172)</f>
        <v>186</v>
      </c>
      <c r="CU172" s="292">
        <f>AE172</f>
        <v>0</v>
      </c>
      <c r="CV172" s="292">
        <f>AI172</f>
        <v>0</v>
      </c>
      <c r="CW172" s="292">
        <f>AM172</f>
        <v>0</v>
      </c>
      <c r="CX172" s="292">
        <f>AQ172</f>
        <v>128</v>
      </c>
      <c r="CY172" s="292">
        <f>AU172</f>
        <v>56</v>
      </c>
      <c r="CZ172" s="292">
        <f>AY172</f>
        <v>2</v>
      </c>
      <c r="DA172" s="292">
        <f>SUM(DB172:DG172)</f>
        <v>85</v>
      </c>
      <c r="DB172" s="292">
        <f>BL172</f>
        <v>0</v>
      </c>
      <c r="DC172" s="292">
        <f>BM172</f>
        <v>0</v>
      </c>
      <c r="DD172" s="292">
        <f>BN172</f>
        <v>0</v>
      </c>
      <c r="DE172" s="292">
        <f>BO172</f>
        <v>52</v>
      </c>
      <c r="DF172" s="292">
        <f>BP172</f>
        <v>25</v>
      </c>
      <c r="DG172" s="292">
        <f>BQ172</f>
        <v>8</v>
      </c>
      <c r="DH172" s="292">
        <v>0</v>
      </c>
      <c r="DI172" s="292">
        <f>SUM(DJ172:DM172)</f>
        <v>0</v>
      </c>
      <c r="DJ172" s="292">
        <v>0</v>
      </c>
      <c r="DK172" s="292">
        <v>0</v>
      </c>
      <c r="DL172" s="292">
        <v>0</v>
      </c>
      <c r="DM172" s="292">
        <v>0</v>
      </c>
    </row>
    <row r="173" spans="1:117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SUM(E173,AD173,BC173)</f>
        <v>1653</v>
      </c>
      <c r="E173" s="292">
        <f>SUM(F173,J173,N173,R173,V173,Z173)</f>
        <v>1359</v>
      </c>
      <c r="F173" s="292">
        <f>SUM(G173:I173)</f>
        <v>0</v>
      </c>
      <c r="G173" s="292">
        <v>0</v>
      </c>
      <c r="H173" s="292">
        <v>0</v>
      </c>
      <c r="I173" s="292">
        <v>0</v>
      </c>
      <c r="J173" s="292">
        <f>SUM(K173:M173)</f>
        <v>0</v>
      </c>
      <c r="K173" s="292">
        <v>0</v>
      </c>
      <c r="L173" s="292">
        <v>0</v>
      </c>
      <c r="M173" s="292">
        <v>0</v>
      </c>
      <c r="N173" s="292">
        <f>SUM(O173:Q173)</f>
        <v>645</v>
      </c>
      <c r="O173" s="292">
        <v>0</v>
      </c>
      <c r="P173" s="292">
        <v>645</v>
      </c>
      <c r="Q173" s="292">
        <v>0</v>
      </c>
      <c r="R173" s="292">
        <f>SUM(S173:U173)</f>
        <v>657</v>
      </c>
      <c r="S173" s="292">
        <v>0</v>
      </c>
      <c r="T173" s="292">
        <v>657</v>
      </c>
      <c r="U173" s="292">
        <v>0</v>
      </c>
      <c r="V173" s="292">
        <f>SUM(W173:Y173)</f>
        <v>22</v>
      </c>
      <c r="W173" s="292">
        <v>0</v>
      </c>
      <c r="X173" s="292">
        <v>22</v>
      </c>
      <c r="Y173" s="292">
        <v>0</v>
      </c>
      <c r="Z173" s="292">
        <f>SUM(AA173:AC173)</f>
        <v>35</v>
      </c>
      <c r="AA173" s="292">
        <v>0</v>
      </c>
      <c r="AB173" s="292">
        <v>35</v>
      </c>
      <c r="AC173" s="292">
        <v>0</v>
      </c>
      <c r="AD173" s="292">
        <f>SUM(AE173,AI173,AM173,AQ173,AU173,AY173)</f>
        <v>173</v>
      </c>
      <c r="AE173" s="292">
        <f>SUM(AF173:AH173)</f>
        <v>0</v>
      </c>
      <c r="AF173" s="292">
        <v>0</v>
      </c>
      <c r="AG173" s="292">
        <v>0</v>
      </c>
      <c r="AH173" s="292">
        <v>0</v>
      </c>
      <c r="AI173" s="292">
        <f>SUM(AJ173:AL173)</f>
        <v>0</v>
      </c>
      <c r="AJ173" s="292">
        <v>0</v>
      </c>
      <c r="AK173" s="292">
        <v>0</v>
      </c>
      <c r="AL173" s="292">
        <v>0</v>
      </c>
      <c r="AM173" s="292">
        <f>SUM(AN173:AP173)</f>
        <v>131</v>
      </c>
      <c r="AN173" s="292">
        <v>0</v>
      </c>
      <c r="AO173" s="292">
        <v>0</v>
      </c>
      <c r="AP173" s="292">
        <v>131</v>
      </c>
      <c r="AQ173" s="292">
        <f>SUM(AR173:AT173)</f>
        <v>32</v>
      </c>
      <c r="AR173" s="292">
        <v>0</v>
      </c>
      <c r="AS173" s="292">
        <v>0</v>
      </c>
      <c r="AT173" s="292">
        <v>32</v>
      </c>
      <c r="AU173" s="292">
        <f>SUM(AV173:AX173)</f>
        <v>2</v>
      </c>
      <c r="AV173" s="292">
        <v>0</v>
      </c>
      <c r="AW173" s="292">
        <v>0</v>
      </c>
      <c r="AX173" s="292">
        <v>2</v>
      </c>
      <c r="AY173" s="292">
        <f>SUM(AZ173:BB173)</f>
        <v>8</v>
      </c>
      <c r="AZ173" s="292">
        <v>0</v>
      </c>
      <c r="BA173" s="292">
        <v>0</v>
      </c>
      <c r="BB173" s="292">
        <v>8</v>
      </c>
      <c r="BC173" s="292">
        <f>SUM(BD173,BK173)</f>
        <v>121</v>
      </c>
      <c r="BD173" s="292">
        <f>SUM(BE173:BJ173)</f>
        <v>73</v>
      </c>
      <c r="BE173" s="292">
        <v>0</v>
      </c>
      <c r="BF173" s="292">
        <v>0</v>
      </c>
      <c r="BG173" s="292">
        <v>19</v>
      </c>
      <c r="BH173" s="292">
        <v>24</v>
      </c>
      <c r="BI173" s="292">
        <v>8</v>
      </c>
      <c r="BJ173" s="292">
        <v>22</v>
      </c>
      <c r="BK173" s="292">
        <f>SUM(BL173:BQ173)</f>
        <v>48</v>
      </c>
      <c r="BL173" s="292">
        <v>0</v>
      </c>
      <c r="BM173" s="292">
        <v>0</v>
      </c>
      <c r="BN173" s="292">
        <v>36</v>
      </c>
      <c r="BO173" s="292">
        <v>9</v>
      </c>
      <c r="BP173" s="292">
        <v>1</v>
      </c>
      <c r="BQ173" s="292">
        <v>2</v>
      </c>
      <c r="BR173" s="292">
        <f>SUM(BY173,CF173)</f>
        <v>1432</v>
      </c>
      <c r="BS173" s="292">
        <f>SUM(BZ173,CG173)</f>
        <v>0</v>
      </c>
      <c r="BT173" s="292">
        <f>SUM(CA173,CH173)</f>
        <v>0</v>
      </c>
      <c r="BU173" s="292">
        <f>SUM(CB173,CI173)</f>
        <v>664</v>
      </c>
      <c r="BV173" s="292">
        <f>SUM(CC173,CJ173)</f>
        <v>681</v>
      </c>
      <c r="BW173" s="292">
        <f>SUM(CD173,CK173)</f>
        <v>30</v>
      </c>
      <c r="BX173" s="292">
        <f>SUM(CE173,CL173)</f>
        <v>57</v>
      </c>
      <c r="BY173" s="292">
        <f>SUM(BZ173:CE173)</f>
        <v>1359</v>
      </c>
      <c r="BZ173" s="292">
        <f>F173</f>
        <v>0</v>
      </c>
      <c r="CA173" s="292">
        <f>J173</f>
        <v>0</v>
      </c>
      <c r="CB173" s="292">
        <f>N173</f>
        <v>645</v>
      </c>
      <c r="CC173" s="292">
        <f>R173</f>
        <v>657</v>
      </c>
      <c r="CD173" s="292">
        <f>V173</f>
        <v>22</v>
      </c>
      <c r="CE173" s="292">
        <f>Z173</f>
        <v>35</v>
      </c>
      <c r="CF173" s="292">
        <f>SUM(CG173:CL173)</f>
        <v>73</v>
      </c>
      <c r="CG173" s="292">
        <f>BE173</f>
        <v>0</v>
      </c>
      <c r="CH173" s="292">
        <f>BF173</f>
        <v>0</v>
      </c>
      <c r="CI173" s="292">
        <f>BG173</f>
        <v>19</v>
      </c>
      <c r="CJ173" s="292">
        <f>BH173</f>
        <v>24</v>
      </c>
      <c r="CK173" s="292">
        <f>BI173</f>
        <v>8</v>
      </c>
      <c r="CL173" s="292">
        <f>BJ173</f>
        <v>22</v>
      </c>
      <c r="CM173" s="292">
        <f>SUM(CT173,DA173)</f>
        <v>221</v>
      </c>
      <c r="CN173" s="292">
        <f>SUM(CU173,DB173)</f>
        <v>0</v>
      </c>
      <c r="CO173" s="292">
        <f>SUM(CV173,DC173)</f>
        <v>0</v>
      </c>
      <c r="CP173" s="292">
        <f>SUM(CW173,DD173)</f>
        <v>167</v>
      </c>
      <c r="CQ173" s="292">
        <f>SUM(CX173,DE173)</f>
        <v>41</v>
      </c>
      <c r="CR173" s="292">
        <f>SUM(CY173,DF173)</f>
        <v>3</v>
      </c>
      <c r="CS173" s="292">
        <f>SUM(CZ173,DG173)</f>
        <v>10</v>
      </c>
      <c r="CT173" s="292">
        <f>SUM(CU173:CZ173)</f>
        <v>173</v>
      </c>
      <c r="CU173" s="292">
        <f>AE173</f>
        <v>0</v>
      </c>
      <c r="CV173" s="292">
        <f>AI173</f>
        <v>0</v>
      </c>
      <c r="CW173" s="292">
        <f>AM173</f>
        <v>131</v>
      </c>
      <c r="CX173" s="292">
        <f>AQ173</f>
        <v>32</v>
      </c>
      <c r="CY173" s="292">
        <f>AU173</f>
        <v>2</v>
      </c>
      <c r="CZ173" s="292">
        <f>AY173</f>
        <v>8</v>
      </c>
      <c r="DA173" s="292">
        <f>SUM(DB173:DG173)</f>
        <v>48</v>
      </c>
      <c r="DB173" s="292">
        <f>BL173</f>
        <v>0</v>
      </c>
      <c r="DC173" s="292">
        <f>BM173</f>
        <v>0</v>
      </c>
      <c r="DD173" s="292">
        <f>BN173</f>
        <v>36</v>
      </c>
      <c r="DE173" s="292">
        <f>BO173</f>
        <v>9</v>
      </c>
      <c r="DF173" s="292">
        <f>BP173</f>
        <v>1</v>
      </c>
      <c r="DG173" s="292">
        <f>BQ173</f>
        <v>2</v>
      </c>
      <c r="DH173" s="292">
        <v>75</v>
      </c>
      <c r="DI173" s="292">
        <f>SUM(DJ173:DM173)</f>
        <v>0</v>
      </c>
      <c r="DJ173" s="292">
        <v>0</v>
      </c>
      <c r="DK173" s="292">
        <v>0</v>
      </c>
      <c r="DL173" s="292">
        <v>0</v>
      </c>
      <c r="DM173" s="292">
        <v>0</v>
      </c>
    </row>
    <row r="174" spans="1:117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SUM(E174,AD174,BC174)</f>
        <v>691</v>
      </c>
      <c r="E174" s="292">
        <f>SUM(F174,J174,N174,R174,V174,Z174)</f>
        <v>682</v>
      </c>
      <c r="F174" s="292">
        <f>SUM(G174:I174)</f>
        <v>0</v>
      </c>
      <c r="G174" s="292">
        <v>0</v>
      </c>
      <c r="H174" s="292">
        <v>0</v>
      </c>
      <c r="I174" s="292">
        <v>0</v>
      </c>
      <c r="J174" s="292">
        <f>SUM(K174:M174)</f>
        <v>0</v>
      </c>
      <c r="K174" s="292">
        <v>0</v>
      </c>
      <c r="L174" s="292">
        <v>0</v>
      </c>
      <c r="M174" s="292">
        <v>0</v>
      </c>
      <c r="N174" s="292">
        <f>SUM(O174:Q174)</f>
        <v>179</v>
      </c>
      <c r="O174" s="292">
        <v>0</v>
      </c>
      <c r="P174" s="292">
        <v>179</v>
      </c>
      <c r="Q174" s="292">
        <v>0</v>
      </c>
      <c r="R174" s="292">
        <f>SUM(S174:U174)</f>
        <v>480</v>
      </c>
      <c r="S174" s="292">
        <v>0</v>
      </c>
      <c r="T174" s="292">
        <v>480</v>
      </c>
      <c r="U174" s="292">
        <v>0</v>
      </c>
      <c r="V174" s="292">
        <f>SUM(W174:Y174)</f>
        <v>9</v>
      </c>
      <c r="W174" s="292">
        <v>0</v>
      </c>
      <c r="X174" s="292">
        <v>9</v>
      </c>
      <c r="Y174" s="292">
        <v>0</v>
      </c>
      <c r="Z174" s="292">
        <f>SUM(AA174:AC174)</f>
        <v>14</v>
      </c>
      <c r="AA174" s="292">
        <v>0</v>
      </c>
      <c r="AB174" s="292">
        <v>14</v>
      </c>
      <c r="AC174" s="292">
        <v>0</v>
      </c>
      <c r="AD174" s="292">
        <f>SUM(AE174,AI174,AM174,AQ174,AU174,AY174)</f>
        <v>0</v>
      </c>
      <c r="AE174" s="292">
        <f>SUM(AF174:AH174)</f>
        <v>0</v>
      </c>
      <c r="AF174" s="292">
        <v>0</v>
      </c>
      <c r="AG174" s="292">
        <v>0</v>
      </c>
      <c r="AH174" s="292">
        <v>0</v>
      </c>
      <c r="AI174" s="292">
        <f>SUM(AJ174:AL174)</f>
        <v>0</v>
      </c>
      <c r="AJ174" s="292">
        <v>0</v>
      </c>
      <c r="AK174" s="292">
        <v>0</v>
      </c>
      <c r="AL174" s="292">
        <v>0</v>
      </c>
      <c r="AM174" s="292">
        <f>SUM(AN174:AP174)</f>
        <v>0</v>
      </c>
      <c r="AN174" s="292">
        <v>0</v>
      </c>
      <c r="AO174" s="292">
        <v>0</v>
      </c>
      <c r="AP174" s="292">
        <v>0</v>
      </c>
      <c r="AQ174" s="292">
        <f>SUM(AR174:AT174)</f>
        <v>0</v>
      </c>
      <c r="AR174" s="292">
        <v>0</v>
      </c>
      <c r="AS174" s="292">
        <v>0</v>
      </c>
      <c r="AT174" s="292">
        <v>0</v>
      </c>
      <c r="AU174" s="292">
        <f>SUM(AV174:AX174)</f>
        <v>0</v>
      </c>
      <c r="AV174" s="292">
        <v>0</v>
      </c>
      <c r="AW174" s="292">
        <v>0</v>
      </c>
      <c r="AX174" s="292">
        <v>0</v>
      </c>
      <c r="AY174" s="292">
        <f>SUM(AZ174:BB174)</f>
        <v>0</v>
      </c>
      <c r="AZ174" s="292">
        <v>0</v>
      </c>
      <c r="BA174" s="292">
        <v>0</v>
      </c>
      <c r="BB174" s="292">
        <v>0</v>
      </c>
      <c r="BC174" s="292">
        <f>SUM(BD174,BK174)</f>
        <v>9</v>
      </c>
      <c r="BD174" s="292">
        <f>SUM(BE174:BJ174)</f>
        <v>4</v>
      </c>
      <c r="BE174" s="292">
        <v>0</v>
      </c>
      <c r="BF174" s="292">
        <v>0</v>
      </c>
      <c r="BG174" s="292">
        <v>2</v>
      </c>
      <c r="BH174" s="292">
        <v>1</v>
      </c>
      <c r="BI174" s="292">
        <v>1</v>
      </c>
      <c r="BJ174" s="292">
        <v>0</v>
      </c>
      <c r="BK174" s="292">
        <f>SUM(BL174:BQ174)</f>
        <v>5</v>
      </c>
      <c r="BL174" s="292">
        <v>0</v>
      </c>
      <c r="BM174" s="292">
        <v>0</v>
      </c>
      <c r="BN174" s="292">
        <v>1</v>
      </c>
      <c r="BO174" s="292">
        <v>1</v>
      </c>
      <c r="BP174" s="292">
        <v>1</v>
      </c>
      <c r="BQ174" s="292">
        <v>2</v>
      </c>
      <c r="BR174" s="292">
        <f>SUM(BY174,CF174)</f>
        <v>686</v>
      </c>
      <c r="BS174" s="292">
        <f>SUM(BZ174,CG174)</f>
        <v>0</v>
      </c>
      <c r="BT174" s="292">
        <f>SUM(CA174,CH174)</f>
        <v>0</v>
      </c>
      <c r="BU174" s="292">
        <f>SUM(CB174,CI174)</f>
        <v>181</v>
      </c>
      <c r="BV174" s="292">
        <f>SUM(CC174,CJ174)</f>
        <v>481</v>
      </c>
      <c r="BW174" s="292">
        <f>SUM(CD174,CK174)</f>
        <v>10</v>
      </c>
      <c r="BX174" s="292">
        <f>SUM(CE174,CL174)</f>
        <v>14</v>
      </c>
      <c r="BY174" s="292">
        <f>SUM(BZ174:CE174)</f>
        <v>682</v>
      </c>
      <c r="BZ174" s="292">
        <f>F174</f>
        <v>0</v>
      </c>
      <c r="CA174" s="292">
        <f>J174</f>
        <v>0</v>
      </c>
      <c r="CB174" s="292">
        <f>N174</f>
        <v>179</v>
      </c>
      <c r="CC174" s="292">
        <f>R174</f>
        <v>480</v>
      </c>
      <c r="CD174" s="292">
        <f>V174</f>
        <v>9</v>
      </c>
      <c r="CE174" s="292">
        <f>Z174</f>
        <v>14</v>
      </c>
      <c r="CF174" s="292">
        <f>SUM(CG174:CL174)</f>
        <v>4</v>
      </c>
      <c r="CG174" s="292">
        <f>BE174</f>
        <v>0</v>
      </c>
      <c r="CH174" s="292">
        <f>BF174</f>
        <v>0</v>
      </c>
      <c r="CI174" s="292">
        <f>BG174</f>
        <v>2</v>
      </c>
      <c r="CJ174" s="292">
        <f>BH174</f>
        <v>1</v>
      </c>
      <c r="CK174" s="292">
        <f>BI174</f>
        <v>1</v>
      </c>
      <c r="CL174" s="292">
        <f>BJ174</f>
        <v>0</v>
      </c>
      <c r="CM174" s="292">
        <f>SUM(CT174,DA174)</f>
        <v>5</v>
      </c>
      <c r="CN174" s="292">
        <f>SUM(CU174,DB174)</f>
        <v>0</v>
      </c>
      <c r="CO174" s="292">
        <f>SUM(CV174,DC174)</f>
        <v>0</v>
      </c>
      <c r="CP174" s="292">
        <f>SUM(CW174,DD174)</f>
        <v>1</v>
      </c>
      <c r="CQ174" s="292">
        <f>SUM(CX174,DE174)</f>
        <v>1</v>
      </c>
      <c r="CR174" s="292">
        <f>SUM(CY174,DF174)</f>
        <v>1</v>
      </c>
      <c r="CS174" s="292">
        <f>SUM(CZ174,DG174)</f>
        <v>2</v>
      </c>
      <c r="CT174" s="292">
        <f>SUM(CU174:CZ174)</f>
        <v>0</v>
      </c>
      <c r="CU174" s="292">
        <f>AE174</f>
        <v>0</v>
      </c>
      <c r="CV174" s="292">
        <f>AI174</f>
        <v>0</v>
      </c>
      <c r="CW174" s="292">
        <f>AM174</f>
        <v>0</v>
      </c>
      <c r="CX174" s="292">
        <f>AQ174</f>
        <v>0</v>
      </c>
      <c r="CY174" s="292">
        <f>AU174</f>
        <v>0</v>
      </c>
      <c r="CZ174" s="292">
        <f>AY174</f>
        <v>0</v>
      </c>
      <c r="DA174" s="292">
        <f>SUM(DB174:DG174)</f>
        <v>5</v>
      </c>
      <c r="DB174" s="292">
        <f>BL174</f>
        <v>0</v>
      </c>
      <c r="DC174" s="292">
        <f>BM174</f>
        <v>0</v>
      </c>
      <c r="DD174" s="292">
        <f>BN174</f>
        <v>1</v>
      </c>
      <c r="DE174" s="292">
        <f>BO174</f>
        <v>1</v>
      </c>
      <c r="DF174" s="292">
        <f>BP174</f>
        <v>1</v>
      </c>
      <c r="DG174" s="292">
        <f>BQ174</f>
        <v>2</v>
      </c>
      <c r="DH174" s="292">
        <v>0</v>
      </c>
      <c r="DI174" s="292">
        <f>SUM(DJ174:DM174)</f>
        <v>0</v>
      </c>
      <c r="DJ174" s="292">
        <v>0</v>
      </c>
      <c r="DK174" s="292">
        <v>0</v>
      </c>
      <c r="DL174" s="292">
        <v>0</v>
      </c>
      <c r="DM174" s="292">
        <v>0</v>
      </c>
    </row>
    <row r="175" spans="1:117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SUM(E175,AD175,BC175)</f>
        <v>1139</v>
      </c>
      <c r="E175" s="292">
        <f>SUM(F175,J175,N175,R175,V175,Z175)</f>
        <v>894</v>
      </c>
      <c r="F175" s="292">
        <f>SUM(G175:I175)</f>
        <v>0</v>
      </c>
      <c r="G175" s="292">
        <v>0</v>
      </c>
      <c r="H175" s="292">
        <v>0</v>
      </c>
      <c r="I175" s="292">
        <v>0</v>
      </c>
      <c r="J175" s="292">
        <f>SUM(K175:M175)</f>
        <v>479</v>
      </c>
      <c r="K175" s="292">
        <v>0</v>
      </c>
      <c r="L175" s="292">
        <v>479</v>
      </c>
      <c r="M175" s="292">
        <v>0</v>
      </c>
      <c r="N175" s="292">
        <f>SUM(O175:Q175)</f>
        <v>127</v>
      </c>
      <c r="O175" s="292">
        <v>0</v>
      </c>
      <c r="P175" s="292">
        <v>127</v>
      </c>
      <c r="Q175" s="292">
        <v>0</v>
      </c>
      <c r="R175" s="292">
        <f>SUM(S175:U175)</f>
        <v>272</v>
      </c>
      <c r="S175" s="292">
        <v>0</v>
      </c>
      <c r="T175" s="292">
        <v>272</v>
      </c>
      <c r="U175" s="292">
        <v>0</v>
      </c>
      <c r="V175" s="292">
        <f>SUM(W175:Y175)</f>
        <v>2</v>
      </c>
      <c r="W175" s="292">
        <v>0</v>
      </c>
      <c r="X175" s="292">
        <v>2</v>
      </c>
      <c r="Y175" s="292">
        <v>0</v>
      </c>
      <c r="Z175" s="292">
        <f>SUM(AA175:AC175)</f>
        <v>14</v>
      </c>
      <c r="AA175" s="292">
        <v>0</v>
      </c>
      <c r="AB175" s="292">
        <v>14</v>
      </c>
      <c r="AC175" s="292">
        <v>0</v>
      </c>
      <c r="AD175" s="292">
        <f>SUM(AE175,AI175,AM175,AQ175,AU175,AY175)</f>
        <v>151</v>
      </c>
      <c r="AE175" s="292">
        <f>SUM(AF175:AH175)</f>
        <v>0</v>
      </c>
      <c r="AF175" s="292">
        <v>0</v>
      </c>
      <c r="AG175" s="292">
        <v>0</v>
      </c>
      <c r="AH175" s="292">
        <v>0</v>
      </c>
      <c r="AI175" s="292">
        <f>SUM(AJ175:AL175)</f>
        <v>150</v>
      </c>
      <c r="AJ175" s="292">
        <v>0</v>
      </c>
      <c r="AK175" s="292">
        <v>0</v>
      </c>
      <c r="AL175" s="292">
        <v>150</v>
      </c>
      <c r="AM175" s="292">
        <f>SUM(AN175:AP175)</f>
        <v>1</v>
      </c>
      <c r="AN175" s="292">
        <v>0</v>
      </c>
      <c r="AO175" s="292">
        <v>0</v>
      </c>
      <c r="AP175" s="292">
        <v>1</v>
      </c>
      <c r="AQ175" s="292">
        <f>SUM(AR175:AT175)</f>
        <v>0</v>
      </c>
      <c r="AR175" s="292">
        <v>0</v>
      </c>
      <c r="AS175" s="292">
        <v>0</v>
      </c>
      <c r="AT175" s="292">
        <v>0</v>
      </c>
      <c r="AU175" s="292">
        <f>SUM(AV175:AX175)</f>
        <v>0</v>
      </c>
      <c r="AV175" s="292">
        <v>0</v>
      </c>
      <c r="AW175" s="292">
        <v>0</v>
      </c>
      <c r="AX175" s="292">
        <v>0</v>
      </c>
      <c r="AY175" s="292">
        <f>SUM(AZ175:BB175)</f>
        <v>0</v>
      </c>
      <c r="AZ175" s="292">
        <v>0</v>
      </c>
      <c r="BA175" s="292">
        <v>0</v>
      </c>
      <c r="BB175" s="292">
        <v>0</v>
      </c>
      <c r="BC175" s="292">
        <f>SUM(BD175,BK175)</f>
        <v>94</v>
      </c>
      <c r="BD175" s="292">
        <f>SUM(BE175:BJ175)</f>
        <v>16</v>
      </c>
      <c r="BE175" s="292">
        <v>0</v>
      </c>
      <c r="BF175" s="292">
        <v>1</v>
      </c>
      <c r="BG175" s="292">
        <v>13</v>
      </c>
      <c r="BH175" s="292">
        <v>0</v>
      </c>
      <c r="BI175" s="292">
        <v>0</v>
      </c>
      <c r="BJ175" s="292">
        <v>2</v>
      </c>
      <c r="BK175" s="292">
        <f>SUM(BL175:BQ175)</f>
        <v>78</v>
      </c>
      <c r="BL175" s="292">
        <v>0</v>
      </c>
      <c r="BM175" s="292">
        <v>10</v>
      </c>
      <c r="BN175" s="292">
        <v>0</v>
      </c>
      <c r="BO175" s="292">
        <v>68</v>
      </c>
      <c r="BP175" s="292">
        <v>0</v>
      </c>
      <c r="BQ175" s="292">
        <v>0</v>
      </c>
      <c r="BR175" s="292">
        <f>SUM(BY175,CF175)</f>
        <v>910</v>
      </c>
      <c r="BS175" s="292">
        <f>SUM(BZ175,CG175)</f>
        <v>0</v>
      </c>
      <c r="BT175" s="292">
        <f>SUM(CA175,CH175)</f>
        <v>480</v>
      </c>
      <c r="BU175" s="292">
        <f>SUM(CB175,CI175)</f>
        <v>140</v>
      </c>
      <c r="BV175" s="292">
        <f>SUM(CC175,CJ175)</f>
        <v>272</v>
      </c>
      <c r="BW175" s="292">
        <f>SUM(CD175,CK175)</f>
        <v>2</v>
      </c>
      <c r="BX175" s="292">
        <f>SUM(CE175,CL175)</f>
        <v>16</v>
      </c>
      <c r="BY175" s="292">
        <f>SUM(BZ175:CE175)</f>
        <v>894</v>
      </c>
      <c r="BZ175" s="292">
        <f>F175</f>
        <v>0</v>
      </c>
      <c r="CA175" s="292">
        <f>J175</f>
        <v>479</v>
      </c>
      <c r="CB175" s="292">
        <f>N175</f>
        <v>127</v>
      </c>
      <c r="CC175" s="292">
        <f>R175</f>
        <v>272</v>
      </c>
      <c r="CD175" s="292">
        <f>V175</f>
        <v>2</v>
      </c>
      <c r="CE175" s="292">
        <f>Z175</f>
        <v>14</v>
      </c>
      <c r="CF175" s="292">
        <f>SUM(CG175:CL175)</f>
        <v>16</v>
      </c>
      <c r="CG175" s="292">
        <f>BE175</f>
        <v>0</v>
      </c>
      <c r="CH175" s="292">
        <f>BF175</f>
        <v>1</v>
      </c>
      <c r="CI175" s="292">
        <f>BG175</f>
        <v>13</v>
      </c>
      <c r="CJ175" s="292">
        <f>BH175</f>
        <v>0</v>
      </c>
      <c r="CK175" s="292">
        <f>BI175</f>
        <v>0</v>
      </c>
      <c r="CL175" s="292">
        <f>BJ175</f>
        <v>2</v>
      </c>
      <c r="CM175" s="292">
        <f>SUM(CT175,DA175)</f>
        <v>229</v>
      </c>
      <c r="CN175" s="292">
        <f>SUM(CU175,DB175)</f>
        <v>0</v>
      </c>
      <c r="CO175" s="292">
        <f>SUM(CV175,DC175)</f>
        <v>160</v>
      </c>
      <c r="CP175" s="292">
        <f>SUM(CW175,DD175)</f>
        <v>1</v>
      </c>
      <c r="CQ175" s="292">
        <f>SUM(CX175,DE175)</f>
        <v>68</v>
      </c>
      <c r="CR175" s="292">
        <f>SUM(CY175,DF175)</f>
        <v>0</v>
      </c>
      <c r="CS175" s="292">
        <f>SUM(CZ175,DG175)</f>
        <v>0</v>
      </c>
      <c r="CT175" s="292">
        <f>SUM(CU175:CZ175)</f>
        <v>151</v>
      </c>
      <c r="CU175" s="292">
        <f>AE175</f>
        <v>0</v>
      </c>
      <c r="CV175" s="292">
        <f>AI175</f>
        <v>150</v>
      </c>
      <c r="CW175" s="292">
        <f>AM175</f>
        <v>1</v>
      </c>
      <c r="CX175" s="292">
        <f>AQ175</f>
        <v>0</v>
      </c>
      <c r="CY175" s="292">
        <f>AU175</f>
        <v>0</v>
      </c>
      <c r="CZ175" s="292">
        <f>AY175</f>
        <v>0</v>
      </c>
      <c r="DA175" s="292">
        <f>SUM(DB175:DG175)</f>
        <v>78</v>
      </c>
      <c r="DB175" s="292">
        <f>BL175</f>
        <v>0</v>
      </c>
      <c r="DC175" s="292">
        <f>BM175</f>
        <v>10</v>
      </c>
      <c r="DD175" s="292">
        <f>BN175</f>
        <v>0</v>
      </c>
      <c r="DE175" s="292">
        <f>BO175</f>
        <v>68</v>
      </c>
      <c r="DF175" s="292">
        <f>BP175</f>
        <v>0</v>
      </c>
      <c r="DG175" s="292">
        <f>BQ175</f>
        <v>0</v>
      </c>
      <c r="DH175" s="292">
        <v>0</v>
      </c>
      <c r="DI175" s="292">
        <f>SUM(DJ175:DM175)</f>
        <v>0</v>
      </c>
      <c r="DJ175" s="292">
        <v>0</v>
      </c>
      <c r="DK175" s="292">
        <v>0</v>
      </c>
      <c r="DL175" s="292">
        <v>0</v>
      </c>
      <c r="DM175" s="292">
        <v>0</v>
      </c>
    </row>
    <row r="176" spans="1:117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SUM(E176,AD176,BC176)</f>
        <v>8222</v>
      </c>
      <c r="E176" s="292">
        <f>SUM(F176,J176,N176,R176,V176,Z176)</f>
        <v>4394</v>
      </c>
      <c r="F176" s="292">
        <f>SUM(G176:I176)</f>
        <v>0</v>
      </c>
      <c r="G176" s="292">
        <v>0</v>
      </c>
      <c r="H176" s="292">
        <v>0</v>
      </c>
      <c r="I176" s="292">
        <v>0</v>
      </c>
      <c r="J176" s="292">
        <f>SUM(K176:M176)</f>
        <v>3075</v>
      </c>
      <c r="K176" s="292">
        <v>0</v>
      </c>
      <c r="L176" s="292">
        <v>3075</v>
      </c>
      <c r="M176" s="292">
        <v>0</v>
      </c>
      <c r="N176" s="292">
        <f>SUM(O176:Q176)</f>
        <v>180</v>
      </c>
      <c r="O176" s="292">
        <v>0</v>
      </c>
      <c r="P176" s="292">
        <v>180</v>
      </c>
      <c r="Q176" s="292">
        <v>0</v>
      </c>
      <c r="R176" s="292">
        <f>SUM(S176:U176)</f>
        <v>1071</v>
      </c>
      <c r="S176" s="292">
        <v>0</v>
      </c>
      <c r="T176" s="292">
        <v>1071</v>
      </c>
      <c r="U176" s="292">
        <v>0</v>
      </c>
      <c r="V176" s="292">
        <f>SUM(W176:Y176)</f>
        <v>4</v>
      </c>
      <c r="W176" s="292">
        <v>0</v>
      </c>
      <c r="X176" s="292">
        <v>4</v>
      </c>
      <c r="Y176" s="292">
        <v>0</v>
      </c>
      <c r="Z176" s="292">
        <f>SUM(AA176:AC176)</f>
        <v>64</v>
      </c>
      <c r="AA176" s="292">
        <v>0</v>
      </c>
      <c r="AB176" s="292">
        <v>64</v>
      </c>
      <c r="AC176" s="292">
        <v>0</v>
      </c>
      <c r="AD176" s="292">
        <f>SUM(AE176,AI176,AM176,AQ176,AU176,AY176)</f>
        <v>3467</v>
      </c>
      <c r="AE176" s="292">
        <f>SUM(AF176:AH176)</f>
        <v>0</v>
      </c>
      <c r="AF176" s="292">
        <v>0</v>
      </c>
      <c r="AG176" s="292">
        <v>0</v>
      </c>
      <c r="AH176" s="292">
        <v>0</v>
      </c>
      <c r="AI176" s="292">
        <f>SUM(AJ176:AL176)</f>
        <v>2494</v>
      </c>
      <c r="AJ176" s="292">
        <v>0</v>
      </c>
      <c r="AK176" s="292">
        <v>0</v>
      </c>
      <c r="AL176" s="292">
        <v>2494</v>
      </c>
      <c r="AM176" s="292">
        <f>SUM(AN176:AP176)</f>
        <v>0</v>
      </c>
      <c r="AN176" s="292">
        <v>0</v>
      </c>
      <c r="AO176" s="292">
        <v>0</v>
      </c>
      <c r="AP176" s="292">
        <v>0</v>
      </c>
      <c r="AQ176" s="292">
        <f>SUM(AR176:AT176)</f>
        <v>973</v>
      </c>
      <c r="AR176" s="292">
        <v>0</v>
      </c>
      <c r="AS176" s="292">
        <v>0</v>
      </c>
      <c r="AT176" s="292">
        <v>973</v>
      </c>
      <c r="AU176" s="292">
        <f>SUM(AV176:AX176)</f>
        <v>0</v>
      </c>
      <c r="AV176" s="292">
        <v>0</v>
      </c>
      <c r="AW176" s="292">
        <v>0</v>
      </c>
      <c r="AX176" s="292">
        <v>0</v>
      </c>
      <c r="AY176" s="292">
        <f>SUM(AZ176:BB176)</f>
        <v>0</v>
      </c>
      <c r="AZ176" s="292">
        <v>0</v>
      </c>
      <c r="BA176" s="292">
        <v>0</v>
      </c>
      <c r="BB176" s="292">
        <v>0</v>
      </c>
      <c r="BC176" s="292">
        <f>SUM(BD176,BK176)</f>
        <v>361</v>
      </c>
      <c r="BD176" s="292">
        <f>SUM(BE176:BJ176)</f>
        <v>227</v>
      </c>
      <c r="BE176" s="292">
        <v>0</v>
      </c>
      <c r="BF176" s="292">
        <v>113</v>
      </c>
      <c r="BG176" s="292">
        <v>26</v>
      </c>
      <c r="BH176" s="292">
        <v>0</v>
      </c>
      <c r="BI176" s="292">
        <v>16</v>
      </c>
      <c r="BJ176" s="292">
        <v>72</v>
      </c>
      <c r="BK176" s="292">
        <f>SUM(BL176:BQ176)</f>
        <v>134</v>
      </c>
      <c r="BL176" s="292">
        <v>0</v>
      </c>
      <c r="BM176" s="292">
        <v>68</v>
      </c>
      <c r="BN176" s="292">
        <v>65</v>
      </c>
      <c r="BO176" s="292">
        <v>0</v>
      </c>
      <c r="BP176" s="292">
        <v>0</v>
      </c>
      <c r="BQ176" s="292">
        <v>1</v>
      </c>
      <c r="BR176" s="292">
        <f>SUM(BY176,CF176)</f>
        <v>4621</v>
      </c>
      <c r="BS176" s="292">
        <f>SUM(BZ176,CG176)</f>
        <v>0</v>
      </c>
      <c r="BT176" s="292">
        <f>SUM(CA176,CH176)</f>
        <v>3188</v>
      </c>
      <c r="BU176" s="292">
        <f>SUM(CB176,CI176)</f>
        <v>206</v>
      </c>
      <c r="BV176" s="292">
        <f>SUM(CC176,CJ176)</f>
        <v>1071</v>
      </c>
      <c r="BW176" s="292">
        <f>SUM(CD176,CK176)</f>
        <v>20</v>
      </c>
      <c r="BX176" s="292">
        <f>SUM(CE176,CL176)</f>
        <v>136</v>
      </c>
      <c r="BY176" s="292">
        <f>SUM(BZ176:CE176)</f>
        <v>4394</v>
      </c>
      <c r="BZ176" s="292">
        <f>F176</f>
        <v>0</v>
      </c>
      <c r="CA176" s="292">
        <f>J176</f>
        <v>3075</v>
      </c>
      <c r="CB176" s="292">
        <f>N176</f>
        <v>180</v>
      </c>
      <c r="CC176" s="292">
        <f>R176</f>
        <v>1071</v>
      </c>
      <c r="CD176" s="292">
        <f>V176</f>
        <v>4</v>
      </c>
      <c r="CE176" s="292">
        <f>Z176</f>
        <v>64</v>
      </c>
      <c r="CF176" s="292">
        <f>SUM(CG176:CL176)</f>
        <v>227</v>
      </c>
      <c r="CG176" s="292">
        <f>BE176</f>
        <v>0</v>
      </c>
      <c r="CH176" s="292">
        <f>BF176</f>
        <v>113</v>
      </c>
      <c r="CI176" s="292">
        <f>BG176</f>
        <v>26</v>
      </c>
      <c r="CJ176" s="292">
        <f>BH176</f>
        <v>0</v>
      </c>
      <c r="CK176" s="292">
        <f>BI176</f>
        <v>16</v>
      </c>
      <c r="CL176" s="292">
        <f>BJ176</f>
        <v>72</v>
      </c>
      <c r="CM176" s="292">
        <f>SUM(CT176,DA176)</f>
        <v>3601</v>
      </c>
      <c r="CN176" s="292">
        <f>SUM(CU176,DB176)</f>
        <v>0</v>
      </c>
      <c r="CO176" s="292">
        <f>SUM(CV176,DC176)</f>
        <v>2562</v>
      </c>
      <c r="CP176" s="292">
        <f>SUM(CW176,DD176)</f>
        <v>65</v>
      </c>
      <c r="CQ176" s="292">
        <f>SUM(CX176,DE176)</f>
        <v>973</v>
      </c>
      <c r="CR176" s="292">
        <f>SUM(CY176,DF176)</f>
        <v>0</v>
      </c>
      <c r="CS176" s="292">
        <f>SUM(CZ176,DG176)</f>
        <v>1</v>
      </c>
      <c r="CT176" s="292">
        <f>SUM(CU176:CZ176)</f>
        <v>3467</v>
      </c>
      <c r="CU176" s="292">
        <f>AE176</f>
        <v>0</v>
      </c>
      <c r="CV176" s="292">
        <f>AI176</f>
        <v>2494</v>
      </c>
      <c r="CW176" s="292">
        <f>AM176</f>
        <v>0</v>
      </c>
      <c r="CX176" s="292">
        <f>AQ176</f>
        <v>973</v>
      </c>
      <c r="CY176" s="292">
        <f>AU176</f>
        <v>0</v>
      </c>
      <c r="CZ176" s="292">
        <f>AY176</f>
        <v>0</v>
      </c>
      <c r="DA176" s="292">
        <f>SUM(DB176:DG176)</f>
        <v>134</v>
      </c>
      <c r="DB176" s="292">
        <f>BL176</f>
        <v>0</v>
      </c>
      <c r="DC176" s="292">
        <f>BM176</f>
        <v>68</v>
      </c>
      <c r="DD176" s="292">
        <f>BN176</f>
        <v>65</v>
      </c>
      <c r="DE176" s="292">
        <f>BO176</f>
        <v>0</v>
      </c>
      <c r="DF176" s="292">
        <f>BP176</f>
        <v>0</v>
      </c>
      <c r="DG176" s="292">
        <f>BQ176</f>
        <v>1</v>
      </c>
      <c r="DH176" s="292">
        <v>0</v>
      </c>
      <c r="DI176" s="292">
        <f>SUM(DJ176:DM176)</f>
        <v>4</v>
      </c>
      <c r="DJ176" s="292">
        <v>4</v>
      </c>
      <c r="DK176" s="292">
        <v>0</v>
      </c>
      <c r="DL176" s="292">
        <v>0</v>
      </c>
      <c r="DM176" s="292">
        <v>0</v>
      </c>
    </row>
    <row r="177" spans="1:117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SUM(E177,AD177,BC177)</f>
        <v>3756</v>
      </c>
      <c r="E177" s="292">
        <f>SUM(F177,J177,N177,R177,V177,Z177)</f>
        <v>2496</v>
      </c>
      <c r="F177" s="292">
        <f>SUM(G177:I177)</f>
        <v>0</v>
      </c>
      <c r="G177" s="292">
        <v>0</v>
      </c>
      <c r="H177" s="292">
        <v>0</v>
      </c>
      <c r="I177" s="292">
        <v>0</v>
      </c>
      <c r="J177" s="292">
        <f>SUM(K177:M177)</f>
        <v>1332</v>
      </c>
      <c r="K177" s="292">
        <v>0</v>
      </c>
      <c r="L177" s="292">
        <v>1332</v>
      </c>
      <c r="M177" s="292">
        <v>0</v>
      </c>
      <c r="N177" s="292">
        <f>SUM(O177:Q177)</f>
        <v>200</v>
      </c>
      <c r="O177" s="292">
        <v>0</v>
      </c>
      <c r="P177" s="292">
        <v>200</v>
      </c>
      <c r="Q177" s="292">
        <v>0</v>
      </c>
      <c r="R177" s="292">
        <f>SUM(S177:U177)</f>
        <v>803</v>
      </c>
      <c r="S177" s="292">
        <v>0</v>
      </c>
      <c r="T177" s="292">
        <v>803</v>
      </c>
      <c r="U177" s="292">
        <v>0</v>
      </c>
      <c r="V177" s="292">
        <f>SUM(W177:Y177)</f>
        <v>5</v>
      </c>
      <c r="W177" s="292">
        <v>0</v>
      </c>
      <c r="X177" s="292">
        <v>5</v>
      </c>
      <c r="Y177" s="292">
        <v>0</v>
      </c>
      <c r="Z177" s="292">
        <f>SUM(AA177:AC177)</f>
        <v>156</v>
      </c>
      <c r="AA177" s="292">
        <v>0</v>
      </c>
      <c r="AB177" s="292">
        <v>156</v>
      </c>
      <c r="AC177" s="292">
        <v>0</v>
      </c>
      <c r="AD177" s="292">
        <f>SUM(AE177,AI177,AM177,AQ177,AU177,AY177)</f>
        <v>1092</v>
      </c>
      <c r="AE177" s="292">
        <f>SUM(AF177:AH177)</f>
        <v>0</v>
      </c>
      <c r="AF177" s="292">
        <v>0</v>
      </c>
      <c r="AG177" s="292">
        <v>0</v>
      </c>
      <c r="AH177" s="292">
        <v>0</v>
      </c>
      <c r="AI177" s="292">
        <f>SUM(AJ177:AL177)</f>
        <v>634</v>
      </c>
      <c r="AJ177" s="292">
        <v>0</v>
      </c>
      <c r="AK177" s="292">
        <v>634</v>
      </c>
      <c r="AL177" s="292">
        <v>0</v>
      </c>
      <c r="AM177" s="292">
        <f>SUM(AN177:AP177)</f>
        <v>93</v>
      </c>
      <c r="AN177" s="292">
        <v>0</v>
      </c>
      <c r="AO177" s="292">
        <v>93</v>
      </c>
      <c r="AP177" s="292">
        <v>0</v>
      </c>
      <c r="AQ177" s="292">
        <f>SUM(AR177:AT177)</f>
        <v>352</v>
      </c>
      <c r="AR177" s="292">
        <v>0</v>
      </c>
      <c r="AS177" s="292">
        <v>352</v>
      </c>
      <c r="AT177" s="292">
        <v>0</v>
      </c>
      <c r="AU177" s="292">
        <f>SUM(AV177:AX177)</f>
        <v>0</v>
      </c>
      <c r="AV177" s="292">
        <v>0</v>
      </c>
      <c r="AW177" s="292">
        <v>0</v>
      </c>
      <c r="AX177" s="292">
        <v>0</v>
      </c>
      <c r="AY177" s="292">
        <f>SUM(AZ177:BB177)</f>
        <v>13</v>
      </c>
      <c r="AZ177" s="292">
        <v>0</v>
      </c>
      <c r="BA177" s="292">
        <v>13</v>
      </c>
      <c r="BB177" s="292">
        <v>0</v>
      </c>
      <c r="BC177" s="292">
        <f>SUM(BD177,BK177)</f>
        <v>168</v>
      </c>
      <c r="BD177" s="292">
        <f>SUM(BE177:BJ177)</f>
        <v>70</v>
      </c>
      <c r="BE177" s="292">
        <v>0</v>
      </c>
      <c r="BF177" s="292">
        <v>13</v>
      </c>
      <c r="BG177" s="292">
        <v>12</v>
      </c>
      <c r="BH177" s="292">
        <v>0</v>
      </c>
      <c r="BI177" s="292">
        <v>0</v>
      </c>
      <c r="BJ177" s="292">
        <v>45</v>
      </c>
      <c r="BK177" s="292">
        <f>SUM(BL177:BQ177)</f>
        <v>98</v>
      </c>
      <c r="BL177" s="292">
        <v>0</v>
      </c>
      <c r="BM177" s="292">
        <v>30</v>
      </c>
      <c r="BN177" s="292">
        <v>23</v>
      </c>
      <c r="BO177" s="292">
        <v>3</v>
      </c>
      <c r="BP177" s="292">
        <v>0</v>
      </c>
      <c r="BQ177" s="292">
        <v>42</v>
      </c>
      <c r="BR177" s="292">
        <f>SUM(BY177,CF177)</f>
        <v>2566</v>
      </c>
      <c r="BS177" s="292">
        <f>SUM(BZ177,CG177)</f>
        <v>0</v>
      </c>
      <c r="BT177" s="292">
        <f>SUM(CA177,CH177)</f>
        <v>1345</v>
      </c>
      <c r="BU177" s="292">
        <f>SUM(CB177,CI177)</f>
        <v>212</v>
      </c>
      <c r="BV177" s="292">
        <f>SUM(CC177,CJ177)</f>
        <v>803</v>
      </c>
      <c r="BW177" s="292">
        <f>SUM(CD177,CK177)</f>
        <v>5</v>
      </c>
      <c r="BX177" s="292">
        <f>SUM(CE177,CL177)</f>
        <v>201</v>
      </c>
      <c r="BY177" s="292">
        <f>SUM(BZ177:CE177)</f>
        <v>2496</v>
      </c>
      <c r="BZ177" s="292">
        <f>F177</f>
        <v>0</v>
      </c>
      <c r="CA177" s="292">
        <f>J177</f>
        <v>1332</v>
      </c>
      <c r="CB177" s="292">
        <f>N177</f>
        <v>200</v>
      </c>
      <c r="CC177" s="292">
        <f>R177</f>
        <v>803</v>
      </c>
      <c r="CD177" s="292">
        <f>V177</f>
        <v>5</v>
      </c>
      <c r="CE177" s="292">
        <f>Z177</f>
        <v>156</v>
      </c>
      <c r="CF177" s="292">
        <f>SUM(CG177:CL177)</f>
        <v>70</v>
      </c>
      <c r="CG177" s="292">
        <f>BE177</f>
        <v>0</v>
      </c>
      <c r="CH177" s="292">
        <f>BF177</f>
        <v>13</v>
      </c>
      <c r="CI177" s="292">
        <f>BG177</f>
        <v>12</v>
      </c>
      <c r="CJ177" s="292">
        <f>BH177</f>
        <v>0</v>
      </c>
      <c r="CK177" s="292">
        <f>BI177</f>
        <v>0</v>
      </c>
      <c r="CL177" s="292">
        <f>BJ177</f>
        <v>45</v>
      </c>
      <c r="CM177" s="292">
        <f>SUM(CT177,DA177)</f>
        <v>1190</v>
      </c>
      <c r="CN177" s="292">
        <f>SUM(CU177,DB177)</f>
        <v>0</v>
      </c>
      <c r="CO177" s="292">
        <f>SUM(CV177,DC177)</f>
        <v>664</v>
      </c>
      <c r="CP177" s="292">
        <f>SUM(CW177,DD177)</f>
        <v>116</v>
      </c>
      <c r="CQ177" s="292">
        <f>SUM(CX177,DE177)</f>
        <v>355</v>
      </c>
      <c r="CR177" s="292">
        <f>SUM(CY177,DF177)</f>
        <v>0</v>
      </c>
      <c r="CS177" s="292">
        <f>SUM(CZ177,DG177)</f>
        <v>55</v>
      </c>
      <c r="CT177" s="292">
        <f>SUM(CU177:CZ177)</f>
        <v>1092</v>
      </c>
      <c r="CU177" s="292">
        <f>AE177</f>
        <v>0</v>
      </c>
      <c r="CV177" s="292">
        <f>AI177</f>
        <v>634</v>
      </c>
      <c r="CW177" s="292">
        <f>AM177</f>
        <v>93</v>
      </c>
      <c r="CX177" s="292">
        <f>AQ177</f>
        <v>352</v>
      </c>
      <c r="CY177" s="292">
        <f>AU177</f>
        <v>0</v>
      </c>
      <c r="CZ177" s="292">
        <f>AY177</f>
        <v>13</v>
      </c>
      <c r="DA177" s="292">
        <f>SUM(DB177:DG177)</f>
        <v>98</v>
      </c>
      <c r="DB177" s="292">
        <f>BL177</f>
        <v>0</v>
      </c>
      <c r="DC177" s="292">
        <f>BM177</f>
        <v>30</v>
      </c>
      <c r="DD177" s="292">
        <f>BN177</f>
        <v>23</v>
      </c>
      <c r="DE177" s="292">
        <f>BO177</f>
        <v>3</v>
      </c>
      <c r="DF177" s="292">
        <f>BP177</f>
        <v>0</v>
      </c>
      <c r="DG177" s="292">
        <f>BQ177</f>
        <v>42</v>
      </c>
      <c r="DH177" s="292">
        <v>0</v>
      </c>
      <c r="DI177" s="292">
        <f>SUM(DJ177:DM177)</f>
        <v>0</v>
      </c>
      <c r="DJ177" s="292">
        <v>0</v>
      </c>
      <c r="DK177" s="292">
        <v>0</v>
      </c>
      <c r="DL177" s="292">
        <v>0</v>
      </c>
      <c r="DM177" s="292">
        <v>0</v>
      </c>
    </row>
    <row r="178" spans="1:117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SUM(E178,AD178,BC178)</f>
        <v>2241</v>
      </c>
      <c r="E178" s="292">
        <f>SUM(F178,J178,N178,R178,V178,Z178)</f>
        <v>1556</v>
      </c>
      <c r="F178" s="292">
        <f>SUM(G178:I178)</f>
        <v>0</v>
      </c>
      <c r="G178" s="292">
        <v>0</v>
      </c>
      <c r="H178" s="292">
        <v>0</v>
      </c>
      <c r="I178" s="292">
        <v>0</v>
      </c>
      <c r="J178" s="292">
        <f>SUM(K178:M178)</f>
        <v>951</v>
      </c>
      <c r="K178" s="292">
        <v>0</v>
      </c>
      <c r="L178" s="292">
        <v>951</v>
      </c>
      <c r="M178" s="292">
        <v>0</v>
      </c>
      <c r="N178" s="292">
        <f>SUM(O178:Q178)</f>
        <v>29</v>
      </c>
      <c r="O178" s="292">
        <v>0</v>
      </c>
      <c r="P178" s="292">
        <v>29</v>
      </c>
      <c r="Q178" s="292">
        <v>0</v>
      </c>
      <c r="R178" s="292">
        <f>SUM(S178:U178)</f>
        <v>569</v>
      </c>
      <c r="S178" s="292">
        <v>0</v>
      </c>
      <c r="T178" s="292">
        <v>569</v>
      </c>
      <c r="U178" s="292">
        <v>0</v>
      </c>
      <c r="V178" s="292">
        <f>SUM(W178:Y178)</f>
        <v>0</v>
      </c>
      <c r="W178" s="292">
        <v>0</v>
      </c>
      <c r="X178" s="292">
        <v>0</v>
      </c>
      <c r="Y178" s="292">
        <v>0</v>
      </c>
      <c r="Z178" s="292">
        <f>SUM(AA178:AC178)</f>
        <v>7</v>
      </c>
      <c r="AA178" s="292">
        <v>0</v>
      </c>
      <c r="AB178" s="292">
        <v>7</v>
      </c>
      <c r="AC178" s="292">
        <v>0</v>
      </c>
      <c r="AD178" s="292">
        <f>SUM(AE178,AI178,AM178,AQ178,AU178,AY178)</f>
        <v>0</v>
      </c>
      <c r="AE178" s="292">
        <f>SUM(AF178:AH178)</f>
        <v>0</v>
      </c>
      <c r="AF178" s="292">
        <v>0</v>
      </c>
      <c r="AG178" s="292">
        <v>0</v>
      </c>
      <c r="AH178" s="292">
        <v>0</v>
      </c>
      <c r="AI178" s="292">
        <f>SUM(AJ178:AL178)</f>
        <v>0</v>
      </c>
      <c r="AJ178" s="292">
        <v>0</v>
      </c>
      <c r="AK178" s="292">
        <v>0</v>
      </c>
      <c r="AL178" s="292">
        <v>0</v>
      </c>
      <c r="AM178" s="292">
        <f>SUM(AN178:AP178)</f>
        <v>0</v>
      </c>
      <c r="AN178" s="292">
        <v>0</v>
      </c>
      <c r="AO178" s="292">
        <v>0</v>
      </c>
      <c r="AP178" s="292">
        <v>0</v>
      </c>
      <c r="AQ178" s="292">
        <f>SUM(AR178:AT178)</f>
        <v>0</v>
      </c>
      <c r="AR178" s="292">
        <v>0</v>
      </c>
      <c r="AS178" s="292">
        <v>0</v>
      </c>
      <c r="AT178" s="292">
        <v>0</v>
      </c>
      <c r="AU178" s="292">
        <f>SUM(AV178:AX178)</f>
        <v>0</v>
      </c>
      <c r="AV178" s="292">
        <v>0</v>
      </c>
      <c r="AW178" s="292">
        <v>0</v>
      </c>
      <c r="AX178" s="292">
        <v>0</v>
      </c>
      <c r="AY178" s="292">
        <f>SUM(AZ178:BB178)</f>
        <v>0</v>
      </c>
      <c r="AZ178" s="292">
        <v>0</v>
      </c>
      <c r="BA178" s="292">
        <v>0</v>
      </c>
      <c r="BB178" s="292">
        <v>0</v>
      </c>
      <c r="BC178" s="292">
        <f>SUM(BD178,BK178)</f>
        <v>685</v>
      </c>
      <c r="BD178" s="292">
        <f>SUM(BE178:BJ178)</f>
        <v>674</v>
      </c>
      <c r="BE178" s="292">
        <v>0</v>
      </c>
      <c r="BF178" s="292">
        <v>477</v>
      </c>
      <c r="BG178" s="292">
        <v>137</v>
      </c>
      <c r="BH178" s="292">
        <v>0</v>
      </c>
      <c r="BI178" s="292">
        <v>0</v>
      </c>
      <c r="BJ178" s="292">
        <v>60</v>
      </c>
      <c r="BK178" s="292">
        <f>SUM(BL178:BQ178)</f>
        <v>11</v>
      </c>
      <c r="BL178" s="292">
        <v>0</v>
      </c>
      <c r="BM178" s="292">
        <v>0</v>
      </c>
      <c r="BN178" s="292">
        <v>10</v>
      </c>
      <c r="BO178" s="292">
        <v>0</v>
      </c>
      <c r="BP178" s="292">
        <v>0</v>
      </c>
      <c r="BQ178" s="292">
        <v>1</v>
      </c>
      <c r="BR178" s="292">
        <f>SUM(BY178,CF178)</f>
        <v>2230</v>
      </c>
      <c r="BS178" s="292">
        <f>SUM(BZ178,CG178)</f>
        <v>0</v>
      </c>
      <c r="BT178" s="292">
        <f>SUM(CA178,CH178)</f>
        <v>1428</v>
      </c>
      <c r="BU178" s="292">
        <f>SUM(CB178,CI178)</f>
        <v>166</v>
      </c>
      <c r="BV178" s="292">
        <f>SUM(CC178,CJ178)</f>
        <v>569</v>
      </c>
      <c r="BW178" s="292">
        <f>SUM(CD178,CK178)</f>
        <v>0</v>
      </c>
      <c r="BX178" s="292">
        <f>SUM(CE178,CL178)</f>
        <v>67</v>
      </c>
      <c r="BY178" s="292">
        <f>SUM(BZ178:CE178)</f>
        <v>1556</v>
      </c>
      <c r="BZ178" s="292">
        <f>F178</f>
        <v>0</v>
      </c>
      <c r="CA178" s="292">
        <f>J178</f>
        <v>951</v>
      </c>
      <c r="CB178" s="292">
        <f>N178</f>
        <v>29</v>
      </c>
      <c r="CC178" s="292">
        <f>R178</f>
        <v>569</v>
      </c>
      <c r="CD178" s="292">
        <f>V178</f>
        <v>0</v>
      </c>
      <c r="CE178" s="292">
        <f>Z178</f>
        <v>7</v>
      </c>
      <c r="CF178" s="292">
        <f>SUM(CG178:CL178)</f>
        <v>674</v>
      </c>
      <c r="CG178" s="292">
        <f>BE178</f>
        <v>0</v>
      </c>
      <c r="CH178" s="292">
        <f>BF178</f>
        <v>477</v>
      </c>
      <c r="CI178" s="292">
        <f>BG178</f>
        <v>137</v>
      </c>
      <c r="CJ178" s="292">
        <f>BH178</f>
        <v>0</v>
      </c>
      <c r="CK178" s="292">
        <f>BI178</f>
        <v>0</v>
      </c>
      <c r="CL178" s="292">
        <f>BJ178</f>
        <v>60</v>
      </c>
      <c r="CM178" s="292">
        <f>SUM(CT178,DA178)</f>
        <v>11</v>
      </c>
      <c r="CN178" s="292">
        <f>SUM(CU178,DB178)</f>
        <v>0</v>
      </c>
      <c r="CO178" s="292">
        <f>SUM(CV178,DC178)</f>
        <v>0</v>
      </c>
      <c r="CP178" s="292">
        <f>SUM(CW178,DD178)</f>
        <v>10</v>
      </c>
      <c r="CQ178" s="292">
        <f>SUM(CX178,DE178)</f>
        <v>0</v>
      </c>
      <c r="CR178" s="292">
        <f>SUM(CY178,DF178)</f>
        <v>0</v>
      </c>
      <c r="CS178" s="292">
        <f>SUM(CZ178,DG178)</f>
        <v>1</v>
      </c>
      <c r="CT178" s="292">
        <f>SUM(CU178:CZ178)</f>
        <v>0</v>
      </c>
      <c r="CU178" s="292">
        <f>AE178</f>
        <v>0</v>
      </c>
      <c r="CV178" s="292">
        <f>AI178</f>
        <v>0</v>
      </c>
      <c r="CW178" s="292">
        <f>AM178</f>
        <v>0</v>
      </c>
      <c r="CX178" s="292">
        <f>AQ178</f>
        <v>0</v>
      </c>
      <c r="CY178" s="292">
        <f>AU178</f>
        <v>0</v>
      </c>
      <c r="CZ178" s="292">
        <f>AY178</f>
        <v>0</v>
      </c>
      <c r="DA178" s="292">
        <f>SUM(DB178:DG178)</f>
        <v>11</v>
      </c>
      <c r="DB178" s="292">
        <f>BL178</f>
        <v>0</v>
      </c>
      <c r="DC178" s="292">
        <f>BM178</f>
        <v>0</v>
      </c>
      <c r="DD178" s="292">
        <f>BN178</f>
        <v>10</v>
      </c>
      <c r="DE178" s="292">
        <f>BO178</f>
        <v>0</v>
      </c>
      <c r="DF178" s="292">
        <f>BP178</f>
        <v>0</v>
      </c>
      <c r="DG178" s="292">
        <f>BQ178</f>
        <v>1</v>
      </c>
      <c r="DH178" s="292">
        <v>0</v>
      </c>
      <c r="DI178" s="292">
        <f>SUM(DJ178:DM178)</f>
        <v>0</v>
      </c>
      <c r="DJ178" s="292">
        <v>0</v>
      </c>
      <c r="DK178" s="292">
        <v>0</v>
      </c>
      <c r="DL178" s="292">
        <v>0</v>
      </c>
      <c r="DM178" s="292">
        <v>0</v>
      </c>
    </row>
    <row r="179" spans="1:117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SUM(E179,AD179,BC179)</f>
        <v>2661</v>
      </c>
      <c r="E179" s="292">
        <f>SUM(F179,J179,N179,R179,V179,Z179)</f>
        <v>2104</v>
      </c>
      <c r="F179" s="292">
        <f>SUM(G179:I179)</f>
        <v>0</v>
      </c>
      <c r="G179" s="292">
        <v>0</v>
      </c>
      <c r="H179" s="292">
        <v>0</v>
      </c>
      <c r="I179" s="292">
        <v>0</v>
      </c>
      <c r="J179" s="292">
        <f>SUM(K179:M179)</f>
        <v>1370</v>
      </c>
      <c r="K179" s="292">
        <v>0</v>
      </c>
      <c r="L179" s="292">
        <v>1370</v>
      </c>
      <c r="M179" s="292">
        <v>0</v>
      </c>
      <c r="N179" s="292">
        <f>SUM(O179:Q179)</f>
        <v>120</v>
      </c>
      <c r="O179" s="292">
        <v>0</v>
      </c>
      <c r="P179" s="292">
        <v>120</v>
      </c>
      <c r="Q179" s="292">
        <v>0</v>
      </c>
      <c r="R179" s="292">
        <f>SUM(S179:U179)</f>
        <v>526</v>
      </c>
      <c r="S179" s="292">
        <v>0</v>
      </c>
      <c r="T179" s="292">
        <v>526</v>
      </c>
      <c r="U179" s="292">
        <v>0</v>
      </c>
      <c r="V179" s="292">
        <f>SUM(W179:Y179)</f>
        <v>10</v>
      </c>
      <c r="W179" s="292">
        <v>0</v>
      </c>
      <c r="X179" s="292">
        <v>10</v>
      </c>
      <c r="Y179" s="292">
        <v>0</v>
      </c>
      <c r="Z179" s="292">
        <f>SUM(AA179:AC179)</f>
        <v>78</v>
      </c>
      <c r="AA179" s="292">
        <v>78</v>
      </c>
      <c r="AB179" s="292">
        <v>0</v>
      </c>
      <c r="AC179" s="292">
        <v>0</v>
      </c>
      <c r="AD179" s="292">
        <f>SUM(AE179,AI179,AM179,AQ179,AU179,AY179)</f>
        <v>0</v>
      </c>
      <c r="AE179" s="292">
        <f>SUM(AF179:AH179)</f>
        <v>0</v>
      </c>
      <c r="AF179" s="292">
        <v>0</v>
      </c>
      <c r="AG179" s="292">
        <v>0</v>
      </c>
      <c r="AH179" s="292">
        <v>0</v>
      </c>
      <c r="AI179" s="292">
        <f>SUM(AJ179:AL179)</f>
        <v>0</v>
      </c>
      <c r="AJ179" s="292">
        <v>0</v>
      </c>
      <c r="AK179" s="292">
        <v>0</v>
      </c>
      <c r="AL179" s="292">
        <v>0</v>
      </c>
      <c r="AM179" s="292">
        <f>SUM(AN179:AP179)</f>
        <v>0</v>
      </c>
      <c r="AN179" s="292">
        <v>0</v>
      </c>
      <c r="AO179" s="292">
        <v>0</v>
      </c>
      <c r="AP179" s="292">
        <v>0</v>
      </c>
      <c r="AQ179" s="292">
        <f>SUM(AR179:AT179)</f>
        <v>0</v>
      </c>
      <c r="AR179" s="292">
        <v>0</v>
      </c>
      <c r="AS179" s="292">
        <v>0</v>
      </c>
      <c r="AT179" s="292">
        <v>0</v>
      </c>
      <c r="AU179" s="292">
        <f>SUM(AV179:AX179)</f>
        <v>0</v>
      </c>
      <c r="AV179" s="292">
        <v>0</v>
      </c>
      <c r="AW179" s="292">
        <v>0</v>
      </c>
      <c r="AX179" s="292">
        <v>0</v>
      </c>
      <c r="AY179" s="292">
        <f>SUM(AZ179:BB179)</f>
        <v>0</v>
      </c>
      <c r="AZ179" s="292">
        <v>0</v>
      </c>
      <c r="BA179" s="292">
        <v>0</v>
      </c>
      <c r="BB179" s="292">
        <v>0</v>
      </c>
      <c r="BC179" s="292">
        <f>SUM(BD179,BK179)</f>
        <v>557</v>
      </c>
      <c r="BD179" s="292">
        <f>SUM(BE179:BJ179)</f>
        <v>177</v>
      </c>
      <c r="BE179" s="292">
        <v>0</v>
      </c>
      <c r="BF179" s="292">
        <v>160</v>
      </c>
      <c r="BG179" s="292">
        <v>17</v>
      </c>
      <c r="BH179" s="292">
        <v>0</v>
      </c>
      <c r="BI179" s="292">
        <v>0</v>
      </c>
      <c r="BJ179" s="292">
        <v>0</v>
      </c>
      <c r="BK179" s="292">
        <f>SUM(BL179:BQ179)</f>
        <v>380</v>
      </c>
      <c r="BL179" s="292">
        <v>0</v>
      </c>
      <c r="BM179" s="292">
        <v>263</v>
      </c>
      <c r="BN179" s="292">
        <v>117</v>
      </c>
      <c r="BO179" s="292">
        <v>0</v>
      </c>
      <c r="BP179" s="292">
        <v>0</v>
      </c>
      <c r="BQ179" s="292">
        <v>0</v>
      </c>
      <c r="BR179" s="292">
        <f>SUM(BY179,CF179)</f>
        <v>2281</v>
      </c>
      <c r="BS179" s="292">
        <f>SUM(BZ179,CG179)</f>
        <v>0</v>
      </c>
      <c r="BT179" s="292">
        <f>SUM(CA179,CH179)</f>
        <v>1530</v>
      </c>
      <c r="BU179" s="292">
        <f>SUM(CB179,CI179)</f>
        <v>137</v>
      </c>
      <c r="BV179" s="292">
        <f>SUM(CC179,CJ179)</f>
        <v>526</v>
      </c>
      <c r="BW179" s="292">
        <f>SUM(CD179,CK179)</f>
        <v>10</v>
      </c>
      <c r="BX179" s="292">
        <f>SUM(CE179,CL179)</f>
        <v>78</v>
      </c>
      <c r="BY179" s="292">
        <f>SUM(BZ179:CE179)</f>
        <v>2104</v>
      </c>
      <c r="BZ179" s="292">
        <f>F179</f>
        <v>0</v>
      </c>
      <c r="CA179" s="292">
        <f>J179</f>
        <v>1370</v>
      </c>
      <c r="CB179" s="292">
        <f>N179</f>
        <v>120</v>
      </c>
      <c r="CC179" s="292">
        <f>R179</f>
        <v>526</v>
      </c>
      <c r="CD179" s="292">
        <f>V179</f>
        <v>10</v>
      </c>
      <c r="CE179" s="292">
        <f>Z179</f>
        <v>78</v>
      </c>
      <c r="CF179" s="292">
        <f>SUM(CG179:CL179)</f>
        <v>177</v>
      </c>
      <c r="CG179" s="292">
        <f>BE179</f>
        <v>0</v>
      </c>
      <c r="CH179" s="292">
        <f>BF179</f>
        <v>160</v>
      </c>
      <c r="CI179" s="292">
        <f>BG179</f>
        <v>17</v>
      </c>
      <c r="CJ179" s="292">
        <f>BH179</f>
        <v>0</v>
      </c>
      <c r="CK179" s="292">
        <f>BI179</f>
        <v>0</v>
      </c>
      <c r="CL179" s="292">
        <f>BJ179</f>
        <v>0</v>
      </c>
      <c r="CM179" s="292">
        <f>SUM(CT179,DA179)</f>
        <v>380</v>
      </c>
      <c r="CN179" s="292">
        <f>SUM(CU179,DB179)</f>
        <v>0</v>
      </c>
      <c r="CO179" s="292">
        <f>SUM(CV179,DC179)</f>
        <v>263</v>
      </c>
      <c r="CP179" s="292">
        <f>SUM(CW179,DD179)</f>
        <v>117</v>
      </c>
      <c r="CQ179" s="292">
        <f>SUM(CX179,DE179)</f>
        <v>0</v>
      </c>
      <c r="CR179" s="292">
        <f>SUM(CY179,DF179)</f>
        <v>0</v>
      </c>
      <c r="CS179" s="292">
        <f>SUM(CZ179,DG179)</f>
        <v>0</v>
      </c>
      <c r="CT179" s="292">
        <f>SUM(CU179:CZ179)</f>
        <v>0</v>
      </c>
      <c r="CU179" s="292">
        <f>AE179</f>
        <v>0</v>
      </c>
      <c r="CV179" s="292">
        <f>AI179</f>
        <v>0</v>
      </c>
      <c r="CW179" s="292">
        <f>AM179</f>
        <v>0</v>
      </c>
      <c r="CX179" s="292">
        <f>AQ179</f>
        <v>0</v>
      </c>
      <c r="CY179" s="292">
        <f>AU179</f>
        <v>0</v>
      </c>
      <c r="CZ179" s="292">
        <f>AY179</f>
        <v>0</v>
      </c>
      <c r="DA179" s="292">
        <f>SUM(DB179:DG179)</f>
        <v>380</v>
      </c>
      <c r="DB179" s="292">
        <f>BL179</f>
        <v>0</v>
      </c>
      <c r="DC179" s="292">
        <f>BM179</f>
        <v>263</v>
      </c>
      <c r="DD179" s="292">
        <f>BN179</f>
        <v>117</v>
      </c>
      <c r="DE179" s="292">
        <f>BO179</f>
        <v>0</v>
      </c>
      <c r="DF179" s="292">
        <f>BP179</f>
        <v>0</v>
      </c>
      <c r="DG179" s="292">
        <f>BQ179</f>
        <v>0</v>
      </c>
      <c r="DH179" s="292">
        <v>0</v>
      </c>
      <c r="DI179" s="292">
        <f>SUM(DJ179:DM179)</f>
        <v>0</v>
      </c>
      <c r="DJ179" s="292">
        <v>0</v>
      </c>
      <c r="DK179" s="292">
        <v>0</v>
      </c>
      <c r="DL179" s="292">
        <v>0</v>
      </c>
      <c r="DM179" s="292">
        <v>0</v>
      </c>
    </row>
    <row r="180" spans="1:117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SUM(E180,AD180,BC180)</f>
        <v>3171</v>
      </c>
      <c r="E180" s="292">
        <f>SUM(F180,J180,N180,R180,V180,Z180)</f>
        <v>1533</v>
      </c>
      <c r="F180" s="292">
        <f>SUM(G180:I180)</f>
        <v>0</v>
      </c>
      <c r="G180" s="292">
        <v>0</v>
      </c>
      <c r="H180" s="292">
        <v>0</v>
      </c>
      <c r="I180" s="292">
        <v>0</v>
      </c>
      <c r="J180" s="292">
        <f>SUM(K180:M180)</f>
        <v>1007</v>
      </c>
      <c r="K180" s="292">
        <v>0</v>
      </c>
      <c r="L180" s="292">
        <v>1007</v>
      </c>
      <c r="M180" s="292">
        <v>0</v>
      </c>
      <c r="N180" s="292">
        <f>SUM(O180:Q180)</f>
        <v>111</v>
      </c>
      <c r="O180" s="292">
        <v>0</v>
      </c>
      <c r="P180" s="292">
        <v>111</v>
      </c>
      <c r="Q180" s="292">
        <v>0</v>
      </c>
      <c r="R180" s="292">
        <f>SUM(S180:U180)</f>
        <v>400</v>
      </c>
      <c r="S180" s="292">
        <v>0</v>
      </c>
      <c r="T180" s="292">
        <v>400</v>
      </c>
      <c r="U180" s="292">
        <v>0</v>
      </c>
      <c r="V180" s="292">
        <f>SUM(W180:Y180)</f>
        <v>0</v>
      </c>
      <c r="W180" s="292">
        <v>0</v>
      </c>
      <c r="X180" s="292">
        <v>0</v>
      </c>
      <c r="Y180" s="292">
        <v>0</v>
      </c>
      <c r="Z180" s="292">
        <f>SUM(AA180:AC180)</f>
        <v>15</v>
      </c>
      <c r="AA180" s="292">
        <v>0</v>
      </c>
      <c r="AB180" s="292">
        <v>15</v>
      </c>
      <c r="AC180" s="292">
        <v>0</v>
      </c>
      <c r="AD180" s="292">
        <f>SUM(AE180,AI180,AM180,AQ180,AU180,AY180)</f>
        <v>562</v>
      </c>
      <c r="AE180" s="292">
        <f>SUM(AF180:AH180)</f>
        <v>0</v>
      </c>
      <c r="AF180" s="292">
        <v>0</v>
      </c>
      <c r="AG180" s="292">
        <v>0</v>
      </c>
      <c r="AH180" s="292">
        <v>0</v>
      </c>
      <c r="AI180" s="292">
        <f>SUM(AJ180:AL180)</f>
        <v>521</v>
      </c>
      <c r="AJ180" s="292">
        <v>0</v>
      </c>
      <c r="AK180" s="292">
        <v>0</v>
      </c>
      <c r="AL180" s="292">
        <v>521</v>
      </c>
      <c r="AM180" s="292">
        <f>SUM(AN180:AP180)</f>
        <v>12</v>
      </c>
      <c r="AN180" s="292">
        <v>0</v>
      </c>
      <c r="AO180" s="292">
        <v>0</v>
      </c>
      <c r="AP180" s="292">
        <v>12</v>
      </c>
      <c r="AQ180" s="292">
        <f>SUM(AR180:AT180)</f>
        <v>29</v>
      </c>
      <c r="AR180" s="292">
        <v>0</v>
      </c>
      <c r="AS180" s="292">
        <v>0</v>
      </c>
      <c r="AT180" s="292">
        <v>29</v>
      </c>
      <c r="AU180" s="292">
        <f>SUM(AV180:AX180)</f>
        <v>0</v>
      </c>
      <c r="AV180" s="292">
        <v>0</v>
      </c>
      <c r="AW180" s="292">
        <v>0</v>
      </c>
      <c r="AX180" s="292">
        <v>0</v>
      </c>
      <c r="AY180" s="292">
        <f>SUM(AZ180:BB180)</f>
        <v>0</v>
      </c>
      <c r="AZ180" s="292">
        <v>0</v>
      </c>
      <c r="BA180" s="292">
        <v>0</v>
      </c>
      <c r="BB180" s="292">
        <v>0</v>
      </c>
      <c r="BC180" s="292">
        <f>SUM(BD180,BK180)</f>
        <v>1076</v>
      </c>
      <c r="BD180" s="292">
        <f>SUM(BE180:BJ180)</f>
        <v>607</v>
      </c>
      <c r="BE180" s="292">
        <v>0</v>
      </c>
      <c r="BF180" s="292">
        <v>112</v>
      </c>
      <c r="BG180" s="292">
        <v>138</v>
      </c>
      <c r="BH180" s="292">
        <v>357</v>
      </c>
      <c r="BI180" s="292">
        <v>0</v>
      </c>
      <c r="BJ180" s="292">
        <v>0</v>
      </c>
      <c r="BK180" s="292">
        <f>SUM(BL180:BQ180)</f>
        <v>469</v>
      </c>
      <c r="BL180" s="292">
        <v>0</v>
      </c>
      <c r="BM180" s="292">
        <v>295</v>
      </c>
      <c r="BN180" s="292">
        <v>174</v>
      </c>
      <c r="BO180" s="292">
        <v>0</v>
      </c>
      <c r="BP180" s="292">
        <v>0</v>
      </c>
      <c r="BQ180" s="292">
        <v>0</v>
      </c>
      <c r="BR180" s="292">
        <f>SUM(BY180,CF180)</f>
        <v>2140</v>
      </c>
      <c r="BS180" s="292">
        <f>SUM(BZ180,CG180)</f>
        <v>0</v>
      </c>
      <c r="BT180" s="292">
        <f>SUM(CA180,CH180)</f>
        <v>1119</v>
      </c>
      <c r="BU180" s="292">
        <f>SUM(CB180,CI180)</f>
        <v>249</v>
      </c>
      <c r="BV180" s="292">
        <f>SUM(CC180,CJ180)</f>
        <v>757</v>
      </c>
      <c r="BW180" s="292">
        <f>SUM(CD180,CK180)</f>
        <v>0</v>
      </c>
      <c r="BX180" s="292">
        <f>SUM(CE180,CL180)</f>
        <v>15</v>
      </c>
      <c r="BY180" s="292">
        <f>SUM(BZ180:CE180)</f>
        <v>1533</v>
      </c>
      <c r="BZ180" s="292">
        <f>F180</f>
        <v>0</v>
      </c>
      <c r="CA180" s="292">
        <f>J180</f>
        <v>1007</v>
      </c>
      <c r="CB180" s="292">
        <f>N180</f>
        <v>111</v>
      </c>
      <c r="CC180" s="292">
        <f>R180</f>
        <v>400</v>
      </c>
      <c r="CD180" s="292">
        <f>V180</f>
        <v>0</v>
      </c>
      <c r="CE180" s="292">
        <f>Z180</f>
        <v>15</v>
      </c>
      <c r="CF180" s="292">
        <f>SUM(CG180:CL180)</f>
        <v>607</v>
      </c>
      <c r="CG180" s="292">
        <f>BE180</f>
        <v>0</v>
      </c>
      <c r="CH180" s="292">
        <f>BF180</f>
        <v>112</v>
      </c>
      <c r="CI180" s="292">
        <f>BG180</f>
        <v>138</v>
      </c>
      <c r="CJ180" s="292">
        <f>BH180</f>
        <v>357</v>
      </c>
      <c r="CK180" s="292">
        <f>BI180</f>
        <v>0</v>
      </c>
      <c r="CL180" s="292">
        <f>BJ180</f>
        <v>0</v>
      </c>
      <c r="CM180" s="292">
        <f>SUM(CT180,DA180)</f>
        <v>1031</v>
      </c>
      <c r="CN180" s="292">
        <f>SUM(CU180,DB180)</f>
        <v>0</v>
      </c>
      <c r="CO180" s="292">
        <f>SUM(CV180,DC180)</f>
        <v>816</v>
      </c>
      <c r="CP180" s="292">
        <f>SUM(CW180,DD180)</f>
        <v>186</v>
      </c>
      <c r="CQ180" s="292">
        <f>SUM(CX180,DE180)</f>
        <v>29</v>
      </c>
      <c r="CR180" s="292">
        <f>SUM(CY180,DF180)</f>
        <v>0</v>
      </c>
      <c r="CS180" s="292">
        <f>SUM(CZ180,DG180)</f>
        <v>0</v>
      </c>
      <c r="CT180" s="292">
        <f>SUM(CU180:CZ180)</f>
        <v>562</v>
      </c>
      <c r="CU180" s="292">
        <f>AE180</f>
        <v>0</v>
      </c>
      <c r="CV180" s="292">
        <f>AI180</f>
        <v>521</v>
      </c>
      <c r="CW180" s="292">
        <f>AM180</f>
        <v>12</v>
      </c>
      <c r="CX180" s="292">
        <f>AQ180</f>
        <v>29</v>
      </c>
      <c r="CY180" s="292">
        <f>AU180</f>
        <v>0</v>
      </c>
      <c r="CZ180" s="292">
        <f>AY180</f>
        <v>0</v>
      </c>
      <c r="DA180" s="292">
        <f>SUM(DB180:DG180)</f>
        <v>469</v>
      </c>
      <c r="DB180" s="292">
        <f>BL180</f>
        <v>0</v>
      </c>
      <c r="DC180" s="292">
        <f>BM180</f>
        <v>295</v>
      </c>
      <c r="DD180" s="292">
        <f>BN180</f>
        <v>174</v>
      </c>
      <c r="DE180" s="292">
        <f>BO180</f>
        <v>0</v>
      </c>
      <c r="DF180" s="292">
        <f>BP180</f>
        <v>0</v>
      </c>
      <c r="DG180" s="292">
        <f>BQ180</f>
        <v>0</v>
      </c>
      <c r="DH180" s="292">
        <v>0</v>
      </c>
      <c r="DI180" s="292">
        <f>SUM(DJ180:DM180)</f>
        <v>0</v>
      </c>
      <c r="DJ180" s="292">
        <v>0</v>
      </c>
      <c r="DK180" s="292">
        <v>0</v>
      </c>
      <c r="DL180" s="292">
        <v>0</v>
      </c>
      <c r="DM180" s="292">
        <v>0</v>
      </c>
    </row>
    <row r="181" spans="1:117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SUM(E181,AD181,BC181)</f>
        <v>796</v>
      </c>
      <c r="E181" s="292">
        <f>SUM(F181,J181,N181,R181,V181,Z181)</f>
        <v>456</v>
      </c>
      <c r="F181" s="292">
        <f>SUM(G181:I181)</f>
        <v>0</v>
      </c>
      <c r="G181" s="292">
        <v>0</v>
      </c>
      <c r="H181" s="292">
        <v>0</v>
      </c>
      <c r="I181" s="292">
        <v>0</v>
      </c>
      <c r="J181" s="292">
        <f>SUM(K181:M181)</f>
        <v>277</v>
      </c>
      <c r="K181" s="292">
        <v>0</v>
      </c>
      <c r="L181" s="292">
        <v>277</v>
      </c>
      <c r="M181" s="292">
        <v>0</v>
      </c>
      <c r="N181" s="292">
        <f>SUM(O181:Q181)</f>
        <v>8</v>
      </c>
      <c r="O181" s="292">
        <v>0</v>
      </c>
      <c r="P181" s="292">
        <v>8</v>
      </c>
      <c r="Q181" s="292">
        <v>0</v>
      </c>
      <c r="R181" s="292">
        <f>SUM(S181:U181)</f>
        <v>171</v>
      </c>
      <c r="S181" s="292">
        <v>0</v>
      </c>
      <c r="T181" s="292">
        <v>171</v>
      </c>
      <c r="U181" s="292">
        <v>0</v>
      </c>
      <c r="V181" s="292">
        <f>SUM(W181:Y181)</f>
        <v>0</v>
      </c>
      <c r="W181" s="292">
        <v>0</v>
      </c>
      <c r="X181" s="292">
        <v>0</v>
      </c>
      <c r="Y181" s="292">
        <v>0</v>
      </c>
      <c r="Z181" s="292">
        <f>SUM(AA181:AC181)</f>
        <v>0</v>
      </c>
      <c r="AA181" s="292">
        <v>0</v>
      </c>
      <c r="AB181" s="292">
        <v>0</v>
      </c>
      <c r="AC181" s="292">
        <v>0</v>
      </c>
      <c r="AD181" s="292">
        <f>SUM(AE181,AI181,AM181,AQ181,AU181,AY181)</f>
        <v>0</v>
      </c>
      <c r="AE181" s="292">
        <f>SUM(AF181:AH181)</f>
        <v>0</v>
      </c>
      <c r="AF181" s="292">
        <v>0</v>
      </c>
      <c r="AG181" s="292">
        <v>0</v>
      </c>
      <c r="AH181" s="292">
        <v>0</v>
      </c>
      <c r="AI181" s="292">
        <f>SUM(AJ181:AL181)</f>
        <v>0</v>
      </c>
      <c r="AJ181" s="292">
        <v>0</v>
      </c>
      <c r="AK181" s="292">
        <v>0</v>
      </c>
      <c r="AL181" s="292">
        <v>0</v>
      </c>
      <c r="AM181" s="292">
        <f>SUM(AN181:AP181)</f>
        <v>0</v>
      </c>
      <c r="AN181" s="292">
        <v>0</v>
      </c>
      <c r="AO181" s="292">
        <v>0</v>
      </c>
      <c r="AP181" s="292">
        <v>0</v>
      </c>
      <c r="AQ181" s="292">
        <f>SUM(AR181:AT181)</f>
        <v>0</v>
      </c>
      <c r="AR181" s="292">
        <v>0</v>
      </c>
      <c r="AS181" s="292">
        <v>0</v>
      </c>
      <c r="AT181" s="292">
        <v>0</v>
      </c>
      <c r="AU181" s="292">
        <f>SUM(AV181:AX181)</f>
        <v>0</v>
      </c>
      <c r="AV181" s="292">
        <v>0</v>
      </c>
      <c r="AW181" s="292">
        <v>0</v>
      </c>
      <c r="AX181" s="292">
        <v>0</v>
      </c>
      <c r="AY181" s="292">
        <f>SUM(AZ181:BB181)</f>
        <v>0</v>
      </c>
      <c r="AZ181" s="292">
        <v>0</v>
      </c>
      <c r="BA181" s="292">
        <v>0</v>
      </c>
      <c r="BB181" s="292">
        <v>0</v>
      </c>
      <c r="BC181" s="292">
        <f>SUM(BD181,BK181)</f>
        <v>340</v>
      </c>
      <c r="BD181" s="292">
        <f>SUM(BE181:BJ181)</f>
        <v>114</v>
      </c>
      <c r="BE181" s="292">
        <v>0</v>
      </c>
      <c r="BF181" s="292">
        <v>70</v>
      </c>
      <c r="BG181" s="292">
        <v>13</v>
      </c>
      <c r="BH181" s="292">
        <v>23</v>
      </c>
      <c r="BI181" s="292">
        <v>1</v>
      </c>
      <c r="BJ181" s="292">
        <v>7</v>
      </c>
      <c r="BK181" s="292">
        <f>SUM(BL181:BQ181)</f>
        <v>226</v>
      </c>
      <c r="BL181" s="292">
        <v>0</v>
      </c>
      <c r="BM181" s="292">
        <v>226</v>
      </c>
      <c r="BN181" s="292">
        <v>0</v>
      </c>
      <c r="BO181" s="292">
        <v>0</v>
      </c>
      <c r="BP181" s="292">
        <v>0</v>
      </c>
      <c r="BQ181" s="292">
        <v>0</v>
      </c>
      <c r="BR181" s="292">
        <f>SUM(BY181,CF181)</f>
        <v>570</v>
      </c>
      <c r="BS181" s="292">
        <f>SUM(BZ181,CG181)</f>
        <v>0</v>
      </c>
      <c r="BT181" s="292">
        <f>SUM(CA181,CH181)</f>
        <v>347</v>
      </c>
      <c r="BU181" s="292">
        <f>SUM(CB181,CI181)</f>
        <v>21</v>
      </c>
      <c r="BV181" s="292">
        <f>SUM(CC181,CJ181)</f>
        <v>194</v>
      </c>
      <c r="BW181" s="292">
        <f>SUM(CD181,CK181)</f>
        <v>1</v>
      </c>
      <c r="BX181" s="292">
        <f>SUM(CE181,CL181)</f>
        <v>7</v>
      </c>
      <c r="BY181" s="292">
        <f>SUM(BZ181:CE181)</f>
        <v>456</v>
      </c>
      <c r="BZ181" s="292">
        <f>F181</f>
        <v>0</v>
      </c>
      <c r="CA181" s="292">
        <f>J181</f>
        <v>277</v>
      </c>
      <c r="CB181" s="292">
        <f>N181</f>
        <v>8</v>
      </c>
      <c r="CC181" s="292">
        <f>R181</f>
        <v>171</v>
      </c>
      <c r="CD181" s="292">
        <f>V181</f>
        <v>0</v>
      </c>
      <c r="CE181" s="292">
        <f>Z181</f>
        <v>0</v>
      </c>
      <c r="CF181" s="292">
        <f>SUM(CG181:CL181)</f>
        <v>114</v>
      </c>
      <c r="CG181" s="292">
        <f>BE181</f>
        <v>0</v>
      </c>
      <c r="CH181" s="292">
        <f>BF181</f>
        <v>70</v>
      </c>
      <c r="CI181" s="292">
        <f>BG181</f>
        <v>13</v>
      </c>
      <c r="CJ181" s="292">
        <f>BH181</f>
        <v>23</v>
      </c>
      <c r="CK181" s="292">
        <f>BI181</f>
        <v>1</v>
      </c>
      <c r="CL181" s="292">
        <f>BJ181</f>
        <v>7</v>
      </c>
      <c r="CM181" s="292">
        <f>SUM(CT181,DA181)</f>
        <v>226</v>
      </c>
      <c r="CN181" s="292">
        <f>SUM(CU181,DB181)</f>
        <v>0</v>
      </c>
      <c r="CO181" s="292">
        <f>SUM(CV181,DC181)</f>
        <v>226</v>
      </c>
      <c r="CP181" s="292">
        <f>SUM(CW181,DD181)</f>
        <v>0</v>
      </c>
      <c r="CQ181" s="292">
        <f>SUM(CX181,DE181)</f>
        <v>0</v>
      </c>
      <c r="CR181" s="292">
        <f>SUM(CY181,DF181)</f>
        <v>0</v>
      </c>
      <c r="CS181" s="292">
        <f>SUM(CZ181,DG181)</f>
        <v>0</v>
      </c>
      <c r="CT181" s="292">
        <f>SUM(CU181:CZ181)</f>
        <v>0</v>
      </c>
      <c r="CU181" s="292">
        <f>AE181</f>
        <v>0</v>
      </c>
      <c r="CV181" s="292">
        <f>AI181</f>
        <v>0</v>
      </c>
      <c r="CW181" s="292">
        <f>AM181</f>
        <v>0</v>
      </c>
      <c r="CX181" s="292">
        <f>AQ181</f>
        <v>0</v>
      </c>
      <c r="CY181" s="292">
        <f>AU181</f>
        <v>0</v>
      </c>
      <c r="CZ181" s="292">
        <f>AY181</f>
        <v>0</v>
      </c>
      <c r="DA181" s="292">
        <f>SUM(DB181:DG181)</f>
        <v>226</v>
      </c>
      <c r="DB181" s="292">
        <f>BL181</f>
        <v>0</v>
      </c>
      <c r="DC181" s="292">
        <f>BM181</f>
        <v>226</v>
      </c>
      <c r="DD181" s="292">
        <f>BN181</f>
        <v>0</v>
      </c>
      <c r="DE181" s="292">
        <f>BO181</f>
        <v>0</v>
      </c>
      <c r="DF181" s="292">
        <f>BP181</f>
        <v>0</v>
      </c>
      <c r="DG181" s="292">
        <f>BQ181</f>
        <v>0</v>
      </c>
      <c r="DH181" s="292">
        <v>0</v>
      </c>
      <c r="DI181" s="292">
        <f>SUM(DJ181:DM181)</f>
        <v>1</v>
      </c>
      <c r="DJ181" s="292">
        <v>1</v>
      </c>
      <c r="DK181" s="292">
        <v>0</v>
      </c>
      <c r="DL181" s="292">
        <v>0</v>
      </c>
      <c r="DM181" s="292">
        <v>0</v>
      </c>
    </row>
    <row r="182" spans="1:117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SUM(E182,AD182,BC182)</f>
        <v>2742</v>
      </c>
      <c r="E182" s="292">
        <f>SUM(F182,J182,N182,R182,V182,Z182)</f>
        <v>1996</v>
      </c>
      <c r="F182" s="292">
        <f>SUM(G182:I182)</f>
        <v>0</v>
      </c>
      <c r="G182" s="292">
        <v>0</v>
      </c>
      <c r="H182" s="292">
        <v>0</v>
      </c>
      <c r="I182" s="292">
        <v>0</v>
      </c>
      <c r="J182" s="292">
        <f>SUM(K182:M182)</f>
        <v>1263</v>
      </c>
      <c r="K182" s="292">
        <v>0</v>
      </c>
      <c r="L182" s="292">
        <v>1263</v>
      </c>
      <c r="M182" s="292">
        <v>0</v>
      </c>
      <c r="N182" s="292">
        <f>SUM(O182:Q182)</f>
        <v>87</v>
      </c>
      <c r="O182" s="292">
        <v>0</v>
      </c>
      <c r="P182" s="292">
        <v>87</v>
      </c>
      <c r="Q182" s="292">
        <v>0</v>
      </c>
      <c r="R182" s="292">
        <f>SUM(S182:U182)</f>
        <v>580</v>
      </c>
      <c r="S182" s="292">
        <v>0</v>
      </c>
      <c r="T182" s="292">
        <v>580</v>
      </c>
      <c r="U182" s="292">
        <v>0</v>
      </c>
      <c r="V182" s="292">
        <f>SUM(W182:Y182)</f>
        <v>3</v>
      </c>
      <c r="W182" s="292">
        <v>0</v>
      </c>
      <c r="X182" s="292">
        <v>3</v>
      </c>
      <c r="Y182" s="292">
        <v>0</v>
      </c>
      <c r="Z182" s="292">
        <f>SUM(AA182:AC182)</f>
        <v>63</v>
      </c>
      <c r="AA182" s="292">
        <v>0</v>
      </c>
      <c r="AB182" s="292">
        <v>63</v>
      </c>
      <c r="AC182" s="292">
        <v>0</v>
      </c>
      <c r="AD182" s="292">
        <f>SUM(AE182,AI182,AM182,AQ182,AU182,AY182)</f>
        <v>149</v>
      </c>
      <c r="AE182" s="292">
        <f>SUM(AF182:AH182)</f>
        <v>0</v>
      </c>
      <c r="AF182" s="292">
        <v>0</v>
      </c>
      <c r="AG182" s="292">
        <v>0</v>
      </c>
      <c r="AH182" s="292">
        <v>0</v>
      </c>
      <c r="AI182" s="292">
        <f>SUM(AJ182:AL182)</f>
        <v>125</v>
      </c>
      <c r="AJ182" s="292">
        <v>0</v>
      </c>
      <c r="AK182" s="292">
        <v>125</v>
      </c>
      <c r="AL182" s="292">
        <v>0</v>
      </c>
      <c r="AM182" s="292">
        <f>SUM(AN182:AP182)</f>
        <v>14</v>
      </c>
      <c r="AN182" s="292">
        <v>0</v>
      </c>
      <c r="AO182" s="292">
        <v>14</v>
      </c>
      <c r="AP182" s="292">
        <v>0</v>
      </c>
      <c r="AQ182" s="292">
        <f>SUM(AR182:AT182)</f>
        <v>0</v>
      </c>
      <c r="AR182" s="292">
        <v>0</v>
      </c>
      <c r="AS182" s="292">
        <v>0</v>
      </c>
      <c r="AT182" s="292">
        <v>0</v>
      </c>
      <c r="AU182" s="292">
        <f>SUM(AV182:AX182)</f>
        <v>0</v>
      </c>
      <c r="AV182" s="292">
        <v>0</v>
      </c>
      <c r="AW182" s="292">
        <v>0</v>
      </c>
      <c r="AX182" s="292">
        <v>0</v>
      </c>
      <c r="AY182" s="292">
        <f>SUM(AZ182:BB182)</f>
        <v>10</v>
      </c>
      <c r="AZ182" s="292">
        <v>0</v>
      </c>
      <c r="BA182" s="292">
        <v>10</v>
      </c>
      <c r="BB182" s="292">
        <v>0</v>
      </c>
      <c r="BC182" s="292">
        <f>SUM(BD182,BK182)</f>
        <v>597</v>
      </c>
      <c r="BD182" s="292">
        <f>SUM(BE182:BJ182)</f>
        <v>403</v>
      </c>
      <c r="BE182" s="292">
        <v>0</v>
      </c>
      <c r="BF182" s="292">
        <v>99</v>
      </c>
      <c r="BG182" s="292">
        <v>176</v>
      </c>
      <c r="BH182" s="292">
        <v>0</v>
      </c>
      <c r="BI182" s="292">
        <v>0</v>
      </c>
      <c r="BJ182" s="292">
        <v>128</v>
      </c>
      <c r="BK182" s="292">
        <f>SUM(BL182:BQ182)</f>
        <v>194</v>
      </c>
      <c r="BL182" s="292">
        <v>0</v>
      </c>
      <c r="BM182" s="292">
        <v>55</v>
      </c>
      <c r="BN182" s="292">
        <v>67</v>
      </c>
      <c r="BO182" s="292">
        <v>23</v>
      </c>
      <c r="BP182" s="292">
        <v>0</v>
      </c>
      <c r="BQ182" s="292">
        <v>49</v>
      </c>
      <c r="BR182" s="292">
        <f>SUM(BY182,CF182)</f>
        <v>2399</v>
      </c>
      <c r="BS182" s="292">
        <f>SUM(BZ182,CG182)</f>
        <v>0</v>
      </c>
      <c r="BT182" s="292">
        <f>SUM(CA182,CH182)</f>
        <v>1362</v>
      </c>
      <c r="BU182" s="292">
        <f>SUM(CB182,CI182)</f>
        <v>263</v>
      </c>
      <c r="BV182" s="292">
        <f>SUM(CC182,CJ182)</f>
        <v>580</v>
      </c>
      <c r="BW182" s="292">
        <f>SUM(CD182,CK182)</f>
        <v>3</v>
      </c>
      <c r="BX182" s="292">
        <f>SUM(CE182,CL182)</f>
        <v>191</v>
      </c>
      <c r="BY182" s="292">
        <f>SUM(BZ182:CE182)</f>
        <v>1996</v>
      </c>
      <c r="BZ182" s="292">
        <f>F182</f>
        <v>0</v>
      </c>
      <c r="CA182" s="292">
        <f>J182</f>
        <v>1263</v>
      </c>
      <c r="CB182" s="292">
        <f>N182</f>
        <v>87</v>
      </c>
      <c r="CC182" s="292">
        <f>R182</f>
        <v>580</v>
      </c>
      <c r="CD182" s="292">
        <f>V182</f>
        <v>3</v>
      </c>
      <c r="CE182" s="292">
        <f>Z182</f>
        <v>63</v>
      </c>
      <c r="CF182" s="292">
        <f>SUM(CG182:CL182)</f>
        <v>403</v>
      </c>
      <c r="CG182" s="292">
        <f>BE182</f>
        <v>0</v>
      </c>
      <c r="CH182" s="292">
        <f>BF182</f>
        <v>99</v>
      </c>
      <c r="CI182" s="292">
        <f>BG182</f>
        <v>176</v>
      </c>
      <c r="CJ182" s="292">
        <f>BH182</f>
        <v>0</v>
      </c>
      <c r="CK182" s="292">
        <f>BI182</f>
        <v>0</v>
      </c>
      <c r="CL182" s="292">
        <f>BJ182</f>
        <v>128</v>
      </c>
      <c r="CM182" s="292">
        <f>SUM(CT182,DA182)</f>
        <v>343</v>
      </c>
      <c r="CN182" s="292">
        <f>SUM(CU182,DB182)</f>
        <v>0</v>
      </c>
      <c r="CO182" s="292">
        <f>SUM(CV182,DC182)</f>
        <v>180</v>
      </c>
      <c r="CP182" s="292">
        <f>SUM(CW182,DD182)</f>
        <v>81</v>
      </c>
      <c r="CQ182" s="292">
        <f>SUM(CX182,DE182)</f>
        <v>23</v>
      </c>
      <c r="CR182" s="292">
        <f>SUM(CY182,DF182)</f>
        <v>0</v>
      </c>
      <c r="CS182" s="292">
        <f>SUM(CZ182,DG182)</f>
        <v>59</v>
      </c>
      <c r="CT182" s="292">
        <f>SUM(CU182:CZ182)</f>
        <v>149</v>
      </c>
      <c r="CU182" s="292">
        <f>AE182</f>
        <v>0</v>
      </c>
      <c r="CV182" s="292">
        <f>AI182</f>
        <v>125</v>
      </c>
      <c r="CW182" s="292">
        <f>AM182</f>
        <v>14</v>
      </c>
      <c r="CX182" s="292">
        <f>AQ182</f>
        <v>0</v>
      </c>
      <c r="CY182" s="292">
        <f>AU182</f>
        <v>0</v>
      </c>
      <c r="CZ182" s="292">
        <f>AY182</f>
        <v>10</v>
      </c>
      <c r="DA182" s="292">
        <f>SUM(DB182:DG182)</f>
        <v>194</v>
      </c>
      <c r="DB182" s="292">
        <f>BL182</f>
        <v>0</v>
      </c>
      <c r="DC182" s="292">
        <f>BM182</f>
        <v>55</v>
      </c>
      <c r="DD182" s="292">
        <f>BN182</f>
        <v>67</v>
      </c>
      <c r="DE182" s="292">
        <f>BO182</f>
        <v>23</v>
      </c>
      <c r="DF182" s="292">
        <f>BP182</f>
        <v>0</v>
      </c>
      <c r="DG182" s="292">
        <f>BQ182</f>
        <v>49</v>
      </c>
      <c r="DH182" s="292">
        <v>0</v>
      </c>
      <c r="DI182" s="292">
        <f>SUM(DJ182:DM182)</f>
        <v>0</v>
      </c>
      <c r="DJ182" s="292">
        <v>0</v>
      </c>
      <c r="DK182" s="292">
        <v>0</v>
      </c>
      <c r="DL182" s="292">
        <v>0</v>
      </c>
      <c r="DM182" s="292">
        <v>0</v>
      </c>
    </row>
    <row r="183" spans="1:117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SUM(E183,AD183,BC183)</f>
        <v>4976</v>
      </c>
      <c r="E183" s="292">
        <f>SUM(F183,J183,N183,R183,V183,Z183)</f>
        <v>3812</v>
      </c>
      <c r="F183" s="292">
        <f>SUM(G183:I183)</f>
        <v>0</v>
      </c>
      <c r="G183" s="292">
        <v>0</v>
      </c>
      <c r="H183" s="292">
        <v>0</v>
      </c>
      <c r="I183" s="292">
        <v>0</v>
      </c>
      <c r="J183" s="292">
        <f>SUM(K183:M183)</f>
        <v>2593</v>
      </c>
      <c r="K183" s="292">
        <v>0</v>
      </c>
      <c r="L183" s="292">
        <v>2591</v>
      </c>
      <c r="M183" s="292">
        <v>2</v>
      </c>
      <c r="N183" s="292">
        <f>SUM(O183:Q183)</f>
        <v>196</v>
      </c>
      <c r="O183" s="292">
        <v>0</v>
      </c>
      <c r="P183" s="292">
        <v>193</v>
      </c>
      <c r="Q183" s="292">
        <v>3</v>
      </c>
      <c r="R183" s="292">
        <f>SUM(S183:U183)</f>
        <v>1023</v>
      </c>
      <c r="S183" s="292">
        <v>0</v>
      </c>
      <c r="T183" s="292">
        <v>1023</v>
      </c>
      <c r="U183" s="292">
        <v>0</v>
      </c>
      <c r="V183" s="292">
        <f>SUM(W183:Y183)</f>
        <v>0</v>
      </c>
      <c r="W183" s="292">
        <v>0</v>
      </c>
      <c r="X183" s="292">
        <v>0</v>
      </c>
      <c r="Y183" s="292">
        <v>0</v>
      </c>
      <c r="Z183" s="292">
        <f>SUM(AA183:AC183)</f>
        <v>0</v>
      </c>
      <c r="AA183" s="292">
        <v>0</v>
      </c>
      <c r="AB183" s="292">
        <v>0</v>
      </c>
      <c r="AC183" s="292">
        <v>0</v>
      </c>
      <c r="AD183" s="292">
        <f>SUM(AE183,AI183,AM183,AQ183,AU183,AY183)</f>
        <v>571</v>
      </c>
      <c r="AE183" s="292">
        <f>SUM(AF183:AH183)</f>
        <v>0</v>
      </c>
      <c r="AF183" s="292">
        <v>0</v>
      </c>
      <c r="AG183" s="292">
        <v>0</v>
      </c>
      <c r="AH183" s="292">
        <v>0</v>
      </c>
      <c r="AI183" s="292">
        <f>SUM(AJ183:AL183)</f>
        <v>331</v>
      </c>
      <c r="AJ183" s="292">
        <v>0</v>
      </c>
      <c r="AK183" s="292">
        <v>0</v>
      </c>
      <c r="AL183" s="292">
        <v>331</v>
      </c>
      <c r="AM183" s="292">
        <f>SUM(AN183:AP183)</f>
        <v>200</v>
      </c>
      <c r="AN183" s="292">
        <v>0</v>
      </c>
      <c r="AO183" s="292">
        <v>0</v>
      </c>
      <c r="AP183" s="292">
        <v>200</v>
      </c>
      <c r="AQ183" s="292">
        <f>SUM(AR183:AT183)</f>
        <v>40</v>
      </c>
      <c r="AR183" s="292">
        <v>0</v>
      </c>
      <c r="AS183" s="292">
        <v>0</v>
      </c>
      <c r="AT183" s="292">
        <v>40</v>
      </c>
      <c r="AU183" s="292">
        <f>SUM(AV183:AX183)</f>
        <v>0</v>
      </c>
      <c r="AV183" s="292">
        <v>0</v>
      </c>
      <c r="AW183" s="292">
        <v>0</v>
      </c>
      <c r="AX183" s="292">
        <v>0</v>
      </c>
      <c r="AY183" s="292">
        <f>SUM(AZ183:BB183)</f>
        <v>0</v>
      </c>
      <c r="AZ183" s="292">
        <v>0</v>
      </c>
      <c r="BA183" s="292">
        <v>0</v>
      </c>
      <c r="BB183" s="292">
        <v>0</v>
      </c>
      <c r="BC183" s="292">
        <f>SUM(BD183,BK183)</f>
        <v>593</v>
      </c>
      <c r="BD183" s="292">
        <f>SUM(BE183:BJ183)</f>
        <v>358</v>
      </c>
      <c r="BE183" s="292">
        <v>0</v>
      </c>
      <c r="BF183" s="292">
        <v>97</v>
      </c>
      <c r="BG183" s="292">
        <v>231</v>
      </c>
      <c r="BH183" s="292">
        <v>30</v>
      </c>
      <c r="BI183" s="292">
        <v>0</v>
      </c>
      <c r="BJ183" s="292">
        <v>0</v>
      </c>
      <c r="BK183" s="292">
        <f>SUM(BL183:BQ183)</f>
        <v>235</v>
      </c>
      <c r="BL183" s="292">
        <v>0</v>
      </c>
      <c r="BM183" s="292">
        <v>170</v>
      </c>
      <c r="BN183" s="292">
        <v>37</v>
      </c>
      <c r="BO183" s="292">
        <v>28</v>
      </c>
      <c r="BP183" s="292">
        <v>0</v>
      </c>
      <c r="BQ183" s="292">
        <v>0</v>
      </c>
      <c r="BR183" s="292">
        <f>SUM(BY183,CF183)</f>
        <v>4170</v>
      </c>
      <c r="BS183" s="292">
        <f>SUM(BZ183,CG183)</f>
        <v>0</v>
      </c>
      <c r="BT183" s="292">
        <f>SUM(CA183,CH183)</f>
        <v>2690</v>
      </c>
      <c r="BU183" s="292">
        <f>SUM(CB183,CI183)</f>
        <v>427</v>
      </c>
      <c r="BV183" s="292">
        <f>SUM(CC183,CJ183)</f>
        <v>1053</v>
      </c>
      <c r="BW183" s="292">
        <f>SUM(CD183,CK183)</f>
        <v>0</v>
      </c>
      <c r="BX183" s="292">
        <f>SUM(CE183,CL183)</f>
        <v>0</v>
      </c>
      <c r="BY183" s="292">
        <f>SUM(BZ183:CE183)</f>
        <v>3812</v>
      </c>
      <c r="BZ183" s="292">
        <f>F183</f>
        <v>0</v>
      </c>
      <c r="CA183" s="292">
        <f>J183</f>
        <v>2593</v>
      </c>
      <c r="CB183" s="292">
        <f>N183</f>
        <v>196</v>
      </c>
      <c r="CC183" s="292">
        <f>R183</f>
        <v>1023</v>
      </c>
      <c r="CD183" s="292">
        <f>V183</f>
        <v>0</v>
      </c>
      <c r="CE183" s="292">
        <f>Z183</f>
        <v>0</v>
      </c>
      <c r="CF183" s="292">
        <f>SUM(CG183:CL183)</f>
        <v>358</v>
      </c>
      <c r="CG183" s="292">
        <f>BE183</f>
        <v>0</v>
      </c>
      <c r="CH183" s="292">
        <f>BF183</f>
        <v>97</v>
      </c>
      <c r="CI183" s="292">
        <f>BG183</f>
        <v>231</v>
      </c>
      <c r="CJ183" s="292">
        <f>BH183</f>
        <v>30</v>
      </c>
      <c r="CK183" s="292">
        <f>BI183</f>
        <v>0</v>
      </c>
      <c r="CL183" s="292">
        <f>BJ183</f>
        <v>0</v>
      </c>
      <c r="CM183" s="292">
        <f>SUM(CT183,DA183)</f>
        <v>806</v>
      </c>
      <c r="CN183" s="292">
        <f>SUM(CU183,DB183)</f>
        <v>0</v>
      </c>
      <c r="CO183" s="292">
        <f>SUM(CV183,DC183)</f>
        <v>501</v>
      </c>
      <c r="CP183" s="292">
        <f>SUM(CW183,DD183)</f>
        <v>237</v>
      </c>
      <c r="CQ183" s="292">
        <f>SUM(CX183,DE183)</f>
        <v>68</v>
      </c>
      <c r="CR183" s="292">
        <f>SUM(CY183,DF183)</f>
        <v>0</v>
      </c>
      <c r="CS183" s="292">
        <f>SUM(CZ183,DG183)</f>
        <v>0</v>
      </c>
      <c r="CT183" s="292">
        <f>SUM(CU183:CZ183)</f>
        <v>571</v>
      </c>
      <c r="CU183" s="292">
        <f>AE183</f>
        <v>0</v>
      </c>
      <c r="CV183" s="292">
        <f>AI183</f>
        <v>331</v>
      </c>
      <c r="CW183" s="292">
        <f>AM183</f>
        <v>200</v>
      </c>
      <c r="CX183" s="292">
        <f>AQ183</f>
        <v>40</v>
      </c>
      <c r="CY183" s="292">
        <f>AU183</f>
        <v>0</v>
      </c>
      <c r="CZ183" s="292">
        <f>AY183</f>
        <v>0</v>
      </c>
      <c r="DA183" s="292">
        <f>SUM(DB183:DG183)</f>
        <v>235</v>
      </c>
      <c r="DB183" s="292">
        <f>BL183</f>
        <v>0</v>
      </c>
      <c r="DC183" s="292">
        <f>BM183</f>
        <v>170</v>
      </c>
      <c r="DD183" s="292">
        <f>BN183</f>
        <v>37</v>
      </c>
      <c r="DE183" s="292">
        <f>BO183</f>
        <v>28</v>
      </c>
      <c r="DF183" s="292">
        <f>BP183</f>
        <v>0</v>
      </c>
      <c r="DG183" s="292">
        <f>BQ183</f>
        <v>0</v>
      </c>
      <c r="DH183" s="292">
        <v>0</v>
      </c>
      <c r="DI183" s="292">
        <f>SUM(DJ183:DM183)</f>
        <v>0</v>
      </c>
      <c r="DJ183" s="292">
        <v>0</v>
      </c>
      <c r="DK183" s="292">
        <v>0</v>
      </c>
      <c r="DL183" s="292">
        <v>0</v>
      </c>
      <c r="DM183" s="292">
        <v>0</v>
      </c>
    </row>
    <row r="184" spans="1:117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SUM(E184,AD184,BC184)</f>
        <v>8575</v>
      </c>
      <c r="E184" s="292">
        <f>SUM(F184,J184,N184,R184,V184,Z184)</f>
        <v>5603</v>
      </c>
      <c r="F184" s="292">
        <f>SUM(G184:I184)</f>
        <v>0</v>
      </c>
      <c r="G184" s="292">
        <v>0</v>
      </c>
      <c r="H184" s="292">
        <v>0</v>
      </c>
      <c r="I184" s="292">
        <v>0</v>
      </c>
      <c r="J184" s="292">
        <f>SUM(K184:M184)</f>
        <v>3765</v>
      </c>
      <c r="K184" s="292">
        <v>0</v>
      </c>
      <c r="L184" s="292">
        <v>3765</v>
      </c>
      <c r="M184" s="292">
        <v>0</v>
      </c>
      <c r="N184" s="292">
        <f>SUM(O184:Q184)</f>
        <v>253</v>
      </c>
      <c r="O184" s="292">
        <v>0</v>
      </c>
      <c r="P184" s="292">
        <v>253</v>
      </c>
      <c r="Q184" s="292">
        <v>0</v>
      </c>
      <c r="R184" s="292">
        <f>SUM(S184:U184)</f>
        <v>1457</v>
      </c>
      <c r="S184" s="292">
        <v>0</v>
      </c>
      <c r="T184" s="292">
        <v>1457</v>
      </c>
      <c r="U184" s="292">
        <v>0</v>
      </c>
      <c r="V184" s="292">
        <f>SUM(W184:Y184)</f>
        <v>6</v>
      </c>
      <c r="W184" s="292">
        <v>0</v>
      </c>
      <c r="X184" s="292">
        <v>6</v>
      </c>
      <c r="Y184" s="292">
        <v>0</v>
      </c>
      <c r="Z184" s="292">
        <f>SUM(AA184:AC184)</f>
        <v>122</v>
      </c>
      <c r="AA184" s="292">
        <v>0</v>
      </c>
      <c r="AB184" s="292">
        <v>122</v>
      </c>
      <c r="AC184" s="292">
        <v>0</v>
      </c>
      <c r="AD184" s="292">
        <f>SUM(AE184,AI184,AM184,AQ184,AU184,AY184)</f>
        <v>1456</v>
      </c>
      <c r="AE184" s="292">
        <f>SUM(AF184:AH184)</f>
        <v>0</v>
      </c>
      <c r="AF184" s="292">
        <v>0</v>
      </c>
      <c r="AG184" s="292">
        <v>0</v>
      </c>
      <c r="AH184" s="292">
        <v>0</v>
      </c>
      <c r="AI184" s="292">
        <f>SUM(AJ184:AL184)</f>
        <v>1424</v>
      </c>
      <c r="AJ184" s="292">
        <v>0</v>
      </c>
      <c r="AK184" s="292">
        <v>0</v>
      </c>
      <c r="AL184" s="292">
        <v>1424</v>
      </c>
      <c r="AM184" s="292">
        <f>SUM(AN184:AP184)</f>
        <v>32</v>
      </c>
      <c r="AN184" s="292">
        <v>0</v>
      </c>
      <c r="AO184" s="292">
        <v>0</v>
      </c>
      <c r="AP184" s="292">
        <v>32</v>
      </c>
      <c r="AQ184" s="292">
        <f>SUM(AR184:AT184)</f>
        <v>0</v>
      </c>
      <c r="AR184" s="292">
        <v>0</v>
      </c>
      <c r="AS184" s="292">
        <v>0</v>
      </c>
      <c r="AT184" s="292">
        <v>0</v>
      </c>
      <c r="AU184" s="292">
        <f>SUM(AV184:AX184)</f>
        <v>0</v>
      </c>
      <c r="AV184" s="292">
        <v>0</v>
      </c>
      <c r="AW184" s="292">
        <v>0</v>
      </c>
      <c r="AX184" s="292">
        <v>0</v>
      </c>
      <c r="AY184" s="292">
        <f>SUM(AZ184:BB184)</f>
        <v>0</v>
      </c>
      <c r="AZ184" s="292">
        <v>0</v>
      </c>
      <c r="BA184" s="292">
        <v>0</v>
      </c>
      <c r="BB184" s="292">
        <v>0</v>
      </c>
      <c r="BC184" s="292">
        <f>SUM(BD184,BK184)</f>
        <v>1516</v>
      </c>
      <c r="BD184" s="292">
        <f>SUM(BE184:BJ184)</f>
        <v>867</v>
      </c>
      <c r="BE184" s="292">
        <v>0</v>
      </c>
      <c r="BF184" s="292">
        <v>652</v>
      </c>
      <c r="BG184" s="292">
        <v>127</v>
      </c>
      <c r="BH184" s="292">
        <v>88</v>
      </c>
      <c r="BI184" s="292">
        <v>0</v>
      </c>
      <c r="BJ184" s="292">
        <v>0</v>
      </c>
      <c r="BK184" s="292">
        <f>SUM(BL184:BQ184)</f>
        <v>649</v>
      </c>
      <c r="BL184" s="292">
        <v>0</v>
      </c>
      <c r="BM184" s="292">
        <v>340</v>
      </c>
      <c r="BN184" s="292">
        <v>309</v>
      </c>
      <c r="BO184" s="292">
        <v>0</v>
      </c>
      <c r="BP184" s="292">
        <v>0</v>
      </c>
      <c r="BQ184" s="292">
        <v>0</v>
      </c>
      <c r="BR184" s="292">
        <f>SUM(BY184,CF184)</f>
        <v>6470</v>
      </c>
      <c r="BS184" s="292">
        <f>SUM(BZ184,CG184)</f>
        <v>0</v>
      </c>
      <c r="BT184" s="292">
        <f>SUM(CA184,CH184)</f>
        <v>4417</v>
      </c>
      <c r="BU184" s="292">
        <f>SUM(CB184,CI184)</f>
        <v>380</v>
      </c>
      <c r="BV184" s="292">
        <f>SUM(CC184,CJ184)</f>
        <v>1545</v>
      </c>
      <c r="BW184" s="292">
        <f>SUM(CD184,CK184)</f>
        <v>6</v>
      </c>
      <c r="BX184" s="292">
        <f>SUM(CE184,CL184)</f>
        <v>122</v>
      </c>
      <c r="BY184" s="292">
        <f>SUM(BZ184:CE184)</f>
        <v>5603</v>
      </c>
      <c r="BZ184" s="292">
        <f>F184</f>
        <v>0</v>
      </c>
      <c r="CA184" s="292">
        <f>J184</f>
        <v>3765</v>
      </c>
      <c r="CB184" s="292">
        <f>N184</f>
        <v>253</v>
      </c>
      <c r="CC184" s="292">
        <f>R184</f>
        <v>1457</v>
      </c>
      <c r="CD184" s="292">
        <f>V184</f>
        <v>6</v>
      </c>
      <c r="CE184" s="292">
        <f>Z184</f>
        <v>122</v>
      </c>
      <c r="CF184" s="292">
        <f>SUM(CG184:CL184)</f>
        <v>867</v>
      </c>
      <c r="CG184" s="292">
        <f>BE184</f>
        <v>0</v>
      </c>
      <c r="CH184" s="292">
        <f>BF184</f>
        <v>652</v>
      </c>
      <c r="CI184" s="292">
        <f>BG184</f>
        <v>127</v>
      </c>
      <c r="CJ184" s="292">
        <f>BH184</f>
        <v>88</v>
      </c>
      <c r="CK184" s="292">
        <f>BI184</f>
        <v>0</v>
      </c>
      <c r="CL184" s="292">
        <f>BJ184</f>
        <v>0</v>
      </c>
      <c r="CM184" s="292">
        <f>SUM(CT184,DA184)</f>
        <v>2105</v>
      </c>
      <c r="CN184" s="292">
        <f>SUM(CU184,DB184)</f>
        <v>0</v>
      </c>
      <c r="CO184" s="292">
        <f>SUM(CV184,DC184)</f>
        <v>1764</v>
      </c>
      <c r="CP184" s="292">
        <f>SUM(CW184,DD184)</f>
        <v>341</v>
      </c>
      <c r="CQ184" s="292">
        <f>SUM(CX184,DE184)</f>
        <v>0</v>
      </c>
      <c r="CR184" s="292">
        <f>SUM(CY184,DF184)</f>
        <v>0</v>
      </c>
      <c r="CS184" s="292">
        <f>SUM(CZ184,DG184)</f>
        <v>0</v>
      </c>
      <c r="CT184" s="292">
        <f>SUM(CU184:CZ184)</f>
        <v>1456</v>
      </c>
      <c r="CU184" s="292">
        <f>AE184</f>
        <v>0</v>
      </c>
      <c r="CV184" s="292">
        <f>AI184</f>
        <v>1424</v>
      </c>
      <c r="CW184" s="292">
        <f>AM184</f>
        <v>32</v>
      </c>
      <c r="CX184" s="292">
        <f>AQ184</f>
        <v>0</v>
      </c>
      <c r="CY184" s="292">
        <f>AU184</f>
        <v>0</v>
      </c>
      <c r="CZ184" s="292">
        <f>AY184</f>
        <v>0</v>
      </c>
      <c r="DA184" s="292">
        <f>SUM(DB184:DG184)</f>
        <v>649</v>
      </c>
      <c r="DB184" s="292">
        <f>BL184</f>
        <v>0</v>
      </c>
      <c r="DC184" s="292">
        <f>BM184</f>
        <v>340</v>
      </c>
      <c r="DD184" s="292">
        <f>BN184</f>
        <v>309</v>
      </c>
      <c r="DE184" s="292">
        <f>BO184</f>
        <v>0</v>
      </c>
      <c r="DF184" s="292">
        <f>BP184</f>
        <v>0</v>
      </c>
      <c r="DG184" s="292">
        <f>BQ184</f>
        <v>0</v>
      </c>
      <c r="DH184" s="292">
        <v>0</v>
      </c>
      <c r="DI184" s="292">
        <f>SUM(DJ184:DM184)</f>
        <v>0</v>
      </c>
      <c r="DJ184" s="292">
        <v>0</v>
      </c>
      <c r="DK184" s="292">
        <v>0</v>
      </c>
      <c r="DL184" s="292">
        <v>0</v>
      </c>
      <c r="DM184" s="292">
        <v>0</v>
      </c>
    </row>
    <row r="185" spans="1:117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SUM(E185,AD185,BC185)</f>
        <v>1728</v>
      </c>
      <c r="E185" s="292">
        <f>SUM(F185,J185,N185,R185,V185,Z185)</f>
        <v>1395</v>
      </c>
      <c r="F185" s="292">
        <f>SUM(G185:I185)</f>
        <v>0</v>
      </c>
      <c r="G185" s="292">
        <v>0</v>
      </c>
      <c r="H185" s="292">
        <v>0</v>
      </c>
      <c r="I185" s="292">
        <v>0</v>
      </c>
      <c r="J185" s="292">
        <f>SUM(K185:M185)</f>
        <v>972</v>
      </c>
      <c r="K185" s="292">
        <v>0</v>
      </c>
      <c r="L185" s="292">
        <v>972</v>
      </c>
      <c r="M185" s="292">
        <v>0</v>
      </c>
      <c r="N185" s="292">
        <f>SUM(O185:Q185)</f>
        <v>47</v>
      </c>
      <c r="O185" s="292">
        <v>0</v>
      </c>
      <c r="P185" s="292">
        <v>47</v>
      </c>
      <c r="Q185" s="292">
        <v>0</v>
      </c>
      <c r="R185" s="292">
        <f>SUM(S185:U185)</f>
        <v>328</v>
      </c>
      <c r="S185" s="292">
        <v>0</v>
      </c>
      <c r="T185" s="292">
        <v>328</v>
      </c>
      <c r="U185" s="292">
        <v>0</v>
      </c>
      <c r="V185" s="292">
        <f>SUM(W185:Y185)</f>
        <v>1</v>
      </c>
      <c r="W185" s="292">
        <v>0</v>
      </c>
      <c r="X185" s="292">
        <v>1</v>
      </c>
      <c r="Y185" s="292">
        <v>0</v>
      </c>
      <c r="Z185" s="292">
        <f>SUM(AA185:AC185)</f>
        <v>47</v>
      </c>
      <c r="AA185" s="292">
        <v>0</v>
      </c>
      <c r="AB185" s="292">
        <v>47</v>
      </c>
      <c r="AC185" s="292">
        <v>0</v>
      </c>
      <c r="AD185" s="292">
        <f>SUM(AE185,AI185,AM185,AQ185,AU185,AY185)</f>
        <v>124</v>
      </c>
      <c r="AE185" s="292">
        <f>SUM(AF185:AH185)</f>
        <v>0</v>
      </c>
      <c r="AF185" s="292">
        <v>0</v>
      </c>
      <c r="AG185" s="292">
        <v>0</v>
      </c>
      <c r="AH185" s="292">
        <v>0</v>
      </c>
      <c r="AI185" s="292">
        <f>SUM(AJ185:AL185)</f>
        <v>103</v>
      </c>
      <c r="AJ185" s="292">
        <v>0</v>
      </c>
      <c r="AK185" s="292">
        <v>103</v>
      </c>
      <c r="AL185" s="292">
        <v>0</v>
      </c>
      <c r="AM185" s="292">
        <f>SUM(AN185:AP185)</f>
        <v>2</v>
      </c>
      <c r="AN185" s="292">
        <v>0</v>
      </c>
      <c r="AO185" s="292">
        <v>2</v>
      </c>
      <c r="AP185" s="292">
        <v>0</v>
      </c>
      <c r="AQ185" s="292">
        <f>SUM(AR185:AT185)</f>
        <v>17</v>
      </c>
      <c r="AR185" s="292">
        <v>0</v>
      </c>
      <c r="AS185" s="292">
        <v>17</v>
      </c>
      <c r="AT185" s="292">
        <v>0</v>
      </c>
      <c r="AU185" s="292">
        <f>SUM(AV185:AX185)</f>
        <v>0</v>
      </c>
      <c r="AV185" s="292">
        <v>0</v>
      </c>
      <c r="AW185" s="292">
        <v>0</v>
      </c>
      <c r="AX185" s="292">
        <v>0</v>
      </c>
      <c r="AY185" s="292">
        <f>SUM(AZ185:BB185)</f>
        <v>2</v>
      </c>
      <c r="AZ185" s="292">
        <v>0</v>
      </c>
      <c r="BA185" s="292">
        <v>2</v>
      </c>
      <c r="BB185" s="292">
        <v>0</v>
      </c>
      <c r="BC185" s="292">
        <f>SUM(BD185,BK185)</f>
        <v>209</v>
      </c>
      <c r="BD185" s="292">
        <f>SUM(BE185:BJ185)</f>
        <v>197</v>
      </c>
      <c r="BE185" s="292">
        <v>0</v>
      </c>
      <c r="BF185" s="292">
        <v>51</v>
      </c>
      <c r="BG185" s="292">
        <v>47</v>
      </c>
      <c r="BH185" s="292">
        <v>52</v>
      </c>
      <c r="BI185" s="292">
        <v>0</v>
      </c>
      <c r="BJ185" s="292">
        <v>47</v>
      </c>
      <c r="BK185" s="292">
        <f>SUM(BL185:BQ185)</f>
        <v>12</v>
      </c>
      <c r="BL185" s="292">
        <v>0</v>
      </c>
      <c r="BM185" s="292">
        <v>5</v>
      </c>
      <c r="BN185" s="292">
        <v>3</v>
      </c>
      <c r="BO185" s="292">
        <v>1</v>
      </c>
      <c r="BP185" s="292">
        <v>0</v>
      </c>
      <c r="BQ185" s="292">
        <v>3</v>
      </c>
      <c r="BR185" s="292">
        <f>SUM(BY185,CF185)</f>
        <v>1592</v>
      </c>
      <c r="BS185" s="292">
        <f>SUM(BZ185,CG185)</f>
        <v>0</v>
      </c>
      <c r="BT185" s="292">
        <f>SUM(CA185,CH185)</f>
        <v>1023</v>
      </c>
      <c r="BU185" s="292">
        <f>SUM(CB185,CI185)</f>
        <v>94</v>
      </c>
      <c r="BV185" s="292">
        <f>SUM(CC185,CJ185)</f>
        <v>380</v>
      </c>
      <c r="BW185" s="292">
        <f>SUM(CD185,CK185)</f>
        <v>1</v>
      </c>
      <c r="BX185" s="292">
        <f>SUM(CE185,CL185)</f>
        <v>94</v>
      </c>
      <c r="BY185" s="292">
        <f>SUM(BZ185:CE185)</f>
        <v>1395</v>
      </c>
      <c r="BZ185" s="292">
        <f>F185</f>
        <v>0</v>
      </c>
      <c r="CA185" s="292">
        <f>J185</f>
        <v>972</v>
      </c>
      <c r="CB185" s="292">
        <f>N185</f>
        <v>47</v>
      </c>
      <c r="CC185" s="292">
        <f>R185</f>
        <v>328</v>
      </c>
      <c r="CD185" s="292">
        <f>V185</f>
        <v>1</v>
      </c>
      <c r="CE185" s="292">
        <f>Z185</f>
        <v>47</v>
      </c>
      <c r="CF185" s="292">
        <f>SUM(CG185:CL185)</f>
        <v>197</v>
      </c>
      <c r="CG185" s="292">
        <f>BE185</f>
        <v>0</v>
      </c>
      <c r="CH185" s="292">
        <f>BF185</f>
        <v>51</v>
      </c>
      <c r="CI185" s="292">
        <f>BG185</f>
        <v>47</v>
      </c>
      <c r="CJ185" s="292">
        <f>BH185</f>
        <v>52</v>
      </c>
      <c r="CK185" s="292">
        <f>BI185</f>
        <v>0</v>
      </c>
      <c r="CL185" s="292">
        <f>BJ185</f>
        <v>47</v>
      </c>
      <c r="CM185" s="292">
        <f>SUM(CT185,DA185)</f>
        <v>136</v>
      </c>
      <c r="CN185" s="292">
        <f>SUM(CU185,DB185)</f>
        <v>0</v>
      </c>
      <c r="CO185" s="292">
        <f>SUM(CV185,DC185)</f>
        <v>108</v>
      </c>
      <c r="CP185" s="292">
        <f>SUM(CW185,DD185)</f>
        <v>5</v>
      </c>
      <c r="CQ185" s="292">
        <f>SUM(CX185,DE185)</f>
        <v>18</v>
      </c>
      <c r="CR185" s="292">
        <f>SUM(CY185,DF185)</f>
        <v>0</v>
      </c>
      <c r="CS185" s="292">
        <f>SUM(CZ185,DG185)</f>
        <v>5</v>
      </c>
      <c r="CT185" s="292">
        <f>SUM(CU185:CZ185)</f>
        <v>124</v>
      </c>
      <c r="CU185" s="292">
        <f>AE185</f>
        <v>0</v>
      </c>
      <c r="CV185" s="292">
        <f>AI185</f>
        <v>103</v>
      </c>
      <c r="CW185" s="292">
        <f>AM185</f>
        <v>2</v>
      </c>
      <c r="CX185" s="292">
        <f>AQ185</f>
        <v>17</v>
      </c>
      <c r="CY185" s="292">
        <f>AU185</f>
        <v>0</v>
      </c>
      <c r="CZ185" s="292">
        <f>AY185</f>
        <v>2</v>
      </c>
      <c r="DA185" s="292">
        <f>SUM(DB185:DG185)</f>
        <v>12</v>
      </c>
      <c r="DB185" s="292">
        <f>BL185</f>
        <v>0</v>
      </c>
      <c r="DC185" s="292">
        <f>BM185</f>
        <v>5</v>
      </c>
      <c r="DD185" s="292">
        <f>BN185</f>
        <v>3</v>
      </c>
      <c r="DE185" s="292">
        <f>BO185</f>
        <v>1</v>
      </c>
      <c r="DF185" s="292">
        <f>BP185</f>
        <v>0</v>
      </c>
      <c r="DG185" s="292">
        <f>BQ185</f>
        <v>3</v>
      </c>
      <c r="DH185" s="292">
        <v>0</v>
      </c>
      <c r="DI185" s="292">
        <f>SUM(DJ185:DM185)</f>
        <v>0</v>
      </c>
      <c r="DJ185" s="292">
        <v>0</v>
      </c>
      <c r="DK185" s="292">
        <v>0</v>
      </c>
      <c r="DL185" s="292">
        <v>0</v>
      </c>
      <c r="DM185" s="292">
        <v>0</v>
      </c>
    </row>
    <row r="186" spans="1:117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SUM(E186,AD186,BC186)</f>
        <v>2274</v>
      </c>
      <c r="E186" s="292">
        <f>SUM(F186,J186,N186,R186,V186,Z186)</f>
        <v>1819</v>
      </c>
      <c r="F186" s="292">
        <f>SUM(G186:I186)</f>
        <v>0</v>
      </c>
      <c r="G186" s="292">
        <v>0</v>
      </c>
      <c r="H186" s="292">
        <v>0</v>
      </c>
      <c r="I186" s="292">
        <v>0</v>
      </c>
      <c r="J186" s="292">
        <f>SUM(K186:M186)</f>
        <v>738</v>
      </c>
      <c r="K186" s="292">
        <v>0</v>
      </c>
      <c r="L186" s="292">
        <v>738</v>
      </c>
      <c r="M186" s="292">
        <v>0</v>
      </c>
      <c r="N186" s="292">
        <f>SUM(O186:Q186)</f>
        <v>15</v>
      </c>
      <c r="O186" s="292">
        <v>0</v>
      </c>
      <c r="P186" s="292">
        <v>15</v>
      </c>
      <c r="Q186" s="292">
        <v>0</v>
      </c>
      <c r="R186" s="292">
        <f>SUM(S186:U186)</f>
        <v>954</v>
      </c>
      <c r="S186" s="292">
        <v>0</v>
      </c>
      <c r="T186" s="292">
        <v>954</v>
      </c>
      <c r="U186" s="292">
        <v>0</v>
      </c>
      <c r="V186" s="292">
        <f>SUM(W186:Y186)</f>
        <v>77</v>
      </c>
      <c r="W186" s="292">
        <v>0</v>
      </c>
      <c r="X186" s="292">
        <v>77</v>
      </c>
      <c r="Y186" s="292">
        <v>0</v>
      </c>
      <c r="Z186" s="292">
        <f>SUM(AA186:AC186)</f>
        <v>35</v>
      </c>
      <c r="AA186" s="292">
        <v>0</v>
      </c>
      <c r="AB186" s="292">
        <v>35</v>
      </c>
      <c r="AC186" s="292">
        <v>0</v>
      </c>
      <c r="AD186" s="292">
        <f>SUM(AE186,AI186,AM186,AQ186,AU186,AY186)</f>
        <v>0</v>
      </c>
      <c r="AE186" s="292">
        <f>SUM(AF186:AH186)</f>
        <v>0</v>
      </c>
      <c r="AF186" s="292">
        <v>0</v>
      </c>
      <c r="AG186" s="292">
        <v>0</v>
      </c>
      <c r="AH186" s="292">
        <v>0</v>
      </c>
      <c r="AI186" s="292">
        <f>SUM(AJ186:AL186)</f>
        <v>0</v>
      </c>
      <c r="AJ186" s="292">
        <v>0</v>
      </c>
      <c r="AK186" s="292">
        <v>0</v>
      </c>
      <c r="AL186" s="292">
        <v>0</v>
      </c>
      <c r="AM186" s="292">
        <f>SUM(AN186:AP186)</f>
        <v>0</v>
      </c>
      <c r="AN186" s="292">
        <v>0</v>
      </c>
      <c r="AO186" s="292">
        <v>0</v>
      </c>
      <c r="AP186" s="292">
        <v>0</v>
      </c>
      <c r="AQ186" s="292">
        <f>SUM(AR186:AT186)</f>
        <v>0</v>
      </c>
      <c r="AR186" s="292">
        <v>0</v>
      </c>
      <c r="AS186" s="292">
        <v>0</v>
      </c>
      <c r="AT186" s="292">
        <v>0</v>
      </c>
      <c r="AU186" s="292">
        <f>SUM(AV186:AX186)</f>
        <v>0</v>
      </c>
      <c r="AV186" s="292">
        <v>0</v>
      </c>
      <c r="AW186" s="292">
        <v>0</v>
      </c>
      <c r="AX186" s="292">
        <v>0</v>
      </c>
      <c r="AY186" s="292">
        <f>SUM(AZ186:BB186)</f>
        <v>0</v>
      </c>
      <c r="AZ186" s="292">
        <v>0</v>
      </c>
      <c r="BA186" s="292">
        <v>0</v>
      </c>
      <c r="BB186" s="292">
        <v>0</v>
      </c>
      <c r="BC186" s="292">
        <f>SUM(BD186,BK186)</f>
        <v>455</v>
      </c>
      <c r="BD186" s="292">
        <f>SUM(BE186:BJ186)</f>
        <v>455</v>
      </c>
      <c r="BE186" s="292">
        <v>0</v>
      </c>
      <c r="BF186" s="292">
        <v>185</v>
      </c>
      <c r="BG186" s="292">
        <v>4</v>
      </c>
      <c r="BH186" s="292">
        <v>238</v>
      </c>
      <c r="BI186" s="292">
        <v>19</v>
      </c>
      <c r="BJ186" s="292">
        <v>9</v>
      </c>
      <c r="BK186" s="292">
        <f>SUM(BL186:BQ186)</f>
        <v>0</v>
      </c>
      <c r="BL186" s="292">
        <v>0</v>
      </c>
      <c r="BM186" s="292">
        <v>0</v>
      </c>
      <c r="BN186" s="292">
        <v>0</v>
      </c>
      <c r="BO186" s="292">
        <v>0</v>
      </c>
      <c r="BP186" s="292">
        <v>0</v>
      </c>
      <c r="BQ186" s="292">
        <v>0</v>
      </c>
      <c r="BR186" s="292">
        <f>SUM(BY186,CF186)</f>
        <v>2274</v>
      </c>
      <c r="BS186" s="292">
        <f>SUM(BZ186,CG186)</f>
        <v>0</v>
      </c>
      <c r="BT186" s="292">
        <f>SUM(CA186,CH186)</f>
        <v>923</v>
      </c>
      <c r="BU186" s="292">
        <f>SUM(CB186,CI186)</f>
        <v>19</v>
      </c>
      <c r="BV186" s="292">
        <f>SUM(CC186,CJ186)</f>
        <v>1192</v>
      </c>
      <c r="BW186" s="292">
        <f>SUM(CD186,CK186)</f>
        <v>96</v>
      </c>
      <c r="BX186" s="292">
        <f>SUM(CE186,CL186)</f>
        <v>44</v>
      </c>
      <c r="BY186" s="292">
        <f>SUM(BZ186:CE186)</f>
        <v>1819</v>
      </c>
      <c r="BZ186" s="292">
        <f>F186</f>
        <v>0</v>
      </c>
      <c r="CA186" s="292">
        <f>J186</f>
        <v>738</v>
      </c>
      <c r="CB186" s="292">
        <f>N186</f>
        <v>15</v>
      </c>
      <c r="CC186" s="292">
        <f>R186</f>
        <v>954</v>
      </c>
      <c r="CD186" s="292">
        <f>V186</f>
        <v>77</v>
      </c>
      <c r="CE186" s="292">
        <f>Z186</f>
        <v>35</v>
      </c>
      <c r="CF186" s="292">
        <f>SUM(CG186:CL186)</f>
        <v>455</v>
      </c>
      <c r="CG186" s="292">
        <f>BE186</f>
        <v>0</v>
      </c>
      <c r="CH186" s="292">
        <f>BF186</f>
        <v>185</v>
      </c>
      <c r="CI186" s="292">
        <f>BG186</f>
        <v>4</v>
      </c>
      <c r="CJ186" s="292">
        <f>BH186</f>
        <v>238</v>
      </c>
      <c r="CK186" s="292">
        <f>BI186</f>
        <v>19</v>
      </c>
      <c r="CL186" s="292">
        <f>BJ186</f>
        <v>9</v>
      </c>
      <c r="CM186" s="292">
        <f>SUM(CT186,DA186)</f>
        <v>0</v>
      </c>
      <c r="CN186" s="292">
        <f>SUM(CU186,DB186)</f>
        <v>0</v>
      </c>
      <c r="CO186" s="292">
        <f>SUM(CV186,DC186)</f>
        <v>0</v>
      </c>
      <c r="CP186" s="292">
        <f>SUM(CW186,DD186)</f>
        <v>0</v>
      </c>
      <c r="CQ186" s="292">
        <f>SUM(CX186,DE186)</f>
        <v>0</v>
      </c>
      <c r="CR186" s="292">
        <f>SUM(CY186,DF186)</f>
        <v>0</v>
      </c>
      <c r="CS186" s="292">
        <f>SUM(CZ186,DG186)</f>
        <v>0</v>
      </c>
      <c r="CT186" s="292">
        <f>SUM(CU186:CZ186)</f>
        <v>0</v>
      </c>
      <c r="CU186" s="292">
        <f>AE186</f>
        <v>0</v>
      </c>
      <c r="CV186" s="292">
        <f>AI186</f>
        <v>0</v>
      </c>
      <c r="CW186" s="292">
        <f>AM186</f>
        <v>0</v>
      </c>
      <c r="CX186" s="292">
        <f>AQ186</f>
        <v>0</v>
      </c>
      <c r="CY186" s="292">
        <f>AU186</f>
        <v>0</v>
      </c>
      <c r="CZ186" s="292">
        <f>AY186</f>
        <v>0</v>
      </c>
      <c r="DA186" s="292">
        <f>SUM(DB186:DG186)</f>
        <v>0</v>
      </c>
      <c r="DB186" s="292">
        <f>BL186</f>
        <v>0</v>
      </c>
      <c r="DC186" s="292">
        <f>BM186</f>
        <v>0</v>
      </c>
      <c r="DD186" s="292">
        <f>BN186</f>
        <v>0</v>
      </c>
      <c r="DE186" s="292">
        <f>BO186</f>
        <v>0</v>
      </c>
      <c r="DF186" s="292">
        <f>BP186</f>
        <v>0</v>
      </c>
      <c r="DG186" s="292">
        <f>BQ186</f>
        <v>0</v>
      </c>
      <c r="DH186" s="292">
        <v>20</v>
      </c>
      <c r="DI186" s="292">
        <f>SUM(DJ186:DM186)</f>
        <v>0</v>
      </c>
      <c r="DJ186" s="292">
        <v>0</v>
      </c>
      <c r="DK186" s="292">
        <v>0</v>
      </c>
      <c r="DL186" s="292">
        <v>0</v>
      </c>
      <c r="DM186" s="292">
        <v>0</v>
      </c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186">
    <sortCondition ref="A8:A186"/>
    <sortCondition ref="B8:B186"/>
    <sortCondition ref="C8:C186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185" man="1"/>
    <brk id="25" min="1" max="185" man="1"/>
    <brk id="38" min="1" max="185" man="1"/>
    <brk id="50" min="1" max="185" man="1"/>
    <brk id="62" min="1" max="18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SUM(E7,T7,AI7,AX7,BM7,CB7,CQ7,DF7,DU7,DZ7)</f>
        <v>1767419</v>
      </c>
      <c r="E7" s="305">
        <f>SUM(F7,M7)</f>
        <v>1112725</v>
      </c>
      <c r="F7" s="305">
        <f>SUM(G7:L7)</f>
        <v>1028966</v>
      </c>
      <c r="G7" s="305">
        <f t="shared" ref="G7:L7" si="0">SUM(G$8:G$1000)</f>
        <v>0</v>
      </c>
      <c r="H7" s="305">
        <f t="shared" si="0"/>
        <v>1025681</v>
      </c>
      <c r="I7" s="305">
        <f t="shared" si="0"/>
        <v>741</v>
      </c>
      <c r="J7" s="305">
        <f t="shared" si="0"/>
        <v>87</v>
      </c>
      <c r="K7" s="305">
        <f t="shared" si="0"/>
        <v>1362</v>
      </c>
      <c r="L7" s="305">
        <f t="shared" si="0"/>
        <v>1095</v>
      </c>
      <c r="M7" s="305">
        <f>SUM(N7:S7)</f>
        <v>83759</v>
      </c>
      <c r="N7" s="305">
        <f t="shared" ref="N7:S7" si="1">SUM(N$8:N$1000)</f>
        <v>1747</v>
      </c>
      <c r="O7" s="305">
        <f t="shared" si="1"/>
        <v>78641</v>
      </c>
      <c r="P7" s="305">
        <f t="shared" si="1"/>
        <v>617</v>
      </c>
      <c r="Q7" s="305">
        <f t="shared" si="1"/>
        <v>4</v>
      </c>
      <c r="R7" s="305">
        <f t="shared" si="1"/>
        <v>59</v>
      </c>
      <c r="S7" s="305">
        <f t="shared" si="1"/>
        <v>2691</v>
      </c>
      <c r="T7" s="305">
        <f>SUM(U7,AB7)</f>
        <v>129302</v>
      </c>
      <c r="U7" s="305">
        <f>SUM(V7:AA7)</f>
        <v>77216</v>
      </c>
      <c r="V7" s="305">
        <f t="shared" ref="V7:AA7" si="2">SUM(V$8:V$1000)</f>
        <v>10137</v>
      </c>
      <c r="W7" s="305">
        <f t="shared" si="2"/>
        <v>78</v>
      </c>
      <c r="X7" s="305">
        <f t="shared" si="2"/>
        <v>41169</v>
      </c>
      <c r="Y7" s="305">
        <f t="shared" si="2"/>
        <v>807</v>
      </c>
      <c r="Z7" s="305">
        <f t="shared" si="2"/>
        <v>2754</v>
      </c>
      <c r="AA7" s="305">
        <f t="shared" si="2"/>
        <v>22271</v>
      </c>
      <c r="AB7" s="305">
        <f>SUM(AC7:AH7)</f>
        <v>52086</v>
      </c>
      <c r="AC7" s="305">
        <f t="shared" ref="AC7:AH7" si="3">SUM(AC$8:AC$1000)</f>
        <v>4372</v>
      </c>
      <c r="AD7" s="305">
        <f t="shared" si="3"/>
        <v>311</v>
      </c>
      <c r="AE7" s="305">
        <f t="shared" si="3"/>
        <v>17212</v>
      </c>
      <c r="AF7" s="305">
        <f t="shared" si="3"/>
        <v>23</v>
      </c>
      <c r="AG7" s="305">
        <f t="shared" si="3"/>
        <v>195</v>
      </c>
      <c r="AH7" s="305">
        <f t="shared" si="3"/>
        <v>29973</v>
      </c>
      <c r="AI7" s="305">
        <f>SUM(AJ7,AQ7)</f>
        <v>31219</v>
      </c>
      <c r="AJ7" s="305">
        <f>SUM(AK7:AP7)</f>
        <v>25358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356</v>
      </c>
      <c r="AN7" s="305">
        <f t="shared" si="4"/>
        <v>20148</v>
      </c>
      <c r="AO7" s="305">
        <f t="shared" si="4"/>
        <v>4854</v>
      </c>
      <c r="AP7" s="305">
        <f t="shared" si="4"/>
        <v>0</v>
      </c>
      <c r="AQ7" s="305">
        <f>SUM(AR7:AW7)</f>
        <v>5861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34</v>
      </c>
      <c r="AU7" s="305">
        <f t="shared" si="5"/>
        <v>5783</v>
      </c>
      <c r="AV7" s="305">
        <f t="shared" si="5"/>
        <v>44</v>
      </c>
      <c r="AW7" s="305">
        <f t="shared" si="5"/>
        <v>0</v>
      </c>
      <c r="AX7" s="305">
        <f>SUM(AY7,BF7)</f>
        <v>0</v>
      </c>
      <c r="AY7" s="305">
        <f>SUM(AZ7:BE7)</f>
        <v>0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0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16754</v>
      </c>
      <c r="BN7" s="305">
        <f>SUM(BO7:BT7)</f>
        <v>14276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11010</v>
      </c>
      <c r="BS7" s="305">
        <f t="shared" si="8"/>
        <v>3266</v>
      </c>
      <c r="BT7" s="305">
        <f t="shared" si="8"/>
        <v>0</v>
      </c>
      <c r="BU7" s="305">
        <f>SUM(BV7:CA7)</f>
        <v>2478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1755</v>
      </c>
      <c r="BZ7" s="305">
        <f t="shared" si="9"/>
        <v>723</v>
      </c>
      <c r="CA7" s="305">
        <f t="shared" si="9"/>
        <v>0</v>
      </c>
      <c r="CB7" s="305">
        <f>SUM(CC7,CJ7)</f>
        <v>26337</v>
      </c>
      <c r="CC7" s="305">
        <f>SUM(CD7:CI7)</f>
        <v>21782</v>
      </c>
      <c r="CD7" s="305">
        <f t="shared" ref="CD7:CI7" si="10">SUM(CD$8:CD$1000)</f>
        <v>1370</v>
      </c>
      <c r="CE7" s="305">
        <f t="shared" si="10"/>
        <v>6137</v>
      </c>
      <c r="CF7" s="305">
        <f t="shared" si="10"/>
        <v>144</v>
      </c>
      <c r="CG7" s="305">
        <f t="shared" si="10"/>
        <v>14039</v>
      </c>
      <c r="CH7" s="305">
        <f t="shared" si="10"/>
        <v>1</v>
      </c>
      <c r="CI7" s="305">
        <f t="shared" si="10"/>
        <v>91</v>
      </c>
      <c r="CJ7" s="305">
        <f>SUM(CK7:CP7)</f>
        <v>4555</v>
      </c>
      <c r="CK7" s="305">
        <f t="shared" ref="CK7:CP7" si="11">SUM(CK$8:CK$1000)</f>
        <v>150</v>
      </c>
      <c r="CL7" s="305">
        <f t="shared" si="11"/>
        <v>1351</v>
      </c>
      <c r="CM7" s="305">
        <f t="shared" si="11"/>
        <v>109</v>
      </c>
      <c r="CN7" s="305">
        <f t="shared" si="11"/>
        <v>2644</v>
      </c>
      <c r="CO7" s="305">
        <f t="shared" si="11"/>
        <v>0</v>
      </c>
      <c r="CP7" s="305">
        <f t="shared" si="11"/>
        <v>301</v>
      </c>
      <c r="CQ7" s="305">
        <f>SUM(CR7,CY7)</f>
        <v>249609</v>
      </c>
      <c r="CR7" s="305">
        <f>SUM(CS7:CX7)</f>
        <v>240899</v>
      </c>
      <c r="CS7" s="305">
        <f t="shared" ref="CS7:CX7" si="12">SUM(CS$8:CS$1000)</f>
        <v>1375</v>
      </c>
      <c r="CT7" s="305">
        <f t="shared" si="12"/>
        <v>1841</v>
      </c>
      <c r="CU7" s="305">
        <f t="shared" si="12"/>
        <v>2248</v>
      </c>
      <c r="CV7" s="305">
        <f t="shared" si="12"/>
        <v>233282</v>
      </c>
      <c r="CW7" s="305">
        <f t="shared" si="12"/>
        <v>743</v>
      </c>
      <c r="CX7" s="305">
        <f t="shared" si="12"/>
        <v>1410</v>
      </c>
      <c r="CY7" s="305">
        <f>SUM(CZ7:DE7)</f>
        <v>8710</v>
      </c>
      <c r="CZ7" s="305">
        <f t="shared" ref="CZ7:DE7" si="13">SUM(CZ$8:CZ$1000)</f>
        <v>243</v>
      </c>
      <c r="DA7" s="305">
        <f t="shared" si="13"/>
        <v>235</v>
      </c>
      <c r="DB7" s="305">
        <f t="shared" si="13"/>
        <v>1551</v>
      </c>
      <c r="DC7" s="305">
        <f t="shared" si="13"/>
        <v>5876</v>
      </c>
      <c r="DD7" s="305">
        <f t="shared" si="13"/>
        <v>64</v>
      </c>
      <c r="DE7" s="305">
        <f t="shared" si="13"/>
        <v>741</v>
      </c>
      <c r="DF7" s="305">
        <f>SUM(DG7,DN7)</f>
        <v>5541</v>
      </c>
      <c r="DG7" s="305">
        <f>SUM(DH7:DM7)</f>
        <v>4640</v>
      </c>
      <c r="DH7" s="305">
        <f t="shared" ref="DH7:DM7" si="14">SUM(DH$8:DH$1000)</f>
        <v>0</v>
      </c>
      <c r="DI7" s="305">
        <f t="shared" si="14"/>
        <v>205</v>
      </c>
      <c r="DJ7" s="305">
        <f t="shared" si="14"/>
        <v>3314</v>
      </c>
      <c r="DK7" s="305">
        <f t="shared" si="14"/>
        <v>727</v>
      </c>
      <c r="DL7" s="305">
        <f t="shared" si="14"/>
        <v>374</v>
      </c>
      <c r="DM7" s="305">
        <f t="shared" si="14"/>
        <v>20</v>
      </c>
      <c r="DN7" s="305">
        <f>SUM(DO7:DT7)</f>
        <v>901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404</v>
      </c>
      <c r="DR7" s="305">
        <f t="shared" si="15"/>
        <v>144</v>
      </c>
      <c r="DS7" s="305">
        <f t="shared" si="15"/>
        <v>194</v>
      </c>
      <c r="DT7" s="305">
        <f t="shared" si="15"/>
        <v>159</v>
      </c>
      <c r="DU7" s="305">
        <f>SUM(DV7:DY7)</f>
        <v>32233</v>
      </c>
      <c r="DV7" s="305">
        <f>SUM(DV$8:DV$1000)</f>
        <v>21500</v>
      </c>
      <c r="DW7" s="305">
        <f>SUM(DW$8:DW$1000)</f>
        <v>179</v>
      </c>
      <c r="DX7" s="305">
        <f>SUM(DX$8:DX$1000)</f>
        <v>10514</v>
      </c>
      <c r="DY7" s="305">
        <f>SUM(DY$8:DY$1000)</f>
        <v>40</v>
      </c>
      <c r="DZ7" s="305">
        <f>SUM(EA7,EH7)</f>
        <v>163699</v>
      </c>
      <c r="EA7" s="305">
        <f>SUM(EB7:EG7)</f>
        <v>93247</v>
      </c>
      <c r="EB7" s="305">
        <f t="shared" ref="EB7:EG7" si="16">SUM(EB$8:EB$1000)</f>
        <v>35625</v>
      </c>
      <c r="EC7" s="305">
        <f t="shared" si="16"/>
        <v>9826</v>
      </c>
      <c r="ED7" s="305">
        <f t="shared" si="16"/>
        <v>40359</v>
      </c>
      <c r="EE7" s="305">
        <f t="shared" si="16"/>
        <v>177</v>
      </c>
      <c r="EF7" s="305">
        <f t="shared" si="16"/>
        <v>4385</v>
      </c>
      <c r="EG7" s="305">
        <f t="shared" si="16"/>
        <v>2875</v>
      </c>
      <c r="EH7" s="305">
        <f>SUM(EI7:EN7)</f>
        <v>70452</v>
      </c>
      <c r="EI7" s="305">
        <f t="shared" ref="EI7:EN7" si="17">SUM(EI$8:EI$1000)</f>
        <v>12890</v>
      </c>
      <c r="EJ7" s="305">
        <f t="shared" si="17"/>
        <v>7018</v>
      </c>
      <c r="EK7" s="305">
        <f t="shared" si="17"/>
        <v>44214</v>
      </c>
      <c r="EL7" s="305">
        <f t="shared" si="17"/>
        <v>205</v>
      </c>
      <c r="EM7" s="305">
        <f t="shared" si="17"/>
        <v>3004</v>
      </c>
      <c r="EN7" s="305">
        <f t="shared" si="17"/>
        <v>3121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591462</v>
      </c>
      <c r="E8" s="292">
        <f>SUM(F8,M8)</f>
        <v>397651</v>
      </c>
      <c r="F8" s="292">
        <f>SUM(G8:L8)</f>
        <v>379555</v>
      </c>
      <c r="G8" s="292">
        <v>0</v>
      </c>
      <c r="H8" s="292">
        <v>378359</v>
      </c>
      <c r="I8" s="292">
        <v>0</v>
      </c>
      <c r="J8" s="292">
        <v>0</v>
      </c>
      <c r="K8" s="292">
        <v>1196</v>
      </c>
      <c r="L8" s="292">
        <v>0</v>
      </c>
      <c r="M8" s="292">
        <f>SUM(N8:S8)</f>
        <v>18096</v>
      </c>
      <c r="N8" s="292">
        <v>0</v>
      </c>
      <c r="O8" s="292">
        <v>18096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42514</v>
      </c>
      <c r="U8" s="292">
        <f>SUM(V8:AA8)</f>
        <v>21572</v>
      </c>
      <c r="V8" s="292">
        <v>0</v>
      </c>
      <c r="W8" s="292">
        <v>0</v>
      </c>
      <c r="X8" s="292">
        <v>7701</v>
      </c>
      <c r="Y8" s="292">
        <v>0</v>
      </c>
      <c r="Z8" s="292">
        <v>1256</v>
      </c>
      <c r="AA8" s="292">
        <v>12615</v>
      </c>
      <c r="AB8" s="292">
        <f>SUM(AC8:AH8)</f>
        <v>20942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20942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11563</v>
      </c>
      <c r="CC8" s="292">
        <f>SUM(CD8:CI8)</f>
        <v>9057</v>
      </c>
      <c r="CD8" s="292">
        <v>0</v>
      </c>
      <c r="CE8" s="292">
        <v>0</v>
      </c>
      <c r="CF8" s="292">
        <v>0</v>
      </c>
      <c r="CG8" s="292">
        <v>9057</v>
      </c>
      <c r="CH8" s="292">
        <v>0</v>
      </c>
      <c r="CI8" s="292">
        <v>0</v>
      </c>
      <c r="CJ8" s="292">
        <f>SUM(CK8:CP8)</f>
        <v>2506</v>
      </c>
      <c r="CK8" s="292">
        <v>0</v>
      </c>
      <c r="CL8" s="292">
        <v>0</v>
      </c>
      <c r="CM8" s="292">
        <v>0</v>
      </c>
      <c r="CN8" s="292">
        <v>2506</v>
      </c>
      <c r="CO8" s="292">
        <v>0</v>
      </c>
      <c r="CP8" s="292">
        <v>0</v>
      </c>
      <c r="CQ8" s="292">
        <f>SUM(CR8,CY8)</f>
        <v>106233</v>
      </c>
      <c r="CR8" s="292">
        <f>SUM(CS8:CX8)</f>
        <v>106233</v>
      </c>
      <c r="CS8" s="292">
        <v>0</v>
      </c>
      <c r="CT8" s="292">
        <v>0</v>
      </c>
      <c r="CU8" s="292">
        <v>0</v>
      </c>
      <c r="CV8" s="292">
        <v>106122</v>
      </c>
      <c r="CW8" s="292">
        <v>0</v>
      </c>
      <c r="CX8" s="292">
        <v>111</v>
      </c>
      <c r="CY8" s="292">
        <f>SUM(CZ8:DE8)</f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0</v>
      </c>
      <c r="DV8" s="292">
        <v>0</v>
      </c>
      <c r="DW8" s="292">
        <v>0</v>
      </c>
      <c r="DX8" s="292">
        <v>0</v>
      </c>
      <c r="DY8" s="292">
        <v>0</v>
      </c>
      <c r="DZ8" s="292">
        <f>SUM(EA8,EH8)</f>
        <v>33501</v>
      </c>
      <c r="EA8" s="292">
        <f>SUM(EB8:EG8)</f>
        <v>9433</v>
      </c>
      <c r="EB8" s="292">
        <v>0</v>
      </c>
      <c r="EC8" s="292">
        <v>0</v>
      </c>
      <c r="ED8" s="292">
        <v>8866</v>
      </c>
      <c r="EE8" s="292">
        <v>0</v>
      </c>
      <c r="EF8" s="292">
        <v>567</v>
      </c>
      <c r="EG8" s="292">
        <v>0</v>
      </c>
      <c r="EH8" s="292">
        <f>SUM(EI8:EN8)</f>
        <v>24068</v>
      </c>
      <c r="EI8" s="292">
        <v>0</v>
      </c>
      <c r="EJ8" s="292">
        <v>0</v>
      </c>
      <c r="EK8" s="292">
        <v>24068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103089</v>
      </c>
      <c r="E9" s="292">
        <f>SUM(F9,M9)</f>
        <v>86260</v>
      </c>
      <c r="F9" s="292">
        <f>SUM(G9:L9)</f>
        <v>77696</v>
      </c>
      <c r="G9" s="292">
        <v>0</v>
      </c>
      <c r="H9" s="292">
        <v>77693</v>
      </c>
      <c r="I9" s="292">
        <v>0</v>
      </c>
      <c r="J9" s="292">
        <v>0</v>
      </c>
      <c r="K9" s="292">
        <v>3</v>
      </c>
      <c r="L9" s="292">
        <v>0</v>
      </c>
      <c r="M9" s="292">
        <f>SUM(N9:S9)</f>
        <v>8564</v>
      </c>
      <c r="N9" s="292">
        <v>0</v>
      </c>
      <c r="O9" s="292">
        <v>8564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9666</v>
      </c>
      <c r="CR9" s="292">
        <f>SUM(CS9:CX9)</f>
        <v>9336</v>
      </c>
      <c r="CS9" s="292">
        <v>0</v>
      </c>
      <c r="CT9" s="292">
        <v>0</v>
      </c>
      <c r="CU9" s="292">
        <v>410</v>
      </c>
      <c r="CV9" s="292">
        <v>8553</v>
      </c>
      <c r="CW9" s="292">
        <v>74</v>
      </c>
      <c r="CX9" s="292">
        <v>299</v>
      </c>
      <c r="CY9" s="292">
        <f>SUM(CZ9:DE9)</f>
        <v>330</v>
      </c>
      <c r="CZ9" s="292">
        <v>0</v>
      </c>
      <c r="DA9" s="292">
        <v>0</v>
      </c>
      <c r="DB9" s="292">
        <v>218</v>
      </c>
      <c r="DC9" s="292">
        <v>112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7163</v>
      </c>
      <c r="EA9" s="292">
        <f>SUM(EB9:EG9)</f>
        <v>4267</v>
      </c>
      <c r="EB9" s="292">
        <v>0</v>
      </c>
      <c r="EC9" s="292">
        <v>0</v>
      </c>
      <c r="ED9" s="292">
        <v>3886</v>
      </c>
      <c r="EE9" s="292">
        <v>0</v>
      </c>
      <c r="EF9" s="292">
        <v>2</v>
      </c>
      <c r="EG9" s="292">
        <v>379</v>
      </c>
      <c r="EH9" s="292">
        <f>SUM(EI9:EN9)</f>
        <v>2896</v>
      </c>
      <c r="EI9" s="292">
        <v>0</v>
      </c>
      <c r="EJ9" s="292">
        <v>0</v>
      </c>
      <c r="EK9" s="292">
        <v>2896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46947</v>
      </c>
      <c r="E10" s="292">
        <f>SUM(F10,M10)</f>
        <v>33558</v>
      </c>
      <c r="F10" s="292">
        <f>SUM(G10:L10)</f>
        <v>33558</v>
      </c>
      <c r="G10" s="292">
        <v>0</v>
      </c>
      <c r="H10" s="292">
        <v>33558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0</v>
      </c>
      <c r="N10" s="292">
        <v>0</v>
      </c>
      <c r="O10" s="292">
        <v>0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2172</v>
      </c>
      <c r="U10" s="292">
        <f>SUM(V10:AA10)</f>
        <v>2172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2172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6317</v>
      </c>
      <c r="CR10" s="292">
        <f>SUM(CS10:CX10)</f>
        <v>6317</v>
      </c>
      <c r="CS10" s="292">
        <v>0</v>
      </c>
      <c r="CT10" s="292">
        <v>0</v>
      </c>
      <c r="CU10" s="292">
        <v>0</v>
      </c>
      <c r="CV10" s="292">
        <v>6317</v>
      </c>
      <c r="CW10" s="292">
        <v>0</v>
      </c>
      <c r="CX10" s="292">
        <v>0</v>
      </c>
      <c r="CY10" s="292">
        <f>SUM(CZ10:DE10)</f>
        <v>0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f>SUM(DG10,DN10)</f>
        <v>2625</v>
      </c>
      <c r="DG10" s="292">
        <f>SUM(DH10:DM10)</f>
        <v>2625</v>
      </c>
      <c r="DH10" s="292">
        <v>0</v>
      </c>
      <c r="DI10" s="292">
        <v>0</v>
      </c>
      <c r="DJ10" s="292">
        <v>2625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2275</v>
      </c>
      <c r="EA10" s="292">
        <f>SUM(EB10:EG10)</f>
        <v>2275</v>
      </c>
      <c r="EB10" s="292">
        <v>0</v>
      </c>
      <c r="EC10" s="292">
        <v>1920</v>
      </c>
      <c r="ED10" s="292">
        <v>0</v>
      </c>
      <c r="EE10" s="292">
        <v>0</v>
      </c>
      <c r="EF10" s="292">
        <v>355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105202</v>
      </c>
      <c r="E11" s="292">
        <f>SUM(F11,M11)</f>
        <v>75490</v>
      </c>
      <c r="F11" s="292">
        <f>SUM(G11:L11)</f>
        <v>74543</v>
      </c>
      <c r="G11" s="292">
        <v>0</v>
      </c>
      <c r="H11" s="292">
        <v>74543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947</v>
      </c>
      <c r="N11" s="292">
        <v>0</v>
      </c>
      <c r="O11" s="292">
        <v>947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0</v>
      </c>
      <c r="U11" s="292">
        <f>SUM(V11:AA11)</f>
        <v>0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0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14628</v>
      </c>
      <c r="CR11" s="292">
        <f>SUM(CS11:CX11)</f>
        <v>14628</v>
      </c>
      <c r="CS11" s="292">
        <v>0</v>
      </c>
      <c r="CT11" s="292">
        <v>0</v>
      </c>
      <c r="CU11" s="292">
        <v>0</v>
      </c>
      <c r="CV11" s="292">
        <v>14628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2931</v>
      </c>
      <c r="DV11" s="292">
        <v>2900</v>
      </c>
      <c r="DW11" s="292">
        <v>0</v>
      </c>
      <c r="DX11" s="292">
        <v>31</v>
      </c>
      <c r="DY11" s="292">
        <v>0</v>
      </c>
      <c r="DZ11" s="292">
        <f>SUM(EA11,EH11)</f>
        <v>12153</v>
      </c>
      <c r="EA11" s="292">
        <f>SUM(EB11:EG11)</f>
        <v>10553</v>
      </c>
      <c r="EB11" s="292">
        <v>0</v>
      </c>
      <c r="EC11" s="292">
        <v>0</v>
      </c>
      <c r="ED11" s="292">
        <v>9682</v>
      </c>
      <c r="EE11" s="292">
        <v>0</v>
      </c>
      <c r="EF11" s="292">
        <v>12</v>
      </c>
      <c r="EG11" s="292">
        <v>859</v>
      </c>
      <c r="EH11" s="292">
        <f>SUM(EI11:EN11)</f>
        <v>1600</v>
      </c>
      <c r="EI11" s="292">
        <v>0</v>
      </c>
      <c r="EJ11" s="292">
        <v>0</v>
      </c>
      <c r="EK11" s="292">
        <v>1600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34257</v>
      </c>
      <c r="E12" s="292">
        <f>SUM(F12,M12)</f>
        <v>26155</v>
      </c>
      <c r="F12" s="292">
        <f>SUM(G12:L12)</f>
        <v>24799</v>
      </c>
      <c r="G12" s="292">
        <v>0</v>
      </c>
      <c r="H12" s="292">
        <v>24799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1356</v>
      </c>
      <c r="N12" s="292">
        <v>0</v>
      </c>
      <c r="O12" s="292">
        <v>1356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5289</v>
      </c>
      <c r="U12" s="292">
        <f>SUM(V12:AA12)</f>
        <v>3072</v>
      </c>
      <c r="V12" s="292">
        <v>0</v>
      </c>
      <c r="W12" s="292">
        <v>0</v>
      </c>
      <c r="X12" s="292">
        <v>3072</v>
      </c>
      <c r="Y12" s="292">
        <v>0</v>
      </c>
      <c r="Z12" s="292">
        <v>0</v>
      </c>
      <c r="AA12" s="292">
        <v>0</v>
      </c>
      <c r="AB12" s="292">
        <f>SUM(AC12:AH12)</f>
        <v>2217</v>
      </c>
      <c r="AC12" s="292">
        <v>0</v>
      </c>
      <c r="AD12" s="292">
        <v>0</v>
      </c>
      <c r="AE12" s="292">
        <v>2217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1210</v>
      </c>
      <c r="CR12" s="292">
        <f>SUM(CS12:CX12)</f>
        <v>1172</v>
      </c>
      <c r="CS12" s="292">
        <v>0</v>
      </c>
      <c r="CT12" s="292">
        <v>0</v>
      </c>
      <c r="CU12" s="292">
        <v>0</v>
      </c>
      <c r="CV12" s="292">
        <v>1172</v>
      </c>
      <c r="CW12" s="292">
        <v>0</v>
      </c>
      <c r="CX12" s="292">
        <v>0</v>
      </c>
      <c r="CY12" s="292">
        <f>SUM(CZ12:DE12)</f>
        <v>38</v>
      </c>
      <c r="CZ12" s="292">
        <v>0</v>
      </c>
      <c r="DA12" s="292">
        <v>0</v>
      </c>
      <c r="DB12" s="292">
        <v>0</v>
      </c>
      <c r="DC12" s="292">
        <v>38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7</v>
      </c>
      <c r="DV12" s="292">
        <v>2</v>
      </c>
      <c r="DW12" s="292">
        <v>5</v>
      </c>
      <c r="DX12" s="292">
        <v>0</v>
      </c>
      <c r="DY12" s="292">
        <v>0</v>
      </c>
      <c r="DZ12" s="292">
        <f>SUM(EA12,EH12)</f>
        <v>1596</v>
      </c>
      <c r="EA12" s="292">
        <f>SUM(EB12:EG12)</f>
        <v>355</v>
      </c>
      <c r="EB12" s="292">
        <v>0</v>
      </c>
      <c r="EC12" s="292">
        <v>267</v>
      </c>
      <c r="ED12" s="292">
        <v>88</v>
      </c>
      <c r="EE12" s="292">
        <v>0</v>
      </c>
      <c r="EF12" s="292">
        <v>0</v>
      </c>
      <c r="EG12" s="292">
        <v>0</v>
      </c>
      <c r="EH12" s="292">
        <f>SUM(EI12:EN12)</f>
        <v>1241</v>
      </c>
      <c r="EI12" s="292">
        <v>0</v>
      </c>
      <c r="EJ12" s="292">
        <v>725</v>
      </c>
      <c r="EK12" s="292">
        <v>516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70513</v>
      </c>
      <c r="E13" s="292">
        <f>SUM(F13,M13)</f>
        <v>49718</v>
      </c>
      <c r="F13" s="292">
        <f>SUM(G13:L13)</f>
        <v>44938</v>
      </c>
      <c r="G13" s="292">
        <v>0</v>
      </c>
      <c r="H13" s="292">
        <v>44938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4780</v>
      </c>
      <c r="N13" s="292">
        <v>0</v>
      </c>
      <c r="O13" s="292">
        <v>4780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5240</v>
      </c>
      <c r="U13" s="292">
        <f>SUM(V13:AA13)</f>
        <v>2984</v>
      </c>
      <c r="V13" s="292">
        <v>0</v>
      </c>
      <c r="W13" s="292">
        <v>0</v>
      </c>
      <c r="X13" s="292">
        <v>1917</v>
      </c>
      <c r="Y13" s="292">
        <v>0</v>
      </c>
      <c r="Z13" s="292">
        <v>0</v>
      </c>
      <c r="AA13" s="292">
        <v>1067</v>
      </c>
      <c r="AB13" s="292">
        <f>SUM(AC13:AH13)</f>
        <v>2256</v>
      </c>
      <c r="AC13" s="292">
        <v>0</v>
      </c>
      <c r="AD13" s="292">
        <v>0</v>
      </c>
      <c r="AE13" s="292">
        <v>612</v>
      </c>
      <c r="AF13" s="292">
        <v>0</v>
      </c>
      <c r="AG13" s="292">
        <v>0</v>
      </c>
      <c r="AH13" s="292">
        <v>1644</v>
      </c>
      <c r="AI13" s="292">
        <f>SUM(AJ13,AQ13)</f>
        <v>1302</v>
      </c>
      <c r="AJ13" s="292">
        <f>SUM(AK13:AP13)</f>
        <v>1302</v>
      </c>
      <c r="AK13" s="292">
        <v>0</v>
      </c>
      <c r="AL13" s="292">
        <v>0</v>
      </c>
      <c r="AM13" s="292">
        <v>0</v>
      </c>
      <c r="AN13" s="292">
        <v>1302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2669</v>
      </c>
      <c r="CC13" s="292">
        <f>SUM(CD13:CI13)</f>
        <v>2531</v>
      </c>
      <c r="CD13" s="292">
        <v>0</v>
      </c>
      <c r="CE13" s="292">
        <v>0</v>
      </c>
      <c r="CF13" s="292">
        <v>0</v>
      </c>
      <c r="CG13" s="292">
        <v>2531</v>
      </c>
      <c r="CH13" s="292">
        <v>0</v>
      </c>
      <c r="CI13" s="292">
        <v>0</v>
      </c>
      <c r="CJ13" s="292">
        <f>SUM(CK13:CP13)</f>
        <v>138</v>
      </c>
      <c r="CK13" s="292">
        <v>0</v>
      </c>
      <c r="CL13" s="292">
        <v>0</v>
      </c>
      <c r="CM13" s="292">
        <v>0</v>
      </c>
      <c r="CN13" s="292">
        <v>138</v>
      </c>
      <c r="CO13" s="292">
        <v>0</v>
      </c>
      <c r="CP13" s="292">
        <v>0</v>
      </c>
      <c r="CQ13" s="292">
        <f>SUM(CR13,CY13)</f>
        <v>7544</v>
      </c>
      <c r="CR13" s="292">
        <f>SUM(CS13:CX13)</f>
        <v>7507</v>
      </c>
      <c r="CS13" s="292">
        <v>0</v>
      </c>
      <c r="CT13" s="292">
        <v>0</v>
      </c>
      <c r="CU13" s="292">
        <v>74</v>
      </c>
      <c r="CV13" s="292">
        <v>7398</v>
      </c>
      <c r="CW13" s="292">
        <v>35</v>
      </c>
      <c r="CX13" s="292">
        <v>0</v>
      </c>
      <c r="CY13" s="292">
        <f>SUM(CZ13:DE13)</f>
        <v>37</v>
      </c>
      <c r="CZ13" s="292">
        <v>0</v>
      </c>
      <c r="DA13" s="292">
        <v>0</v>
      </c>
      <c r="DB13" s="292">
        <v>37</v>
      </c>
      <c r="DC13" s="292">
        <v>0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0</v>
      </c>
      <c r="DV13" s="292">
        <v>0</v>
      </c>
      <c r="DW13" s="292">
        <v>0</v>
      </c>
      <c r="DX13" s="292">
        <v>0</v>
      </c>
      <c r="DY13" s="292">
        <v>0</v>
      </c>
      <c r="DZ13" s="292">
        <f>SUM(EA13,EH13)</f>
        <v>4040</v>
      </c>
      <c r="EA13" s="292">
        <f>SUM(EB13:EG13)</f>
        <v>15</v>
      </c>
      <c r="EB13" s="292">
        <v>0</v>
      </c>
      <c r="EC13" s="292">
        <v>8</v>
      </c>
      <c r="ED13" s="292">
        <v>7</v>
      </c>
      <c r="EE13" s="292">
        <v>0</v>
      </c>
      <c r="EF13" s="292">
        <v>0</v>
      </c>
      <c r="EG13" s="292">
        <v>0</v>
      </c>
      <c r="EH13" s="292">
        <f>SUM(EI13:EN13)</f>
        <v>4025</v>
      </c>
      <c r="EI13" s="292">
        <v>0</v>
      </c>
      <c r="EJ13" s="292">
        <v>4016</v>
      </c>
      <c r="EK13" s="292">
        <v>9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49158</v>
      </c>
      <c r="E14" s="292">
        <f>SUM(F14,M14)</f>
        <v>35284</v>
      </c>
      <c r="F14" s="292">
        <f>SUM(G14:L14)</f>
        <v>33915</v>
      </c>
      <c r="G14" s="292">
        <v>0</v>
      </c>
      <c r="H14" s="292">
        <v>33915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1369</v>
      </c>
      <c r="N14" s="292">
        <v>0</v>
      </c>
      <c r="O14" s="292">
        <v>1369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6437</v>
      </c>
      <c r="U14" s="292">
        <f>SUM(V14:AA14)</f>
        <v>3700</v>
      </c>
      <c r="V14" s="292">
        <v>0</v>
      </c>
      <c r="W14" s="292">
        <v>0</v>
      </c>
      <c r="X14" s="292">
        <v>3404</v>
      </c>
      <c r="Y14" s="292">
        <v>0</v>
      </c>
      <c r="Z14" s="292">
        <v>0</v>
      </c>
      <c r="AA14" s="292">
        <v>296</v>
      </c>
      <c r="AB14" s="292">
        <f>SUM(AC14:AH14)</f>
        <v>2737</v>
      </c>
      <c r="AC14" s="292">
        <v>0</v>
      </c>
      <c r="AD14" s="292">
        <v>0</v>
      </c>
      <c r="AE14" s="292">
        <v>2737</v>
      </c>
      <c r="AF14" s="292">
        <v>0</v>
      </c>
      <c r="AG14" s="292">
        <v>0</v>
      </c>
      <c r="AH14" s="292">
        <v>0</v>
      </c>
      <c r="AI14" s="292">
        <f>SUM(AJ14,AQ14)</f>
        <v>0</v>
      </c>
      <c r="AJ14" s="292">
        <f>SUM(AK14:AP14)</f>
        <v>0</v>
      </c>
      <c r="AK14" s="292">
        <v>0</v>
      </c>
      <c r="AL14" s="292">
        <v>0</v>
      </c>
      <c r="AM14" s="292">
        <v>0</v>
      </c>
      <c r="AN14" s="292">
        <v>0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7375</v>
      </c>
      <c r="CR14" s="292">
        <f>SUM(CS14:CX14)</f>
        <v>7375</v>
      </c>
      <c r="CS14" s="292">
        <v>0</v>
      </c>
      <c r="CT14" s="292">
        <v>0</v>
      </c>
      <c r="CU14" s="292">
        <v>0</v>
      </c>
      <c r="CV14" s="292">
        <v>7375</v>
      </c>
      <c r="CW14" s="292">
        <v>0</v>
      </c>
      <c r="CX14" s="292">
        <v>0</v>
      </c>
      <c r="CY14" s="292">
        <f>SUM(CZ14:DE14)</f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f>SUM(DG14,DN14)</f>
        <v>62</v>
      </c>
      <c r="DG14" s="292">
        <f>SUM(DH14:DM14)</f>
        <v>37</v>
      </c>
      <c r="DH14" s="292">
        <v>0</v>
      </c>
      <c r="DI14" s="292">
        <v>0</v>
      </c>
      <c r="DJ14" s="292">
        <v>0</v>
      </c>
      <c r="DK14" s="292">
        <v>0</v>
      </c>
      <c r="DL14" s="292">
        <v>37</v>
      </c>
      <c r="DM14" s="292">
        <v>0</v>
      </c>
      <c r="DN14" s="292">
        <f>SUM(DO14:DT14)</f>
        <v>25</v>
      </c>
      <c r="DO14" s="292">
        <v>0</v>
      </c>
      <c r="DP14" s="292">
        <v>0</v>
      </c>
      <c r="DQ14" s="292">
        <v>0</v>
      </c>
      <c r="DR14" s="292">
        <v>0</v>
      </c>
      <c r="DS14" s="292">
        <v>25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42483</v>
      </c>
      <c r="E15" s="292">
        <f>SUM(F15,M15)</f>
        <v>29973</v>
      </c>
      <c r="F15" s="292">
        <f>SUM(G15:L15)</f>
        <v>24972</v>
      </c>
      <c r="G15" s="292">
        <v>0</v>
      </c>
      <c r="H15" s="292">
        <v>24758</v>
      </c>
      <c r="I15" s="292">
        <v>0</v>
      </c>
      <c r="J15" s="292">
        <v>0</v>
      </c>
      <c r="K15" s="292">
        <v>0</v>
      </c>
      <c r="L15" s="292">
        <v>214</v>
      </c>
      <c r="M15" s="292">
        <f>SUM(N15:S15)</f>
        <v>5001</v>
      </c>
      <c r="N15" s="292">
        <v>0</v>
      </c>
      <c r="O15" s="292">
        <v>3330</v>
      </c>
      <c r="P15" s="292">
        <v>31</v>
      </c>
      <c r="Q15" s="292">
        <v>0</v>
      </c>
      <c r="R15" s="292">
        <v>10</v>
      </c>
      <c r="S15" s="292">
        <v>1630</v>
      </c>
      <c r="T15" s="292">
        <f>SUM(U15,AB15)</f>
        <v>2723</v>
      </c>
      <c r="U15" s="292">
        <f>SUM(V15:AA15)</f>
        <v>1388</v>
      </c>
      <c r="V15" s="292">
        <v>0</v>
      </c>
      <c r="W15" s="292">
        <v>0</v>
      </c>
      <c r="X15" s="292">
        <v>1229</v>
      </c>
      <c r="Y15" s="292">
        <v>0</v>
      </c>
      <c r="Z15" s="292">
        <v>0</v>
      </c>
      <c r="AA15" s="292">
        <v>159</v>
      </c>
      <c r="AB15" s="292">
        <f>SUM(AC15:AH15)</f>
        <v>1335</v>
      </c>
      <c r="AC15" s="292">
        <v>0</v>
      </c>
      <c r="AD15" s="292">
        <v>311</v>
      </c>
      <c r="AE15" s="292">
        <v>585</v>
      </c>
      <c r="AF15" s="292">
        <v>0</v>
      </c>
      <c r="AG15" s="292">
        <v>0</v>
      </c>
      <c r="AH15" s="292">
        <v>439</v>
      </c>
      <c r="AI15" s="292">
        <f>SUM(AJ15,AQ15)</f>
        <v>395</v>
      </c>
      <c r="AJ15" s="292">
        <f>SUM(AK15:AP15)</f>
        <v>299</v>
      </c>
      <c r="AK15" s="292">
        <v>0</v>
      </c>
      <c r="AL15" s="292">
        <v>0</v>
      </c>
      <c r="AM15" s="292">
        <v>0</v>
      </c>
      <c r="AN15" s="292">
        <v>299</v>
      </c>
      <c r="AO15" s="292">
        <v>0</v>
      </c>
      <c r="AP15" s="292">
        <v>0</v>
      </c>
      <c r="AQ15" s="292">
        <f>SUM(AR15:AW15)</f>
        <v>96</v>
      </c>
      <c r="AR15" s="292">
        <v>0</v>
      </c>
      <c r="AS15" s="292">
        <v>0</v>
      </c>
      <c r="AT15" s="292">
        <v>0</v>
      </c>
      <c r="AU15" s="292">
        <v>96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6404</v>
      </c>
      <c r="CR15" s="292">
        <f>SUM(CS15:CX15)</f>
        <v>5710</v>
      </c>
      <c r="CS15" s="292">
        <v>0</v>
      </c>
      <c r="CT15" s="292">
        <v>0</v>
      </c>
      <c r="CU15" s="292">
        <v>91</v>
      </c>
      <c r="CV15" s="292">
        <v>5598</v>
      </c>
      <c r="CW15" s="292">
        <v>1</v>
      </c>
      <c r="CX15" s="292">
        <v>20</v>
      </c>
      <c r="CY15" s="292">
        <f>SUM(CZ15:DE15)</f>
        <v>694</v>
      </c>
      <c r="CZ15" s="292">
        <v>0</v>
      </c>
      <c r="DA15" s="292">
        <v>89</v>
      </c>
      <c r="DB15" s="292">
        <v>437</v>
      </c>
      <c r="DC15" s="292">
        <v>166</v>
      </c>
      <c r="DD15" s="292">
        <v>2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1625</v>
      </c>
      <c r="DV15" s="292">
        <v>1490</v>
      </c>
      <c r="DW15" s="292">
        <v>42</v>
      </c>
      <c r="DX15" s="292">
        <v>93</v>
      </c>
      <c r="DY15" s="292">
        <v>0</v>
      </c>
      <c r="DZ15" s="292">
        <f>SUM(EA15,EH15)</f>
        <v>1363</v>
      </c>
      <c r="EA15" s="292">
        <f>SUM(EB15:EG15)</f>
        <v>199</v>
      </c>
      <c r="EB15" s="292">
        <v>0</v>
      </c>
      <c r="EC15" s="292">
        <v>150</v>
      </c>
      <c r="ED15" s="292">
        <v>1</v>
      </c>
      <c r="EE15" s="292">
        <v>0</v>
      </c>
      <c r="EF15" s="292">
        <v>48</v>
      </c>
      <c r="EG15" s="292">
        <v>0</v>
      </c>
      <c r="EH15" s="292">
        <f>SUM(EI15:EN15)</f>
        <v>1164</v>
      </c>
      <c r="EI15" s="292">
        <v>0</v>
      </c>
      <c r="EJ15" s="292">
        <v>240</v>
      </c>
      <c r="EK15" s="292">
        <v>289</v>
      </c>
      <c r="EL15" s="292">
        <v>0</v>
      </c>
      <c r="EM15" s="292">
        <v>534</v>
      </c>
      <c r="EN15" s="292">
        <v>101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3398</v>
      </c>
      <c r="E16" s="292">
        <f>SUM(F16,M16)</f>
        <v>0</v>
      </c>
      <c r="F16" s="292">
        <f>SUM(G16:L16)</f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0</v>
      </c>
      <c r="N16" s="292">
        <v>0</v>
      </c>
      <c r="O16" s="292">
        <v>0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0</v>
      </c>
      <c r="U16" s="292">
        <f>SUM(V16:AA16)</f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v>0</v>
      </c>
      <c r="AA16" s="292">
        <v>0</v>
      </c>
      <c r="AB16" s="292">
        <f>SUM(AC16:AH16)</f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f>SUM(AJ16,AQ16)</f>
        <v>0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3</v>
      </c>
      <c r="CR16" s="292">
        <f>SUM(CS16:CX16)</f>
        <v>3</v>
      </c>
      <c r="CS16" s="292">
        <v>0</v>
      </c>
      <c r="CT16" s="292">
        <v>0</v>
      </c>
      <c r="CU16" s="292">
        <v>0</v>
      </c>
      <c r="CV16" s="292">
        <v>3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262</v>
      </c>
      <c r="DV16" s="292">
        <v>245</v>
      </c>
      <c r="DW16" s="292">
        <v>0</v>
      </c>
      <c r="DX16" s="292">
        <v>17</v>
      </c>
      <c r="DY16" s="292">
        <v>0</v>
      </c>
      <c r="DZ16" s="292">
        <f>SUM(EA16,EH16)</f>
        <v>3133</v>
      </c>
      <c r="EA16" s="292">
        <f>SUM(EB16:EG16)</f>
        <v>2562</v>
      </c>
      <c r="EB16" s="292">
        <v>2476</v>
      </c>
      <c r="EC16" s="292">
        <v>0</v>
      </c>
      <c r="ED16" s="292">
        <v>0</v>
      </c>
      <c r="EE16" s="292">
        <v>0</v>
      </c>
      <c r="EF16" s="292">
        <v>0</v>
      </c>
      <c r="EG16" s="292">
        <v>86</v>
      </c>
      <c r="EH16" s="292">
        <f>SUM(EI16:EN16)</f>
        <v>571</v>
      </c>
      <c r="EI16" s="292">
        <v>571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24818</v>
      </c>
      <c r="E17" s="292">
        <f>SUM(F17,M17)</f>
        <v>20229</v>
      </c>
      <c r="F17" s="292">
        <f>SUM(G17:L17)</f>
        <v>18736</v>
      </c>
      <c r="G17" s="292">
        <v>0</v>
      </c>
      <c r="H17" s="292">
        <v>18736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1493</v>
      </c>
      <c r="N17" s="292">
        <v>0</v>
      </c>
      <c r="O17" s="292">
        <v>1493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1414</v>
      </c>
      <c r="U17" s="292">
        <f>SUM(V17:AA17)</f>
        <v>793</v>
      </c>
      <c r="V17" s="292">
        <v>0</v>
      </c>
      <c r="W17" s="292">
        <v>0</v>
      </c>
      <c r="X17" s="292">
        <v>433</v>
      </c>
      <c r="Y17" s="292">
        <v>0</v>
      </c>
      <c r="Z17" s="292">
        <v>0</v>
      </c>
      <c r="AA17" s="292">
        <v>360</v>
      </c>
      <c r="AB17" s="292">
        <f>SUM(AC17:AH17)</f>
        <v>621</v>
      </c>
      <c r="AC17" s="292">
        <v>0</v>
      </c>
      <c r="AD17" s="292">
        <v>0</v>
      </c>
      <c r="AE17" s="292">
        <v>26</v>
      </c>
      <c r="AF17" s="292">
        <v>0</v>
      </c>
      <c r="AG17" s="292">
        <v>0</v>
      </c>
      <c r="AH17" s="292">
        <v>595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3175</v>
      </c>
      <c r="CR17" s="292">
        <f>SUM(CS17:CX17)</f>
        <v>3052</v>
      </c>
      <c r="CS17" s="292">
        <v>0</v>
      </c>
      <c r="CT17" s="292">
        <v>0</v>
      </c>
      <c r="CU17" s="292">
        <v>0</v>
      </c>
      <c r="CV17" s="292">
        <v>3052</v>
      </c>
      <c r="CW17" s="292">
        <v>0</v>
      </c>
      <c r="CX17" s="292">
        <v>0</v>
      </c>
      <c r="CY17" s="292">
        <f>SUM(CZ17:DE17)</f>
        <v>123</v>
      </c>
      <c r="CZ17" s="292">
        <v>0</v>
      </c>
      <c r="DA17" s="292">
        <v>0</v>
      </c>
      <c r="DB17" s="292">
        <v>0</v>
      </c>
      <c r="DC17" s="292">
        <v>123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13920</v>
      </c>
      <c r="E18" s="292">
        <f>SUM(F18,M18)</f>
        <v>0</v>
      </c>
      <c r="F18" s="292">
        <f>SUM(G18:L18)</f>
        <v>0</v>
      </c>
      <c r="G18" s="292">
        <v>0</v>
      </c>
      <c r="H18" s="292">
        <v>0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10719</v>
      </c>
      <c r="U18" s="292">
        <f>SUM(V18:AA18)</f>
        <v>7485</v>
      </c>
      <c r="V18" s="292">
        <v>7425</v>
      </c>
      <c r="W18" s="292">
        <v>0</v>
      </c>
      <c r="X18" s="292">
        <v>0</v>
      </c>
      <c r="Y18" s="292">
        <v>0</v>
      </c>
      <c r="Z18" s="292">
        <v>0</v>
      </c>
      <c r="AA18" s="292">
        <v>60</v>
      </c>
      <c r="AB18" s="292">
        <f>SUM(AC18:AH18)</f>
        <v>3234</v>
      </c>
      <c r="AC18" s="292">
        <v>3092</v>
      </c>
      <c r="AD18" s="292">
        <v>0</v>
      </c>
      <c r="AE18" s="292">
        <v>0</v>
      </c>
      <c r="AF18" s="292">
        <v>0</v>
      </c>
      <c r="AG18" s="292">
        <v>0</v>
      </c>
      <c r="AH18" s="292">
        <v>142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1962</v>
      </c>
      <c r="CR18" s="292">
        <f>SUM(CS18:CX18)</f>
        <v>1692</v>
      </c>
      <c r="CS18" s="292">
        <v>0</v>
      </c>
      <c r="CT18" s="292">
        <v>0</v>
      </c>
      <c r="CU18" s="292">
        <v>0</v>
      </c>
      <c r="CV18" s="292">
        <v>1692</v>
      </c>
      <c r="CW18" s="292">
        <v>0</v>
      </c>
      <c r="CX18" s="292">
        <v>0</v>
      </c>
      <c r="CY18" s="292">
        <f>SUM(CZ18:DE18)</f>
        <v>270</v>
      </c>
      <c r="CZ18" s="292">
        <v>0</v>
      </c>
      <c r="DA18" s="292">
        <v>0</v>
      </c>
      <c r="DB18" s="292">
        <v>0</v>
      </c>
      <c r="DC18" s="292">
        <v>270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12</v>
      </c>
      <c r="DV18" s="292">
        <v>0</v>
      </c>
      <c r="DW18" s="292">
        <v>12</v>
      </c>
      <c r="DX18" s="292">
        <v>0</v>
      </c>
      <c r="DY18" s="292">
        <v>0</v>
      </c>
      <c r="DZ18" s="292">
        <f>SUM(EA18,EH18)</f>
        <v>1227</v>
      </c>
      <c r="EA18" s="292">
        <f>SUM(EB18:EG18)</f>
        <v>1227</v>
      </c>
      <c r="EB18" s="292">
        <v>1227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6657</v>
      </c>
      <c r="E19" s="292">
        <f>SUM(F19,M19)</f>
        <v>0</v>
      </c>
      <c r="F19" s="292">
        <f>SUM(G19:L19)</f>
        <v>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0</v>
      </c>
      <c r="N19" s="292">
        <v>0</v>
      </c>
      <c r="O19" s="292">
        <v>0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316</v>
      </c>
      <c r="U19" s="292">
        <f>SUM(V19:AA19)</f>
        <v>192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192</v>
      </c>
      <c r="AB19" s="292">
        <f>SUM(AC19:AH19)</f>
        <v>124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124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3102</v>
      </c>
      <c r="CR19" s="292">
        <f>SUM(CS19:CX19)</f>
        <v>3027</v>
      </c>
      <c r="CS19" s="292">
        <v>0</v>
      </c>
      <c r="CT19" s="292">
        <v>1704</v>
      </c>
      <c r="CU19" s="292">
        <v>0</v>
      </c>
      <c r="CV19" s="292">
        <v>1323</v>
      </c>
      <c r="CW19" s="292">
        <v>0</v>
      </c>
      <c r="CX19" s="292">
        <v>0</v>
      </c>
      <c r="CY19" s="292">
        <f>SUM(CZ19:DE19)</f>
        <v>75</v>
      </c>
      <c r="CZ19" s="292">
        <v>0</v>
      </c>
      <c r="DA19" s="292">
        <v>56</v>
      </c>
      <c r="DB19" s="292">
        <v>0</v>
      </c>
      <c r="DC19" s="292">
        <v>19</v>
      </c>
      <c r="DD19" s="292">
        <v>0</v>
      </c>
      <c r="DE19" s="292">
        <v>0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181</v>
      </c>
      <c r="DV19" s="292">
        <v>181</v>
      </c>
      <c r="DW19" s="292">
        <v>0</v>
      </c>
      <c r="DX19" s="292">
        <v>0</v>
      </c>
      <c r="DY19" s="292">
        <v>0</v>
      </c>
      <c r="DZ19" s="292">
        <f>SUM(EA19,EH19)</f>
        <v>3058</v>
      </c>
      <c r="EA19" s="292">
        <f>SUM(EB19:EG19)</f>
        <v>2870</v>
      </c>
      <c r="EB19" s="292">
        <v>0</v>
      </c>
      <c r="EC19" s="292">
        <v>926</v>
      </c>
      <c r="ED19" s="292">
        <v>1944</v>
      </c>
      <c r="EE19" s="292">
        <v>0</v>
      </c>
      <c r="EF19" s="292">
        <v>0</v>
      </c>
      <c r="EG19" s="292">
        <v>0</v>
      </c>
      <c r="EH19" s="292">
        <f>SUM(EI19:EN19)</f>
        <v>188</v>
      </c>
      <c r="EI19" s="292">
        <v>0</v>
      </c>
      <c r="EJ19" s="292">
        <v>34</v>
      </c>
      <c r="EK19" s="292">
        <v>134</v>
      </c>
      <c r="EL19" s="292">
        <v>0</v>
      </c>
      <c r="EM19" s="292">
        <v>20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65414</v>
      </c>
      <c r="E20" s="292">
        <f>SUM(F20,M20)</f>
        <v>45142</v>
      </c>
      <c r="F20" s="292">
        <f>SUM(G20:L20)</f>
        <v>44073</v>
      </c>
      <c r="G20" s="292">
        <v>0</v>
      </c>
      <c r="H20" s="292">
        <v>44073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1069</v>
      </c>
      <c r="N20" s="292">
        <v>0</v>
      </c>
      <c r="O20" s="292">
        <v>1069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3188</v>
      </c>
      <c r="U20" s="292">
        <f>SUM(V20:AA20)</f>
        <v>1970</v>
      </c>
      <c r="V20" s="292">
        <v>0</v>
      </c>
      <c r="W20" s="292">
        <v>0</v>
      </c>
      <c r="X20" s="292">
        <v>1534</v>
      </c>
      <c r="Y20" s="292">
        <v>0</v>
      </c>
      <c r="Z20" s="292">
        <v>0</v>
      </c>
      <c r="AA20" s="292">
        <v>436</v>
      </c>
      <c r="AB20" s="292">
        <f>SUM(AC20:AH20)</f>
        <v>1218</v>
      </c>
      <c r="AC20" s="292">
        <v>0</v>
      </c>
      <c r="AD20" s="292">
        <v>0</v>
      </c>
      <c r="AE20" s="292">
        <v>337</v>
      </c>
      <c r="AF20" s="292">
        <v>0</v>
      </c>
      <c r="AG20" s="292">
        <v>0</v>
      </c>
      <c r="AH20" s="292">
        <v>881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2238</v>
      </c>
      <c r="CC20" s="292">
        <f>SUM(CD20:CI20)</f>
        <v>2238</v>
      </c>
      <c r="CD20" s="292">
        <v>0</v>
      </c>
      <c r="CE20" s="292">
        <v>0</v>
      </c>
      <c r="CF20" s="292">
        <v>0</v>
      </c>
      <c r="CG20" s="292">
        <v>2238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5239</v>
      </c>
      <c r="CR20" s="292">
        <f>SUM(CS20:CX20)</f>
        <v>5239</v>
      </c>
      <c r="CS20" s="292">
        <v>0</v>
      </c>
      <c r="CT20" s="292">
        <v>0</v>
      </c>
      <c r="CU20" s="292">
        <v>0</v>
      </c>
      <c r="CV20" s="292">
        <v>5239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8502</v>
      </c>
      <c r="DV20" s="292">
        <v>334</v>
      </c>
      <c r="DW20" s="292">
        <v>0</v>
      </c>
      <c r="DX20" s="292">
        <v>8168</v>
      </c>
      <c r="DY20" s="292">
        <v>0</v>
      </c>
      <c r="DZ20" s="292">
        <f>SUM(EA20,EH20)</f>
        <v>1105</v>
      </c>
      <c r="EA20" s="292">
        <f>SUM(EB20:EG20)</f>
        <v>1104</v>
      </c>
      <c r="EB20" s="292">
        <v>0</v>
      </c>
      <c r="EC20" s="292">
        <v>0</v>
      </c>
      <c r="ED20" s="292">
        <v>1104</v>
      </c>
      <c r="EE20" s="292">
        <v>0</v>
      </c>
      <c r="EF20" s="292">
        <v>0</v>
      </c>
      <c r="EG20" s="292">
        <v>0</v>
      </c>
      <c r="EH20" s="292">
        <f>SUM(EI20:EN20)</f>
        <v>1</v>
      </c>
      <c r="EI20" s="292">
        <v>0</v>
      </c>
      <c r="EJ20" s="292">
        <v>0</v>
      </c>
      <c r="EK20" s="292">
        <v>1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16633</v>
      </c>
      <c r="E21" s="292">
        <f>SUM(F21,M21)</f>
        <v>0</v>
      </c>
      <c r="F21" s="292">
        <f>SUM(G21:L21)</f>
        <v>0</v>
      </c>
      <c r="G21" s="292">
        <v>0</v>
      </c>
      <c r="H21" s="292">
        <v>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0</v>
      </c>
      <c r="N21" s="292">
        <v>0</v>
      </c>
      <c r="O21" s="292">
        <v>0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0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1696</v>
      </c>
      <c r="BN21" s="292">
        <f>SUM(BO21:BT21)</f>
        <v>1652</v>
      </c>
      <c r="BO21" s="292">
        <v>0</v>
      </c>
      <c r="BP21" s="292">
        <v>0</v>
      </c>
      <c r="BQ21" s="292">
        <v>0</v>
      </c>
      <c r="BR21" s="292">
        <v>1652</v>
      </c>
      <c r="BS21" s="292">
        <v>0</v>
      </c>
      <c r="BT21" s="292">
        <v>0</v>
      </c>
      <c r="BU21" s="292">
        <f>SUM(BV21:CA21)</f>
        <v>44</v>
      </c>
      <c r="BV21" s="292">
        <v>0</v>
      </c>
      <c r="BW21" s="292">
        <v>0</v>
      </c>
      <c r="BX21" s="292">
        <v>0</v>
      </c>
      <c r="BY21" s="292">
        <v>44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3142</v>
      </c>
      <c r="CR21" s="292">
        <f>SUM(CS21:CX21)</f>
        <v>3142</v>
      </c>
      <c r="CS21" s="292">
        <v>0</v>
      </c>
      <c r="CT21" s="292">
        <v>0</v>
      </c>
      <c r="CU21" s="292">
        <v>0</v>
      </c>
      <c r="CV21" s="292">
        <v>3142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11795</v>
      </c>
      <c r="EA21" s="292">
        <f>SUM(EB21:EG21)</f>
        <v>8850</v>
      </c>
      <c r="EB21" s="292">
        <v>8826</v>
      </c>
      <c r="EC21" s="292">
        <v>0</v>
      </c>
      <c r="ED21" s="292">
        <v>0</v>
      </c>
      <c r="EE21" s="292">
        <v>0</v>
      </c>
      <c r="EF21" s="292">
        <v>0</v>
      </c>
      <c r="EG21" s="292">
        <v>24</v>
      </c>
      <c r="EH21" s="292">
        <f>SUM(EI21:EN21)</f>
        <v>2945</v>
      </c>
      <c r="EI21" s="292">
        <v>1925</v>
      </c>
      <c r="EJ21" s="292">
        <v>0</v>
      </c>
      <c r="EK21" s="292">
        <v>0</v>
      </c>
      <c r="EL21" s="292">
        <v>0</v>
      </c>
      <c r="EM21" s="292">
        <v>1020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7258</v>
      </c>
      <c r="E22" s="292">
        <f>SUM(F22,M22)</f>
        <v>3275</v>
      </c>
      <c r="F22" s="292">
        <f>SUM(G22:L22)</f>
        <v>2717</v>
      </c>
      <c r="G22" s="292">
        <v>0</v>
      </c>
      <c r="H22" s="292">
        <v>2717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558</v>
      </c>
      <c r="N22" s="292">
        <v>0</v>
      </c>
      <c r="O22" s="292">
        <v>558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0</v>
      </c>
      <c r="U22" s="292">
        <f>SUM(V22:AA22)</f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v>0</v>
      </c>
      <c r="AA22" s="292">
        <v>0</v>
      </c>
      <c r="AB22" s="292">
        <f>SUM(AC22:AH22)</f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f>SUM(AJ22,AQ22)</f>
        <v>1649</v>
      </c>
      <c r="AJ22" s="292">
        <f>SUM(AK22:AP22)</f>
        <v>1493</v>
      </c>
      <c r="AK22" s="292">
        <v>0</v>
      </c>
      <c r="AL22" s="292">
        <v>0</v>
      </c>
      <c r="AM22" s="292">
        <v>0</v>
      </c>
      <c r="AN22" s="292">
        <v>1493</v>
      </c>
      <c r="AO22" s="292">
        <v>0</v>
      </c>
      <c r="AP22" s="292">
        <v>0</v>
      </c>
      <c r="AQ22" s="292">
        <f>SUM(AR22:AW22)</f>
        <v>156</v>
      </c>
      <c r="AR22" s="292">
        <v>0</v>
      </c>
      <c r="AS22" s="292">
        <v>0</v>
      </c>
      <c r="AT22" s="292">
        <v>0</v>
      </c>
      <c r="AU22" s="292">
        <v>156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1186</v>
      </c>
      <c r="CR22" s="292">
        <f>SUM(CS22:CX22)</f>
        <v>1037</v>
      </c>
      <c r="CS22" s="292">
        <v>0</v>
      </c>
      <c r="CT22" s="292">
        <v>0</v>
      </c>
      <c r="CU22" s="292">
        <v>0</v>
      </c>
      <c r="CV22" s="292">
        <v>1037</v>
      </c>
      <c r="CW22" s="292">
        <v>0</v>
      </c>
      <c r="CX22" s="292">
        <v>0</v>
      </c>
      <c r="CY22" s="292">
        <f>SUM(CZ22:DE22)</f>
        <v>149</v>
      </c>
      <c r="CZ22" s="292">
        <v>0</v>
      </c>
      <c r="DA22" s="292">
        <v>0</v>
      </c>
      <c r="DB22" s="292">
        <v>0</v>
      </c>
      <c r="DC22" s="292">
        <v>149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0</v>
      </c>
      <c r="DV22" s="292">
        <v>0</v>
      </c>
      <c r="DW22" s="292">
        <v>0</v>
      </c>
      <c r="DX22" s="292">
        <v>0</v>
      </c>
      <c r="DY22" s="292">
        <v>0</v>
      </c>
      <c r="DZ22" s="292">
        <f>SUM(EA22,EH22)</f>
        <v>1148</v>
      </c>
      <c r="EA22" s="292">
        <f>SUM(EB22:EG22)</f>
        <v>627</v>
      </c>
      <c r="EB22" s="292">
        <v>0</v>
      </c>
      <c r="EC22" s="292">
        <v>0</v>
      </c>
      <c r="ED22" s="292">
        <v>565</v>
      </c>
      <c r="EE22" s="292">
        <v>0</v>
      </c>
      <c r="EF22" s="292">
        <v>0</v>
      </c>
      <c r="EG22" s="292">
        <v>62</v>
      </c>
      <c r="EH22" s="292">
        <f>SUM(EI22:EN22)</f>
        <v>521</v>
      </c>
      <c r="EI22" s="292">
        <v>0</v>
      </c>
      <c r="EJ22" s="292">
        <v>0</v>
      </c>
      <c r="EK22" s="292">
        <v>521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4697</v>
      </c>
      <c r="E23" s="292">
        <f>SUM(F23,M23)</f>
        <v>0</v>
      </c>
      <c r="F23" s="292">
        <f>SUM(G23:L23)</f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0</v>
      </c>
      <c r="N23" s="292">
        <v>0</v>
      </c>
      <c r="O23" s="292">
        <v>0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0</v>
      </c>
      <c r="U23" s="292">
        <f>SUM(V23:AA23)</f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v>0</v>
      </c>
      <c r="AA23" s="292">
        <v>0</v>
      </c>
      <c r="AB23" s="292">
        <f>SUM(AC23:AH23)</f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800</v>
      </c>
      <c r="BN23" s="292">
        <f>SUM(BO23:BT23)</f>
        <v>570</v>
      </c>
      <c r="BO23" s="292">
        <v>0</v>
      </c>
      <c r="BP23" s="292">
        <v>0</v>
      </c>
      <c r="BQ23" s="292">
        <v>0</v>
      </c>
      <c r="BR23" s="292">
        <v>570</v>
      </c>
      <c r="BS23" s="292">
        <v>0</v>
      </c>
      <c r="BT23" s="292">
        <v>0</v>
      </c>
      <c r="BU23" s="292">
        <f>SUM(BV23:CA23)</f>
        <v>230</v>
      </c>
      <c r="BV23" s="292">
        <v>0</v>
      </c>
      <c r="BW23" s="292">
        <v>0</v>
      </c>
      <c r="BX23" s="292">
        <v>0</v>
      </c>
      <c r="BY23" s="292">
        <v>230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700</v>
      </c>
      <c r="CR23" s="292">
        <f>SUM(CS23:CX23)</f>
        <v>700</v>
      </c>
      <c r="CS23" s="292">
        <v>0</v>
      </c>
      <c r="CT23" s="292">
        <v>0</v>
      </c>
      <c r="CU23" s="292">
        <v>0</v>
      </c>
      <c r="CV23" s="292">
        <v>700</v>
      </c>
      <c r="CW23" s="292">
        <v>0</v>
      </c>
      <c r="CX23" s="292">
        <v>0</v>
      </c>
      <c r="CY23" s="292">
        <f>SUM(CZ23:DE23)</f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0</v>
      </c>
      <c r="DV23" s="292">
        <v>0</v>
      </c>
      <c r="DW23" s="292">
        <v>0</v>
      </c>
      <c r="DX23" s="292">
        <v>0</v>
      </c>
      <c r="DY23" s="292">
        <v>0</v>
      </c>
      <c r="DZ23" s="292">
        <f>SUM(EA23,EH23)</f>
        <v>3197</v>
      </c>
      <c r="EA23" s="292">
        <f>SUM(EB23:EG23)</f>
        <v>1655</v>
      </c>
      <c r="EB23" s="292">
        <v>1655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1542</v>
      </c>
      <c r="EI23" s="292">
        <v>1542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32387</v>
      </c>
      <c r="E24" s="292">
        <f>SUM(F24,M24)</f>
        <v>28270</v>
      </c>
      <c r="F24" s="292">
        <f>SUM(G24:L24)</f>
        <v>27621</v>
      </c>
      <c r="G24" s="292">
        <v>0</v>
      </c>
      <c r="H24" s="292">
        <v>27621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649</v>
      </c>
      <c r="N24" s="292">
        <v>0</v>
      </c>
      <c r="O24" s="292">
        <v>649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3138</v>
      </c>
      <c r="U24" s="292">
        <f>SUM(V24:AA24)</f>
        <v>2345</v>
      </c>
      <c r="V24" s="292">
        <v>0</v>
      </c>
      <c r="W24" s="292">
        <v>0</v>
      </c>
      <c r="X24" s="292">
        <v>2117</v>
      </c>
      <c r="Y24" s="292">
        <v>0</v>
      </c>
      <c r="Z24" s="292">
        <v>0</v>
      </c>
      <c r="AA24" s="292">
        <v>228</v>
      </c>
      <c r="AB24" s="292">
        <f>SUM(AC24:AH24)</f>
        <v>793</v>
      </c>
      <c r="AC24" s="292">
        <v>0</v>
      </c>
      <c r="AD24" s="292">
        <v>0</v>
      </c>
      <c r="AE24" s="292">
        <v>793</v>
      </c>
      <c r="AF24" s="292">
        <v>0</v>
      </c>
      <c r="AG24" s="292">
        <v>0</v>
      </c>
      <c r="AH24" s="292">
        <v>0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828</v>
      </c>
      <c r="CR24" s="292">
        <f>SUM(CS24:CX24)</f>
        <v>828</v>
      </c>
      <c r="CS24" s="292">
        <v>0</v>
      </c>
      <c r="CT24" s="292">
        <v>0</v>
      </c>
      <c r="CU24" s="292">
        <v>0</v>
      </c>
      <c r="CV24" s="292">
        <v>790</v>
      </c>
      <c r="CW24" s="292">
        <v>38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99</v>
      </c>
      <c r="DV24" s="292">
        <v>65</v>
      </c>
      <c r="DW24" s="292">
        <v>34</v>
      </c>
      <c r="DX24" s="292">
        <v>0</v>
      </c>
      <c r="DY24" s="292">
        <v>0</v>
      </c>
      <c r="DZ24" s="292">
        <f>SUM(EA24,EH24)</f>
        <v>52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52</v>
      </c>
      <c r="EI24" s="292">
        <v>0</v>
      </c>
      <c r="EJ24" s="292">
        <v>0</v>
      </c>
      <c r="EK24" s="292">
        <v>52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3162</v>
      </c>
      <c r="E25" s="292">
        <f>SUM(F25,M25)</f>
        <v>2073</v>
      </c>
      <c r="F25" s="292">
        <f>SUM(G25:L25)</f>
        <v>1298</v>
      </c>
      <c r="G25" s="292">
        <v>0</v>
      </c>
      <c r="H25" s="292">
        <v>1163</v>
      </c>
      <c r="I25" s="292">
        <v>18</v>
      </c>
      <c r="J25" s="292">
        <v>5</v>
      </c>
      <c r="K25" s="292">
        <v>90</v>
      </c>
      <c r="L25" s="292">
        <v>22</v>
      </c>
      <c r="M25" s="292">
        <f>SUM(N25:S25)</f>
        <v>775</v>
      </c>
      <c r="N25" s="292">
        <v>0</v>
      </c>
      <c r="O25" s="292">
        <v>725</v>
      </c>
      <c r="P25" s="292">
        <v>0</v>
      </c>
      <c r="Q25" s="292">
        <v>1</v>
      </c>
      <c r="R25" s="292">
        <v>38</v>
      </c>
      <c r="S25" s="292">
        <v>11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29</v>
      </c>
      <c r="AJ25" s="292">
        <f>SUM(AK25:AP25)</f>
        <v>20</v>
      </c>
      <c r="AK25" s="292">
        <v>0</v>
      </c>
      <c r="AL25" s="292">
        <v>0</v>
      </c>
      <c r="AM25" s="292">
        <v>0</v>
      </c>
      <c r="AN25" s="292">
        <v>0</v>
      </c>
      <c r="AO25" s="292">
        <v>20</v>
      </c>
      <c r="AP25" s="292">
        <v>0</v>
      </c>
      <c r="AQ25" s="292">
        <f>SUM(AR25:AW25)</f>
        <v>9</v>
      </c>
      <c r="AR25" s="292">
        <v>0</v>
      </c>
      <c r="AS25" s="292">
        <v>0</v>
      </c>
      <c r="AT25" s="292">
        <v>0</v>
      </c>
      <c r="AU25" s="292">
        <v>0</v>
      </c>
      <c r="AV25" s="292">
        <v>9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547</v>
      </c>
      <c r="BN25" s="292">
        <f>SUM(BO25:BT25)</f>
        <v>383</v>
      </c>
      <c r="BO25" s="292">
        <v>0</v>
      </c>
      <c r="BP25" s="292">
        <v>0</v>
      </c>
      <c r="BQ25" s="292">
        <v>0</v>
      </c>
      <c r="BR25" s="292">
        <v>0</v>
      </c>
      <c r="BS25" s="292">
        <v>383</v>
      </c>
      <c r="BT25" s="292">
        <v>0</v>
      </c>
      <c r="BU25" s="292">
        <f>SUM(BV25:CA25)</f>
        <v>164</v>
      </c>
      <c r="BV25" s="292">
        <v>0</v>
      </c>
      <c r="BW25" s="292">
        <v>0</v>
      </c>
      <c r="BX25" s="292">
        <v>0</v>
      </c>
      <c r="BY25" s="292">
        <v>0</v>
      </c>
      <c r="BZ25" s="292">
        <v>164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133</v>
      </c>
      <c r="CR25" s="292">
        <f>SUM(CS25:CX25)</f>
        <v>105</v>
      </c>
      <c r="CS25" s="292">
        <v>0</v>
      </c>
      <c r="CT25" s="292">
        <v>0</v>
      </c>
      <c r="CU25" s="292">
        <v>49</v>
      </c>
      <c r="CV25" s="292">
        <v>0</v>
      </c>
      <c r="CW25" s="292">
        <v>0</v>
      </c>
      <c r="CX25" s="292">
        <v>56</v>
      </c>
      <c r="CY25" s="292">
        <f>SUM(CZ25:DE25)</f>
        <v>28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28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182</v>
      </c>
      <c r="DV25" s="292">
        <v>166</v>
      </c>
      <c r="DW25" s="292">
        <v>0</v>
      </c>
      <c r="DX25" s="292">
        <v>16</v>
      </c>
      <c r="DY25" s="292">
        <v>0</v>
      </c>
      <c r="DZ25" s="292">
        <f>SUM(EA25,EH25)</f>
        <v>198</v>
      </c>
      <c r="EA25" s="292">
        <f>SUM(EB25:EG25)</f>
        <v>155</v>
      </c>
      <c r="EB25" s="292">
        <v>0</v>
      </c>
      <c r="EC25" s="292">
        <v>0</v>
      </c>
      <c r="ED25" s="292">
        <v>66</v>
      </c>
      <c r="EE25" s="292">
        <v>2</v>
      </c>
      <c r="EF25" s="292">
        <v>10</v>
      </c>
      <c r="EG25" s="292">
        <v>77</v>
      </c>
      <c r="EH25" s="292">
        <f>SUM(EI25:EN25)</f>
        <v>43</v>
      </c>
      <c r="EI25" s="292">
        <v>0</v>
      </c>
      <c r="EJ25" s="292">
        <v>0</v>
      </c>
      <c r="EK25" s="292">
        <v>0</v>
      </c>
      <c r="EL25" s="292">
        <v>0</v>
      </c>
      <c r="EM25" s="292">
        <v>4</v>
      </c>
      <c r="EN25" s="292">
        <v>39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7989</v>
      </c>
      <c r="E26" s="292">
        <f>SUM(F26,M26)</f>
        <v>5461</v>
      </c>
      <c r="F26" s="292">
        <f>SUM(G26:L26)</f>
        <v>5461</v>
      </c>
      <c r="G26" s="292">
        <v>0</v>
      </c>
      <c r="H26" s="292">
        <v>5461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0</v>
      </c>
      <c r="N26" s="292">
        <v>0</v>
      </c>
      <c r="O26" s="292">
        <v>0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408</v>
      </c>
      <c r="U26" s="292">
        <f>SUM(V26:AA26)</f>
        <v>398</v>
      </c>
      <c r="V26" s="292">
        <v>0</v>
      </c>
      <c r="W26" s="292">
        <v>0</v>
      </c>
      <c r="X26" s="292">
        <v>187</v>
      </c>
      <c r="Y26" s="292">
        <v>0</v>
      </c>
      <c r="Z26" s="292">
        <v>0</v>
      </c>
      <c r="AA26" s="292">
        <v>211</v>
      </c>
      <c r="AB26" s="292">
        <f>SUM(AC26:AH26)</f>
        <v>10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10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2096</v>
      </c>
      <c r="CR26" s="292">
        <f>SUM(CS26:CX26)</f>
        <v>2096</v>
      </c>
      <c r="CS26" s="292">
        <v>0</v>
      </c>
      <c r="CT26" s="292">
        <v>0</v>
      </c>
      <c r="CU26" s="292">
        <v>0</v>
      </c>
      <c r="CV26" s="292">
        <v>2096</v>
      </c>
      <c r="CW26" s="292">
        <v>0</v>
      </c>
      <c r="CX26" s="292">
        <v>0</v>
      </c>
      <c r="CY26" s="292">
        <f>SUM(CZ26:DE26)</f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24</v>
      </c>
      <c r="DV26" s="292">
        <v>15</v>
      </c>
      <c r="DW26" s="292">
        <v>9</v>
      </c>
      <c r="DX26" s="292">
        <v>0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7872</v>
      </c>
      <c r="E27" s="292">
        <f>SUM(F27,M27)</f>
        <v>0</v>
      </c>
      <c r="F27" s="292">
        <f>SUM(G27:L27)</f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0</v>
      </c>
      <c r="N27" s="292">
        <v>0</v>
      </c>
      <c r="O27" s="292">
        <v>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199</v>
      </c>
      <c r="U27" s="292">
        <f>SUM(V27:AA27)</f>
        <v>175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175</v>
      </c>
      <c r="AB27" s="292">
        <f>SUM(AC27:AH27)</f>
        <v>24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24</v>
      </c>
      <c r="AI27" s="292">
        <f>SUM(AJ27,AQ27)</f>
        <v>1961</v>
      </c>
      <c r="AJ27" s="292">
        <f>SUM(AK27:AP27)</f>
        <v>967</v>
      </c>
      <c r="AK27" s="292">
        <v>0</v>
      </c>
      <c r="AL27" s="292">
        <v>0</v>
      </c>
      <c r="AM27" s="292">
        <v>0</v>
      </c>
      <c r="AN27" s="292">
        <v>967</v>
      </c>
      <c r="AO27" s="292">
        <v>0</v>
      </c>
      <c r="AP27" s="292">
        <v>0</v>
      </c>
      <c r="AQ27" s="292">
        <f>SUM(AR27:AW27)</f>
        <v>994</v>
      </c>
      <c r="AR27" s="292">
        <v>0</v>
      </c>
      <c r="AS27" s="292">
        <v>0</v>
      </c>
      <c r="AT27" s="292">
        <v>0</v>
      </c>
      <c r="AU27" s="292">
        <v>994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1578</v>
      </c>
      <c r="CR27" s="292">
        <f>SUM(CS27:CX27)</f>
        <v>1578</v>
      </c>
      <c r="CS27" s="292">
        <v>0</v>
      </c>
      <c r="CT27" s="292">
        <v>0</v>
      </c>
      <c r="CU27" s="292">
        <v>0</v>
      </c>
      <c r="CV27" s="292">
        <v>1578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4134</v>
      </c>
      <c r="EA27" s="292">
        <f>SUM(EB27:EG27)</f>
        <v>3862</v>
      </c>
      <c r="EB27" s="292">
        <v>3862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272</v>
      </c>
      <c r="EI27" s="292">
        <v>272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9806</v>
      </c>
      <c r="E28" s="292">
        <f>SUM(F28,M28)</f>
        <v>3027</v>
      </c>
      <c r="F28" s="292">
        <f>SUM(G28:L28)</f>
        <v>2896</v>
      </c>
      <c r="G28" s="292">
        <v>0</v>
      </c>
      <c r="H28" s="292">
        <v>2896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131</v>
      </c>
      <c r="N28" s="292">
        <v>0</v>
      </c>
      <c r="O28" s="292">
        <v>131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1259</v>
      </c>
      <c r="CR28" s="292">
        <f>SUM(CS28:CX28)</f>
        <v>1133</v>
      </c>
      <c r="CS28" s="292">
        <v>0</v>
      </c>
      <c r="CT28" s="292">
        <v>0</v>
      </c>
      <c r="CU28" s="292">
        <v>0</v>
      </c>
      <c r="CV28" s="292">
        <v>1133</v>
      </c>
      <c r="CW28" s="292">
        <v>0</v>
      </c>
      <c r="CX28" s="292">
        <v>0</v>
      </c>
      <c r="CY28" s="292">
        <f>SUM(CZ28:DE28)</f>
        <v>126</v>
      </c>
      <c r="CZ28" s="292">
        <v>0</v>
      </c>
      <c r="DA28" s="292">
        <v>0</v>
      </c>
      <c r="DB28" s="292">
        <v>0</v>
      </c>
      <c r="DC28" s="292">
        <v>126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5520</v>
      </c>
      <c r="EA28" s="292">
        <f>SUM(EB28:EG28)</f>
        <v>3381</v>
      </c>
      <c r="EB28" s="292">
        <v>0</v>
      </c>
      <c r="EC28" s="292">
        <v>0</v>
      </c>
      <c r="ED28" s="292">
        <v>3340</v>
      </c>
      <c r="EE28" s="292">
        <v>0</v>
      </c>
      <c r="EF28" s="292">
        <v>0</v>
      </c>
      <c r="EG28" s="292">
        <v>41</v>
      </c>
      <c r="EH28" s="292">
        <f>SUM(EI28:EN28)</f>
        <v>2139</v>
      </c>
      <c r="EI28" s="292">
        <v>0</v>
      </c>
      <c r="EJ28" s="292">
        <v>0</v>
      </c>
      <c r="EK28" s="292">
        <v>2139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4108</v>
      </c>
      <c r="E29" s="292">
        <f>SUM(F29,M29)</f>
        <v>0</v>
      </c>
      <c r="F29" s="292">
        <f>SUM(G29:L29)</f>
        <v>0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0</v>
      </c>
      <c r="N29" s="292">
        <v>0</v>
      </c>
      <c r="O29" s="292">
        <v>0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2732</v>
      </c>
      <c r="U29" s="292">
        <f>SUM(V29:AA29)</f>
        <v>1948</v>
      </c>
      <c r="V29" s="292">
        <v>1948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784</v>
      </c>
      <c r="AC29" s="292">
        <v>784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625</v>
      </c>
      <c r="AJ29" s="292">
        <f>SUM(AK29:AP29)</f>
        <v>625</v>
      </c>
      <c r="AK29" s="292">
        <v>0</v>
      </c>
      <c r="AL29" s="292">
        <v>0</v>
      </c>
      <c r="AM29" s="292">
        <v>0</v>
      </c>
      <c r="AN29" s="292">
        <v>625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751</v>
      </c>
      <c r="CR29" s="292">
        <f>SUM(CS29:CX29)</f>
        <v>751</v>
      </c>
      <c r="CS29" s="292">
        <v>0</v>
      </c>
      <c r="CT29" s="292">
        <v>0</v>
      </c>
      <c r="CU29" s="292">
        <v>0</v>
      </c>
      <c r="CV29" s="292">
        <v>751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13986</v>
      </c>
      <c r="E30" s="292">
        <f>SUM(F30,M30)</f>
        <v>8694</v>
      </c>
      <c r="F30" s="292">
        <f>SUM(G30:L30)</f>
        <v>7212</v>
      </c>
      <c r="G30" s="292">
        <v>0</v>
      </c>
      <c r="H30" s="292">
        <v>7212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1482</v>
      </c>
      <c r="N30" s="292">
        <v>0</v>
      </c>
      <c r="O30" s="292">
        <v>1482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772</v>
      </c>
      <c r="U30" s="292">
        <f>SUM(V30:AA30)</f>
        <v>514</v>
      </c>
      <c r="V30" s="292">
        <v>0</v>
      </c>
      <c r="W30" s="292">
        <v>0</v>
      </c>
      <c r="X30" s="292">
        <v>286</v>
      </c>
      <c r="Y30" s="292">
        <v>0</v>
      </c>
      <c r="Z30" s="292">
        <v>0</v>
      </c>
      <c r="AA30" s="292">
        <v>228</v>
      </c>
      <c r="AB30" s="292">
        <f>SUM(AC30:AH30)</f>
        <v>258</v>
      </c>
      <c r="AC30" s="292">
        <v>0</v>
      </c>
      <c r="AD30" s="292">
        <v>0</v>
      </c>
      <c r="AE30" s="292">
        <v>70</v>
      </c>
      <c r="AF30" s="292">
        <v>0</v>
      </c>
      <c r="AG30" s="292">
        <v>0</v>
      </c>
      <c r="AH30" s="292">
        <v>188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2040</v>
      </c>
      <c r="CR30" s="292">
        <f>SUM(CS30:CX30)</f>
        <v>2030</v>
      </c>
      <c r="CS30" s="292">
        <v>0</v>
      </c>
      <c r="CT30" s="292">
        <v>0</v>
      </c>
      <c r="CU30" s="292">
        <v>0</v>
      </c>
      <c r="CV30" s="292">
        <v>2030</v>
      </c>
      <c r="CW30" s="292">
        <v>0</v>
      </c>
      <c r="CX30" s="292">
        <v>0</v>
      </c>
      <c r="CY30" s="292">
        <f>SUM(CZ30:DE30)</f>
        <v>10</v>
      </c>
      <c r="CZ30" s="292">
        <v>0</v>
      </c>
      <c r="DA30" s="292">
        <v>0</v>
      </c>
      <c r="DB30" s="292">
        <v>0</v>
      </c>
      <c r="DC30" s="292">
        <v>10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2480</v>
      </c>
      <c r="EA30" s="292">
        <f>SUM(EB30:EG30)</f>
        <v>2480</v>
      </c>
      <c r="EB30" s="292">
        <v>0</v>
      </c>
      <c r="EC30" s="292">
        <v>0</v>
      </c>
      <c r="ED30" s="292">
        <v>0</v>
      </c>
      <c r="EE30" s="292">
        <v>0</v>
      </c>
      <c r="EF30" s="292">
        <v>2480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33077</v>
      </c>
      <c r="E31" s="292">
        <f>SUM(F31,M31)</f>
        <v>24269</v>
      </c>
      <c r="F31" s="292">
        <f>SUM(G31:L31)</f>
        <v>22395</v>
      </c>
      <c r="G31" s="292">
        <v>0</v>
      </c>
      <c r="H31" s="292">
        <v>22395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1874</v>
      </c>
      <c r="N31" s="292">
        <v>0</v>
      </c>
      <c r="O31" s="292">
        <v>1874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7439</v>
      </c>
      <c r="U31" s="292">
        <f>SUM(V31:AA31)</f>
        <v>5548</v>
      </c>
      <c r="V31" s="292">
        <v>0</v>
      </c>
      <c r="W31" s="292">
        <v>0</v>
      </c>
      <c r="X31" s="292">
        <v>4621</v>
      </c>
      <c r="Y31" s="292">
        <v>727</v>
      </c>
      <c r="Z31" s="292">
        <v>0</v>
      </c>
      <c r="AA31" s="292">
        <v>200</v>
      </c>
      <c r="AB31" s="292">
        <f>SUM(AC31:AH31)</f>
        <v>1891</v>
      </c>
      <c r="AC31" s="292">
        <v>0</v>
      </c>
      <c r="AD31" s="292">
        <v>0</v>
      </c>
      <c r="AE31" s="292">
        <v>1891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1168</v>
      </c>
      <c r="CR31" s="292">
        <f>SUM(CS31:CX31)</f>
        <v>1089</v>
      </c>
      <c r="CS31" s="292">
        <v>0</v>
      </c>
      <c r="CT31" s="292">
        <v>0</v>
      </c>
      <c r="CU31" s="292">
        <v>0</v>
      </c>
      <c r="CV31" s="292">
        <v>1089</v>
      </c>
      <c r="CW31" s="292">
        <v>0</v>
      </c>
      <c r="CX31" s="292">
        <v>0</v>
      </c>
      <c r="CY31" s="292">
        <f>SUM(CZ31:DE31)</f>
        <v>79</v>
      </c>
      <c r="CZ31" s="292">
        <v>0</v>
      </c>
      <c r="DA31" s="292">
        <v>0</v>
      </c>
      <c r="DB31" s="292">
        <v>0</v>
      </c>
      <c r="DC31" s="292">
        <v>79</v>
      </c>
      <c r="DD31" s="292">
        <v>0</v>
      </c>
      <c r="DE31" s="292">
        <v>0</v>
      </c>
      <c r="DF31" s="292">
        <f>SUM(DG31,DN31)</f>
        <v>57</v>
      </c>
      <c r="DG31" s="292">
        <f>SUM(DH31:DM31)</f>
        <v>57</v>
      </c>
      <c r="DH31" s="292">
        <v>0</v>
      </c>
      <c r="DI31" s="292">
        <v>0</v>
      </c>
      <c r="DJ31" s="292">
        <v>0</v>
      </c>
      <c r="DK31" s="292">
        <v>0</v>
      </c>
      <c r="DL31" s="292">
        <v>57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144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144</v>
      </c>
      <c r="EI31" s="292">
        <v>0</v>
      </c>
      <c r="EJ31" s="292">
        <v>0</v>
      </c>
      <c r="EK31" s="292">
        <v>0</v>
      </c>
      <c r="EL31" s="292">
        <v>0</v>
      </c>
      <c r="EM31" s="292">
        <v>144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14038</v>
      </c>
      <c r="E32" s="292">
        <f>SUM(F32,M32)</f>
        <v>7881</v>
      </c>
      <c r="F32" s="292">
        <f>SUM(G32:L32)</f>
        <v>7469</v>
      </c>
      <c r="G32" s="292">
        <v>0</v>
      </c>
      <c r="H32" s="292">
        <v>7469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412</v>
      </c>
      <c r="N32" s="292">
        <v>0</v>
      </c>
      <c r="O32" s="292">
        <v>412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3521</v>
      </c>
      <c r="BN32" s="292">
        <f>SUM(BO32:BT32)</f>
        <v>3429</v>
      </c>
      <c r="BO32" s="292">
        <v>0</v>
      </c>
      <c r="BP32" s="292">
        <v>0</v>
      </c>
      <c r="BQ32" s="292">
        <v>0</v>
      </c>
      <c r="BR32" s="292">
        <v>3429</v>
      </c>
      <c r="BS32" s="292">
        <v>0</v>
      </c>
      <c r="BT32" s="292">
        <v>0</v>
      </c>
      <c r="BU32" s="292">
        <f>SUM(BV32:CA32)</f>
        <v>92</v>
      </c>
      <c r="BV32" s="292">
        <v>0</v>
      </c>
      <c r="BW32" s="292">
        <v>0</v>
      </c>
      <c r="BX32" s="292">
        <v>0</v>
      </c>
      <c r="BY32" s="292">
        <v>92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2275</v>
      </c>
      <c r="CR32" s="292">
        <f>SUM(CS32:CX32)</f>
        <v>1706</v>
      </c>
      <c r="CS32" s="292">
        <v>0</v>
      </c>
      <c r="CT32" s="292">
        <v>0</v>
      </c>
      <c r="CU32" s="292">
        <v>572</v>
      </c>
      <c r="CV32" s="292">
        <v>639</v>
      </c>
      <c r="CW32" s="292">
        <v>0</v>
      </c>
      <c r="CX32" s="292">
        <v>495</v>
      </c>
      <c r="CY32" s="292">
        <f>SUM(CZ32:DE32)</f>
        <v>569</v>
      </c>
      <c r="CZ32" s="292">
        <v>0</v>
      </c>
      <c r="DA32" s="292">
        <v>0</v>
      </c>
      <c r="DB32" s="292">
        <v>53</v>
      </c>
      <c r="DC32" s="292">
        <v>145</v>
      </c>
      <c r="DD32" s="292">
        <v>0</v>
      </c>
      <c r="DE32" s="292">
        <v>371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98</v>
      </c>
      <c r="DV32" s="292">
        <v>98</v>
      </c>
      <c r="DW32" s="292">
        <v>0</v>
      </c>
      <c r="DX32" s="292">
        <v>0</v>
      </c>
      <c r="DY32" s="292">
        <v>0</v>
      </c>
      <c r="DZ32" s="292">
        <f>SUM(EA32,EH32)</f>
        <v>263</v>
      </c>
      <c r="EA32" s="292">
        <f>SUM(EB32:EG32)</f>
        <v>34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34</v>
      </c>
      <c r="EH32" s="292">
        <f>SUM(EI32:EN32)</f>
        <v>229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229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6273</v>
      </c>
      <c r="E33" s="292">
        <f>SUM(F33,M33)</f>
        <v>3565</v>
      </c>
      <c r="F33" s="292">
        <f>SUM(G33:L33)</f>
        <v>2574</v>
      </c>
      <c r="G33" s="292">
        <v>0</v>
      </c>
      <c r="H33" s="292">
        <v>2574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991</v>
      </c>
      <c r="N33" s="292">
        <v>0</v>
      </c>
      <c r="O33" s="292">
        <v>991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382</v>
      </c>
      <c r="U33" s="292">
        <f>SUM(V33:AA33)</f>
        <v>74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74</v>
      </c>
      <c r="AB33" s="292">
        <f>SUM(AC33:AH33)</f>
        <v>308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308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1479</v>
      </c>
      <c r="BN33" s="292">
        <f>SUM(BO33:BT33)</f>
        <v>988</v>
      </c>
      <c r="BO33" s="292">
        <v>0</v>
      </c>
      <c r="BP33" s="292">
        <v>0</v>
      </c>
      <c r="BQ33" s="292">
        <v>0</v>
      </c>
      <c r="BR33" s="292">
        <v>0</v>
      </c>
      <c r="BS33" s="292">
        <v>988</v>
      </c>
      <c r="BT33" s="292">
        <v>0</v>
      </c>
      <c r="BU33" s="292">
        <f>SUM(BV33:CA33)</f>
        <v>491</v>
      </c>
      <c r="BV33" s="292">
        <v>0</v>
      </c>
      <c r="BW33" s="292">
        <v>0</v>
      </c>
      <c r="BX33" s="292">
        <v>0</v>
      </c>
      <c r="BY33" s="292">
        <v>0</v>
      </c>
      <c r="BZ33" s="292">
        <v>491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657</v>
      </c>
      <c r="CR33" s="292">
        <f>SUM(CS33:CX33)</f>
        <v>502</v>
      </c>
      <c r="CS33" s="292">
        <v>0</v>
      </c>
      <c r="CT33" s="292">
        <v>0</v>
      </c>
      <c r="CU33" s="292">
        <v>46</v>
      </c>
      <c r="CV33" s="292">
        <v>456</v>
      </c>
      <c r="CW33" s="292">
        <v>0</v>
      </c>
      <c r="CX33" s="292">
        <v>0</v>
      </c>
      <c r="CY33" s="292">
        <f>SUM(CZ33:DE33)</f>
        <v>155</v>
      </c>
      <c r="CZ33" s="292">
        <v>0</v>
      </c>
      <c r="DA33" s="292">
        <v>0</v>
      </c>
      <c r="DB33" s="292">
        <v>30</v>
      </c>
      <c r="DC33" s="292">
        <v>125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190</v>
      </c>
      <c r="EA33" s="292">
        <f>SUM(EB33:EG33)</f>
        <v>114</v>
      </c>
      <c r="EB33" s="292">
        <v>0</v>
      </c>
      <c r="EC33" s="292">
        <v>0</v>
      </c>
      <c r="ED33" s="292">
        <v>114</v>
      </c>
      <c r="EE33" s="292">
        <v>0</v>
      </c>
      <c r="EF33" s="292">
        <v>0</v>
      </c>
      <c r="EG33" s="292">
        <v>0</v>
      </c>
      <c r="EH33" s="292">
        <f>SUM(EI33:EN33)</f>
        <v>76</v>
      </c>
      <c r="EI33" s="292">
        <v>0</v>
      </c>
      <c r="EJ33" s="292">
        <v>0</v>
      </c>
      <c r="EK33" s="292">
        <v>76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SUM(E34,T34,AI34,AX34,BM34,CB34,CQ34,DF34,DU34,DZ34)</f>
        <v>1150</v>
      </c>
      <c r="E34" s="292">
        <f>SUM(F34,M34)</f>
        <v>558</v>
      </c>
      <c r="F34" s="292">
        <f>SUM(G34:L34)</f>
        <v>378</v>
      </c>
      <c r="G34" s="292">
        <v>0</v>
      </c>
      <c r="H34" s="292">
        <v>378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180</v>
      </c>
      <c r="N34" s="292">
        <v>0</v>
      </c>
      <c r="O34" s="292">
        <v>180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72</v>
      </c>
      <c r="U34" s="292">
        <f>SUM(V34:AA34)</f>
        <v>21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21</v>
      </c>
      <c r="AB34" s="292">
        <f>SUM(AC34:AH34)</f>
        <v>51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51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194</v>
      </c>
      <c r="BN34" s="292">
        <f>SUM(BO34:BT34)</f>
        <v>150</v>
      </c>
      <c r="BO34" s="292">
        <v>0</v>
      </c>
      <c r="BP34" s="292">
        <v>0</v>
      </c>
      <c r="BQ34" s="292">
        <v>0</v>
      </c>
      <c r="BR34" s="292">
        <v>150</v>
      </c>
      <c r="BS34" s="292">
        <v>0</v>
      </c>
      <c r="BT34" s="292">
        <v>0</v>
      </c>
      <c r="BU34" s="292">
        <f>SUM(BV34:CA34)</f>
        <v>44</v>
      </c>
      <c r="BV34" s="292">
        <v>0</v>
      </c>
      <c r="BW34" s="292">
        <v>0</v>
      </c>
      <c r="BX34" s="292">
        <v>0</v>
      </c>
      <c r="BY34" s="292">
        <v>44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116</v>
      </c>
      <c r="CR34" s="292">
        <f>SUM(CS34:CX34)</f>
        <v>72</v>
      </c>
      <c r="CS34" s="292">
        <v>0</v>
      </c>
      <c r="CT34" s="292">
        <v>0</v>
      </c>
      <c r="CU34" s="292">
        <v>26</v>
      </c>
      <c r="CV34" s="292">
        <v>45</v>
      </c>
      <c r="CW34" s="292">
        <v>1</v>
      </c>
      <c r="CX34" s="292">
        <v>0</v>
      </c>
      <c r="CY34" s="292">
        <f>SUM(CZ34:DE34)</f>
        <v>44</v>
      </c>
      <c r="CZ34" s="292">
        <v>0</v>
      </c>
      <c r="DA34" s="292">
        <v>0</v>
      </c>
      <c r="DB34" s="292">
        <v>21</v>
      </c>
      <c r="DC34" s="292">
        <v>23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47</v>
      </c>
      <c r="DV34" s="292">
        <v>47</v>
      </c>
      <c r="DW34" s="292">
        <v>0</v>
      </c>
      <c r="DX34" s="292">
        <v>0</v>
      </c>
      <c r="DY34" s="292">
        <v>0</v>
      </c>
      <c r="DZ34" s="292">
        <f>SUM(EA34,EH34)</f>
        <v>163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163</v>
      </c>
      <c r="EI34" s="292">
        <v>0</v>
      </c>
      <c r="EJ34" s="292">
        <v>0</v>
      </c>
      <c r="EK34" s="292">
        <v>0</v>
      </c>
      <c r="EL34" s="292">
        <v>0</v>
      </c>
      <c r="EM34" s="292">
        <v>163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SUM(E35,T35,AI35,AX35,BM35,CB35,CQ35,DF35,DU35,DZ35)</f>
        <v>6805</v>
      </c>
      <c r="E35" s="292">
        <f>SUM(F35,M35)</f>
        <v>3401</v>
      </c>
      <c r="F35" s="292">
        <f>SUM(G35:L35)</f>
        <v>3273</v>
      </c>
      <c r="G35" s="292">
        <v>0</v>
      </c>
      <c r="H35" s="292">
        <v>3273</v>
      </c>
      <c r="I35" s="292">
        <v>0</v>
      </c>
      <c r="J35" s="292">
        <v>0</v>
      </c>
      <c r="K35" s="292">
        <v>0</v>
      </c>
      <c r="L35" s="292">
        <v>0</v>
      </c>
      <c r="M35" s="292">
        <f>SUM(N35:S35)</f>
        <v>128</v>
      </c>
      <c r="N35" s="292">
        <v>0</v>
      </c>
      <c r="O35" s="292">
        <v>128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51</v>
      </c>
      <c r="U35" s="292">
        <f>SUM(V35:AA35)</f>
        <v>51</v>
      </c>
      <c r="V35" s="292">
        <v>0</v>
      </c>
      <c r="W35" s="292">
        <v>0</v>
      </c>
      <c r="X35" s="292">
        <v>0</v>
      </c>
      <c r="Y35" s="292">
        <v>0</v>
      </c>
      <c r="Z35" s="292">
        <v>0</v>
      </c>
      <c r="AA35" s="292">
        <v>51</v>
      </c>
      <c r="AB35" s="292">
        <f>SUM(AC35:AH35)</f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f>SUM(AJ35,AQ35)</f>
        <v>0</v>
      </c>
      <c r="AJ35" s="292">
        <f>SUM(AK35:AP35)</f>
        <v>0</v>
      </c>
      <c r="AK35" s="292">
        <v>0</v>
      </c>
      <c r="AL35" s="292">
        <v>0</v>
      </c>
      <c r="AM35" s="292">
        <v>0</v>
      </c>
      <c r="AN35" s="292">
        <v>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0</v>
      </c>
      <c r="AY35" s="292">
        <f>SUM(AZ35:BE35)</f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1618</v>
      </c>
      <c r="BN35" s="292">
        <f>SUM(BO35:BT35)</f>
        <v>1613</v>
      </c>
      <c r="BO35" s="292">
        <v>0</v>
      </c>
      <c r="BP35" s="292">
        <v>0</v>
      </c>
      <c r="BQ35" s="292">
        <v>0</v>
      </c>
      <c r="BR35" s="292">
        <v>0</v>
      </c>
      <c r="BS35" s="292">
        <v>1613</v>
      </c>
      <c r="BT35" s="292">
        <v>0</v>
      </c>
      <c r="BU35" s="292">
        <f>SUM(BV35:CA35)</f>
        <v>5</v>
      </c>
      <c r="BV35" s="292">
        <v>0</v>
      </c>
      <c r="BW35" s="292">
        <v>0</v>
      </c>
      <c r="BX35" s="292">
        <v>0</v>
      </c>
      <c r="BY35" s="292">
        <v>0</v>
      </c>
      <c r="BZ35" s="292">
        <v>5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848</v>
      </c>
      <c r="CR35" s="292">
        <f>SUM(CS35:CX35)</f>
        <v>478</v>
      </c>
      <c r="CS35" s="292">
        <v>0</v>
      </c>
      <c r="CT35" s="292">
        <v>0</v>
      </c>
      <c r="CU35" s="292">
        <v>478</v>
      </c>
      <c r="CV35" s="292">
        <v>0</v>
      </c>
      <c r="CW35" s="292">
        <v>0</v>
      </c>
      <c r="CX35" s="292">
        <v>0</v>
      </c>
      <c r="CY35" s="292">
        <f>SUM(CZ35:DE35)</f>
        <v>370</v>
      </c>
      <c r="CZ35" s="292">
        <v>0</v>
      </c>
      <c r="DA35" s="292">
        <v>0</v>
      </c>
      <c r="DB35" s="292">
        <v>370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887</v>
      </c>
      <c r="DV35" s="292">
        <v>823</v>
      </c>
      <c r="DW35" s="292">
        <v>0</v>
      </c>
      <c r="DX35" s="292">
        <v>64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SUM(E36,T36,AI36,AX36,BM36,CB36,CQ36,DF36,DU36,DZ36)</f>
        <v>7210</v>
      </c>
      <c r="E36" s="292">
        <f>SUM(F36,M36)</f>
        <v>528</v>
      </c>
      <c r="F36" s="292">
        <f>SUM(G36:L36)</f>
        <v>528</v>
      </c>
      <c r="G36" s="292">
        <v>0</v>
      </c>
      <c r="H36" s="292">
        <v>528</v>
      </c>
      <c r="I36" s="292">
        <v>0</v>
      </c>
      <c r="J36" s="292">
        <v>0</v>
      </c>
      <c r="K36" s="292">
        <v>0</v>
      </c>
      <c r="L36" s="292">
        <v>0</v>
      </c>
      <c r="M36" s="292">
        <f>SUM(N36:S36)</f>
        <v>0</v>
      </c>
      <c r="N36" s="292">
        <v>0</v>
      </c>
      <c r="O36" s="292">
        <v>0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2652</v>
      </c>
      <c r="CC36" s="292">
        <f>SUM(CD36:CI36)</f>
        <v>2511</v>
      </c>
      <c r="CD36" s="292">
        <v>0</v>
      </c>
      <c r="CE36" s="292">
        <v>2511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141</v>
      </c>
      <c r="CK36" s="292">
        <v>0</v>
      </c>
      <c r="CL36" s="292">
        <v>141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3921</v>
      </c>
      <c r="CR36" s="292">
        <f>SUM(CS36:CX36)</f>
        <v>3845</v>
      </c>
      <c r="CS36" s="292">
        <v>0</v>
      </c>
      <c r="CT36" s="292">
        <v>0</v>
      </c>
      <c r="CU36" s="292">
        <v>0</v>
      </c>
      <c r="CV36" s="292">
        <v>3778</v>
      </c>
      <c r="CW36" s="292">
        <v>0</v>
      </c>
      <c r="CX36" s="292">
        <v>67</v>
      </c>
      <c r="CY36" s="292">
        <f>SUM(CZ36:DE36)</f>
        <v>76</v>
      </c>
      <c r="CZ36" s="292">
        <v>0</v>
      </c>
      <c r="DA36" s="292">
        <v>0</v>
      </c>
      <c r="DB36" s="292">
        <v>0</v>
      </c>
      <c r="DC36" s="292">
        <v>76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0</v>
      </c>
      <c r="DV36" s="292">
        <v>0</v>
      </c>
      <c r="DW36" s="292">
        <v>0</v>
      </c>
      <c r="DX36" s="292">
        <v>0</v>
      </c>
      <c r="DY36" s="292">
        <v>0</v>
      </c>
      <c r="DZ36" s="292">
        <f>SUM(EA36,EH36)</f>
        <v>109</v>
      </c>
      <c r="EA36" s="292">
        <f>SUM(EB36:EG36)</f>
        <v>88</v>
      </c>
      <c r="EB36" s="292">
        <v>0</v>
      </c>
      <c r="EC36" s="292">
        <v>0</v>
      </c>
      <c r="ED36" s="292">
        <v>88</v>
      </c>
      <c r="EE36" s="292">
        <v>0</v>
      </c>
      <c r="EF36" s="292">
        <v>0</v>
      </c>
      <c r="EG36" s="292">
        <v>0</v>
      </c>
      <c r="EH36" s="292">
        <f>SUM(EI36:EN36)</f>
        <v>21</v>
      </c>
      <c r="EI36" s="292">
        <v>0</v>
      </c>
      <c r="EJ36" s="292">
        <v>0</v>
      </c>
      <c r="EK36" s="292">
        <v>21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SUM(E37,T37,AI37,AX37,BM37,CB37,CQ37,DF37,DU37,DZ37)</f>
        <v>18087</v>
      </c>
      <c r="E37" s="292">
        <f>SUM(F37,M37)</f>
        <v>14870</v>
      </c>
      <c r="F37" s="292">
        <f>SUM(G37:L37)</f>
        <v>13787</v>
      </c>
      <c r="G37" s="292">
        <v>0</v>
      </c>
      <c r="H37" s="292">
        <v>13716</v>
      </c>
      <c r="I37" s="292">
        <v>0</v>
      </c>
      <c r="J37" s="292">
        <v>0</v>
      </c>
      <c r="K37" s="292">
        <v>71</v>
      </c>
      <c r="L37" s="292">
        <v>0</v>
      </c>
      <c r="M37" s="292">
        <f>SUM(N37:S37)</f>
        <v>1083</v>
      </c>
      <c r="N37" s="292">
        <v>0</v>
      </c>
      <c r="O37" s="292">
        <v>1083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1516</v>
      </c>
      <c r="U37" s="292">
        <f>SUM(V37:AA37)</f>
        <v>725</v>
      </c>
      <c r="V37" s="292">
        <v>0</v>
      </c>
      <c r="W37" s="292">
        <v>0</v>
      </c>
      <c r="X37" s="292">
        <v>674</v>
      </c>
      <c r="Y37" s="292">
        <v>0</v>
      </c>
      <c r="Z37" s="292">
        <v>0</v>
      </c>
      <c r="AA37" s="292">
        <v>51</v>
      </c>
      <c r="AB37" s="292">
        <f>SUM(AC37:AH37)</f>
        <v>791</v>
      </c>
      <c r="AC37" s="292">
        <v>0</v>
      </c>
      <c r="AD37" s="292">
        <v>0</v>
      </c>
      <c r="AE37" s="292">
        <v>791</v>
      </c>
      <c r="AF37" s="292">
        <v>0</v>
      </c>
      <c r="AG37" s="292">
        <v>0</v>
      </c>
      <c r="AH37" s="292">
        <v>0</v>
      </c>
      <c r="AI37" s="292">
        <f>SUM(AJ37,AQ37)</f>
        <v>485</v>
      </c>
      <c r="AJ37" s="292">
        <f>SUM(AK37:AP37)</f>
        <v>485</v>
      </c>
      <c r="AK37" s="292">
        <v>0</v>
      </c>
      <c r="AL37" s="292">
        <v>0</v>
      </c>
      <c r="AM37" s="292">
        <v>0</v>
      </c>
      <c r="AN37" s="292">
        <v>0</v>
      </c>
      <c r="AO37" s="292">
        <v>485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1216</v>
      </c>
      <c r="CR37" s="292">
        <f>SUM(CS37:CX37)</f>
        <v>1208</v>
      </c>
      <c r="CS37" s="292">
        <v>0</v>
      </c>
      <c r="CT37" s="292">
        <v>0</v>
      </c>
      <c r="CU37" s="292">
        <v>0</v>
      </c>
      <c r="CV37" s="292">
        <v>1208</v>
      </c>
      <c r="CW37" s="292">
        <v>0</v>
      </c>
      <c r="CX37" s="292">
        <v>0</v>
      </c>
      <c r="CY37" s="292">
        <f>SUM(CZ37:DE37)</f>
        <v>8</v>
      </c>
      <c r="CZ37" s="292">
        <v>0</v>
      </c>
      <c r="DA37" s="292">
        <v>0</v>
      </c>
      <c r="DB37" s="292">
        <v>0</v>
      </c>
      <c r="DC37" s="292">
        <v>8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0</v>
      </c>
      <c r="DV37" s="292">
        <v>0</v>
      </c>
      <c r="DW37" s="292">
        <v>0</v>
      </c>
      <c r="DX37" s="292">
        <v>0</v>
      </c>
      <c r="DY37" s="292">
        <v>0</v>
      </c>
      <c r="DZ37" s="292">
        <f>SUM(EA37,EH37)</f>
        <v>0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SUM(E38,T38,AI38,AX38,BM38,CB38,CQ38,DF38,DU38,DZ38)</f>
        <v>18485</v>
      </c>
      <c r="E38" s="292">
        <f>SUM(F38,M38)</f>
        <v>0</v>
      </c>
      <c r="F38" s="292">
        <f>SUM(G38:L38)</f>
        <v>0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0</v>
      </c>
      <c r="N38" s="292">
        <v>0</v>
      </c>
      <c r="O38" s="292">
        <v>0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3581</v>
      </c>
      <c r="BN38" s="292">
        <f>SUM(BO38:BT38)</f>
        <v>2333</v>
      </c>
      <c r="BO38" s="292">
        <v>0</v>
      </c>
      <c r="BP38" s="292">
        <v>0</v>
      </c>
      <c r="BQ38" s="292">
        <v>0</v>
      </c>
      <c r="BR38" s="292">
        <v>2333</v>
      </c>
      <c r="BS38" s="292">
        <v>0</v>
      </c>
      <c r="BT38" s="292">
        <v>0</v>
      </c>
      <c r="BU38" s="292">
        <f>SUM(BV38:CA38)</f>
        <v>1248</v>
      </c>
      <c r="BV38" s="292">
        <v>0</v>
      </c>
      <c r="BW38" s="292">
        <v>0</v>
      </c>
      <c r="BX38" s="292">
        <v>0</v>
      </c>
      <c r="BY38" s="292">
        <v>1248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2835</v>
      </c>
      <c r="CR38" s="292">
        <f>SUM(CS38:CX38)</f>
        <v>2562</v>
      </c>
      <c r="CS38" s="292">
        <v>0</v>
      </c>
      <c r="CT38" s="292">
        <v>0</v>
      </c>
      <c r="CU38" s="292">
        <v>0</v>
      </c>
      <c r="CV38" s="292">
        <v>2562</v>
      </c>
      <c r="CW38" s="292">
        <v>0</v>
      </c>
      <c r="CX38" s="292">
        <v>0</v>
      </c>
      <c r="CY38" s="292">
        <f>SUM(CZ38:DE38)</f>
        <v>273</v>
      </c>
      <c r="CZ38" s="292">
        <v>0</v>
      </c>
      <c r="DA38" s="292">
        <v>0</v>
      </c>
      <c r="DB38" s="292">
        <v>0</v>
      </c>
      <c r="DC38" s="292">
        <v>273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12069</v>
      </c>
      <c r="EA38" s="292">
        <f>SUM(EB38:EG38)</f>
        <v>7541</v>
      </c>
      <c r="EB38" s="292">
        <v>0</v>
      </c>
      <c r="EC38" s="292">
        <v>5654</v>
      </c>
      <c r="ED38" s="292">
        <v>1131</v>
      </c>
      <c r="EE38" s="292">
        <v>0</v>
      </c>
      <c r="EF38" s="292">
        <v>0</v>
      </c>
      <c r="EG38" s="292">
        <v>756</v>
      </c>
      <c r="EH38" s="292">
        <f>SUM(EI38:EN38)</f>
        <v>4528</v>
      </c>
      <c r="EI38" s="292">
        <v>0</v>
      </c>
      <c r="EJ38" s="292">
        <v>1718</v>
      </c>
      <c r="EK38" s="292">
        <v>2435</v>
      </c>
      <c r="EL38" s="292">
        <v>201</v>
      </c>
      <c r="EM38" s="292">
        <v>174</v>
      </c>
      <c r="EN38" s="292">
        <v>0</v>
      </c>
    </row>
    <row r="39" spans="1:1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SUM(E39,T39,AI39,AX39,BM39,CB39,CQ39,DF39,DU39,DZ39)</f>
        <v>12217</v>
      </c>
      <c r="E39" s="292">
        <f>SUM(F39,M39)</f>
        <v>8626</v>
      </c>
      <c r="F39" s="292">
        <f>SUM(G39:L39)</f>
        <v>7983</v>
      </c>
      <c r="G39" s="292">
        <v>0</v>
      </c>
      <c r="H39" s="292">
        <v>7983</v>
      </c>
      <c r="I39" s="292">
        <v>0</v>
      </c>
      <c r="J39" s="292">
        <v>0</v>
      </c>
      <c r="K39" s="292">
        <v>0</v>
      </c>
      <c r="L39" s="292">
        <v>0</v>
      </c>
      <c r="M39" s="292">
        <f>SUM(N39:S39)</f>
        <v>643</v>
      </c>
      <c r="N39" s="292">
        <v>0</v>
      </c>
      <c r="O39" s="292">
        <v>643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1731</v>
      </c>
      <c r="U39" s="292">
        <f>SUM(V39:AA39)</f>
        <v>910</v>
      </c>
      <c r="V39" s="292">
        <v>0</v>
      </c>
      <c r="W39" s="292">
        <v>0</v>
      </c>
      <c r="X39" s="292">
        <v>909</v>
      </c>
      <c r="Y39" s="292">
        <v>0</v>
      </c>
      <c r="Z39" s="292">
        <v>0</v>
      </c>
      <c r="AA39" s="292">
        <v>1</v>
      </c>
      <c r="AB39" s="292">
        <f>SUM(AC39:AH39)</f>
        <v>821</v>
      </c>
      <c r="AC39" s="292">
        <v>0</v>
      </c>
      <c r="AD39" s="292">
        <v>0</v>
      </c>
      <c r="AE39" s="292">
        <v>801</v>
      </c>
      <c r="AF39" s="292">
        <v>0</v>
      </c>
      <c r="AG39" s="292">
        <v>0</v>
      </c>
      <c r="AH39" s="292">
        <v>20</v>
      </c>
      <c r="AI39" s="292">
        <f>SUM(AJ39,AQ39)</f>
        <v>1165</v>
      </c>
      <c r="AJ39" s="292">
        <f>SUM(AK39:AP39)</f>
        <v>1101</v>
      </c>
      <c r="AK39" s="292">
        <v>0</v>
      </c>
      <c r="AL39" s="292">
        <v>0</v>
      </c>
      <c r="AM39" s="292">
        <v>0</v>
      </c>
      <c r="AN39" s="292">
        <v>1101</v>
      </c>
      <c r="AO39" s="292">
        <v>0</v>
      </c>
      <c r="AP39" s="292">
        <v>0</v>
      </c>
      <c r="AQ39" s="292">
        <f>SUM(AR39:AW39)</f>
        <v>64</v>
      </c>
      <c r="AR39" s="292">
        <v>0</v>
      </c>
      <c r="AS39" s="292">
        <v>0</v>
      </c>
      <c r="AT39" s="292">
        <v>0</v>
      </c>
      <c r="AU39" s="292">
        <v>64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429</v>
      </c>
      <c r="CR39" s="292">
        <f>SUM(CS39:CX39)</f>
        <v>429</v>
      </c>
      <c r="CS39" s="292">
        <v>0</v>
      </c>
      <c r="CT39" s="292">
        <v>0</v>
      </c>
      <c r="CU39" s="292">
        <v>0</v>
      </c>
      <c r="CV39" s="292">
        <v>429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266</v>
      </c>
      <c r="EA39" s="292">
        <f>SUM(EB39:EG39)</f>
        <v>6</v>
      </c>
      <c r="EB39" s="292">
        <v>0</v>
      </c>
      <c r="EC39" s="292">
        <v>5</v>
      </c>
      <c r="ED39" s="292">
        <v>1</v>
      </c>
      <c r="EE39" s="292">
        <v>0</v>
      </c>
      <c r="EF39" s="292">
        <v>0</v>
      </c>
      <c r="EG39" s="292">
        <v>0</v>
      </c>
      <c r="EH39" s="292">
        <f>SUM(EI39:EN39)</f>
        <v>260</v>
      </c>
      <c r="EI39" s="292">
        <v>0</v>
      </c>
      <c r="EJ39" s="292">
        <v>79</v>
      </c>
      <c r="EK39" s="292">
        <v>181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SUM(E40,T40,AI40,AX40,BM40,CB40,CQ40,DF40,DU40,DZ40)</f>
        <v>17885</v>
      </c>
      <c r="E40" s="292">
        <f>SUM(F40,M40)</f>
        <v>0</v>
      </c>
      <c r="F40" s="292">
        <f>SUM(G40:L40)</f>
        <v>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274</v>
      </c>
      <c r="U40" s="292">
        <f>SUM(V40:AA40)</f>
        <v>168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168</v>
      </c>
      <c r="AB40" s="292">
        <f>SUM(AC40:AH40)</f>
        <v>106</v>
      </c>
      <c r="AC40" s="292">
        <v>106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1495</v>
      </c>
      <c r="BN40" s="292">
        <f>SUM(BO40:BT40)</f>
        <v>1495</v>
      </c>
      <c r="BO40" s="292">
        <v>0</v>
      </c>
      <c r="BP40" s="292">
        <v>0</v>
      </c>
      <c r="BQ40" s="292">
        <v>0</v>
      </c>
      <c r="BR40" s="292">
        <v>1495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1672</v>
      </c>
      <c r="CR40" s="292">
        <f>SUM(CS40:CX40)</f>
        <v>1669</v>
      </c>
      <c r="CS40" s="292">
        <v>0</v>
      </c>
      <c r="CT40" s="292">
        <v>0</v>
      </c>
      <c r="CU40" s="292">
        <v>0</v>
      </c>
      <c r="CV40" s="292">
        <v>1669</v>
      </c>
      <c r="CW40" s="292">
        <v>0</v>
      </c>
      <c r="CX40" s="292">
        <v>0</v>
      </c>
      <c r="CY40" s="292">
        <f>SUM(CZ40:DE40)</f>
        <v>3</v>
      </c>
      <c r="CZ40" s="292">
        <v>0</v>
      </c>
      <c r="DA40" s="292">
        <v>0</v>
      </c>
      <c r="DB40" s="292">
        <v>0</v>
      </c>
      <c r="DC40" s="292">
        <v>3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481</v>
      </c>
      <c r="DV40" s="292">
        <v>450</v>
      </c>
      <c r="DW40" s="292">
        <v>22</v>
      </c>
      <c r="DX40" s="292">
        <v>9</v>
      </c>
      <c r="DY40" s="292">
        <v>0</v>
      </c>
      <c r="DZ40" s="292">
        <f>SUM(EA40,EH40)</f>
        <v>13963</v>
      </c>
      <c r="EA40" s="292">
        <f>SUM(EB40:EG40)</f>
        <v>12238</v>
      </c>
      <c r="EB40" s="292">
        <v>12097</v>
      </c>
      <c r="EC40" s="292">
        <v>0</v>
      </c>
      <c r="ED40" s="292">
        <v>0</v>
      </c>
      <c r="EE40" s="292">
        <v>0</v>
      </c>
      <c r="EF40" s="292">
        <v>141</v>
      </c>
      <c r="EG40" s="292">
        <v>0</v>
      </c>
      <c r="EH40" s="292">
        <f>SUM(EI40:EN40)</f>
        <v>1725</v>
      </c>
      <c r="EI40" s="292">
        <v>1725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SUM(E41,T41,AI41,AX41,BM41,CB41,CQ41,DF41,DU41,DZ41)</f>
        <v>16893</v>
      </c>
      <c r="E41" s="292">
        <f>SUM(F41,M41)</f>
        <v>12178</v>
      </c>
      <c r="F41" s="292">
        <f>SUM(G41:L41)</f>
        <v>11689</v>
      </c>
      <c r="G41" s="292">
        <v>0</v>
      </c>
      <c r="H41" s="292">
        <v>11689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489</v>
      </c>
      <c r="N41" s="292">
        <v>0</v>
      </c>
      <c r="O41" s="292">
        <v>489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2424</v>
      </c>
      <c r="U41" s="292">
        <f>SUM(V41:AA41)</f>
        <v>1695</v>
      </c>
      <c r="V41" s="292">
        <v>0</v>
      </c>
      <c r="W41" s="292">
        <v>0</v>
      </c>
      <c r="X41" s="292">
        <v>390</v>
      </c>
      <c r="Y41" s="292">
        <v>0</v>
      </c>
      <c r="Z41" s="292">
        <v>1083</v>
      </c>
      <c r="AA41" s="292">
        <v>222</v>
      </c>
      <c r="AB41" s="292">
        <f>SUM(AC41:AH41)</f>
        <v>729</v>
      </c>
      <c r="AC41" s="292">
        <v>0</v>
      </c>
      <c r="AD41" s="292">
        <v>0</v>
      </c>
      <c r="AE41" s="292">
        <v>130</v>
      </c>
      <c r="AF41" s="292">
        <v>0</v>
      </c>
      <c r="AG41" s="292">
        <v>85</v>
      </c>
      <c r="AH41" s="292">
        <v>514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968</v>
      </c>
      <c r="CR41" s="292">
        <f>SUM(CS41:CX41)</f>
        <v>961</v>
      </c>
      <c r="CS41" s="292">
        <v>0</v>
      </c>
      <c r="CT41" s="292">
        <v>0</v>
      </c>
      <c r="CU41" s="292">
        <v>0</v>
      </c>
      <c r="CV41" s="292">
        <v>961</v>
      </c>
      <c r="CW41" s="292">
        <v>0</v>
      </c>
      <c r="CX41" s="292">
        <v>0</v>
      </c>
      <c r="CY41" s="292">
        <f>SUM(CZ41:DE41)</f>
        <v>7</v>
      </c>
      <c r="CZ41" s="292">
        <v>0</v>
      </c>
      <c r="DA41" s="292">
        <v>0</v>
      </c>
      <c r="DB41" s="292">
        <v>0</v>
      </c>
      <c r="DC41" s="292">
        <v>7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1211</v>
      </c>
      <c r="DV41" s="292">
        <v>1211</v>
      </c>
      <c r="DW41" s="292">
        <v>0</v>
      </c>
      <c r="DX41" s="292">
        <v>0</v>
      </c>
      <c r="DY41" s="292">
        <v>0</v>
      </c>
      <c r="DZ41" s="292">
        <f>SUM(EA41,EH41)</f>
        <v>112</v>
      </c>
      <c r="EA41" s="292">
        <f>SUM(EB41:EG41)</f>
        <v>112</v>
      </c>
      <c r="EB41" s="292">
        <v>0</v>
      </c>
      <c r="EC41" s="292">
        <v>2</v>
      </c>
      <c r="ED41" s="292">
        <v>92</v>
      </c>
      <c r="EE41" s="292">
        <v>0</v>
      </c>
      <c r="EF41" s="292">
        <v>5</v>
      </c>
      <c r="EG41" s="292">
        <v>13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SUM(E42,T42,AI42,AX42,BM42,CB42,CQ42,DF42,DU42,DZ42)</f>
        <v>14121</v>
      </c>
      <c r="E42" s="292">
        <f>SUM(F42,M42)</f>
        <v>7312</v>
      </c>
      <c r="F42" s="292">
        <f>SUM(G42:L42)</f>
        <v>7088</v>
      </c>
      <c r="G42" s="292">
        <v>0</v>
      </c>
      <c r="H42" s="292">
        <v>7066</v>
      </c>
      <c r="I42" s="292">
        <v>0</v>
      </c>
      <c r="J42" s="292">
        <v>0</v>
      </c>
      <c r="K42" s="292">
        <v>0</v>
      </c>
      <c r="L42" s="292">
        <v>22</v>
      </c>
      <c r="M42" s="292">
        <f>SUM(N42:S42)</f>
        <v>224</v>
      </c>
      <c r="N42" s="292">
        <v>0</v>
      </c>
      <c r="O42" s="292">
        <v>224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1020</v>
      </c>
      <c r="U42" s="292">
        <f>SUM(V42:AA42)</f>
        <v>806</v>
      </c>
      <c r="V42" s="292">
        <v>0</v>
      </c>
      <c r="W42" s="292">
        <v>0</v>
      </c>
      <c r="X42" s="292">
        <v>634</v>
      </c>
      <c r="Y42" s="292">
        <v>0</v>
      </c>
      <c r="Z42" s="292">
        <v>0</v>
      </c>
      <c r="AA42" s="292">
        <v>172</v>
      </c>
      <c r="AB42" s="292">
        <f>SUM(AC42:AH42)</f>
        <v>214</v>
      </c>
      <c r="AC42" s="292">
        <v>0</v>
      </c>
      <c r="AD42" s="292">
        <v>0</v>
      </c>
      <c r="AE42" s="292">
        <v>80</v>
      </c>
      <c r="AF42" s="292">
        <v>0</v>
      </c>
      <c r="AG42" s="292">
        <v>0</v>
      </c>
      <c r="AH42" s="292">
        <v>134</v>
      </c>
      <c r="AI42" s="292">
        <f>SUM(AJ42,AQ42)</f>
        <v>3745</v>
      </c>
      <c r="AJ42" s="292">
        <f>SUM(AK42:AP42)</f>
        <v>3745</v>
      </c>
      <c r="AK42" s="292">
        <v>0</v>
      </c>
      <c r="AL42" s="292">
        <v>0</v>
      </c>
      <c r="AM42" s="292">
        <v>0</v>
      </c>
      <c r="AN42" s="292">
        <v>3745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1685</v>
      </c>
      <c r="CR42" s="292">
        <f>SUM(CS42:CX42)</f>
        <v>1685</v>
      </c>
      <c r="CS42" s="292">
        <v>0</v>
      </c>
      <c r="CT42" s="292">
        <v>0</v>
      </c>
      <c r="CU42" s="292">
        <v>0</v>
      </c>
      <c r="CV42" s="292">
        <v>1676</v>
      </c>
      <c r="CW42" s="292">
        <v>9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359</v>
      </c>
      <c r="DV42" s="292">
        <v>359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SUM(E43,T43,AI43,AX43,BM43,CB43,CQ43,DF43,DU43,DZ43)</f>
        <v>4318</v>
      </c>
      <c r="E43" s="292">
        <f>SUM(F43,M43)</f>
        <v>3132</v>
      </c>
      <c r="F43" s="292">
        <f>SUM(G43:L43)</f>
        <v>2847</v>
      </c>
      <c r="G43" s="292">
        <v>0</v>
      </c>
      <c r="H43" s="292">
        <v>2847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285</v>
      </c>
      <c r="N43" s="292">
        <v>0</v>
      </c>
      <c r="O43" s="292">
        <v>285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790</v>
      </c>
      <c r="U43" s="292">
        <f>SUM(V43:AA43)</f>
        <v>645</v>
      </c>
      <c r="V43" s="292">
        <v>0</v>
      </c>
      <c r="W43" s="292">
        <v>0</v>
      </c>
      <c r="X43" s="292">
        <v>178</v>
      </c>
      <c r="Y43" s="292">
        <v>0</v>
      </c>
      <c r="Z43" s="292">
        <v>390</v>
      </c>
      <c r="AA43" s="292">
        <v>77</v>
      </c>
      <c r="AB43" s="292">
        <f>SUM(AC43:AH43)</f>
        <v>145</v>
      </c>
      <c r="AC43" s="292">
        <v>0</v>
      </c>
      <c r="AD43" s="292">
        <v>0</v>
      </c>
      <c r="AE43" s="292">
        <v>12</v>
      </c>
      <c r="AF43" s="292">
        <v>0</v>
      </c>
      <c r="AG43" s="292">
        <v>23</v>
      </c>
      <c r="AH43" s="292">
        <v>110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0</v>
      </c>
      <c r="CR43" s="292">
        <f>SUM(CS43:CX43)</f>
        <v>0</v>
      </c>
      <c r="CS43" s="292">
        <v>0</v>
      </c>
      <c r="CT43" s="292">
        <v>0</v>
      </c>
      <c r="CU43" s="292">
        <v>0</v>
      </c>
      <c r="CV43" s="292">
        <v>0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396</v>
      </c>
      <c r="DV43" s="292">
        <v>396</v>
      </c>
      <c r="DW43" s="292">
        <v>0</v>
      </c>
      <c r="DX43" s="292">
        <v>0</v>
      </c>
      <c r="DY43" s="292">
        <v>0</v>
      </c>
      <c r="DZ43" s="292">
        <f>SUM(EA43,EH43)</f>
        <v>0</v>
      </c>
      <c r="EA43" s="292">
        <f>SUM(EB43:EG43)</f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722</v>
      </c>
      <c r="E44" s="292">
        <f>SUM(F44,M44)</f>
        <v>641</v>
      </c>
      <c r="F44" s="292">
        <f>SUM(G44:L44)</f>
        <v>521</v>
      </c>
      <c r="G44" s="292">
        <v>0</v>
      </c>
      <c r="H44" s="292">
        <v>451</v>
      </c>
      <c r="I44" s="292">
        <v>70</v>
      </c>
      <c r="J44" s="292">
        <v>0</v>
      </c>
      <c r="K44" s="292">
        <v>0</v>
      </c>
      <c r="L44" s="292">
        <v>0</v>
      </c>
      <c r="M44" s="292">
        <f>SUM(N44:S44)</f>
        <v>120</v>
      </c>
      <c r="N44" s="292">
        <v>0</v>
      </c>
      <c r="O44" s="292">
        <v>112</v>
      </c>
      <c r="P44" s="292">
        <v>8</v>
      </c>
      <c r="Q44" s="292">
        <v>0</v>
      </c>
      <c r="R44" s="292">
        <v>0</v>
      </c>
      <c r="S44" s="292">
        <v>0</v>
      </c>
      <c r="T44" s="292">
        <f>SUM(U44,AB44)</f>
        <v>78</v>
      </c>
      <c r="U44" s="292">
        <f>SUM(V44:AA44)</f>
        <v>78</v>
      </c>
      <c r="V44" s="292">
        <v>0</v>
      </c>
      <c r="W44" s="292">
        <v>78</v>
      </c>
      <c r="X44" s="292">
        <v>0</v>
      </c>
      <c r="Y44" s="292">
        <v>0</v>
      </c>
      <c r="Z44" s="292">
        <v>0</v>
      </c>
      <c r="AA44" s="292">
        <v>0</v>
      </c>
      <c r="AB44" s="292">
        <f>SUM(AC44:AH44)</f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0</v>
      </c>
      <c r="AY44" s="292">
        <f>SUM(AZ44:BE44)</f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</v>
      </c>
      <c r="CR44" s="292">
        <f>SUM(CS44:CX44)</f>
        <v>3</v>
      </c>
      <c r="CS44" s="292">
        <v>0</v>
      </c>
      <c r="CT44" s="292">
        <v>0</v>
      </c>
      <c r="CU44" s="292">
        <v>0</v>
      </c>
      <c r="CV44" s="292">
        <v>3</v>
      </c>
      <c r="CW44" s="292">
        <v>0</v>
      </c>
      <c r="CX44" s="292">
        <v>0</v>
      </c>
      <c r="CY44" s="292">
        <f>SUM(CZ44:DE44)</f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2351</v>
      </c>
      <c r="E45" s="292">
        <f>SUM(F45,M45)</f>
        <v>1953</v>
      </c>
      <c r="F45" s="292">
        <f>SUM(G45:L45)</f>
        <v>1644</v>
      </c>
      <c r="G45" s="292">
        <v>0</v>
      </c>
      <c r="H45" s="292">
        <v>1567</v>
      </c>
      <c r="I45" s="292">
        <v>0</v>
      </c>
      <c r="J45" s="292">
        <v>0</v>
      </c>
      <c r="K45" s="292">
        <v>0</v>
      </c>
      <c r="L45" s="292">
        <v>77</v>
      </c>
      <c r="M45" s="292">
        <f>SUM(N45:S45)</f>
        <v>309</v>
      </c>
      <c r="N45" s="292">
        <v>0</v>
      </c>
      <c r="O45" s="292">
        <v>309</v>
      </c>
      <c r="P45" s="292">
        <v>0</v>
      </c>
      <c r="Q45" s="292">
        <v>0</v>
      </c>
      <c r="R45" s="292">
        <v>0</v>
      </c>
      <c r="S45" s="292">
        <v>0</v>
      </c>
      <c r="T45" s="292">
        <f>SUM(U45,AB45)</f>
        <v>205</v>
      </c>
      <c r="U45" s="292">
        <f>SUM(V45:AA45)</f>
        <v>149</v>
      </c>
      <c r="V45" s="292">
        <v>0</v>
      </c>
      <c r="W45" s="292">
        <v>0</v>
      </c>
      <c r="X45" s="292">
        <v>106</v>
      </c>
      <c r="Y45" s="292">
        <v>0</v>
      </c>
      <c r="Z45" s="292">
        <v>0</v>
      </c>
      <c r="AA45" s="292">
        <v>43</v>
      </c>
      <c r="AB45" s="292">
        <f>SUM(AC45:AH45)</f>
        <v>56</v>
      </c>
      <c r="AC45" s="292">
        <v>56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193</v>
      </c>
      <c r="CR45" s="292">
        <f>SUM(CS45:CX45)</f>
        <v>193</v>
      </c>
      <c r="CS45" s="292">
        <v>0</v>
      </c>
      <c r="CT45" s="292">
        <v>0</v>
      </c>
      <c r="CU45" s="292">
        <v>0</v>
      </c>
      <c r="CV45" s="292">
        <v>193</v>
      </c>
      <c r="CW45" s="292">
        <v>0</v>
      </c>
      <c r="CX45" s="292">
        <v>0</v>
      </c>
      <c r="CY45" s="292">
        <f>SUM(CZ45:DE45)</f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1499</v>
      </c>
      <c r="E46" s="292">
        <f>SUM(F46,M46)</f>
        <v>1238</v>
      </c>
      <c r="F46" s="292">
        <f>SUM(G46:L46)</f>
        <v>1118</v>
      </c>
      <c r="G46" s="292">
        <v>0</v>
      </c>
      <c r="H46" s="292">
        <v>1066</v>
      </c>
      <c r="I46" s="292">
        <v>0</v>
      </c>
      <c r="J46" s="292">
        <v>0</v>
      </c>
      <c r="K46" s="292">
        <v>0</v>
      </c>
      <c r="L46" s="292">
        <v>52</v>
      </c>
      <c r="M46" s="292">
        <f>SUM(N46:S46)</f>
        <v>120</v>
      </c>
      <c r="N46" s="292">
        <v>0</v>
      </c>
      <c r="O46" s="292">
        <v>120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144</v>
      </c>
      <c r="U46" s="292">
        <f>SUM(V46:AA46)</f>
        <v>133</v>
      </c>
      <c r="V46" s="292">
        <v>0</v>
      </c>
      <c r="W46" s="292">
        <v>0</v>
      </c>
      <c r="X46" s="292">
        <v>89</v>
      </c>
      <c r="Y46" s="292">
        <v>0</v>
      </c>
      <c r="Z46" s="292">
        <v>0</v>
      </c>
      <c r="AA46" s="292">
        <v>44</v>
      </c>
      <c r="AB46" s="292">
        <f>SUM(AC46:AH46)</f>
        <v>11</v>
      </c>
      <c r="AC46" s="292">
        <v>11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117</v>
      </c>
      <c r="CR46" s="292">
        <f>SUM(CS46:CX46)</f>
        <v>117</v>
      </c>
      <c r="CS46" s="292">
        <v>0</v>
      </c>
      <c r="CT46" s="292">
        <v>0</v>
      </c>
      <c r="CU46" s="292">
        <v>0</v>
      </c>
      <c r="CV46" s="292">
        <v>117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0</v>
      </c>
      <c r="DG46" s="292">
        <f>SUM(DH46:DM46)</f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1434</v>
      </c>
      <c r="E47" s="292">
        <f>SUM(F47,M47)</f>
        <v>1099</v>
      </c>
      <c r="F47" s="292">
        <f>SUM(G47:L47)</f>
        <v>1052</v>
      </c>
      <c r="G47" s="292">
        <v>0</v>
      </c>
      <c r="H47" s="292">
        <v>974</v>
      </c>
      <c r="I47" s="292">
        <v>0</v>
      </c>
      <c r="J47" s="292">
        <v>0</v>
      </c>
      <c r="K47" s="292">
        <v>0</v>
      </c>
      <c r="L47" s="292">
        <v>78</v>
      </c>
      <c r="M47" s="292">
        <f>SUM(N47:S47)</f>
        <v>47</v>
      </c>
      <c r="N47" s="292">
        <v>0</v>
      </c>
      <c r="O47" s="292">
        <v>47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169</v>
      </c>
      <c r="U47" s="292">
        <f>SUM(V47:AA47)</f>
        <v>132</v>
      </c>
      <c r="V47" s="292">
        <v>0</v>
      </c>
      <c r="W47" s="292">
        <v>0</v>
      </c>
      <c r="X47" s="292">
        <v>53</v>
      </c>
      <c r="Y47" s="292">
        <v>0</v>
      </c>
      <c r="Z47" s="292">
        <v>0</v>
      </c>
      <c r="AA47" s="292">
        <v>79</v>
      </c>
      <c r="AB47" s="292">
        <f>SUM(AC47:AH47)</f>
        <v>37</v>
      </c>
      <c r="AC47" s="292">
        <v>37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166</v>
      </c>
      <c r="CR47" s="292">
        <f>SUM(CS47:CX47)</f>
        <v>166</v>
      </c>
      <c r="CS47" s="292">
        <v>0</v>
      </c>
      <c r="CT47" s="292">
        <v>0</v>
      </c>
      <c r="CU47" s="292">
        <v>0</v>
      </c>
      <c r="CV47" s="292">
        <v>166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0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0</v>
      </c>
      <c r="EA47" s="292">
        <f>SUM(EB47:EG47)</f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f>SUM(EI47:EN47)</f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1496</v>
      </c>
      <c r="E48" s="292">
        <f>SUM(F48,M48)</f>
        <v>1283</v>
      </c>
      <c r="F48" s="292">
        <f>SUM(G48:L48)</f>
        <v>871</v>
      </c>
      <c r="G48" s="292">
        <v>0</v>
      </c>
      <c r="H48" s="292">
        <v>806</v>
      </c>
      <c r="I48" s="292">
        <v>0</v>
      </c>
      <c r="J48" s="292">
        <v>0</v>
      </c>
      <c r="K48" s="292">
        <v>0</v>
      </c>
      <c r="L48" s="292">
        <v>65</v>
      </c>
      <c r="M48" s="292">
        <f>SUM(N48:S48)</f>
        <v>412</v>
      </c>
      <c r="N48" s="292">
        <v>0</v>
      </c>
      <c r="O48" s="292">
        <v>412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148</v>
      </c>
      <c r="U48" s="292">
        <f>SUM(V48:AA48)</f>
        <v>95</v>
      </c>
      <c r="V48" s="292">
        <v>0</v>
      </c>
      <c r="W48" s="292">
        <v>0</v>
      </c>
      <c r="X48" s="292">
        <v>59</v>
      </c>
      <c r="Y48" s="292">
        <v>0</v>
      </c>
      <c r="Z48" s="292">
        <v>0</v>
      </c>
      <c r="AA48" s="292">
        <v>36</v>
      </c>
      <c r="AB48" s="292">
        <f>SUM(AC48:AH48)</f>
        <v>53</v>
      </c>
      <c r="AC48" s="292">
        <v>53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65</v>
      </c>
      <c r="CR48" s="292">
        <f>SUM(CS48:CX48)</f>
        <v>65</v>
      </c>
      <c r="CS48" s="292">
        <v>0</v>
      </c>
      <c r="CT48" s="292">
        <v>0</v>
      </c>
      <c r="CU48" s="292">
        <v>0</v>
      </c>
      <c r="CV48" s="292">
        <v>65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f>SUM(EA48,EH48)</f>
        <v>0</v>
      </c>
      <c r="EA48" s="292">
        <f>SUM(EB48:EG48)</f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f>SUM(EI48:EN48)</f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</row>
    <row r="49" spans="1:144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SUM(E49,T49,AI49,AX49,BM49,CB49,CQ49,DF49,DU49,DZ49)</f>
        <v>8969</v>
      </c>
      <c r="E49" s="292">
        <f>SUM(F49,M49)</f>
        <v>7259</v>
      </c>
      <c r="F49" s="292">
        <f>SUM(G49:L49)</f>
        <v>4928</v>
      </c>
      <c r="G49" s="292">
        <v>0</v>
      </c>
      <c r="H49" s="292">
        <v>4928</v>
      </c>
      <c r="I49" s="292">
        <v>0</v>
      </c>
      <c r="J49" s="292">
        <v>0</v>
      </c>
      <c r="K49" s="292">
        <v>0</v>
      </c>
      <c r="L49" s="292">
        <v>0</v>
      </c>
      <c r="M49" s="292">
        <f>SUM(N49:S49)</f>
        <v>2331</v>
      </c>
      <c r="N49" s="292">
        <v>0</v>
      </c>
      <c r="O49" s="292">
        <v>2331</v>
      </c>
      <c r="P49" s="292">
        <v>0</v>
      </c>
      <c r="Q49" s="292">
        <v>0</v>
      </c>
      <c r="R49" s="292">
        <v>0</v>
      </c>
      <c r="S49" s="292">
        <v>0</v>
      </c>
      <c r="T49" s="292">
        <f>SUM(U49,AB49)</f>
        <v>0</v>
      </c>
      <c r="U49" s="292">
        <f>SUM(V49:AA49)</f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</v>
      </c>
      <c r="AB49" s="292">
        <f>SUM(AC49:AH49)</f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f>SUM(AJ49,AQ49)</f>
        <v>0</v>
      </c>
      <c r="AJ49" s="292">
        <f>SUM(AK49:AP49)</f>
        <v>0</v>
      </c>
      <c r="AK49" s="292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f>SUM(AR49:AW49)</f>
        <v>0</v>
      </c>
      <c r="AR49" s="292">
        <v>0</v>
      </c>
      <c r="AS49" s="292">
        <v>0</v>
      </c>
      <c r="AT49" s="292">
        <v>0</v>
      </c>
      <c r="AU49" s="292">
        <v>0</v>
      </c>
      <c r="AV49" s="292">
        <v>0</v>
      </c>
      <c r="AW49" s="292">
        <v>0</v>
      </c>
      <c r="AX49" s="292">
        <f>SUM(AY49,BF49)</f>
        <v>0</v>
      </c>
      <c r="AY49" s="292">
        <f>SUM(AZ49:BE49)</f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f>SUM(BG49:BL49)</f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f>SUM(BN49,BU49)</f>
        <v>0</v>
      </c>
      <c r="BN49" s="292">
        <f>SUM(BO49:BT49)</f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f>SUM(BV49:CA49)</f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f>SUM(CC49,CJ49)</f>
        <v>0</v>
      </c>
      <c r="CC49" s="292">
        <f>SUM(CD49:CI49)</f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f>SUM(CK49:CP49)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f>SUM(CR49,CY49)</f>
        <v>613</v>
      </c>
      <c r="CR49" s="292">
        <f>SUM(CS49:CX49)</f>
        <v>548</v>
      </c>
      <c r="CS49" s="292">
        <v>0</v>
      </c>
      <c r="CT49" s="292">
        <v>0</v>
      </c>
      <c r="CU49" s="292">
        <v>0</v>
      </c>
      <c r="CV49" s="292">
        <v>548</v>
      </c>
      <c r="CW49" s="292">
        <v>0</v>
      </c>
      <c r="CX49" s="292">
        <v>0</v>
      </c>
      <c r="CY49" s="292">
        <f>SUM(CZ49:DE49)</f>
        <v>65</v>
      </c>
      <c r="CZ49" s="292">
        <v>0</v>
      </c>
      <c r="DA49" s="292">
        <v>0</v>
      </c>
      <c r="DB49" s="292">
        <v>0</v>
      </c>
      <c r="DC49" s="292">
        <v>65</v>
      </c>
      <c r="DD49" s="292">
        <v>0</v>
      </c>
      <c r="DE49" s="292">
        <v>0</v>
      </c>
      <c r="DF49" s="292">
        <f>SUM(DG49,DN49)</f>
        <v>4</v>
      </c>
      <c r="DG49" s="292">
        <f>SUM(DH49:DM49)</f>
        <v>4</v>
      </c>
      <c r="DH49" s="292">
        <v>0</v>
      </c>
      <c r="DI49" s="292">
        <v>0</v>
      </c>
      <c r="DJ49" s="292">
        <v>0</v>
      </c>
      <c r="DK49" s="292">
        <v>0</v>
      </c>
      <c r="DL49" s="292">
        <v>4</v>
      </c>
      <c r="DM49" s="292">
        <v>0</v>
      </c>
      <c r="DN49" s="292">
        <f>SUM(DO49:DT49)</f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f>SUM(DV49:DY49)</f>
        <v>208</v>
      </c>
      <c r="DV49" s="292">
        <v>174</v>
      </c>
      <c r="DW49" s="292">
        <v>0</v>
      </c>
      <c r="DX49" s="292">
        <v>34</v>
      </c>
      <c r="DY49" s="292">
        <v>0</v>
      </c>
      <c r="DZ49" s="292">
        <f>SUM(EA49,EH49)</f>
        <v>885</v>
      </c>
      <c r="EA49" s="292">
        <f>SUM(EB49:EG49)</f>
        <v>512</v>
      </c>
      <c r="EB49" s="292">
        <v>0</v>
      </c>
      <c r="EC49" s="292">
        <v>0</v>
      </c>
      <c r="ED49" s="292">
        <v>512</v>
      </c>
      <c r="EE49" s="292">
        <v>0</v>
      </c>
      <c r="EF49" s="292">
        <v>0</v>
      </c>
      <c r="EG49" s="292">
        <v>0</v>
      </c>
      <c r="EH49" s="292">
        <f>SUM(EI49:EN49)</f>
        <v>373</v>
      </c>
      <c r="EI49" s="292">
        <v>0</v>
      </c>
      <c r="EJ49" s="292">
        <v>0</v>
      </c>
      <c r="EK49" s="292">
        <v>373</v>
      </c>
      <c r="EL49" s="292">
        <v>0</v>
      </c>
      <c r="EM49" s="292">
        <v>0</v>
      </c>
      <c r="EN49" s="292">
        <v>0</v>
      </c>
    </row>
    <row r="50" spans="1:144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SUM(E50,T50,AI50,AX50,BM50,CB50,CQ50,DF50,DU50,DZ50)</f>
        <v>1277</v>
      </c>
      <c r="E50" s="292">
        <f>SUM(F50,M50)</f>
        <v>980</v>
      </c>
      <c r="F50" s="292">
        <f>SUM(G50:L50)</f>
        <v>947</v>
      </c>
      <c r="G50" s="292">
        <v>0</v>
      </c>
      <c r="H50" s="292">
        <v>900</v>
      </c>
      <c r="I50" s="292">
        <v>0</v>
      </c>
      <c r="J50" s="292">
        <v>0</v>
      </c>
      <c r="K50" s="292">
        <v>0</v>
      </c>
      <c r="L50" s="292">
        <v>47</v>
      </c>
      <c r="M50" s="292">
        <f>SUM(N50:S50)</f>
        <v>33</v>
      </c>
      <c r="N50" s="292">
        <v>0</v>
      </c>
      <c r="O50" s="292">
        <v>33</v>
      </c>
      <c r="P50" s="292">
        <v>0</v>
      </c>
      <c r="Q50" s="292">
        <v>0</v>
      </c>
      <c r="R50" s="292">
        <v>0</v>
      </c>
      <c r="S50" s="292">
        <v>0</v>
      </c>
      <c r="T50" s="292">
        <f>SUM(U50,AB50)</f>
        <v>0</v>
      </c>
      <c r="U50" s="292">
        <f>SUM(V50:AA50)</f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v>0</v>
      </c>
      <c r="AA50" s="292">
        <v>0</v>
      </c>
      <c r="AB50" s="292">
        <f>SUM(AC50:AH50)</f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f>SUM(AJ50,AQ50)</f>
        <v>0</v>
      </c>
      <c r="AJ50" s="292">
        <f>SUM(AK50:AP50)</f>
        <v>0</v>
      </c>
      <c r="AK50" s="292">
        <v>0</v>
      </c>
      <c r="AL50" s="292">
        <v>0</v>
      </c>
      <c r="AM50" s="292">
        <v>0</v>
      </c>
      <c r="AN50" s="292">
        <v>0</v>
      </c>
      <c r="AO50" s="292">
        <v>0</v>
      </c>
      <c r="AP50" s="292">
        <v>0</v>
      </c>
      <c r="AQ50" s="292">
        <f>SUM(AR50:AW50)</f>
        <v>0</v>
      </c>
      <c r="AR50" s="292">
        <v>0</v>
      </c>
      <c r="AS50" s="292">
        <v>0</v>
      </c>
      <c r="AT50" s="292">
        <v>0</v>
      </c>
      <c r="AU50" s="292">
        <v>0</v>
      </c>
      <c r="AV50" s="292">
        <v>0</v>
      </c>
      <c r="AW50" s="292">
        <v>0</v>
      </c>
      <c r="AX50" s="292">
        <f>SUM(AY50,BF50)</f>
        <v>0</v>
      </c>
      <c r="AY50" s="292">
        <f>SUM(AZ50:BE50)</f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f>SUM(BG50:BL50)</f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f>SUM(BN50,BU50)</f>
        <v>0</v>
      </c>
      <c r="BN50" s="292">
        <f>SUM(BO50:BT50)</f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f>SUM(BV50:CA50)</f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2">
        <f>SUM(CC50,CJ50)</f>
        <v>0</v>
      </c>
      <c r="CC50" s="292">
        <f>SUM(CD50:CI50)</f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f>SUM(CK50:CP50)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f>SUM(CR50,CY50)</f>
        <v>235</v>
      </c>
      <c r="CR50" s="292">
        <f>SUM(CS50:CX50)</f>
        <v>234</v>
      </c>
      <c r="CS50" s="292">
        <v>0</v>
      </c>
      <c r="CT50" s="292">
        <v>0</v>
      </c>
      <c r="CU50" s="292">
        <v>42</v>
      </c>
      <c r="CV50" s="292">
        <v>192</v>
      </c>
      <c r="CW50" s="292">
        <v>0</v>
      </c>
      <c r="CX50" s="292">
        <v>0</v>
      </c>
      <c r="CY50" s="292">
        <f>SUM(CZ50:DE50)</f>
        <v>1</v>
      </c>
      <c r="CZ50" s="292">
        <v>0</v>
      </c>
      <c r="DA50" s="292">
        <v>0</v>
      </c>
      <c r="DB50" s="292">
        <v>0</v>
      </c>
      <c r="DC50" s="292">
        <v>1</v>
      </c>
      <c r="DD50" s="292">
        <v>0</v>
      </c>
      <c r="DE50" s="292">
        <v>0</v>
      </c>
      <c r="DF50" s="292">
        <f>SUM(DG50,DN50)</f>
        <v>0</v>
      </c>
      <c r="DG50" s="292">
        <f>SUM(DH50:DM50)</f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f>SUM(DO50:DT50)</f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f>SUM(DV50:DY50)</f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f>SUM(EA50,EH50)</f>
        <v>62</v>
      </c>
      <c r="EA50" s="292">
        <f>SUM(EB50:EG50)</f>
        <v>62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62</v>
      </c>
      <c r="EH50" s="292">
        <f>SUM(EI50:EN50)</f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</row>
    <row r="51" spans="1:144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SUM(E51,T51,AI51,AX51,BM51,CB51,CQ51,DF51,DU51,DZ51)</f>
        <v>4816</v>
      </c>
      <c r="E51" s="292">
        <f>SUM(F51,M51)</f>
        <v>3405</v>
      </c>
      <c r="F51" s="292">
        <f>SUM(G51:L51)</f>
        <v>3369</v>
      </c>
      <c r="G51" s="292">
        <v>0</v>
      </c>
      <c r="H51" s="292">
        <v>3369</v>
      </c>
      <c r="I51" s="292">
        <v>0</v>
      </c>
      <c r="J51" s="292">
        <v>0</v>
      </c>
      <c r="K51" s="292">
        <v>0</v>
      </c>
      <c r="L51" s="292">
        <v>0</v>
      </c>
      <c r="M51" s="292">
        <f>SUM(N51:S51)</f>
        <v>36</v>
      </c>
      <c r="N51" s="292">
        <v>0</v>
      </c>
      <c r="O51" s="292">
        <v>36</v>
      </c>
      <c r="P51" s="292">
        <v>0</v>
      </c>
      <c r="Q51" s="292">
        <v>0</v>
      </c>
      <c r="R51" s="292">
        <v>0</v>
      </c>
      <c r="S51" s="292">
        <v>0</v>
      </c>
      <c r="T51" s="292">
        <f>SUM(U51,AB51)</f>
        <v>590</v>
      </c>
      <c r="U51" s="292">
        <f>SUM(V51:AA51)</f>
        <v>531</v>
      </c>
      <c r="V51" s="292">
        <v>0</v>
      </c>
      <c r="W51" s="292">
        <v>0</v>
      </c>
      <c r="X51" s="292">
        <v>208</v>
      </c>
      <c r="Y51" s="292">
        <v>0</v>
      </c>
      <c r="Z51" s="292">
        <v>0</v>
      </c>
      <c r="AA51" s="292">
        <v>323</v>
      </c>
      <c r="AB51" s="292">
        <f>SUM(AC51:AH51)</f>
        <v>59</v>
      </c>
      <c r="AC51" s="292">
        <v>0</v>
      </c>
      <c r="AD51" s="292">
        <v>0</v>
      </c>
      <c r="AE51" s="292">
        <v>5</v>
      </c>
      <c r="AF51" s="292">
        <v>0</v>
      </c>
      <c r="AG51" s="292">
        <v>0</v>
      </c>
      <c r="AH51" s="292">
        <v>54</v>
      </c>
      <c r="AI51" s="292">
        <f>SUM(AJ51,AQ51)</f>
        <v>0</v>
      </c>
      <c r="AJ51" s="292">
        <f>SUM(AK51:AP51)</f>
        <v>0</v>
      </c>
      <c r="AK51" s="292">
        <v>0</v>
      </c>
      <c r="AL51" s="292">
        <v>0</v>
      </c>
      <c r="AM51" s="292">
        <v>0</v>
      </c>
      <c r="AN51" s="292">
        <v>0</v>
      </c>
      <c r="AO51" s="292">
        <v>0</v>
      </c>
      <c r="AP51" s="292">
        <v>0</v>
      </c>
      <c r="AQ51" s="292">
        <f>SUM(AR51:AW51)</f>
        <v>0</v>
      </c>
      <c r="AR51" s="292">
        <v>0</v>
      </c>
      <c r="AS51" s="292">
        <v>0</v>
      </c>
      <c r="AT51" s="292">
        <v>0</v>
      </c>
      <c r="AU51" s="292">
        <v>0</v>
      </c>
      <c r="AV51" s="292">
        <v>0</v>
      </c>
      <c r="AW51" s="292">
        <v>0</v>
      </c>
      <c r="AX51" s="292">
        <f>SUM(AY51,BF51)</f>
        <v>0</v>
      </c>
      <c r="AY51" s="292">
        <f>SUM(AZ51:BE51)</f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f>SUM(BG51:BL51)</f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f>SUM(BN51,BU51)</f>
        <v>0</v>
      </c>
      <c r="BN51" s="292">
        <f>SUM(BO51:BT51)</f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f>SUM(BV51:CA51)</f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f>SUM(CC51,CJ51)</f>
        <v>0</v>
      </c>
      <c r="CC51" s="292">
        <f>SUM(CD51:CI51)</f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f>SUM(CK51:CP51)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f>SUM(CR51,CY51)</f>
        <v>821</v>
      </c>
      <c r="CR51" s="292">
        <f>SUM(CS51:CX51)</f>
        <v>810</v>
      </c>
      <c r="CS51" s="292">
        <v>0</v>
      </c>
      <c r="CT51" s="292">
        <v>0</v>
      </c>
      <c r="CU51" s="292">
        <v>0</v>
      </c>
      <c r="CV51" s="292">
        <v>810</v>
      </c>
      <c r="CW51" s="292">
        <v>0</v>
      </c>
      <c r="CX51" s="292">
        <v>0</v>
      </c>
      <c r="CY51" s="292">
        <f>SUM(CZ51:DE51)</f>
        <v>11</v>
      </c>
      <c r="CZ51" s="292">
        <v>0</v>
      </c>
      <c r="DA51" s="292">
        <v>0</v>
      </c>
      <c r="DB51" s="292">
        <v>0</v>
      </c>
      <c r="DC51" s="292">
        <v>11</v>
      </c>
      <c r="DD51" s="292">
        <v>0</v>
      </c>
      <c r="DE51" s="292">
        <v>0</v>
      </c>
      <c r="DF51" s="292">
        <f>SUM(DG51,DN51)</f>
        <v>0</v>
      </c>
      <c r="DG51" s="292">
        <f>SUM(DH51:DM51)</f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f>SUM(DO51:DT51)</f>
        <v>0</v>
      </c>
      <c r="DO51" s="292">
        <v>0</v>
      </c>
      <c r="DP51" s="292">
        <v>0</v>
      </c>
      <c r="DQ51" s="292">
        <v>0</v>
      </c>
      <c r="DR51" s="292">
        <v>0</v>
      </c>
      <c r="DS51" s="292">
        <v>0</v>
      </c>
      <c r="DT51" s="292">
        <v>0</v>
      </c>
      <c r="DU51" s="292">
        <f>SUM(DV51:DY51)</f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f>SUM(EA51,EH51)</f>
        <v>0</v>
      </c>
      <c r="EA51" s="292">
        <f>SUM(EB51:EG51)</f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f>SUM(EI51:EN51)</f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</row>
    <row r="52" spans="1:144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SUM(E52,T52,AI52,AX52,BM52,CB52,CQ52,DF52,DU52,DZ52)</f>
        <v>6146</v>
      </c>
      <c r="E52" s="292">
        <f>SUM(F52,M52)</f>
        <v>3910</v>
      </c>
      <c r="F52" s="292">
        <f>SUM(G52:L52)</f>
        <v>3580</v>
      </c>
      <c r="G52" s="292">
        <v>0</v>
      </c>
      <c r="H52" s="292">
        <v>3574</v>
      </c>
      <c r="I52" s="292">
        <v>0</v>
      </c>
      <c r="J52" s="292">
        <v>4</v>
      </c>
      <c r="K52" s="292">
        <v>0</v>
      </c>
      <c r="L52" s="292">
        <v>2</v>
      </c>
      <c r="M52" s="292">
        <f>SUM(N52:S52)</f>
        <v>330</v>
      </c>
      <c r="N52" s="292">
        <v>0</v>
      </c>
      <c r="O52" s="292">
        <v>315</v>
      </c>
      <c r="P52" s="292">
        <v>0</v>
      </c>
      <c r="Q52" s="292">
        <v>0</v>
      </c>
      <c r="R52" s="292">
        <v>0</v>
      </c>
      <c r="S52" s="292">
        <v>15</v>
      </c>
      <c r="T52" s="292">
        <f>SUM(U52,AB52)</f>
        <v>903</v>
      </c>
      <c r="U52" s="292">
        <f>SUM(V52:AA52)</f>
        <v>593</v>
      </c>
      <c r="V52" s="292">
        <v>0</v>
      </c>
      <c r="W52" s="292">
        <v>0</v>
      </c>
      <c r="X52" s="292">
        <v>575</v>
      </c>
      <c r="Y52" s="292">
        <v>0</v>
      </c>
      <c r="Z52" s="292">
        <v>0</v>
      </c>
      <c r="AA52" s="292">
        <v>18</v>
      </c>
      <c r="AB52" s="292">
        <f>SUM(AC52:AH52)</f>
        <v>310</v>
      </c>
      <c r="AC52" s="292">
        <v>0</v>
      </c>
      <c r="AD52" s="292">
        <v>0</v>
      </c>
      <c r="AE52" s="292">
        <v>305</v>
      </c>
      <c r="AF52" s="292">
        <v>0</v>
      </c>
      <c r="AG52" s="292">
        <v>0</v>
      </c>
      <c r="AH52" s="292">
        <v>5</v>
      </c>
      <c r="AI52" s="292">
        <f>SUM(AJ52,AQ52)</f>
        <v>229</v>
      </c>
      <c r="AJ52" s="292">
        <f>SUM(AK52:AP52)</f>
        <v>229</v>
      </c>
      <c r="AK52" s="292">
        <v>0</v>
      </c>
      <c r="AL52" s="292">
        <v>0</v>
      </c>
      <c r="AM52" s="292">
        <v>0</v>
      </c>
      <c r="AN52" s="292">
        <v>229</v>
      </c>
      <c r="AO52" s="292">
        <v>0</v>
      </c>
      <c r="AP52" s="292">
        <v>0</v>
      </c>
      <c r="AQ52" s="292">
        <f>SUM(AR52:AW52)</f>
        <v>0</v>
      </c>
      <c r="AR52" s="292">
        <v>0</v>
      </c>
      <c r="AS52" s="292">
        <v>0</v>
      </c>
      <c r="AT52" s="292">
        <v>0</v>
      </c>
      <c r="AU52" s="292">
        <v>0</v>
      </c>
      <c r="AV52" s="292">
        <v>0</v>
      </c>
      <c r="AW52" s="292">
        <v>0</v>
      </c>
      <c r="AX52" s="292">
        <f>SUM(AY52,BF52)</f>
        <v>0</v>
      </c>
      <c r="AY52" s="292">
        <f>SUM(AZ52:BE52)</f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f>SUM(BG52:BL52)</f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f>SUM(BN52,BU52)</f>
        <v>0</v>
      </c>
      <c r="BN52" s="292">
        <f>SUM(BO52:BT52)</f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f>SUM(BV52:CA52)</f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f>SUM(CC52,CJ52)</f>
        <v>0</v>
      </c>
      <c r="CC52" s="292">
        <f>SUM(CD52:CI52)</f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f>SUM(CK52:CP52)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f>SUM(CR52,CY52)</f>
        <v>1058</v>
      </c>
      <c r="CR52" s="292">
        <f>SUM(CS52:CX52)</f>
        <v>1058</v>
      </c>
      <c r="CS52" s="292">
        <v>0</v>
      </c>
      <c r="CT52" s="292">
        <v>0</v>
      </c>
      <c r="CU52" s="292">
        <v>0</v>
      </c>
      <c r="CV52" s="292">
        <v>1058</v>
      </c>
      <c r="CW52" s="292">
        <v>0</v>
      </c>
      <c r="CX52" s="292">
        <v>0</v>
      </c>
      <c r="CY52" s="292">
        <f>SUM(CZ52:DE52)</f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f>SUM(DG52,DN52)</f>
        <v>0</v>
      </c>
      <c r="DG52" s="292">
        <f>SUM(DH52:DM52)</f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f>SUM(DO52:DT52)</f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0</v>
      </c>
      <c r="DT52" s="292">
        <v>0</v>
      </c>
      <c r="DU52" s="292">
        <f>SUM(DV52:DY52)</f>
        <v>0</v>
      </c>
      <c r="DV52" s="292">
        <v>0</v>
      </c>
      <c r="DW52" s="292">
        <v>0</v>
      </c>
      <c r="DX52" s="292">
        <v>0</v>
      </c>
      <c r="DY52" s="292">
        <v>0</v>
      </c>
      <c r="DZ52" s="292">
        <f>SUM(EA52,EH52)</f>
        <v>46</v>
      </c>
      <c r="EA52" s="292">
        <f>SUM(EB52:EG52)</f>
        <v>42</v>
      </c>
      <c r="EB52" s="292">
        <v>0</v>
      </c>
      <c r="EC52" s="292">
        <v>0</v>
      </c>
      <c r="ED52" s="292">
        <v>42</v>
      </c>
      <c r="EE52" s="292">
        <v>0</v>
      </c>
      <c r="EF52" s="292">
        <v>0</v>
      </c>
      <c r="EG52" s="292">
        <v>0</v>
      </c>
      <c r="EH52" s="292">
        <f>SUM(EI52:EN52)</f>
        <v>4</v>
      </c>
      <c r="EI52" s="292">
        <v>0</v>
      </c>
      <c r="EJ52" s="292">
        <v>2</v>
      </c>
      <c r="EK52" s="292">
        <v>2</v>
      </c>
      <c r="EL52" s="292">
        <v>0</v>
      </c>
      <c r="EM52" s="292">
        <v>0</v>
      </c>
      <c r="EN52" s="292">
        <v>0</v>
      </c>
    </row>
    <row r="53" spans="1:144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SUM(E53,T53,AI53,AX53,BM53,CB53,CQ53,DF53,DU53,DZ53)</f>
        <v>2157</v>
      </c>
      <c r="E53" s="292">
        <f>SUM(F53,M53)</f>
        <v>1676</v>
      </c>
      <c r="F53" s="292">
        <f>SUM(G53:L53)</f>
        <v>1495</v>
      </c>
      <c r="G53" s="292">
        <v>0</v>
      </c>
      <c r="H53" s="292">
        <v>1337</v>
      </c>
      <c r="I53" s="292">
        <v>0</v>
      </c>
      <c r="J53" s="292">
        <v>0</v>
      </c>
      <c r="K53" s="292">
        <v>0</v>
      </c>
      <c r="L53" s="292">
        <v>158</v>
      </c>
      <c r="M53" s="292">
        <f>SUM(N53:S53)</f>
        <v>181</v>
      </c>
      <c r="N53" s="292">
        <v>0</v>
      </c>
      <c r="O53" s="292">
        <v>83</v>
      </c>
      <c r="P53" s="292">
        <v>0</v>
      </c>
      <c r="Q53" s="292">
        <v>0</v>
      </c>
      <c r="R53" s="292">
        <v>0</v>
      </c>
      <c r="S53" s="292">
        <v>98</v>
      </c>
      <c r="T53" s="292">
        <f>SUM(U53,AB53)</f>
        <v>0</v>
      </c>
      <c r="U53" s="292">
        <f>SUM(V53:AA53)</f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v>0</v>
      </c>
      <c r="AA53" s="292">
        <v>0</v>
      </c>
      <c r="AB53" s="292">
        <f>SUM(AC53:AH53)</f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f>SUM(AJ53,AQ53)</f>
        <v>0</v>
      </c>
      <c r="AJ53" s="292">
        <f>SUM(AK53:AP53)</f>
        <v>0</v>
      </c>
      <c r="AK53" s="292">
        <v>0</v>
      </c>
      <c r="AL53" s="292">
        <v>0</v>
      </c>
      <c r="AM53" s="292">
        <v>0</v>
      </c>
      <c r="AN53" s="292">
        <v>0</v>
      </c>
      <c r="AO53" s="292">
        <v>0</v>
      </c>
      <c r="AP53" s="292">
        <v>0</v>
      </c>
      <c r="AQ53" s="292">
        <f>SUM(AR53:AW53)</f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0</v>
      </c>
      <c r="AW53" s="292">
        <v>0</v>
      </c>
      <c r="AX53" s="292">
        <f>SUM(AY53,BF53)</f>
        <v>0</v>
      </c>
      <c r="AY53" s="292">
        <f>SUM(AZ53:BE53)</f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f>SUM(BG53:BL53)</f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f>SUM(BN53,BU53)</f>
        <v>0</v>
      </c>
      <c r="BN53" s="292">
        <f>SUM(BO53:BT53)</f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f>SUM(BV53:CA53)</f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f>SUM(CC53,CJ53)</f>
        <v>0</v>
      </c>
      <c r="CC53" s="292">
        <f>SUM(CD53:CI53)</f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f>SUM(CK53:CP53)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f>SUM(CR53,CY53)</f>
        <v>481</v>
      </c>
      <c r="CR53" s="292">
        <f>SUM(CS53:CX53)</f>
        <v>368</v>
      </c>
      <c r="CS53" s="292">
        <v>0</v>
      </c>
      <c r="CT53" s="292">
        <v>0</v>
      </c>
      <c r="CU53" s="292">
        <v>99</v>
      </c>
      <c r="CV53" s="292">
        <v>266</v>
      </c>
      <c r="CW53" s="292">
        <v>3</v>
      </c>
      <c r="CX53" s="292">
        <v>0</v>
      </c>
      <c r="CY53" s="292">
        <f>SUM(CZ53:DE53)</f>
        <v>113</v>
      </c>
      <c r="CZ53" s="292">
        <v>0</v>
      </c>
      <c r="DA53" s="292">
        <v>0</v>
      </c>
      <c r="DB53" s="292">
        <v>26</v>
      </c>
      <c r="DC53" s="292">
        <v>87</v>
      </c>
      <c r="DD53" s="292">
        <v>0</v>
      </c>
      <c r="DE53" s="292">
        <v>0</v>
      </c>
      <c r="DF53" s="292">
        <f>SUM(DG53,DN53)</f>
        <v>0</v>
      </c>
      <c r="DG53" s="292">
        <f>SUM(DH53:DM53)</f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f>SUM(DO53:DT53)</f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0</v>
      </c>
      <c r="DT53" s="292">
        <v>0</v>
      </c>
      <c r="DU53" s="292">
        <f>SUM(DV53:DY53)</f>
        <v>0</v>
      </c>
      <c r="DV53" s="292">
        <v>0</v>
      </c>
      <c r="DW53" s="292">
        <v>0</v>
      </c>
      <c r="DX53" s="292">
        <v>0</v>
      </c>
      <c r="DY53" s="292">
        <v>0</v>
      </c>
      <c r="DZ53" s="292">
        <f>SUM(EA53,EH53)</f>
        <v>0</v>
      </c>
      <c r="EA53" s="292">
        <f>SUM(EB53:EG53)</f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f>SUM(EI53:EN53)</f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</row>
    <row r="54" spans="1:144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SUM(E54,T54,AI54,AX54,BM54,CB54,CQ54,DF54,DU54,DZ54)</f>
        <v>3035</v>
      </c>
      <c r="E54" s="292">
        <f>SUM(F54,M54)</f>
        <v>2098</v>
      </c>
      <c r="F54" s="292">
        <f>SUM(G54:L54)</f>
        <v>1583</v>
      </c>
      <c r="G54" s="292">
        <v>0</v>
      </c>
      <c r="H54" s="292">
        <v>1565</v>
      </c>
      <c r="I54" s="292">
        <v>0</v>
      </c>
      <c r="J54" s="292">
        <v>0</v>
      </c>
      <c r="K54" s="292">
        <v>0</v>
      </c>
      <c r="L54" s="292">
        <v>18</v>
      </c>
      <c r="M54" s="292">
        <f>SUM(N54:S54)</f>
        <v>515</v>
      </c>
      <c r="N54" s="292">
        <v>0</v>
      </c>
      <c r="O54" s="292">
        <v>467</v>
      </c>
      <c r="P54" s="292">
        <v>0</v>
      </c>
      <c r="Q54" s="292">
        <v>0</v>
      </c>
      <c r="R54" s="292">
        <v>0</v>
      </c>
      <c r="S54" s="292">
        <v>48</v>
      </c>
      <c r="T54" s="292">
        <f>SUM(U54,AB54)</f>
        <v>862</v>
      </c>
      <c r="U54" s="292">
        <f>SUM(V54:AA54)</f>
        <v>608</v>
      </c>
      <c r="V54" s="292">
        <v>0</v>
      </c>
      <c r="W54" s="292">
        <v>0</v>
      </c>
      <c r="X54" s="292">
        <v>582</v>
      </c>
      <c r="Y54" s="292">
        <v>0</v>
      </c>
      <c r="Z54" s="292">
        <v>0</v>
      </c>
      <c r="AA54" s="292">
        <v>26</v>
      </c>
      <c r="AB54" s="292">
        <f>SUM(AC54:AH54)</f>
        <v>254</v>
      </c>
      <c r="AC54" s="292">
        <v>0</v>
      </c>
      <c r="AD54" s="292">
        <v>0</v>
      </c>
      <c r="AE54" s="292">
        <v>211</v>
      </c>
      <c r="AF54" s="292">
        <v>0</v>
      </c>
      <c r="AG54" s="292">
        <v>0</v>
      </c>
      <c r="AH54" s="292">
        <v>43</v>
      </c>
      <c r="AI54" s="292">
        <f>SUM(AJ54,AQ54)</f>
        <v>0</v>
      </c>
      <c r="AJ54" s="292">
        <f>SUM(AK54:AP54)</f>
        <v>0</v>
      </c>
      <c r="AK54" s="292">
        <v>0</v>
      </c>
      <c r="AL54" s="292">
        <v>0</v>
      </c>
      <c r="AM54" s="292">
        <v>0</v>
      </c>
      <c r="AN54" s="292">
        <v>0</v>
      </c>
      <c r="AO54" s="292">
        <v>0</v>
      </c>
      <c r="AP54" s="292">
        <v>0</v>
      </c>
      <c r="AQ54" s="292">
        <f>SUM(AR54:AW54)</f>
        <v>0</v>
      </c>
      <c r="AR54" s="292">
        <v>0</v>
      </c>
      <c r="AS54" s="292">
        <v>0</v>
      </c>
      <c r="AT54" s="292">
        <v>0</v>
      </c>
      <c r="AU54" s="292">
        <v>0</v>
      </c>
      <c r="AV54" s="292">
        <v>0</v>
      </c>
      <c r="AW54" s="292">
        <v>0</v>
      </c>
      <c r="AX54" s="292">
        <f>SUM(AY54,BF54)</f>
        <v>0</v>
      </c>
      <c r="AY54" s="292">
        <f>SUM(AZ54:BE54)</f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f>SUM(BG54:BL54)</f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f>SUM(BN54,BU54)</f>
        <v>0</v>
      </c>
      <c r="BN54" s="292">
        <f>SUM(BO54:BT54)</f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f>SUM(BV54:CA54)</f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2">
        <f>SUM(CC54,CJ54)</f>
        <v>0</v>
      </c>
      <c r="CC54" s="292">
        <f>SUM(CD54:CI54)</f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f>SUM(CK54:CP54)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f>SUM(CR54,CY54)</f>
        <v>0</v>
      </c>
      <c r="CR54" s="292">
        <f>SUM(CS54:CX54)</f>
        <v>0</v>
      </c>
      <c r="CS54" s="292">
        <v>0</v>
      </c>
      <c r="CT54" s="292">
        <v>0</v>
      </c>
      <c r="CU54" s="292">
        <v>0</v>
      </c>
      <c r="CV54" s="292">
        <v>0</v>
      </c>
      <c r="CW54" s="292">
        <v>0</v>
      </c>
      <c r="CX54" s="292">
        <v>0</v>
      </c>
      <c r="CY54" s="292">
        <f>SUM(CZ54:DE54)</f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f>SUM(DG54,DN54)</f>
        <v>0</v>
      </c>
      <c r="DG54" s="292">
        <f>SUM(DH54:DM54)</f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f>SUM(DO54:DT54)</f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f>SUM(DV54:DY54)</f>
        <v>0</v>
      </c>
      <c r="DV54" s="292">
        <v>0</v>
      </c>
      <c r="DW54" s="292">
        <v>0</v>
      </c>
      <c r="DX54" s="292">
        <v>0</v>
      </c>
      <c r="DY54" s="292">
        <v>0</v>
      </c>
      <c r="DZ54" s="292">
        <f>SUM(EA54,EH54)</f>
        <v>75</v>
      </c>
      <c r="EA54" s="292">
        <f>SUM(EB54:EG54)</f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f>SUM(EI54:EN54)</f>
        <v>75</v>
      </c>
      <c r="EI54" s="292">
        <v>0</v>
      </c>
      <c r="EJ54" s="292">
        <v>53</v>
      </c>
      <c r="EK54" s="292">
        <v>22</v>
      </c>
      <c r="EL54" s="292">
        <v>0</v>
      </c>
      <c r="EM54" s="292">
        <v>0</v>
      </c>
      <c r="EN54" s="292">
        <v>0</v>
      </c>
    </row>
    <row r="55" spans="1:144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SUM(E55,T55,AI55,AX55,BM55,CB55,CQ55,DF55,DU55,DZ55)</f>
        <v>1362</v>
      </c>
      <c r="E55" s="292">
        <f>SUM(F55,M55)</f>
        <v>955</v>
      </c>
      <c r="F55" s="292">
        <f>SUM(G55:L55)</f>
        <v>812</v>
      </c>
      <c r="G55" s="292">
        <v>0</v>
      </c>
      <c r="H55" s="292">
        <v>803</v>
      </c>
      <c r="I55" s="292">
        <v>0</v>
      </c>
      <c r="J55" s="292">
        <v>0</v>
      </c>
      <c r="K55" s="292">
        <v>0</v>
      </c>
      <c r="L55" s="292">
        <v>9</v>
      </c>
      <c r="M55" s="292">
        <f>SUM(N55:S55)</f>
        <v>143</v>
      </c>
      <c r="N55" s="292">
        <v>0</v>
      </c>
      <c r="O55" s="292">
        <v>126</v>
      </c>
      <c r="P55" s="292">
        <v>0</v>
      </c>
      <c r="Q55" s="292">
        <v>0</v>
      </c>
      <c r="R55" s="292">
        <v>0</v>
      </c>
      <c r="S55" s="292">
        <v>17</v>
      </c>
      <c r="T55" s="292">
        <f>SUM(U55,AB55)</f>
        <v>399</v>
      </c>
      <c r="U55" s="292">
        <f>SUM(V55:AA55)</f>
        <v>294</v>
      </c>
      <c r="V55" s="292">
        <v>0</v>
      </c>
      <c r="W55" s="292">
        <v>0</v>
      </c>
      <c r="X55" s="292">
        <v>289</v>
      </c>
      <c r="Y55" s="292">
        <v>0</v>
      </c>
      <c r="Z55" s="292">
        <v>0</v>
      </c>
      <c r="AA55" s="292">
        <v>5</v>
      </c>
      <c r="AB55" s="292">
        <f>SUM(AC55:AH55)</f>
        <v>105</v>
      </c>
      <c r="AC55" s="292">
        <v>0</v>
      </c>
      <c r="AD55" s="292">
        <v>0</v>
      </c>
      <c r="AE55" s="292">
        <v>90</v>
      </c>
      <c r="AF55" s="292">
        <v>0</v>
      </c>
      <c r="AG55" s="292">
        <v>0</v>
      </c>
      <c r="AH55" s="292">
        <v>15</v>
      </c>
      <c r="AI55" s="292">
        <f>SUM(AJ55,AQ55)</f>
        <v>0</v>
      </c>
      <c r="AJ55" s="292">
        <f>SUM(AK55:AP55)</f>
        <v>0</v>
      </c>
      <c r="AK55" s="292">
        <v>0</v>
      </c>
      <c r="AL55" s="292">
        <v>0</v>
      </c>
      <c r="AM55" s="292">
        <v>0</v>
      </c>
      <c r="AN55" s="292">
        <v>0</v>
      </c>
      <c r="AO55" s="292">
        <v>0</v>
      </c>
      <c r="AP55" s="292">
        <v>0</v>
      </c>
      <c r="AQ55" s="292">
        <f>SUM(AR55:AW55)</f>
        <v>0</v>
      </c>
      <c r="AR55" s="292">
        <v>0</v>
      </c>
      <c r="AS55" s="292">
        <v>0</v>
      </c>
      <c r="AT55" s="292">
        <v>0</v>
      </c>
      <c r="AU55" s="292">
        <v>0</v>
      </c>
      <c r="AV55" s="292">
        <v>0</v>
      </c>
      <c r="AW55" s="292">
        <v>0</v>
      </c>
      <c r="AX55" s="292">
        <f>SUM(AY55,BF55)</f>
        <v>0</v>
      </c>
      <c r="AY55" s="292">
        <f>SUM(AZ55:BE55)</f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f>SUM(BG55:BL55)</f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f>SUM(BN55,BU55)</f>
        <v>0</v>
      </c>
      <c r="BN55" s="292">
        <f>SUM(BO55:BT55)</f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f>SUM(BV55:CA55)</f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f>SUM(CC55,CJ55)</f>
        <v>0</v>
      </c>
      <c r="CC55" s="292">
        <f>SUM(CD55:CI55)</f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f>SUM(CK55:CP55)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f>SUM(CR55,CY55)</f>
        <v>0</v>
      </c>
      <c r="CR55" s="292">
        <f>SUM(CS55:CX55)</f>
        <v>0</v>
      </c>
      <c r="CS55" s="292">
        <v>0</v>
      </c>
      <c r="CT55" s="292">
        <v>0</v>
      </c>
      <c r="CU55" s="292">
        <v>0</v>
      </c>
      <c r="CV55" s="292">
        <v>0</v>
      </c>
      <c r="CW55" s="292">
        <v>0</v>
      </c>
      <c r="CX55" s="292">
        <v>0</v>
      </c>
      <c r="CY55" s="292">
        <f>SUM(CZ55:DE55)</f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f>SUM(DG55,DN55)</f>
        <v>0</v>
      </c>
      <c r="DG55" s="292">
        <f>SUM(DH55:DM55)</f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f>SUM(DO55:DT55)</f>
        <v>0</v>
      </c>
      <c r="DO55" s="292">
        <v>0</v>
      </c>
      <c r="DP55" s="292">
        <v>0</v>
      </c>
      <c r="DQ55" s="292">
        <v>0</v>
      </c>
      <c r="DR55" s="292">
        <v>0</v>
      </c>
      <c r="DS55" s="292">
        <v>0</v>
      </c>
      <c r="DT55" s="292">
        <v>0</v>
      </c>
      <c r="DU55" s="292">
        <f>SUM(DV55:DY55)</f>
        <v>0</v>
      </c>
      <c r="DV55" s="292">
        <v>0</v>
      </c>
      <c r="DW55" s="292">
        <v>0</v>
      </c>
      <c r="DX55" s="292">
        <v>0</v>
      </c>
      <c r="DY55" s="292">
        <v>0</v>
      </c>
      <c r="DZ55" s="292">
        <f>SUM(EA55,EH55)</f>
        <v>8</v>
      </c>
      <c r="EA55" s="292">
        <f>SUM(EB55:EG55)</f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f>SUM(EI55:EN55)</f>
        <v>8</v>
      </c>
      <c r="EI55" s="292">
        <v>0</v>
      </c>
      <c r="EJ55" s="292">
        <v>2</v>
      </c>
      <c r="EK55" s="292">
        <v>6</v>
      </c>
      <c r="EL55" s="292">
        <v>0</v>
      </c>
      <c r="EM55" s="292">
        <v>0</v>
      </c>
      <c r="EN55" s="292">
        <v>0</v>
      </c>
    </row>
    <row r="56" spans="1:144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SUM(E56,T56,AI56,AX56,BM56,CB56,CQ56,DF56,DU56,DZ56)</f>
        <v>1331</v>
      </c>
      <c r="E56" s="292">
        <f>SUM(F56,M56)</f>
        <v>946</v>
      </c>
      <c r="F56" s="292">
        <f>SUM(G56:L56)</f>
        <v>779</v>
      </c>
      <c r="G56" s="292">
        <v>0</v>
      </c>
      <c r="H56" s="292">
        <v>772</v>
      </c>
      <c r="I56" s="292">
        <v>0</v>
      </c>
      <c r="J56" s="292">
        <v>0</v>
      </c>
      <c r="K56" s="292">
        <v>0</v>
      </c>
      <c r="L56" s="292">
        <v>7</v>
      </c>
      <c r="M56" s="292">
        <f>SUM(N56:S56)</f>
        <v>167</v>
      </c>
      <c r="N56" s="292">
        <v>0</v>
      </c>
      <c r="O56" s="292">
        <v>152</v>
      </c>
      <c r="P56" s="292">
        <v>0</v>
      </c>
      <c r="Q56" s="292">
        <v>0</v>
      </c>
      <c r="R56" s="292">
        <v>0</v>
      </c>
      <c r="S56" s="292">
        <v>15</v>
      </c>
      <c r="T56" s="292">
        <f>SUM(U56,AB56)</f>
        <v>374</v>
      </c>
      <c r="U56" s="292">
        <f>SUM(V56:AA56)</f>
        <v>264</v>
      </c>
      <c r="V56" s="292">
        <v>0</v>
      </c>
      <c r="W56" s="292">
        <v>0</v>
      </c>
      <c r="X56" s="292">
        <v>251</v>
      </c>
      <c r="Y56" s="292">
        <v>0</v>
      </c>
      <c r="Z56" s="292">
        <v>0</v>
      </c>
      <c r="AA56" s="292">
        <v>13</v>
      </c>
      <c r="AB56" s="292">
        <f>SUM(AC56:AH56)</f>
        <v>110</v>
      </c>
      <c r="AC56" s="292">
        <v>0</v>
      </c>
      <c r="AD56" s="292">
        <v>0</v>
      </c>
      <c r="AE56" s="292">
        <v>97</v>
      </c>
      <c r="AF56" s="292">
        <v>0</v>
      </c>
      <c r="AG56" s="292">
        <v>0</v>
      </c>
      <c r="AH56" s="292">
        <v>13</v>
      </c>
      <c r="AI56" s="292">
        <f>SUM(AJ56,AQ56)</f>
        <v>0</v>
      </c>
      <c r="AJ56" s="292">
        <f>SUM(AK56:AP56)</f>
        <v>0</v>
      </c>
      <c r="AK56" s="292">
        <v>0</v>
      </c>
      <c r="AL56" s="292">
        <v>0</v>
      </c>
      <c r="AM56" s="292">
        <v>0</v>
      </c>
      <c r="AN56" s="292">
        <v>0</v>
      </c>
      <c r="AO56" s="292">
        <v>0</v>
      </c>
      <c r="AP56" s="292">
        <v>0</v>
      </c>
      <c r="AQ56" s="292">
        <f>SUM(AR56:AW56)</f>
        <v>0</v>
      </c>
      <c r="AR56" s="292">
        <v>0</v>
      </c>
      <c r="AS56" s="292">
        <v>0</v>
      </c>
      <c r="AT56" s="292">
        <v>0</v>
      </c>
      <c r="AU56" s="292">
        <v>0</v>
      </c>
      <c r="AV56" s="292">
        <v>0</v>
      </c>
      <c r="AW56" s="292">
        <v>0</v>
      </c>
      <c r="AX56" s="292">
        <f>SUM(AY56,BF56)</f>
        <v>0</v>
      </c>
      <c r="AY56" s="292">
        <f>SUM(AZ56:BE56)</f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f>SUM(BG56:BL56)</f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f>SUM(BN56,BU56)</f>
        <v>0</v>
      </c>
      <c r="BN56" s="292">
        <f>SUM(BO56:BT56)</f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f>SUM(BV56:CA56)</f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f>SUM(CC56,CJ56)</f>
        <v>0</v>
      </c>
      <c r="CC56" s="292">
        <f>SUM(CD56:CI56)</f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f>SUM(CK56:CP56)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f>SUM(CR56,CY56)</f>
        <v>0</v>
      </c>
      <c r="CR56" s="292">
        <f>SUM(CS56:CX56)</f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f>SUM(CZ56:DE56)</f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f>SUM(DG56,DN56)</f>
        <v>0</v>
      </c>
      <c r="DG56" s="292">
        <f>SUM(DH56:DM56)</f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f>SUM(DO56:DT56)</f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f>SUM(DV56:DY56)</f>
        <v>0</v>
      </c>
      <c r="DV56" s="292">
        <v>0</v>
      </c>
      <c r="DW56" s="292">
        <v>0</v>
      </c>
      <c r="DX56" s="292">
        <v>0</v>
      </c>
      <c r="DY56" s="292">
        <v>0</v>
      </c>
      <c r="DZ56" s="292">
        <f>SUM(EA56,EH56)</f>
        <v>11</v>
      </c>
      <c r="EA56" s="292">
        <f>SUM(EB56:EG56)</f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f>SUM(EI56:EN56)</f>
        <v>11</v>
      </c>
      <c r="EI56" s="292">
        <v>0</v>
      </c>
      <c r="EJ56" s="292">
        <v>2</v>
      </c>
      <c r="EK56" s="292">
        <v>9</v>
      </c>
      <c r="EL56" s="292">
        <v>0</v>
      </c>
      <c r="EM56" s="292">
        <v>0</v>
      </c>
      <c r="EN56" s="292">
        <v>0</v>
      </c>
    </row>
    <row r="57" spans="1:144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SUM(E57,T57,AI57,AX57,BM57,CB57,CQ57,DF57,DU57,DZ57)</f>
        <v>1177</v>
      </c>
      <c r="E57" s="292">
        <f>SUM(F57,M57)</f>
        <v>837</v>
      </c>
      <c r="F57" s="292">
        <f>SUM(G57:L57)</f>
        <v>746</v>
      </c>
      <c r="G57" s="292">
        <v>0</v>
      </c>
      <c r="H57" s="292">
        <v>746</v>
      </c>
      <c r="I57" s="292">
        <v>0</v>
      </c>
      <c r="J57" s="292">
        <v>0</v>
      </c>
      <c r="K57" s="292">
        <v>0</v>
      </c>
      <c r="L57" s="292">
        <v>0</v>
      </c>
      <c r="M57" s="292">
        <f>SUM(N57:S57)</f>
        <v>91</v>
      </c>
      <c r="N57" s="292">
        <v>0</v>
      </c>
      <c r="O57" s="292">
        <v>78</v>
      </c>
      <c r="P57" s="292">
        <v>0</v>
      </c>
      <c r="Q57" s="292">
        <v>0</v>
      </c>
      <c r="R57" s="292">
        <v>0</v>
      </c>
      <c r="S57" s="292">
        <v>13</v>
      </c>
      <c r="T57" s="292">
        <f>SUM(U57,AB57)</f>
        <v>336</v>
      </c>
      <c r="U57" s="292">
        <f>SUM(V57:AA57)</f>
        <v>255</v>
      </c>
      <c r="V57" s="292">
        <v>0</v>
      </c>
      <c r="W57" s="292">
        <v>0</v>
      </c>
      <c r="X57" s="292">
        <v>241</v>
      </c>
      <c r="Y57" s="292">
        <v>0</v>
      </c>
      <c r="Z57" s="292">
        <v>0</v>
      </c>
      <c r="AA57" s="292">
        <v>14</v>
      </c>
      <c r="AB57" s="292">
        <f>SUM(AC57:AH57)</f>
        <v>81</v>
      </c>
      <c r="AC57" s="292">
        <v>0</v>
      </c>
      <c r="AD57" s="292">
        <v>0</v>
      </c>
      <c r="AE57" s="292">
        <v>69</v>
      </c>
      <c r="AF57" s="292">
        <v>0</v>
      </c>
      <c r="AG57" s="292">
        <v>0</v>
      </c>
      <c r="AH57" s="292">
        <v>12</v>
      </c>
      <c r="AI57" s="292">
        <f>SUM(AJ57,AQ57)</f>
        <v>0</v>
      </c>
      <c r="AJ57" s="292">
        <f>SUM(AK57:AP57)</f>
        <v>0</v>
      </c>
      <c r="AK57" s="292">
        <v>0</v>
      </c>
      <c r="AL57" s="292">
        <v>0</v>
      </c>
      <c r="AM57" s="292">
        <v>0</v>
      </c>
      <c r="AN57" s="292">
        <v>0</v>
      </c>
      <c r="AO57" s="292">
        <v>0</v>
      </c>
      <c r="AP57" s="292">
        <v>0</v>
      </c>
      <c r="AQ57" s="292">
        <f>SUM(AR57:AW57)</f>
        <v>0</v>
      </c>
      <c r="AR57" s="292">
        <v>0</v>
      </c>
      <c r="AS57" s="292">
        <v>0</v>
      </c>
      <c r="AT57" s="292">
        <v>0</v>
      </c>
      <c r="AU57" s="292">
        <v>0</v>
      </c>
      <c r="AV57" s="292">
        <v>0</v>
      </c>
      <c r="AW57" s="292">
        <v>0</v>
      </c>
      <c r="AX57" s="292">
        <f>SUM(AY57,BF57)</f>
        <v>0</v>
      </c>
      <c r="AY57" s="292">
        <f>SUM(AZ57:BE57)</f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f>SUM(BG57:BL57)</f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f>SUM(BN57,BU57)</f>
        <v>0</v>
      </c>
      <c r="BN57" s="292">
        <f>SUM(BO57:BT57)</f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f>SUM(BV57:CA57)</f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f>SUM(CC57,CJ57)</f>
        <v>0</v>
      </c>
      <c r="CC57" s="292">
        <f>SUM(CD57:CI57)</f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f>SUM(CK57:CP57)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f>SUM(CR57,CY57)</f>
        <v>0</v>
      </c>
      <c r="CR57" s="292">
        <f>SUM(CS57:CX57)</f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0</v>
      </c>
      <c r="CY57" s="292">
        <f>SUM(CZ57:DE57)</f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f>SUM(DG57,DN57)</f>
        <v>0</v>
      </c>
      <c r="DG57" s="292">
        <f>SUM(DH57:DM57)</f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f>SUM(DO57:DT57)</f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0</v>
      </c>
      <c r="DT57" s="292">
        <v>0</v>
      </c>
      <c r="DU57" s="292">
        <f>SUM(DV57:DY57)</f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f>SUM(EA57,EH57)</f>
        <v>4</v>
      </c>
      <c r="EA57" s="292">
        <f>SUM(EB57:EG57)</f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f>SUM(EI57:EN57)</f>
        <v>4</v>
      </c>
      <c r="EI57" s="292">
        <v>0</v>
      </c>
      <c r="EJ57" s="292">
        <v>0</v>
      </c>
      <c r="EK57" s="292">
        <v>4</v>
      </c>
      <c r="EL57" s="292">
        <v>0</v>
      </c>
      <c r="EM57" s="292">
        <v>0</v>
      </c>
      <c r="EN57" s="292">
        <v>0</v>
      </c>
    </row>
    <row r="58" spans="1:144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SUM(E58,T58,AI58,AX58,BM58,CB58,CQ58,DF58,DU58,DZ58)</f>
        <v>1275</v>
      </c>
      <c r="E58" s="292">
        <f>SUM(F58,M58)</f>
        <v>1026</v>
      </c>
      <c r="F58" s="292">
        <f>SUM(G58:L58)</f>
        <v>526</v>
      </c>
      <c r="G58" s="292">
        <v>0</v>
      </c>
      <c r="H58" s="292">
        <v>526</v>
      </c>
      <c r="I58" s="292">
        <v>0</v>
      </c>
      <c r="J58" s="292">
        <v>0</v>
      </c>
      <c r="K58" s="292">
        <v>0</v>
      </c>
      <c r="L58" s="292">
        <v>0</v>
      </c>
      <c r="M58" s="292">
        <f>SUM(N58:S58)</f>
        <v>500</v>
      </c>
      <c r="N58" s="292">
        <v>0</v>
      </c>
      <c r="O58" s="292">
        <v>500</v>
      </c>
      <c r="P58" s="292">
        <v>0</v>
      </c>
      <c r="Q58" s="292">
        <v>0</v>
      </c>
      <c r="R58" s="292">
        <v>0</v>
      </c>
      <c r="S58" s="292">
        <v>0</v>
      </c>
      <c r="T58" s="292">
        <f>SUM(U58,AB58)</f>
        <v>0</v>
      </c>
      <c r="U58" s="292">
        <f>SUM(V58:AA58)</f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v>0</v>
      </c>
      <c r="AA58" s="292">
        <v>0</v>
      </c>
      <c r="AB58" s="292">
        <f>SUM(AC58:AH58)</f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f>SUM(AJ58,AQ58)</f>
        <v>0</v>
      </c>
      <c r="AJ58" s="292">
        <f>SUM(AK58:AP58)</f>
        <v>0</v>
      </c>
      <c r="AK58" s="292">
        <v>0</v>
      </c>
      <c r="AL58" s="292">
        <v>0</v>
      </c>
      <c r="AM58" s="292">
        <v>0</v>
      </c>
      <c r="AN58" s="292">
        <v>0</v>
      </c>
      <c r="AO58" s="292">
        <v>0</v>
      </c>
      <c r="AP58" s="292">
        <v>0</v>
      </c>
      <c r="AQ58" s="292">
        <f>SUM(AR58:AW58)</f>
        <v>0</v>
      </c>
      <c r="AR58" s="292">
        <v>0</v>
      </c>
      <c r="AS58" s="292">
        <v>0</v>
      </c>
      <c r="AT58" s="292">
        <v>0</v>
      </c>
      <c r="AU58" s="292">
        <v>0</v>
      </c>
      <c r="AV58" s="292">
        <v>0</v>
      </c>
      <c r="AW58" s="292">
        <v>0</v>
      </c>
      <c r="AX58" s="292">
        <f>SUM(AY58,BF58)</f>
        <v>0</v>
      </c>
      <c r="AY58" s="292">
        <f>SUM(AZ58:BE58)</f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2">
        <v>0</v>
      </c>
      <c r="BF58" s="292">
        <f>SUM(BG58:BL58)</f>
        <v>0</v>
      </c>
      <c r="BG58" s="292">
        <v>0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f>SUM(BN58,BU58)</f>
        <v>0</v>
      </c>
      <c r="BN58" s="292">
        <f>SUM(BO58:BT58)</f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f>SUM(BV58:CA58)</f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2">
        <f>SUM(CC58,CJ58)</f>
        <v>0</v>
      </c>
      <c r="CC58" s="292">
        <f>SUM(CD58:CI58)</f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f>SUM(CK58:CP58)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f>SUM(CR58,CY58)</f>
        <v>40</v>
      </c>
      <c r="CR58" s="292">
        <f>SUM(CS58:CX58)</f>
        <v>40</v>
      </c>
      <c r="CS58" s="292">
        <v>0</v>
      </c>
      <c r="CT58" s="292">
        <v>0</v>
      </c>
      <c r="CU58" s="292">
        <v>0</v>
      </c>
      <c r="CV58" s="292">
        <v>40</v>
      </c>
      <c r="CW58" s="292">
        <v>0</v>
      </c>
      <c r="CX58" s="292">
        <v>0</v>
      </c>
      <c r="CY58" s="292">
        <f>SUM(CZ58:DE58)</f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f>SUM(DG58,DN58)</f>
        <v>0</v>
      </c>
      <c r="DG58" s="292">
        <f>SUM(DH58:DM58)</f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f>SUM(DO58:DT58)</f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f>SUM(DV58:DY58)</f>
        <v>0</v>
      </c>
      <c r="DV58" s="292">
        <v>0</v>
      </c>
      <c r="DW58" s="292">
        <v>0</v>
      </c>
      <c r="DX58" s="292">
        <v>0</v>
      </c>
      <c r="DY58" s="292">
        <v>0</v>
      </c>
      <c r="DZ58" s="292">
        <f>SUM(EA58,EH58)</f>
        <v>209</v>
      </c>
      <c r="EA58" s="292">
        <f>SUM(EB58:EG58)</f>
        <v>71</v>
      </c>
      <c r="EB58" s="292">
        <v>0</v>
      </c>
      <c r="EC58" s="292">
        <v>0</v>
      </c>
      <c r="ED58" s="292">
        <v>71</v>
      </c>
      <c r="EE58" s="292">
        <v>0</v>
      </c>
      <c r="EF58" s="292">
        <v>0</v>
      </c>
      <c r="EG58" s="292">
        <v>0</v>
      </c>
      <c r="EH58" s="292">
        <f>SUM(EI58:EN58)</f>
        <v>138</v>
      </c>
      <c r="EI58" s="292">
        <v>0</v>
      </c>
      <c r="EJ58" s="292">
        <v>0</v>
      </c>
      <c r="EK58" s="292">
        <v>138</v>
      </c>
      <c r="EL58" s="292">
        <v>0</v>
      </c>
      <c r="EM58" s="292">
        <v>0</v>
      </c>
      <c r="EN58" s="292">
        <v>0</v>
      </c>
    </row>
    <row r="59" spans="1:144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SUM(E59,T59,AI59,AX59,BM59,CB59,CQ59,DF59,DU59,DZ59)</f>
        <v>2129</v>
      </c>
      <c r="E59" s="292">
        <f>SUM(F59,M59)</f>
        <v>1211</v>
      </c>
      <c r="F59" s="292">
        <f>SUM(G59:L59)</f>
        <v>643</v>
      </c>
      <c r="G59" s="292">
        <v>0</v>
      </c>
      <c r="H59" s="292">
        <v>643</v>
      </c>
      <c r="I59" s="292">
        <v>0</v>
      </c>
      <c r="J59" s="292">
        <v>0</v>
      </c>
      <c r="K59" s="292">
        <v>0</v>
      </c>
      <c r="L59" s="292">
        <v>0</v>
      </c>
      <c r="M59" s="292">
        <f>SUM(N59:S59)</f>
        <v>568</v>
      </c>
      <c r="N59" s="292">
        <v>568</v>
      </c>
      <c r="O59" s="292">
        <v>0</v>
      </c>
      <c r="P59" s="292">
        <v>0</v>
      </c>
      <c r="Q59" s="292">
        <v>0</v>
      </c>
      <c r="R59" s="292">
        <v>0</v>
      </c>
      <c r="S59" s="292">
        <v>0</v>
      </c>
      <c r="T59" s="292">
        <f>SUM(U59,AB59)</f>
        <v>485</v>
      </c>
      <c r="U59" s="292">
        <f>SUM(V59:AA59)</f>
        <v>435</v>
      </c>
      <c r="V59" s="292">
        <v>301</v>
      </c>
      <c r="W59" s="292">
        <v>0</v>
      </c>
      <c r="X59" s="292">
        <v>134</v>
      </c>
      <c r="Y59" s="292">
        <v>0</v>
      </c>
      <c r="Z59" s="292">
        <v>0</v>
      </c>
      <c r="AA59" s="292">
        <v>0</v>
      </c>
      <c r="AB59" s="292">
        <f>SUM(AC59:AH59)</f>
        <v>50</v>
      </c>
      <c r="AC59" s="292">
        <v>50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f>SUM(AJ59,AQ59)</f>
        <v>0</v>
      </c>
      <c r="AJ59" s="292">
        <f>SUM(AK59:AP59)</f>
        <v>0</v>
      </c>
      <c r="AK59" s="292">
        <v>0</v>
      </c>
      <c r="AL59" s="292">
        <v>0</v>
      </c>
      <c r="AM59" s="292">
        <v>0</v>
      </c>
      <c r="AN59" s="292">
        <v>0</v>
      </c>
      <c r="AO59" s="292">
        <v>0</v>
      </c>
      <c r="AP59" s="292">
        <v>0</v>
      </c>
      <c r="AQ59" s="292">
        <f>SUM(AR59:AW59)</f>
        <v>0</v>
      </c>
      <c r="AR59" s="292">
        <v>0</v>
      </c>
      <c r="AS59" s="292">
        <v>0</v>
      </c>
      <c r="AT59" s="292">
        <v>0</v>
      </c>
      <c r="AU59" s="292">
        <v>0</v>
      </c>
      <c r="AV59" s="292">
        <v>0</v>
      </c>
      <c r="AW59" s="292">
        <v>0</v>
      </c>
      <c r="AX59" s="292">
        <f>SUM(AY59,BF59)</f>
        <v>0</v>
      </c>
      <c r="AY59" s="292">
        <f>SUM(AZ59:BE59)</f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2">
        <v>0</v>
      </c>
      <c r="BF59" s="292">
        <f>SUM(BG59:BL59)</f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f>SUM(BN59,BU59)</f>
        <v>0</v>
      </c>
      <c r="BN59" s="292">
        <f>SUM(BO59:BT59)</f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f>SUM(BV59:CA59)</f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2">
        <f>SUM(CC59,CJ59)</f>
        <v>0</v>
      </c>
      <c r="CC59" s="292">
        <f>SUM(CD59:CI59)</f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f>SUM(CK59:CP59)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f>SUM(CR59,CY59)</f>
        <v>58</v>
      </c>
      <c r="CR59" s="292">
        <f>SUM(CS59:CX59)</f>
        <v>58</v>
      </c>
      <c r="CS59" s="292">
        <v>0</v>
      </c>
      <c r="CT59" s="292">
        <v>0</v>
      </c>
      <c r="CU59" s="292">
        <v>0</v>
      </c>
      <c r="CV59" s="292">
        <v>58</v>
      </c>
      <c r="CW59" s="292">
        <v>0</v>
      </c>
      <c r="CX59" s="292">
        <v>0</v>
      </c>
      <c r="CY59" s="292">
        <f>SUM(CZ59:DE59)</f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f>SUM(DG59,DN59)</f>
        <v>0</v>
      </c>
      <c r="DG59" s="292">
        <f>SUM(DH59:DM59)</f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f>SUM(DO59:DT59)</f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f>SUM(DV59:DY59)</f>
        <v>0</v>
      </c>
      <c r="DV59" s="292">
        <v>0</v>
      </c>
      <c r="DW59" s="292">
        <v>0</v>
      </c>
      <c r="DX59" s="292">
        <v>0</v>
      </c>
      <c r="DY59" s="292">
        <v>0</v>
      </c>
      <c r="DZ59" s="292">
        <f>SUM(EA59,EH59)</f>
        <v>375</v>
      </c>
      <c r="EA59" s="292">
        <f>SUM(EB59:EG59)</f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f>SUM(EI59:EN59)</f>
        <v>375</v>
      </c>
      <c r="EI59" s="292">
        <v>375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</row>
    <row r="60" spans="1:144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SUM(E60,T60,AI60,AX60,BM60,CB60,CQ60,DF60,DU60,DZ60)</f>
        <v>3902</v>
      </c>
      <c r="E60" s="292">
        <f>SUM(F60,M60)</f>
        <v>2219</v>
      </c>
      <c r="F60" s="292">
        <f>SUM(G60:L60)</f>
        <v>1040</v>
      </c>
      <c r="G60" s="292">
        <v>0</v>
      </c>
      <c r="H60" s="292">
        <v>1040</v>
      </c>
      <c r="I60" s="292">
        <v>0</v>
      </c>
      <c r="J60" s="292">
        <v>0</v>
      </c>
      <c r="K60" s="292">
        <v>0</v>
      </c>
      <c r="L60" s="292">
        <v>0</v>
      </c>
      <c r="M60" s="292">
        <f>SUM(N60:S60)</f>
        <v>1179</v>
      </c>
      <c r="N60" s="292">
        <v>1179</v>
      </c>
      <c r="O60" s="292">
        <v>0</v>
      </c>
      <c r="P60" s="292">
        <v>0</v>
      </c>
      <c r="Q60" s="292">
        <v>0</v>
      </c>
      <c r="R60" s="292">
        <v>0</v>
      </c>
      <c r="S60" s="292">
        <v>0</v>
      </c>
      <c r="T60" s="292">
        <f>SUM(U60,AB60)</f>
        <v>890</v>
      </c>
      <c r="U60" s="292">
        <f>SUM(V60:AA60)</f>
        <v>707</v>
      </c>
      <c r="V60" s="292">
        <v>463</v>
      </c>
      <c r="W60" s="292">
        <v>0</v>
      </c>
      <c r="X60" s="292">
        <v>244</v>
      </c>
      <c r="Y60" s="292">
        <v>0</v>
      </c>
      <c r="Z60" s="292">
        <v>0</v>
      </c>
      <c r="AA60" s="292">
        <v>0</v>
      </c>
      <c r="AB60" s="292">
        <f>SUM(AC60:AH60)</f>
        <v>183</v>
      </c>
      <c r="AC60" s="292">
        <v>183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f>SUM(AJ60,AQ60)</f>
        <v>0</v>
      </c>
      <c r="AJ60" s="292">
        <f>SUM(AK60:AP60)</f>
        <v>0</v>
      </c>
      <c r="AK60" s="292">
        <v>0</v>
      </c>
      <c r="AL60" s="292">
        <v>0</v>
      </c>
      <c r="AM60" s="292">
        <v>0</v>
      </c>
      <c r="AN60" s="292">
        <v>0</v>
      </c>
      <c r="AO60" s="292">
        <v>0</v>
      </c>
      <c r="AP60" s="292">
        <v>0</v>
      </c>
      <c r="AQ60" s="292">
        <f>SUM(AR60:AW60)</f>
        <v>0</v>
      </c>
      <c r="AR60" s="292">
        <v>0</v>
      </c>
      <c r="AS60" s="292">
        <v>0</v>
      </c>
      <c r="AT60" s="292">
        <v>0</v>
      </c>
      <c r="AU60" s="292">
        <v>0</v>
      </c>
      <c r="AV60" s="292">
        <v>0</v>
      </c>
      <c r="AW60" s="292">
        <v>0</v>
      </c>
      <c r="AX60" s="292">
        <f>SUM(AY60,BF60)</f>
        <v>0</v>
      </c>
      <c r="AY60" s="292">
        <f>SUM(AZ60:BE60)</f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f>SUM(BG60:BL60)</f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f>SUM(BN60,BU60)</f>
        <v>0</v>
      </c>
      <c r="BN60" s="292">
        <f>SUM(BO60:BT60)</f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f>SUM(BV60:CA60)</f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f>SUM(CC60,CJ60)</f>
        <v>0</v>
      </c>
      <c r="CC60" s="292">
        <f>SUM(CD60:CI60)</f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f>SUM(CK60:CP60)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f>SUM(CR60,CY60)</f>
        <v>64</v>
      </c>
      <c r="CR60" s="292">
        <f>SUM(CS60:CX60)</f>
        <v>64</v>
      </c>
      <c r="CS60" s="292">
        <v>0</v>
      </c>
      <c r="CT60" s="292">
        <v>0</v>
      </c>
      <c r="CU60" s="292">
        <v>0</v>
      </c>
      <c r="CV60" s="292">
        <v>64</v>
      </c>
      <c r="CW60" s="292">
        <v>0</v>
      </c>
      <c r="CX60" s="292">
        <v>0</v>
      </c>
      <c r="CY60" s="292">
        <f>SUM(CZ60:DE60)</f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f>SUM(DG60,DN60)</f>
        <v>0</v>
      </c>
      <c r="DG60" s="292">
        <f>SUM(DH60:DM60)</f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f>SUM(DO60:DT60)</f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f>SUM(DV60:DY60)</f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f>SUM(EA60,EH60)</f>
        <v>729</v>
      </c>
      <c r="EA60" s="292">
        <f>SUM(EB60:EG60)</f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f>SUM(EI60:EN60)</f>
        <v>729</v>
      </c>
      <c r="EI60" s="292">
        <v>729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</row>
    <row r="61" spans="1:144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SUM(E61,T61,AI61,AX61,BM61,CB61,CQ61,DF61,DU61,DZ61)</f>
        <v>438</v>
      </c>
      <c r="E61" s="292">
        <f>SUM(F61,M61)</f>
        <v>345</v>
      </c>
      <c r="F61" s="292">
        <f>SUM(G61:L61)</f>
        <v>161</v>
      </c>
      <c r="G61" s="292">
        <v>0</v>
      </c>
      <c r="H61" s="292">
        <v>161</v>
      </c>
      <c r="I61" s="292">
        <v>0</v>
      </c>
      <c r="J61" s="292">
        <v>0</v>
      </c>
      <c r="K61" s="292">
        <v>0</v>
      </c>
      <c r="L61" s="292">
        <v>0</v>
      </c>
      <c r="M61" s="292">
        <f>SUM(N61:S61)</f>
        <v>184</v>
      </c>
      <c r="N61" s="292">
        <v>0</v>
      </c>
      <c r="O61" s="292">
        <v>184</v>
      </c>
      <c r="P61" s="292">
        <v>0</v>
      </c>
      <c r="Q61" s="292">
        <v>0</v>
      </c>
      <c r="R61" s="292">
        <v>0</v>
      </c>
      <c r="S61" s="292">
        <v>0</v>
      </c>
      <c r="T61" s="292">
        <f>SUM(U61,AB61)</f>
        <v>73</v>
      </c>
      <c r="U61" s="292">
        <f>SUM(V61:AA61)</f>
        <v>34</v>
      </c>
      <c r="V61" s="292">
        <v>0</v>
      </c>
      <c r="W61" s="292">
        <v>0</v>
      </c>
      <c r="X61" s="292">
        <v>29</v>
      </c>
      <c r="Y61" s="292">
        <v>0</v>
      </c>
      <c r="Z61" s="292">
        <v>0</v>
      </c>
      <c r="AA61" s="292">
        <v>5</v>
      </c>
      <c r="AB61" s="292">
        <f>SUM(AC61:AH61)</f>
        <v>39</v>
      </c>
      <c r="AC61" s="292">
        <v>0</v>
      </c>
      <c r="AD61" s="292">
        <v>0</v>
      </c>
      <c r="AE61" s="292">
        <v>39</v>
      </c>
      <c r="AF61" s="292">
        <v>0</v>
      </c>
      <c r="AG61" s="292">
        <v>0</v>
      </c>
      <c r="AH61" s="292">
        <v>0</v>
      </c>
      <c r="AI61" s="292">
        <f>SUM(AJ61,AQ61)</f>
        <v>0</v>
      </c>
      <c r="AJ61" s="292">
        <f>SUM(AK61:AP61)</f>
        <v>0</v>
      </c>
      <c r="AK61" s="292">
        <v>0</v>
      </c>
      <c r="AL61" s="292">
        <v>0</v>
      </c>
      <c r="AM61" s="292">
        <v>0</v>
      </c>
      <c r="AN61" s="292">
        <v>0</v>
      </c>
      <c r="AO61" s="292">
        <v>0</v>
      </c>
      <c r="AP61" s="292">
        <v>0</v>
      </c>
      <c r="AQ61" s="292">
        <f>SUM(AR61:AW61)</f>
        <v>0</v>
      </c>
      <c r="AR61" s="292">
        <v>0</v>
      </c>
      <c r="AS61" s="292">
        <v>0</v>
      </c>
      <c r="AT61" s="292">
        <v>0</v>
      </c>
      <c r="AU61" s="292">
        <v>0</v>
      </c>
      <c r="AV61" s="292">
        <v>0</v>
      </c>
      <c r="AW61" s="292">
        <v>0</v>
      </c>
      <c r="AX61" s="292">
        <f>SUM(AY61,BF61)</f>
        <v>0</v>
      </c>
      <c r="AY61" s="292">
        <f>SUM(AZ61:BE61)</f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f>SUM(BG61:BL61)</f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f>SUM(BN61,BU61)</f>
        <v>0</v>
      </c>
      <c r="BN61" s="292">
        <f>SUM(BO61:BT61)</f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f>SUM(BV61:CA61)</f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2">
        <f>SUM(CC61,CJ61)</f>
        <v>0</v>
      </c>
      <c r="CC61" s="292">
        <f>SUM(CD61:CI61)</f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f>SUM(CK61:CP61)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f>SUM(CR61,CY61)</f>
        <v>20</v>
      </c>
      <c r="CR61" s="292">
        <f>SUM(CS61:CX61)</f>
        <v>18</v>
      </c>
      <c r="CS61" s="292">
        <v>0</v>
      </c>
      <c r="CT61" s="292">
        <v>0</v>
      </c>
      <c r="CU61" s="292">
        <v>0</v>
      </c>
      <c r="CV61" s="292">
        <v>18</v>
      </c>
      <c r="CW61" s="292">
        <v>0</v>
      </c>
      <c r="CX61" s="292">
        <v>0</v>
      </c>
      <c r="CY61" s="292">
        <f>SUM(CZ61:DE61)</f>
        <v>2</v>
      </c>
      <c r="CZ61" s="292">
        <v>0</v>
      </c>
      <c r="DA61" s="292">
        <v>0</v>
      </c>
      <c r="DB61" s="292">
        <v>0</v>
      </c>
      <c r="DC61" s="292">
        <v>2</v>
      </c>
      <c r="DD61" s="292">
        <v>0</v>
      </c>
      <c r="DE61" s="292">
        <v>0</v>
      </c>
      <c r="DF61" s="292">
        <f>SUM(DG61,DN61)</f>
        <v>0</v>
      </c>
      <c r="DG61" s="292">
        <f>SUM(DH61:DM61)</f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f>SUM(DO61:DT61)</f>
        <v>0</v>
      </c>
      <c r="DO61" s="292">
        <v>0</v>
      </c>
      <c r="DP61" s="292">
        <v>0</v>
      </c>
      <c r="DQ61" s="292">
        <v>0</v>
      </c>
      <c r="DR61" s="292">
        <v>0</v>
      </c>
      <c r="DS61" s="292">
        <v>0</v>
      </c>
      <c r="DT61" s="292">
        <v>0</v>
      </c>
      <c r="DU61" s="292">
        <f>SUM(DV61:DY61)</f>
        <v>0</v>
      </c>
      <c r="DV61" s="292">
        <v>0</v>
      </c>
      <c r="DW61" s="292">
        <v>0</v>
      </c>
      <c r="DX61" s="292">
        <v>0</v>
      </c>
      <c r="DY61" s="292">
        <v>0</v>
      </c>
      <c r="DZ61" s="292">
        <f>SUM(EA61,EH61)</f>
        <v>0</v>
      </c>
      <c r="EA61" s="292">
        <f>SUM(EB61:EG61)</f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f>SUM(EI61:EN61)</f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</row>
    <row r="62" spans="1:144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SUM(E62,T62,AI62,AX62,BM62,CB62,CQ62,DF62,DU62,DZ62)</f>
        <v>1177</v>
      </c>
      <c r="E62" s="292">
        <f>SUM(F62,M62)</f>
        <v>888</v>
      </c>
      <c r="F62" s="292">
        <f>SUM(G62:L62)</f>
        <v>305</v>
      </c>
      <c r="G62" s="292">
        <v>0</v>
      </c>
      <c r="H62" s="292">
        <v>305</v>
      </c>
      <c r="I62" s="292">
        <v>0</v>
      </c>
      <c r="J62" s="292">
        <v>0</v>
      </c>
      <c r="K62" s="292">
        <v>0</v>
      </c>
      <c r="L62" s="292">
        <v>0</v>
      </c>
      <c r="M62" s="292">
        <f>SUM(N62:S62)</f>
        <v>583</v>
      </c>
      <c r="N62" s="292">
        <v>0</v>
      </c>
      <c r="O62" s="292">
        <v>583</v>
      </c>
      <c r="P62" s="292">
        <v>0</v>
      </c>
      <c r="Q62" s="292">
        <v>0</v>
      </c>
      <c r="R62" s="292">
        <v>0</v>
      </c>
      <c r="S62" s="292">
        <v>0</v>
      </c>
      <c r="T62" s="292">
        <f>SUM(U62,AB62)</f>
        <v>241</v>
      </c>
      <c r="U62" s="292">
        <f>SUM(V62:AA62)</f>
        <v>50</v>
      </c>
      <c r="V62" s="292">
        <v>0</v>
      </c>
      <c r="W62" s="292">
        <v>0</v>
      </c>
      <c r="X62" s="292">
        <v>41</v>
      </c>
      <c r="Y62" s="292">
        <v>0</v>
      </c>
      <c r="Z62" s="292">
        <v>0</v>
      </c>
      <c r="AA62" s="292">
        <v>9</v>
      </c>
      <c r="AB62" s="292">
        <f>SUM(AC62:AH62)</f>
        <v>191</v>
      </c>
      <c r="AC62" s="292">
        <v>0</v>
      </c>
      <c r="AD62" s="292">
        <v>0</v>
      </c>
      <c r="AE62" s="292">
        <v>191</v>
      </c>
      <c r="AF62" s="292">
        <v>0</v>
      </c>
      <c r="AG62" s="292">
        <v>0</v>
      </c>
      <c r="AH62" s="292">
        <v>0</v>
      </c>
      <c r="AI62" s="292">
        <f>SUM(AJ62,AQ62)</f>
        <v>0</v>
      </c>
      <c r="AJ62" s="292">
        <f>SUM(AK62:AP62)</f>
        <v>0</v>
      </c>
      <c r="AK62" s="292">
        <v>0</v>
      </c>
      <c r="AL62" s="292">
        <v>0</v>
      </c>
      <c r="AM62" s="292">
        <v>0</v>
      </c>
      <c r="AN62" s="292">
        <v>0</v>
      </c>
      <c r="AO62" s="292">
        <v>0</v>
      </c>
      <c r="AP62" s="292">
        <v>0</v>
      </c>
      <c r="AQ62" s="292">
        <f>SUM(AR62:AW62)</f>
        <v>0</v>
      </c>
      <c r="AR62" s="292">
        <v>0</v>
      </c>
      <c r="AS62" s="292">
        <v>0</v>
      </c>
      <c r="AT62" s="292">
        <v>0</v>
      </c>
      <c r="AU62" s="292">
        <v>0</v>
      </c>
      <c r="AV62" s="292">
        <v>0</v>
      </c>
      <c r="AW62" s="292">
        <v>0</v>
      </c>
      <c r="AX62" s="292">
        <f>SUM(AY62,BF62)</f>
        <v>0</v>
      </c>
      <c r="AY62" s="292">
        <f>SUM(AZ62:BE62)</f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f>SUM(BG62:BL62)</f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f>SUM(BN62,BU62)</f>
        <v>0</v>
      </c>
      <c r="BN62" s="292">
        <f>SUM(BO62:BT62)</f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f>SUM(BV62:CA62)</f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f>SUM(CC62,CJ62)</f>
        <v>0</v>
      </c>
      <c r="CC62" s="292">
        <f>SUM(CD62:CI62)</f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f>SUM(CK62:CP62)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f>SUM(CR62,CY62)</f>
        <v>48</v>
      </c>
      <c r="CR62" s="292">
        <f>SUM(CS62:CX62)</f>
        <v>33</v>
      </c>
      <c r="CS62" s="292">
        <v>0</v>
      </c>
      <c r="CT62" s="292">
        <v>0</v>
      </c>
      <c r="CU62" s="292">
        <v>0</v>
      </c>
      <c r="CV62" s="292">
        <v>33</v>
      </c>
      <c r="CW62" s="292">
        <v>0</v>
      </c>
      <c r="CX62" s="292">
        <v>0</v>
      </c>
      <c r="CY62" s="292">
        <f>SUM(CZ62:DE62)</f>
        <v>15</v>
      </c>
      <c r="CZ62" s="292">
        <v>0</v>
      </c>
      <c r="DA62" s="292">
        <v>0</v>
      </c>
      <c r="DB62" s="292">
        <v>0</v>
      </c>
      <c r="DC62" s="292">
        <v>15</v>
      </c>
      <c r="DD62" s="292">
        <v>0</v>
      </c>
      <c r="DE62" s="292">
        <v>0</v>
      </c>
      <c r="DF62" s="292">
        <f>SUM(DG62,DN62)</f>
        <v>0</v>
      </c>
      <c r="DG62" s="292">
        <f>SUM(DH62:DM62)</f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f>SUM(DO62:DT62)</f>
        <v>0</v>
      </c>
      <c r="DO62" s="292">
        <v>0</v>
      </c>
      <c r="DP62" s="292">
        <v>0</v>
      </c>
      <c r="DQ62" s="292">
        <v>0</v>
      </c>
      <c r="DR62" s="292">
        <v>0</v>
      </c>
      <c r="DS62" s="292">
        <v>0</v>
      </c>
      <c r="DT62" s="292">
        <v>0</v>
      </c>
      <c r="DU62" s="292">
        <f>SUM(DV62:DY62)</f>
        <v>0</v>
      </c>
      <c r="DV62" s="292">
        <v>0</v>
      </c>
      <c r="DW62" s="292">
        <v>0</v>
      </c>
      <c r="DX62" s="292">
        <v>0</v>
      </c>
      <c r="DY62" s="292">
        <v>0</v>
      </c>
      <c r="DZ62" s="292">
        <f>SUM(EA62,EH62)</f>
        <v>0</v>
      </c>
      <c r="EA62" s="292">
        <f>SUM(EB62:EG62)</f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f>SUM(EI62:EN62)</f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</row>
    <row r="63" spans="1:144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SUM(E63,T63,AI63,AX63,BM63,CB63,CQ63,DF63,DU63,DZ63)</f>
        <v>796</v>
      </c>
      <c r="E63" s="292">
        <f>SUM(F63,M63)</f>
        <v>607</v>
      </c>
      <c r="F63" s="292">
        <f>SUM(G63:L63)</f>
        <v>457</v>
      </c>
      <c r="G63" s="292">
        <v>0</v>
      </c>
      <c r="H63" s="292">
        <v>457</v>
      </c>
      <c r="I63" s="292">
        <v>0</v>
      </c>
      <c r="J63" s="292">
        <v>0</v>
      </c>
      <c r="K63" s="292">
        <v>0</v>
      </c>
      <c r="L63" s="292">
        <v>0</v>
      </c>
      <c r="M63" s="292">
        <f>SUM(N63:S63)</f>
        <v>150</v>
      </c>
      <c r="N63" s="292">
        <v>0</v>
      </c>
      <c r="O63" s="292">
        <v>150</v>
      </c>
      <c r="P63" s="292">
        <v>0</v>
      </c>
      <c r="Q63" s="292">
        <v>0</v>
      </c>
      <c r="R63" s="292">
        <v>0</v>
      </c>
      <c r="S63" s="292">
        <v>0</v>
      </c>
      <c r="T63" s="292">
        <f>SUM(U63,AB63)</f>
        <v>131</v>
      </c>
      <c r="U63" s="292">
        <f>SUM(V63:AA63)</f>
        <v>105</v>
      </c>
      <c r="V63" s="292">
        <v>0</v>
      </c>
      <c r="W63" s="292">
        <v>0</v>
      </c>
      <c r="X63" s="292">
        <v>98</v>
      </c>
      <c r="Y63" s="292">
        <v>0</v>
      </c>
      <c r="Z63" s="292">
        <v>0</v>
      </c>
      <c r="AA63" s="292">
        <v>7</v>
      </c>
      <c r="AB63" s="292">
        <f>SUM(AC63:AH63)</f>
        <v>26</v>
      </c>
      <c r="AC63" s="292">
        <v>0</v>
      </c>
      <c r="AD63" s="292">
        <v>0</v>
      </c>
      <c r="AE63" s="292">
        <v>26</v>
      </c>
      <c r="AF63" s="292">
        <v>0</v>
      </c>
      <c r="AG63" s="292">
        <v>0</v>
      </c>
      <c r="AH63" s="292">
        <v>0</v>
      </c>
      <c r="AI63" s="292">
        <f>SUM(AJ63,AQ63)</f>
        <v>0</v>
      </c>
      <c r="AJ63" s="292">
        <f>SUM(AK63:AP63)</f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f>SUM(AR63:AW63)</f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f>SUM(AY63,BF63)</f>
        <v>0</v>
      </c>
      <c r="AY63" s="292">
        <f>SUM(AZ63:BE63)</f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f>SUM(BG63:BL63)</f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f>SUM(BN63,BU63)</f>
        <v>0</v>
      </c>
      <c r="BN63" s="292">
        <f>SUM(BO63:BT63)</f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f>SUM(BV63:CA63)</f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f>SUM(CC63,CJ63)</f>
        <v>0</v>
      </c>
      <c r="CC63" s="292">
        <f>SUM(CD63:CI63)</f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f>SUM(CK63:CP63)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f>SUM(CR63,CY63)</f>
        <v>50</v>
      </c>
      <c r="CR63" s="292">
        <f>SUM(CS63:CX63)</f>
        <v>47</v>
      </c>
      <c r="CS63" s="292">
        <v>0</v>
      </c>
      <c r="CT63" s="292">
        <v>0</v>
      </c>
      <c r="CU63" s="292">
        <v>0</v>
      </c>
      <c r="CV63" s="292">
        <v>47</v>
      </c>
      <c r="CW63" s="292">
        <v>0</v>
      </c>
      <c r="CX63" s="292">
        <v>0</v>
      </c>
      <c r="CY63" s="292">
        <f>SUM(CZ63:DE63)</f>
        <v>3</v>
      </c>
      <c r="CZ63" s="292">
        <v>0</v>
      </c>
      <c r="DA63" s="292">
        <v>0</v>
      </c>
      <c r="DB63" s="292">
        <v>0</v>
      </c>
      <c r="DC63" s="292">
        <v>3</v>
      </c>
      <c r="DD63" s="292">
        <v>0</v>
      </c>
      <c r="DE63" s="292">
        <v>0</v>
      </c>
      <c r="DF63" s="292">
        <f>SUM(DG63,DN63)</f>
        <v>0</v>
      </c>
      <c r="DG63" s="292">
        <f>SUM(DH63:DM63)</f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f>SUM(DO63:DT63)</f>
        <v>0</v>
      </c>
      <c r="DO63" s="292">
        <v>0</v>
      </c>
      <c r="DP63" s="292">
        <v>0</v>
      </c>
      <c r="DQ63" s="292">
        <v>0</v>
      </c>
      <c r="DR63" s="292">
        <v>0</v>
      </c>
      <c r="DS63" s="292">
        <v>0</v>
      </c>
      <c r="DT63" s="292">
        <v>0</v>
      </c>
      <c r="DU63" s="292">
        <f>SUM(DV63:DY63)</f>
        <v>8</v>
      </c>
      <c r="DV63" s="292">
        <v>8</v>
      </c>
      <c r="DW63" s="292">
        <v>0</v>
      </c>
      <c r="DX63" s="292">
        <v>0</v>
      </c>
      <c r="DY63" s="292">
        <v>0</v>
      </c>
      <c r="DZ63" s="292">
        <f>SUM(EA63,EH63)</f>
        <v>0</v>
      </c>
      <c r="EA63" s="292">
        <f>SUM(EB63:EG63)</f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f>SUM(EI63:EN63)</f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</row>
    <row r="64" spans="1:144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SUM(E64,T64,AI64,AX64,BM64,CB64,CQ64,DF64,DU64,DZ64)</f>
        <v>1584</v>
      </c>
      <c r="E64" s="292">
        <f>SUM(F64,M64)</f>
        <v>0</v>
      </c>
      <c r="F64" s="292">
        <f>SUM(G64:L64)</f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f>SUM(N64:S64)</f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f>SUM(U64,AB64)</f>
        <v>470</v>
      </c>
      <c r="U64" s="292">
        <f>SUM(V64:AA64)</f>
        <v>250</v>
      </c>
      <c r="V64" s="292">
        <v>0</v>
      </c>
      <c r="W64" s="292">
        <v>0</v>
      </c>
      <c r="X64" s="292">
        <v>244</v>
      </c>
      <c r="Y64" s="292">
        <v>0</v>
      </c>
      <c r="Z64" s="292">
        <v>0</v>
      </c>
      <c r="AA64" s="292">
        <v>6</v>
      </c>
      <c r="AB64" s="292">
        <f>SUM(AC64:AH64)</f>
        <v>220</v>
      </c>
      <c r="AC64" s="292">
        <v>0</v>
      </c>
      <c r="AD64" s="292">
        <v>0</v>
      </c>
      <c r="AE64" s="292">
        <v>12</v>
      </c>
      <c r="AF64" s="292">
        <v>0</v>
      </c>
      <c r="AG64" s="292">
        <v>0</v>
      </c>
      <c r="AH64" s="292">
        <v>208</v>
      </c>
      <c r="AI64" s="292">
        <f>SUM(AJ64,AQ64)</f>
        <v>376</v>
      </c>
      <c r="AJ64" s="292">
        <f>SUM(AK64:AP64)</f>
        <v>376</v>
      </c>
      <c r="AK64" s="292">
        <v>0</v>
      </c>
      <c r="AL64" s="292">
        <v>0</v>
      </c>
      <c r="AM64" s="292">
        <v>0</v>
      </c>
      <c r="AN64" s="292">
        <v>376</v>
      </c>
      <c r="AO64" s="292">
        <v>0</v>
      </c>
      <c r="AP64" s="292">
        <v>0</v>
      </c>
      <c r="AQ64" s="292">
        <f>SUM(AR64:AW64)</f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f>SUM(AY64,BF64)</f>
        <v>0</v>
      </c>
      <c r="AY64" s="292">
        <f>SUM(AZ64:BE64)</f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f>SUM(BG64:BL64)</f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f>SUM(BN64,BU64)</f>
        <v>0</v>
      </c>
      <c r="BN64" s="292">
        <f>SUM(BO64:BT64)</f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f>SUM(BV64:CA64)</f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f>SUM(CC64,CJ64)</f>
        <v>383</v>
      </c>
      <c r="CC64" s="292">
        <f>SUM(CD64:CI64)</f>
        <v>383</v>
      </c>
      <c r="CD64" s="292">
        <v>0</v>
      </c>
      <c r="CE64" s="292">
        <v>383</v>
      </c>
      <c r="CF64" s="292">
        <v>0</v>
      </c>
      <c r="CG64" s="292">
        <v>0</v>
      </c>
      <c r="CH64" s="292">
        <v>0</v>
      </c>
      <c r="CI64" s="292">
        <v>0</v>
      </c>
      <c r="CJ64" s="292">
        <f>SUM(CK64:CP64)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f>SUM(CR64,CY64)</f>
        <v>2</v>
      </c>
      <c r="CR64" s="292">
        <f>SUM(CS64:CX64)</f>
        <v>2</v>
      </c>
      <c r="CS64" s="292">
        <v>0</v>
      </c>
      <c r="CT64" s="292">
        <v>0</v>
      </c>
      <c r="CU64" s="292">
        <v>0</v>
      </c>
      <c r="CV64" s="292">
        <v>0</v>
      </c>
      <c r="CW64" s="292">
        <v>2</v>
      </c>
      <c r="CX64" s="292">
        <v>0</v>
      </c>
      <c r="CY64" s="292">
        <f>SUM(CZ64:DE64)</f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f>SUM(DG64,DN64)</f>
        <v>0</v>
      </c>
      <c r="DG64" s="292">
        <f>SUM(DH64:DM64)</f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f>SUM(DO64:DT64)</f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f>SUM(DV64:DY64)</f>
        <v>353</v>
      </c>
      <c r="DV64" s="292">
        <v>353</v>
      </c>
      <c r="DW64" s="292">
        <v>0</v>
      </c>
      <c r="DX64" s="292">
        <v>0</v>
      </c>
      <c r="DY64" s="292">
        <v>0</v>
      </c>
      <c r="DZ64" s="292">
        <f>SUM(EA64,EH64)</f>
        <v>0</v>
      </c>
      <c r="EA64" s="292">
        <f>SUM(EB64:EG64)</f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f>SUM(EI64:EN64)</f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</row>
    <row r="65" spans="1:144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SUM(E65,T65,AI65,AX65,BM65,CB65,CQ65,DF65,DU65,DZ65)</f>
        <v>1808</v>
      </c>
      <c r="E65" s="292">
        <f>SUM(F65,M65)</f>
        <v>0</v>
      </c>
      <c r="F65" s="292">
        <f>SUM(G65:L65)</f>
        <v>0</v>
      </c>
      <c r="G65" s="292">
        <v>0</v>
      </c>
      <c r="H65" s="292">
        <v>0</v>
      </c>
      <c r="I65" s="292">
        <v>0</v>
      </c>
      <c r="J65" s="292">
        <v>0</v>
      </c>
      <c r="K65" s="292">
        <v>0</v>
      </c>
      <c r="L65" s="292">
        <v>0</v>
      </c>
      <c r="M65" s="292">
        <f>SUM(N65:S65)</f>
        <v>0</v>
      </c>
      <c r="N65" s="292">
        <v>0</v>
      </c>
      <c r="O65" s="292">
        <v>0</v>
      </c>
      <c r="P65" s="292">
        <v>0</v>
      </c>
      <c r="Q65" s="292">
        <v>0</v>
      </c>
      <c r="R65" s="292">
        <v>0</v>
      </c>
      <c r="S65" s="292">
        <v>0</v>
      </c>
      <c r="T65" s="292">
        <f>SUM(U65,AB65)</f>
        <v>137</v>
      </c>
      <c r="U65" s="292">
        <f>SUM(V65:AA65)</f>
        <v>137</v>
      </c>
      <c r="V65" s="292">
        <v>0</v>
      </c>
      <c r="W65" s="292">
        <v>0</v>
      </c>
      <c r="X65" s="292">
        <v>124</v>
      </c>
      <c r="Y65" s="292">
        <v>0</v>
      </c>
      <c r="Z65" s="292">
        <v>0</v>
      </c>
      <c r="AA65" s="292">
        <v>13</v>
      </c>
      <c r="AB65" s="292">
        <f>SUM(AC65:AH65)</f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f>SUM(AJ65,AQ65)</f>
        <v>499</v>
      </c>
      <c r="AJ65" s="292">
        <f>SUM(AK65:AP65)</f>
        <v>499</v>
      </c>
      <c r="AK65" s="292">
        <v>0</v>
      </c>
      <c r="AL65" s="292">
        <v>0</v>
      </c>
      <c r="AM65" s="292">
        <v>0</v>
      </c>
      <c r="AN65" s="292">
        <v>499</v>
      </c>
      <c r="AO65" s="292">
        <v>0</v>
      </c>
      <c r="AP65" s="292">
        <v>0</v>
      </c>
      <c r="AQ65" s="292">
        <f>SUM(AR65:AW65)</f>
        <v>0</v>
      </c>
      <c r="AR65" s="292">
        <v>0</v>
      </c>
      <c r="AS65" s="292">
        <v>0</v>
      </c>
      <c r="AT65" s="292">
        <v>0</v>
      </c>
      <c r="AU65" s="292">
        <v>0</v>
      </c>
      <c r="AV65" s="292">
        <v>0</v>
      </c>
      <c r="AW65" s="292">
        <v>0</v>
      </c>
      <c r="AX65" s="292">
        <f>SUM(AY65,BF65)</f>
        <v>0</v>
      </c>
      <c r="AY65" s="292">
        <f>SUM(AZ65:BE65)</f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f>SUM(BG65:BL65)</f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f>SUM(BN65,BU65)</f>
        <v>0</v>
      </c>
      <c r="BN65" s="292">
        <f>SUM(BO65:BT65)</f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f>SUM(BV65:CA65)</f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0</v>
      </c>
      <c r="CA65" s="292">
        <v>0</v>
      </c>
      <c r="CB65" s="292">
        <f>SUM(CC65,CJ65)</f>
        <v>785</v>
      </c>
      <c r="CC65" s="292">
        <f>SUM(CD65:CI65)</f>
        <v>627</v>
      </c>
      <c r="CD65" s="292">
        <v>0</v>
      </c>
      <c r="CE65" s="292">
        <v>627</v>
      </c>
      <c r="CF65" s="292">
        <v>0</v>
      </c>
      <c r="CG65" s="292">
        <v>0</v>
      </c>
      <c r="CH65" s="292">
        <v>0</v>
      </c>
      <c r="CI65" s="292">
        <v>0</v>
      </c>
      <c r="CJ65" s="292">
        <f>SUM(CK65:CP65)</f>
        <v>158</v>
      </c>
      <c r="CK65" s="292">
        <v>0</v>
      </c>
      <c r="CL65" s="292">
        <v>158</v>
      </c>
      <c r="CM65" s="292">
        <v>0</v>
      </c>
      <c r="CN65" s="292">
        <v>0</v>
      </c>
      <c r="CO65" s="292">
        <v>0</v>
      </c>
      <c r="CP65" s="292">
        <v>0</v>
      </c>
      <c r="CQ65" s="292">
        <f>SUM(CR65,CY65)</f>
        <v>387</v>
      </c>
      <c r="CR65" s="292">
        <f>SUM(CS65:CX65)</f>
        <v>387</v>
      </c>
      <c r="CS65" s="292">
        <v>0</v>
      </c>
      <c r="CT65" s="292">
        <v>0</v>
      </c>
      <c r="CU65" s="292">
        <v>0</v>
      </c>
      <c r="CV65" s="292">
        <v>387</v>
      </c>
      <c r="CW65" s="292">
        <v>0</v>
      </c>
      <c r="CX65" s="292">
        <v>0</v>
      </c>
      <c r="CY65" s="292">
        <f>SUM(CZ65:DE65)</f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f>SUM(DG65,DN65)</f>
        <v>0</v>
      </c>
      <c r="DG65" s="292">
        <f>SUM(DH65:DM65)</f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f>SUM(DO65:DT65)</f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0</v>
      </c>
      <c r="DT65" s="292">
        <v>0</v>
      </c>
      <c r="DU65" s="292">
        <f>SUM(DV65:DY65)</f>
        <v>0</v>
      </c>
      <c r="DV65" s="292">
        <v>0</v>
      </c>
      <c r="DW65" s="292">
        <v>0</v>
      </c>
      <c r="DX65" s="292">
        <v>0</v>
      </c>
      <c r="DY65" s="292">
        <v>0</v>
      </c>
      <c r="DZ65" s="292">
        <f>SUM(EA65,EH65)</f>
        <v>0</v>
      </c>
      <c r="EA65" s="292">
        <f>SUM(EB65:EG65)</f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f>SUM(EI65:EN65)</f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</row>
    <row r="66" spans="1:144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SUM(E66,T66,AI66,AX66,BM66,CB66,CQ66,DF66,DU66,DZ66)</f>
        <v>552</v>
      </c>
      <c r="E66" s="292">
        <f>SUM(F66,M66)</f>
        <v>0</v>
      </c>
      <c r="F66" s="292">
        <f>SUM(G66:L66)</f>
        <v>0</v>
      </c>
      <c r="G66" s="292">
        <v>0</v>
      </c>
      <c r="H66" s="292">
        <v>0</v>
      </c>
      <c r="I66" s="292">
        <v>0</v>
      </c>
      <c r="J66" s="292">
        <v>0</v>
      </c>
      <c r="K66" s="292">
        <v>0</v>
      </c>
      <c r="L66" s="292">
        <v>0</v>
      </c>
      <c r="M66" s="292">
        <f>SUM(N66:S66)</f>
        <v>0</v>
      </c>
      <c r="N66" s="292">
        <v>0</v>
      </c>
      <c r="O66" s="292">
        <v>0</v>
      </c>
      <c r="P66" s="292">
        <v>0</v>
      </c>
      <c r="Q66" s="292">
        <v>0</v>
      </c>
      <c r="R66" s="292">
        <v>0</v>
      </c>
      <c r="S66" s="292">
        <v>0</v>
      </c>
      <c r="T66" s="292">
        <f>SUM(U66,AB66)</f>
        <v>72</v>
      </c>
      <c r="U66" s="292">
        <f>SUM(V66:AA66)</f>
        <v>36</v>
      </c>
      <c r="V66" s="292">
        <v>0</v>
      </c>
      <c r="W66" s="292">
        <v>0</v>
      </c>
      <c r="X66" s="292">
        <v>21</v>
      </c>
      <c r="Y66" s="292">
        <v>0</v>
      </c>
      <c r="Z66" s="292">
        <v>0</v>
      </c>
      <c r="AA66" s="292">
        <v>15</v>
      </c>
      <c r="AB66" s="292">
        <f>SUM(AC66:AH66)</f>
        <v>36</v>
      </c>
      <c r="AC66" s="292">
        <v>0</v>
      </c>
      <c r="AD66" s="292">
        <v>0</v>
      </c>
      <c r="AE66" s="292">
        <v>11</v>
      </c>
      <c r="AF66" s="292">
        <v>0</v>
      </c>
      <c r="AG66" s="292">
        <v>0</v>
      </c>
      <c r="AH66" s="292">
        <v>25</v>
      </c>
      <c r="AI66" s="292">
        <f>SUM(AJ66,AQ66)</f>
        <v>93</v>
      </c>
      <c r="AJ66" s="292">
        <f>SUM(AK66:AP66)</f>
        <v>58</v>
      </c>
      <c r="AK66" s="292">
        <v>0</v>
      </c>
      <c r="AL66" s="292">
        <v>0</v>
      </c>
      <c r="AM66" s="292">
        <v>0</v>
      </c>
      <c r="AN66" s="292">
        <v>0</v>
      </c>
      <c r="AO66" s="292">
        <v>58</v>
      </c>
      <c r="AP66" s="292">
        <v>0</v>
      </c>
      <c r="AQ66" s="292">
        <f>SUM(AR66:AW66)</f>
        <v>35</v>
      </c>
      <c r="AR66" s="292">
        <v>0</v>
      </c>
      <c r="AS66" s="292">
        <v>0</v>
      </c>
      <c r="AT66" s="292">
        <v>0</v>
      </c>
      <c r="AU66" s="292">
        <v>0</v>
      </c>
      <c r="AV66" s="292">
        <v>35</v>
      </c>
      <c r="AW66" s="292">
        <v>0</v>
      </c>
      <c r="AX66" s="292">
        <f>SUM(AY66,BF66)</f>
        <v>0</v>
      </c>
      <c r="AY66" s="292">
        <f>SUM(AZ66:BE66)</f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f>SUM(BG66:BL66)</f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f>SUM(BN66,BU66)</f>
        <v>0</v>
      </c>
      <c r="BN66" s="292">
        <f>SUM(BO66:BT66)</f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f>SUM(BV66:CA66)</f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f>SUM(CC66,CJ66)</f>
        <v>207</v>
      </c>
      <c r="CC66" s="292">
        <f>SUM(CD66:CI66)</f>
        <v>159</v>
      </c>
      <c r="CD66" s="292">
        <v>0</v>
      </c>
      <c r="CE66" s="292">
        <v>159</v>
      </c>
      <c r="CF66" s="292">
        <v>0</v>
      </c>
      <c r="CG66" s="292">
        <v>0</v>
      </c>
      <c r="CH66" s="292">
        <v>0</v>
      </c>
      <c r="CI66" s="292">
        <v>0</v>
      </c>
      <c r="CJ66" s="292">
        <f>SUM(CK66:CP66)</f>
        <v>48</v>
      </c>
      <c r="CK66" s="292">
        <v>0</v>
      </c>
      <c r="CL66" s="292">
        <v>48</v>
      </c>
      <c r="CM66" s="292">
        <v>0</v>
      </c>
      <c r="CN66" s="292">
        <v>0</v>
      </c>
      <c r="CO66" s="292">
        <v>0</v>
      </c>
      <c r="CP66" s="292">
        <v>0</v>
      </c>
      <c r="CQ66" s="292">
        <f>SUM(CR66,CY66)</f>
        <v>170</v>
      </c>
      <c r="CR66" s="292">
        <f>SUM(CS66:CX66)</f>
        <v>170</v>
      </c>
      <c r="CS66" s="292">
        <v>0</v>
      </c>
      <c r="CT66" s="292">
        <v>0</v>
      </c>
      <c r="CU66" s="292">
        <v>0</v>
      </c>
      <c r="CV66" s="292">
        <v>170</v>
      </c>
      <c r="CW66" s="292">
        <v>0</v>
      </c>
      <c r="CX66" s="292">
        <v>0</v>
      </c>
      <c r="CY66" s="292">
        <f>SUM(CZ66:DE66)</f>
        <v>0</v>
      </c>
      <c r="CZ66" s="292">
        <v>0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f>SUM(DG66,DN66)</f>
        <v>0</v>
      </c>
      <c r="DG66" s="292">
        <f>SUM(DH66:DM66)</f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f>SUM(DO66:DT66)</f>
        <v>0</v>
      </c>
      <c r="DO66" s="292">
        <v>0</v>
      </c>
      <c r="DP66" s="292">
        <v>0</v>
      </c>
      <c r="DQ66" s="292">
        <v>0</v>
      </c>
      <c r="DR66" s="292">
        <v>0</v>
      </c>
      <c r="DS66" s="292">
        <v>0</v>
      </c>
      <c r="DT66" s="292">
        <v>0</v>
      </c>
      <c r="DU66" s="292">
        <f>SUM(DV66:DY66)</f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f>SUM(EA66,EH66)</f>
        <v>10</v>
      </c>
      <c r="EA66" s="292">
        <f>SUM(EB66:EG66)</f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f>SUM(EI66:EN66)</f>
        <v>10</v>
      </c>
      <c r="EI66" s="292">
        <v>0</v>
      </c>
      <c r="EJ66" s="292">
        <v>0</v>
      </c>
      <c r="EK66" s="292">
        <v>3</v>
      </c>
      <c r="EL66" s="292">
        <v>0</v>
      </c>
      <c r="EM66" s="292">
        <v>0</v>
      </c>
      <c r="EN66" s="292">
        <v>7</v>
      </c>
    </row>
    <row r="67" spans="1:144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SUM(E67,T67,AI67,AX67,BM67,CB67,CQ67,DF67,DU67,DZ67)</f>
        <v>728</v>
      </c>
      <c r="E67" s="292">
        <f>SUM(F67,M67)</f>
        <v>0</v>
      </c>
      <c r="F67" s="292">
        <f>SUM(G67:L67)</f>
        <v>0</v>
      </c>
      <c r="G67" s="292">
        <v>0</v>
      </c>
      <c r="H67" s="292">
        <v>0</v>
      </c>
      <c r="I67" s="292">
        <v>0</v>
      </c>
      <c r="J67" s="292">
        <v>0</v>
      </c>
      <c r="K67" s="292">
        <v>0</v>
      </c>
      <c r="L67" s="292">
        <v>0</v>
      </c>
      <c r="M67" s="292">
        <f>SUM(N67:S67)</f>
        <v>0</v>
      </c>
      <c r="N67" s="292">
        <v>0</v>
      </c>
      <c r="O67" s="292">
        <v>0</v>
      </c>
      <c r="P67" s="292">
        <v>0</v>
      </c>
      <c r="Q67" s="292">
        <v>0</v>
      </c>
      <c r="R67" s="292">
        <v>0</v>
      </c>
      <c r="S67" s="292">
        <v>0</v>
      </c>
      <c r="T67" s="292">
        <f>SUM(U67,AB67)</f>
        <v>81</v>
      </c>
      <c r="U67" s="292">
        <f>SUM(V67:AA67)</f>
        <v>38</v>
      </c>
      <c r="V67" s="292">
        <v>0</v>
      </c>
      <c r="W67" s="292">
        <v>0</v>
      </c>
      <c r="X67" s="292">
        <v>34</v>
      </c>
      <c r="Y67" s="292">
        <v>0</v>
      </c>
      <c r="Z67" s="292">
        <v>0</v>
      </c>
      <c r="AA67" s="292">
        <v>4</v>
      </c>
      <c r="AB67" s="292">
        <f>SUM(AC67:AH67)</f>
        <v>43</v>
      </c>
      <c r="AC67" s="292">
        <v>0</v>
      </c>
      <c r="AD67" s="292">
        <v>0</v>
      </c>
      <c r="AE67" s="292">
        <v>43</v>
      </c>
      <c r="AF67" s="292">
        <v>0</v>
      </c>
      <c r="AG67" s="292">
        <v>0</v>
      </c>
      <c r="AH67" s="292">
        <v>0</v>
      </c>
      <c r="AI67" s="292">
        <f>SUM(AJ67,AQ67)</f>
        <v>95</v>
      </c>
      <c r="AJ67" s="292">
        <f>SUM(AK67:AP67)</f>
        <v>95</v>
      </c>
      <c r="AK67" s="292">
        <v>0</v>
      </c>
      <c r="AL67" s="292">
        <v>0</v>
      </c>
      <c r="AM67" s="292">
        <v>0</v>
      </c>
      <c r="AN67" s="292">
        <v>95</v>
      </c>
      <c r="AO67" s="292">
        <v>0</v>
      </c>
      <c r="AP67" s="292">
        <v>0</v>
      </c>
      <c r="AQ67" s="292">
        <f>SUM(AR67:AW67)</f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0</v>
      </c>
      <c r="AW67" s="292">
        <v>0</v>
      </c>
      <c r="AX67" s="292">
        <f>SUM(AY67,BF67)</f>
        <v>0</v>
      </c>
      <c r="AY67" s="292">
        <f>SUM(AZ67:BE67)</f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f>SUM(BG67:BL67)</f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f>SUM(BN67,BU67)</f>
        <v>0</v>
      </c>
      <c r="BN67" s="292">
        <f>SUM(BO67:BT67)</f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f>SUM(BV67:CA67)</f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f>SUM(CC67,CJ67)</f>
        <v>336</v>
      </c>
      <c r="CC67" s="292">
        <f>SUM(CD67:CI67)</f>
        <v>164</v>
      </c>
      <c r="CD67" s="292">
        <v>0</v>
      </c>
      <c r="CE67" s="292">
        <v>164</v>
      </c>
      <c r="CF67" s="292">
        <v>0</v>
      </c>
      <c r="CG67" s="292">
        <v>0</v>
      </c>
      <c r="CH67" s="292">
        <v>0</v>
      </c>
      <c r="CI67" s="292">
        <v>0</v>
      </c>
      <c r="CJ67" s="292">
        <f>SUM(CK67:CP67)</f>
        <v>172</v>
      </c>
      <c r="CK67" s="292">
        <v>0</v>
      </c>
      <c r="CL67" s="292">
        <v>172</v>
      </c>
      <c r="CM67" s="292">
        <v>0</v>
      </c>
      <c r="CN67" s="292">
        <v>0</v>
      </c>
      <c r="CO67" s="292">
        <v>0</v>
      </c>
      <c r="CP67" s="292">
        <v>0</v>
      </c>
      <c r="CQ67" s="292">
        <f>SUM(CR67,CY67)</f>
        <v>140</v>
      </c>
      <c r="CR67" s="292">
        <f>SUM(CS67:CX67)</f>
        <v>80</v>
      </c>
      <c r="CS67" s="292">
        <v>0</v>
      </c>
      <c r="CT67" s="292">
        <v>0</v>
      </c>
      <c r="CU67" s="292">
        <v>0</v>
      </c>
      <c r="CV67" s="292">
        <v>80</v>
      </c>
      <c r="CW67" s="292">
        <v>0</v>
      </c>
      <c r="CX67" s="292">
        <v>0</v>
      </c>
      <c r="CY67" s="292">
        <f>SUM(CZ67:DE67)</f>
        <v>60</v>
      </c>
      <c r="CZ67" s="292">
        <v>0</v>
      </c>
      <c r="DA67" s="292">
        <v>0</v>
      </c>
      <c r="DB67" s="292">
        <v>0</v>
      </c>
      <c r="DC67" s="292">
        <v>60</v>
      </c>
      <c r="DD67" s="292">
        <v>0</v>
      </c>
      <c r="DE67" s="292">
        <v>0</v>
      </c>
      <c r="DF67" s="292">
        <f>SUM(DG67,DN67)</f>
        <v>0</v>
      </c>
      <c r="DG67" s="292">
        <f>SUM(DH67:DM67)</f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f>SUM(DO67:DT67)</f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f>SUM(DV67:DY67)</f>
        <v>76</v>
      </c>
      <c r="DV67" s="292">
        <v>72</v>
      </c>
      <c r="DW67" s="292">
        <v>4</v>
      </c>
      <c r="DX67" s="292">
        <v>0</v>
      </c>
      <c r="DY67" s="292">
        <v>0</v>
      </c>
      <c r="DZ67" s="292">
        <f>SUM(EA67,EH67)</f>
        <v>0</v>
      </c>
      <c r="EA67" s="292">
        <f>SUM(EB67:EG67)</f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f>SUM(EI67:EN67)</f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</row>
    <row r="68" spans="1:144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SUM(E68,T68,AI68,AX68,BM68,CB68,CQ68,DF68,DU68,DZ68)</f>
        <v>750</v>
      </c>
      <c r="E68" s="292">
        <f>SUM(F68,M68)</f>
        <v>0</v>
      </c>
      <c r="F68" s="292">
        <f>SUM(G68:L68)</f>
        <v>0</v>
      </c>
      <c r="G68" s="292">
        <v>0</v>
      </c>
      <c r="H68" s="292">
        <v>0</v>
      </c>
      <c r="I68" s="292">
        <v>0</v>
      </c>
      <c r="J68" s="292">
        <v>0</v>
      </c>
      <c r="K68" s="292">
        <v>0</v>
      </c>
      <c r="L68" s="292">
        <v>0</v>
      </c>
      <c r="M68" s="292">
        <f>SUM(N68:S68)</f>
        <v>0</v>
      </c>
      <c r="N68" s="292">
        <v>0</v>
      </c>
      <c r="O68" s="292">
        <v>0</v>
      </c>
      <c r="P68" s="292">
        <v>0</v>
      </c>
      <c r="Q68" s="292">
        <v>0</v>
      </c>
      <c r="R68" s="292">
        <v>0</v>
      </c>
      <c r="S68" s="292">
        <v>0</v>
      </c>
      <c r="T68" s="292">
        <f>SUM(U68,AB68)</f>
        <v>94</v>
      </c>
      <c r="U68" s="292">
        <f>SUM(V68:AA68)</f>
        <v>94</v>
      </c>
      <c r="V68" s="292">
        <v>0</v>
      </c>
      <c r="W68" s="292">
        <v>0</v>
      </c>
      <c r="X68" s="292">
        <v>56</v>
      </c>
      <c r="Y68" s="292">
        <v>0</v>
      </c>
      <c r="Z68" s="292">
        <v>0</v>
      </c>
      <c r="AA68" s="292">
        <v>38</v>
      </c>
      <c r="AB68" s="292">
        <f>SUM(AC68:AH68)</f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f>SUM(AJ68,AQ68)</f>
        <v>214</v>
      </c>
      <c r="AJ68" s="292">
        <f>SUM(AK68:AP68)</f>
        <v>214</v>
      </c>
      <c r="AK68" s="292">
        <v>0</v>
      </c>
      <c r="AL68" s="292">
        <v>0</v>
      </c>
      <c r="AM68" s="292">
        <v>0</v>
      </c>
      <c r="AN68" s="292">
        <v>214</v>
      </c>
      <c r="AO68" s="292">
        <v>0</v>
      </c>
      <c r="AP68" s="292">
        <v>0</v>
      </c>
      <c r="AQ68" s="292">
        <f>SUM(AR68:AW68)</f>
        <v>0</v>
      </c>
      <c r="AR68" s="292">
        <v>0</v>
      </c>
      <c r="AS68" s="292">
        <v>0</v>
      </c>
      <c r="AT68" s="292">
        <v>0</v>
      </c>
      <c r="AU68" s="292">
        <v>0</v>
      </c>
      <c r="AV68" s="292">
        <v>0</v>
      </c>
      <c r="AW68" s="292">
        <v>0</v>
      </c>
      <c r="AX68" s="292">
        <f>SUM(AY68,BF68)</f>
        <v>0</v>
      </c>
      <c r="AY68" s="292">
        <f>SUM(AZ68:BE68)</f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f>SUM(BG68:BL68)</f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f>SUM(BN68,BU68)</f>
        <v>0</v>
      </c>
      <c r="BN68" s="292">
        <f>SUM(BO68:BT68)</f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f>SUM(BV68:CA68)</f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f>SUM(CC68,CJ68)</f>
        <v>249</v>
      </c>
      <c r="CC68" s="292">
        <f>SUM(CD68:CI68)</f>
        <v>249</v>
      </c>
      <c r="CD68" s="292">
        <v>0</v>
      </c>
      <c r="CE68" s="292">
        <v>249</v>
      </c>
      <c r="CF68" s="292">
        <v>0</v>
      </c>
      <c r="CG68" s="292">
        <v>0</v>
      </c>
      <c r="CH68" s="292">
        <v>0</v>
      </c>
      <c r="CI68" s="292">
        <v>0</v>
      </c>
      <c r="CJ68" s="292">
        <f>SUM(CK68:CP68)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f>SUM(CR68,CY68)</f>
        <v>0</v>
      </c>
      <c r="CR68" s="292">
        <f>SUM(CS68:CX68)</f>
        <v>0</v>
      </c>
      <c r="CS68" s="292">
        <v>0</v>
      </c>
      <c r="CT68" s="292">
        <v>0</v>
      </c>
      <c r="CU68" s="292">
        <v>0</v>
      </c>
      <c r="CV68" s="292">
        <v>0</v>
      </c>
      <c r="CW68" s="292">
        <v>0</v>
      </c>
      <c r="CX68" s="292">
        <v>0</v>
      </c>
      <c r="CY68" s="292">
        <f>SUM(CZ68:DE68)</f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f>SUM(DG68,DN68)</f>
        <v>193</v>
      </c>
      <c r="DG68" s="292">
        <f>SUM(DH68:DM68)</f>
        <v>193</v>
      </c>
      <c r="DH68" s="292">
        <v>0</v>
      </c>
      <c r="DI68" s="292">
        <v>0</v>
      </c>
      <c r="DJ68" s="292">
        <v>0</v>
      </c>
      <c r="DK68" s="292">
        <v>193</v>
      </c>
      <c r="DL68" s="292">
        <v>0</v>
      </c>
      <c r="DM68" s="292">
        <v>0</v>
      </c>
      <c r="DN68" s="292">
        <f>SUM(DO68:DT68)</f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f>SUM(DV68:DY68)</f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f>SUM(EA68,EH68)</f>
        <v>0</v>
      </c>
      <c r="EA68" s="292">
        <f>SUM(EB68:EG68)</f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f>SUM(EI68:EN68)</f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</row>
    <row r="69" spans="1:144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SUM(E69,T69,AI69,AX69,BM69,CB69,CQ69,DF69,DU69,DZ69)</f>
        <v>919</v>
      </c>
      <c r="E69" s="292">
        <f>SUM(F69,M69)</f>
        <v>0</v>
      </c>
      <c r="F69" s="292">
        <f>SUM(G69:L69)</f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0</v>
      </c>
      <c r="L69" s="292">
        <v>0</v>
      </c>
      <c r="M69" s="292">
        <f>SUM(N69:S69)</f>
        <v>0</v>
      </c>
      <c r="N69" s="292">
        <v>0</v>
      </c>
      <c r="O69" s="292">
        <v>0</v>
      </c>
      <c r="P69" s="292">
        <v>0</v>
      </c>
      <c r="Q69" s="292">
        <v>0</v>
      </c>
      <c r="R69" s="292">
        <v>0</v>
      </c>
      <c r="S69" s="292">
        <v>0</v>
      </c>
      <c r="T69" s="292">
        <f>SUM(U69,AB69)</f>
        <v>88</v>
      </c>
      <c r="U69" s="292">
        <f>SUM(V69:AA69)</f>
        <v>88</v>
      </c>
      <c r="V69" s="292">
        <v>0</v>
      </c>
      <c r="W69" s="292">
        <v>0</v>
      </c>
      <c r="X69" s="292">
        <v>83</v>
      </c>
      <c r="Y69" s="292">
        <v>0</v>
      </c>
      <c r="Z69" s="292">
        <v>0</v>
      </c>
      <c r="AA69" s="292">
        <v>5</v>
      </c>
      <c r="AB69" s="292">
        <f>SUM(AC69:AH69)</f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f>SUM(AJ69,AQ69)</f>
        <v>169</v>
      </c>
      <c r="AJ69" s="292">
        <f>SUM(AK69:AP69)</f>
        <v>169</v>
      </c>
      <c r="AK69" s="292">
        <v>0</v>
      </c>
      <c r="AL69" s="292">
        <v>0</v>
      </c>
      <c r="AM69" s="292">
        <v>0</v>
      </c>
      <c r="AN69" s="292">
        <v>169</v>
      </c>
      <c r="AO69" s="292">
        <v>0</v>
      </c>
      <c r="AP69" s="292">
        <v>0</v>
      </c>
      <c r="AQ69" s="292">
        <f>SUM(AR69:AW69)</f>
        <v>0</v>
      </c>
      <c r="AR69" s="292">
        <v>0</v>
      </c>
      <c r="AS69" s="292">
        <v>0</v>
      </c>
      <c r="AT69" s="292">
        <v>0</v>
      </c>
      <c r="AU69" s="292">
        <v>0</v>
      </c>
      <c r="AV69" s="292">
        <v>0</v>
      </c>
      <c r="AW69" s="292">
        <v>0</v>
      </c>
      <c r="AX69" s="292">
        <f>SUM(AY69,BF69)</f>
        <v>0</v>
      </c>
      <c r="AY69" s="292">
        <f>SUM(AZ69:BE69)</f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f>SUM(BG69:BL69)</f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f>SUM(BN69,BU69)</f>
        <v>0</v>
      </c>
      <c r="BN69" s="292">
        <f>SUM(BO69:BT69)</f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f>SUM(BV69:CA69)</f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f>SUM(CC69,CJ69)</f>
        <v>390</v>
      </c>
      <c r="CC69" s="292">
        <f>SUM(CD69:CI69)</f>
        <v>390</v>
      </c>
      <c r="CD69" s="292">
        <v>0</v>
      </c>
      <c r="CE69" s="292">
        <v>387</v>
      </c>
      <c r="CF69" s="292">
        <v>0</v>
      </c>
      <c r="CG69" s="292">
        <v>0</v>
      </c>
      <c r="CH69" s="292">
        <v>0</v>
      </c>
      <c r="CI69" s="292">
        <v>3</v>
      </c>
      <c r="CJ69" s="292">
        <f>SUM(CK69:CP69)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f>SUM(CR69,CY69)</f>
        <v>272</v>
      </c>
      <c r="CR69" s="292">
        <f>SUM(CS69:CX69)</f>
        <v>272</v>
      </c>
      <c r="CS69" s="292">
        <v>0</v>
      </c>
      <c r="CT69" s="292">
        <v>0</v>
      </c>
      <c r="CU69" s="292">
        <v>0</v>
      </c>
      <c r="CV69" s="292">
        <v>272</v>
      </c>
      <c r="CW69" s="292">
        <v>0</v>
      </c>
      <c r="CX69" s="292">
        <v>0</v>
      </c>
      <c r="CY69" s="292">
        <f>SUM(CZ69:DE69)</f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f>SUM(DG69,DN69)</f>
        <v>0</v>
      </c>
      <c r="DG69" s="292">
        <f>SUM(DH69:DM69)</f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f>SUM(DO69:DT69)</f>
        <v>0</v>
      </c>
      <c r="DO69" s="292">
        <v>0</v>
      </c>
      <c r="DP69" s="292">
        <v>0</v>
      </c>
      <c r="DQ69" s="292">
        <v>0</v>
      </c>
      <c r="DR69" s="292">
        <v>0</v>
      </c>
      <c r="DS69" s="292">
        <v>0</v>
      </c>
      <c r="DT69" s="292">
        <v>0</v>
      </c>
      <c r="DU69" s="292">
        <f>SUM(DV69:DY69)</f>
        <v>0</v>
      </c>
      <c r="DV69" s="292">
        <v>0</v>
      </c>
      <c r="DW69" s="292">
        <v>0</v>
      </c>
      <c r="DX69" s="292">
        <v>0</v>
      </c>
      <c r="DY69" s="292">
        <v>0</v>
      </c>
      <c r="DZ69" s="292">
        <f>SUM(EA69,EH69)</f>
        <v>0</v>
      </c>
      <c r="EA69" s="292">
        <f>SUM(EB69:EG69)</f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f>SUM(EI69:EN69)</f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</row>
    <row r="70" spans="1:144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SUM(E70,T70,AI70,AX70,BM70,CB70,CQ70,DF70,DU70,DZ70)</f>
        <v>5175</v>
      </c>
      <c r="E70" s="292">
        <f>SUM(F70,M70)</f>
        <v>0</v>
      </c>
      <c r="F70" s="292">
        <f>SUM(G70:L70)</f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f>SUM(N70:S70)</f>
        <v>0</v>
      </c>
      <c r="N70" s="292">
        <v>0</v>
      </c>
      <c r="O70" s="292">
        <v>0</v>
      </c>
      <c r="P70" s="292">
        <v>0</v>
      </c>
      <c r="Q70" s="292">
        <v>0</v>
      </c>
      <c r="R70" s="292">
        <v>0</v>
      </c>
      <c r="S70" s="292">
        <v>0</v>
      </c>
      <c r="T70" s="292">
        <f>SUM(U70,AB70)</f>
        <v>210</v>
      </c>
      <c r="U70" s="292">
        <f>SUM(V70:AA70)</f>
        <v>102</v>
      </c>
      <c r="V70" s="292">
        <v>0</v>
      </c>
      <c r="W70" s="292">
        <v>0</v>
      </c>
      <c r="X70" s="292">
        <v>102</v>
      </c>
      <c r="Y70" s="292">
        <v>0</v>
      </c>
      <c r="Z70" s="292">
        <v>0</v>
      </c>
      <c r="AA70" s="292">
        <v>0</v>
      </c>
      <c r="AB70" s="292">
        <f>SUM(AC70:AH70)</f>
        <v>108</v>
      </c>
      <c r="AC70" s="292">
        <v>0</v>
      </c>
      <c r="AD70" s="292">
        <v>0</v>
      </c>
      <c r="AE70" s="292">
        <v>101</v>
      </c>
      <c r="AF70" s="292">
        <v>0</v>
      </c>
      <c r="AG70" s="292">
        <v>0</v>
      </c>
      <c r="AH70" s="292">
        <v>7</v>
      </c>
      <c r="AI70" s="292">
        <f>SUM(AJ70,AQ70)</f>
        <v>1421</v>
      </c>
      <c r="AJ70" s="292">
        <f>SUM(AK70:AP70)</f>
        <v>615</v>
      </c>
      <c r="AK70" s="292">
        <v>0</v>
      </c>
      <c r="AL70" s="292">
        <v>0</v>
      </c>
      <c r="AM70" s="292">
        <v>0</v>
      </c>
      <c r="AN70" s="292">
        <v>615</v>
      </c>
      <c r="AO70" s="292">
        <v>0</v>
      </c>
      <c r="AP70" s="292">
        <v>0</v>
      </c>
      <c r="AQ70" s="292">
        <f>SUM(AR70:AW70)</f>
        <v>806</v>
      </c>
      <c r="AR70" s="292">
        <v>0</v>
      </c>
      <c r="AS70" s="292">
        <v>0</v>
      </c>
      <c r="AT70" s="292">
        <v>0</v>
      </c>
      <c r="AU70" s="292">
        <v>806</v>
      </c>
      <c r="AV70" s="292">
        <v>0</v>
      </c>
      <c r="AW70" s="292">
        <v>0</v>
      </c>
      <c r="AX70" s="292">
        <f>SUM(AY70,BF70)</f>
        <v>0</v>
      </c>
      <c r="AY70" s="292">
        <f>SUM(AZ70:BE70)</f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f>SUM(BG70:BL70)</f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f>SUM(BN70,BU70)</f>
        <v>0</v>
      </c>
      <c r="BN70" s="292">
        <f>SUM(BO70:BT70)</f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f>SUM(BV70:CA70)</f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f>SUM(CC70,CJ70)</f>
        <v>1982</v>
      </c>
      <c r="CC70" s="292">
        <f>SUM(CD70:CI70)</f>
        <v>1270</v>
      </c>
      <c r="CD70" s="292">
        <v>0</v>
      </c>
      <c r="CE70" s="292">
        <v>1190</v>
      </c>
      <c r="CF70" s="292">
        <v>80</v>
      </c>
      <c r="CG70" s="292">
        <v>0</v>
      </c>
      <c r="CH70" s="292">
        <v>0</v>
      </c>
      <c r="CI70" s="292">
        <v>0</v>
      </c>
      <c r="CJ70" s="292">
        <f>SUM(CK70:CP70)</f>
        <v>712</v>
      </c>
      <c r="CK70" s="292">
        <v>0</v>
      </c>
      <c r="CL70" s="292">
        <v>574</v>
      </c>
      <c r="CM70" s="292">
        <v>80</v>
      </c>
      <c r="CN70" s="292">
        <v>0</v>
      </c>
      <c r="CO70" s="292">
        <v>0</v>
      </c>
      <c r="CP70" s="292">
        <v>58</v>
      </c>
      <c r="CQ70" s="292">
        <f>SUM(CR70,CY70)</f>
        <v>1339</v>
      </c>
      <c r="CR70" s="292">
        <f>SUM(CS70:CX70)</f>
        <v>822</v>
      </c>
      <c r="CS70" s="292">
        <v>0</v>
      </c>
      <c r="CT70" s="292">
        <v>0</v>
      </c>
      <c r="CU70" s="292">
        <v>25</v>
      </c>
      <c r="CV70" s="292">
        <v>797</v>
      </c>
      <c r="CW70" s="292">
        <v>0</v>
      </c>
      <c r="CX70" s="292">
        <v>0</v>
      </c>
      <c r="CY70" s="292">
        <f>SUM(CZ70:DE70)</f>
        <v>517</v>
      </c>
      <c r="CZ70" s="292">
        <v>0</v>
      </c>
      <c r="DA70" s="292">
        <v>0</v>
      </c>
      <c r="DB70" s="292">
        <v>25</v>
      </c>
      <c r="DC70" s="292">
        <v>485</v>
      </c>
      <c r="DD70" s="292">
        <v>0</v>
      </c>
      <c r="DE70" s="292">
        <v>7</v>
      </c>
      <c r="DF70" s="292">
        <f>SUM(DG70,DN70)</f>
        <v>0</v>
      </c>
      <c r="DG70" s="292">
        <f>SUM(DH70:DM70)</f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f>SUM(DO70:DT70)</f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0</v>
      </c>
      <c r="DT70" s="292">
        <v>0</v>
      </c>
      <c r="DU70" s="292">
        <f>SUM(DV70:DY70)</f>
        <v>0</v>
      </c>
      <c r="DV70" s="292">
        <v>0</v>
      </c>
      <c r="DW70" s="292">
        <v>0</v>
      </c>
      <c r="DX70" s="292">
        <v>0</v>
      </c>
      <c r="DY70" s="292">
        <v>0</v>
      </c>
      <c r="DZ70" s="292">
        <f>SUM(EA70,EH70)</f>
        <v>223</v>
      </c>
      <c r="EA70" s="292">
        <f>SUM(EB70:EG70)</f>
        <v>111</v>
      </c>
      <c r="EB70" s="292">
        <v>0</v>
      </c>
      <c r="EC70" s="292">
        <v>0</v>
      </c>
      <c r="ED70" s="292">
        <v>111</v>
      </c>
      <c r="EE70" s="292">
        <v>0</v>
      </c>
      <c r="EF70" s="292">
        <v>0</v>
      </c>
      <c r="EG70" s="292">
        <v>0</v>
      </c>
      <c r="EH70" s="292">
        <f>SUM(EI70:EN70)</f>
        <v>112</v>
      </c>
      <c r="EI70" s="292">
        <v>0</v>
      </c>
      <c r="EJ70" s="292">
        <v>0</v>
      </c>
      <c r="EK70" s="292">
        <v>111</v>
      </c>
      <c r="EL70" s="292">
        <v>0</v>
      </c>
      <c r="EM70" s="292">
        <v>0</v>
      </c>
      <c r="EN70" s="292">
        <v>1</v>
      </c>
    </row>
    <row r="71" spans="1:144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SUM(E71,T71,AI71,AX71,BM71,CB71,CQ71,DF71,DU71,DZ71)</f>
        <v>1719</v>
      </c>
      <c r="E71" s="292">
        <f>SUM(F71,M71)</f>
        <v>1160</v>
      </c>
      <c r="F71" s="292">
        <f>SUM(G71:L71)</f>
        <v>1019</v>
      </c>
      <c r="G71" s="292">
        <v>0</v>
      </c>
      <c r="H71" s="292">
        <v>1019</v>
      </c>
      <c r="I71" s="292">
        <v>0</v>
      </c>
      <c r="J71" s="292">
        <v>0</v>
      </c>
      <c r="K71" s="292">
        <v>0</v>
      </c>
      <c r="L71" s="292">
        <v>0</v>
      </c>
      <c r="M71" s="292">
        <f>SUM(N71:S71)</f>
        <v>141</v>
      </c>
      <c r="N71" s="292">
        <v>0</v>
      </c>
      <c r="O71" s="292">
        <v>141</v>
      </c>
      <c r="P71" s="292">
        <v>0</v>
      </c>
      <c r="Q71" s="292">
        <v>0</v>
      </c>
      <c r="R71" s="292">
        <v>0</v>
      </c>
      <c r="S71" s="292">
        <v>0</v>
      </c>
      <c r="T71" s="292">
        <f>SUM(U71,AB71)</f>
        <v>348</v>
      </c>
      <c r="U71" s="292">
        <f>SUM(V71:AA71)</f>
        <v>170</v>
      </c>
      <c r="V71" s="292">
        <v>0</v>
      </c>
      <c r="W71" s="292">
        <v>0</v>
      </c>
      <c r="X71" s="292">
        <v>110</v>
      </c>
      <c r="Y71" s="292">
        <v>0</v>
      </c>
      <c r="Z71" s="292">
        <v>0</v>
      </c>
      <c r="AA71" s="292">
        <v>60</v>
      </c>
      <c r="AB71" s="292">
        <f>SUM(AC71:AH71)</f>
        <v>178</v>
      </c>
      <c r="AC71" s="292">
        <v>0</v>
      </c>
      <c r="AD71" s="292">
        <v>0</v>
      </c>
      <c r="AE71" s="292">
        <v>116</v>
      </c>
      <c r="AF71" s="292">
        <v>0</v>
      </c>
      <c r="AG71" s="292">
        <v>0</v>
      </c>
      <c r="AH71" s="292">
        <v>62</v>
      </c>
      <c r="AI71" s="292">
        <f>SUM(AJ71,AQ71)</f>
        <v>0</v>
      </c>
      <c r="AJ71" s="292">
        <f>SUM(AK71:AP71)</f>
        <v>0</v>
      </c>
      <c r="AK71" s="292">
        <v>0</v>
      </c>
      <c r="AL71" s="292">
        <v>0</v>
      </c>
      <c r="AM71" s="292">
        <v>0</v>
      </c>
      <c r="AN71" s="292">
        <v>0</v>
      </c>
      <c r="AO71" s="292">
        <v>0</v>
      </c>
      <c r="AP71" s="292">
        <v>0</v>
      </c>
      <c r="AQ71" s="292">
        <f>SUM(AR71:AW71)</f>
        <v>0</v>
      </c>
      <c r="AR71" s="292">
        <v>0</v>
      </c>
      <c r="AS71" s="292">
        <v>0</v>
      </c>
      <c r="AT71" s="292">
        <v>0</v>
      </c>
      <c r="AU71" s="292">
        <v>0</v>
      </c>
      <c r="AV71" s="292">
        <v>0</v>
      </c>
      <c r="AW71" s="292">
        <v>0</v>
      </c>
      <c r="AX71" s="292">
        <f>SUM(AY71,BF71)</f>
        <v>0</v>
      </c>
      <c r="AY71" s="292">
        <f>SUM(AZ71:BE71)</f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f>SUM(BG71:BL71)</f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f>SUM(BN71,BU71)</f>
        <v>0</v>
      </c>
      <c r="BN71" s="292">
        <f>SUM(BO71:BT71)</f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f>SUM(BV71:CA71)</f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f>SUM(CC71,CJ71)</f>
        <v>0</v>
      </c>
      <c r="CC71" s="292">
        <f>SUM(CD71:CI71)</f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f>SUM(CK71:CP71)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f>SUM(CR71,CY71)</f>
        <v>0</v>
      </c>
      <c r="CR71" s="292">
        <f>SUM(CS71:CX71)</f>
        <v>0</v>
      </c>
      <c r="CS71" s="292">
        <v>0</v>
      </c>
      <c r="CT71" s="292">
        <v>0</v>
      </c>
      <c r="CU71" s="292">
        <v>0</v>
      </c>
      <c r="CV71" s="292">
        <v>0</v>
      </c>
      <c r="CW71" s="292">
        <v>0</v>
      </c>
      <c r="CX71" s="292">
        <v>0</v>
      </c>
      <c r="CY71" s="292">
        <f>SUM(CZ71:DE71)</f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f>SUM(DG71,DN71)</f>
        <v>0</v>
      </c>
      <c r="DG71" s="292">
        <f>SUM(DH71:DM71)</f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f>SUM(DO71:DT71)</f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f>SUM(DV71:DY71)</f>
        <v>211</v>
      </c>
      <c r="DV71" s="292">
        <v>211</v>
      </c>
      <c r="DW71" s="292">
        <v>0</v>
      </c>
      <c r="DX71" s="292">
        <v>0</v>
      </c>
      <c r="DY71" s="292">
        <v>0</v>
      </c>
      <c r="DZ71" s="292">
        <f>SUM(EA71,EH71)</f>
        <v>0</v>
      </c>
      <c r="EA71" s="292">
        <f>SUM(EB71:EG71)</f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f>SUM(EI71:EN71)</f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</row>
    <row r="72" spans="1:144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SUM(E72,T72,AI72,AX72,BM72,CB72,CQ72,DF72,DU72,DZ72)</f>
        <v>5048</v>
      </c>
      <c r="E72" s="292">
        <f>SUM(F72,M72)</f>
        <v>3542</v>
      </c>
      <c r="F72" s="292">
        <f>SUM(G72:L72)</f>
        <v>2734</v>
      </c>
      <c r="G72" s="292">
        <v>0</v>
      </c>
      <c r="H72" s="292">
        <v>2734</v>
      </c>
      <c r="I72" s="292">
        <v>0</v>
      </c>
      <c r="J72" s="292">
        <v>0</v>
      </c>
      <c r="K72" s="292">
        <v>0</v>
      </c>
      <c r="L72" s="292">
        <v>0</v>
      </c>
      <c r="M72" s="292">
        <f>SUM(N72:S72)</f>
        <v>808</v>
      </c>
      <c r="N72" s="292">
        <v>0</v>
      </c>
      <c r="O72" s="292">
        <v>808</v>
      </c>
      <c r="P72" s="292">
        <v>0</v>
      </c>
      <c r="Q72" s="292">
        <v>0</v>
      </c>
      <c r="R72" s="292">
        <v>0</v>
      </c>
      <c r="S72" s="292">
        <v>0</v>
      </c>
      <c r="T72" s="292">
        <f>SUM(U72,AB72)</f>
        <v>929</v>
      </c>
      <c r="U72" s="292">
        <f>SUM(V72:AA72)</f>
        <v>402</v>
      </c>
      <c r="V72" s="292">
        <v>0</v>
      </c>
      <c r="W72" s="292">
        <v>0</v>
      </c>
      <c r="X72" s="292">
        <v>261</v>
      </c>
      <c r="Y72" s="292">
        <v>0</v>
      </c>
      <c r="Z72" s="292">
        <v>0</v>
      </c>
      <c r="AA72" s="292">
        <v>141</v>
      </c>
      <c r="AB72" s="292">
        <f>SUM(AC72:AH72)</f>
        <v>527</v>
      </c>
      <c r="AC72" s="292">
        <v>0</v>
      </c>
      <c r="AD72" s="292">
        <v>0</v>
      </c>
      <c r="AE72" s="292">
        <v>343</v>
      </c>
      <c r="AF72" s="292">
        <v>0</v>
      </c>
      <c r="AG72" s="292">
        <v>0</v>
      </c>
      <c r="AH72" s="292">
        <v>184</v>
      </c>
      <c r="AI72" s="292">
        <f>SUM(AJ72,AQ72)</f>
        <v>0</v>
      </c>
      <c r="AJ72" s="292">
        <f>SUM(AK72:AP72)</f>
        <v>0</v>
      </c>
      <c r="AK72" s="292">
        <v>0</v>
      </c>
      <c r="AL72" s="292">
        <v>0</v>
      </c>
      <c r="AM72" s="292">
        <v>0</v>
      </c>
      <c r="AN72" s="292">
        <v>0</v>
      </c>
      <c r="AO72" s="292">
        <v>0</v>
      </c>
      <c r="AP72" s="292">
        <v>0</v>
      </c>
      <c r="AQ72" s="292">
        <f>SUM(AR72:AW72)</f>
        <v>0</v>
      </c>
      <c r="AR72" s="292">
        <v>0</v>
      </c>
      <c r="AS72" s="292">
        <v>0</v>
      </c>
      <c r="AT72" s="292">
        <v>0</v>
      </c>
      <c r="AU72" s="292">
        <v>0</v>
      </c>
      <c r="AV72" s="292">
        <v>0</v>
      </c>
      <c r="AW72" s="292">
        <v>0</v>
      </c>
      <c r="AX72" s="292">
        <f>SUM(AY72,BF72)</f>
        <v>0</v>
      </c>
      <c r="AY72" s="292">
        <f>SUM(AZ72:BE72)</f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2">
        <v>0</v>
      </c>
      <c r="BF72" s="292">
        <f>SUM(BG72:BL72)</f>
        <v>0</v>
      </c>
      <c r="BG72" s="292">
        <v>0</v>
      </c>
      <c r="BH72" s="292">
        <v>0</v>
      </c>
      <c r="BI72" s="292">
        <v>0</v>
      </c>
      <c r="BJ72" s="292">
        <v>0</v>
      </c>
      <c r="BK72" s="292">
        <v>0</v>
      </c>
      <c r="BL72" s="292">
        <v>0</v>
      </c>
      <c r="BM72" s="292">
        <f>SUM(BN72,BU72)</f>
        <v>0</v>
      </c>
      <c r="BN72" s="292">
        <f>SUM(BO72:BT72)</f>
        <v>0</v>
      </c>
      <c r="BO72" s="292"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f>SUM(BV72:CA72)</f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2">
        <f>SUM(CC72,CJ72)</f>
        <v>0</v>
      </c>
      <c r="CC72" s="292">
        <f>SUM(CD72:CI72)</f>
        <v>0</v>
      </c>
      <c r="CD72" s="292">
        <v>0</v>
      </c>
      <c r="CE72" s="292">
        <v>0</v>
      </c>
      <c r="CF72" s="292">
        <v>0</v>
      </c>
      <c r="CG72" s="292">
        <v>0</v>
      </c>
      <c r="CH72" s="292">
        <v>0</v>
      </c>
      <c r="CI72" s="292">
        <v>0</v>
      </c>
      <c r="CJ72" s="292">
        <f>SUM(CK72:CP72)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f>SUM(CR72,CY72)</f>
        <v>577</v>
      </c>
      <c r="CR72" s="292">
        <f>SUM(CS72:CX72)</f>
        <v>577</v>
      </c>
      <c r="CS72" s="292">
        <v>0</v>
      </c>
      <c r="CT72" s="292">
        <v>0</v>
      </c>
      <c r="CU72" s="292">
        <v>0</v>
      </c>
      <c r="CV72" s="292">
        <v>577</v>
      </c>
      <c r="CW72" s="292">
        <v>0</v>
      </c>
      <c r="CX72" s="292">
        <v>0</v>
      </c>
      <c r="CY72" s="292">
        <f>SUM(CZ72:DE72)</f>
        <v>0</v>
      </c>
      <c r="CZ72" s="292">
        <v>0</v>
      </c>
      <c r="DA72" s="292">
        <v>0</v>
      </c>
      <c r="DB72" s="292">
        <v>0</v>
      </c>
      <c r="DC72" s="292">
        <v>0</v>
      </c>
      <c r="DD72" s="292">
        <v>0</v>
      </c>
      <c r="DE72" s="292">
        <v>0</v>
      </c>
      <c r="DF72" s="292">
        <f>SUM(DG72,DN72)</f>
        <v>0</v>
      </c>
      <c r="DG72" s="292">
        <f>SUM(DH72:DM72)</f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f>SUM(DO72:DT72)</f>
        <v>0</v>
      </c>
      <c r="DO72" s="292">
        <v>0</v>
      </c>
      <c r="DP72" s="292">
        <v>0</v>
      </c>
      <c r="DQ72" s="292">
        <v>0</v>
      </c>
      <c r="DR72" s="292">
        <v>0</v>
      </c>
      <c r="DS72" s="292">
        <v>0</v>
      </c>
      <c r="DT72" s="292">
        <v>0</v>
      </c>
      <c r="DU72" s="292">
        <f>SUM(DV72:DY72)</f>
        <v>0</v>
      </c>
      <c r="DV72" s="292">
        <v>0</v>
      </c>
      <c r="DW72" s="292">
        <v>0</v>
      </c>
      <c r="DX72" s="292">
        <v>0</v>
      </c>
      <c r="DY72" s="292">
        <v>0</v>
      </c>
      <c r="DZ72" s="292">
        <f>SUM(EA72,EH72)</f>
        <v>0</v>
      </c>
      <c r="EA72" s="292">
        <f>SUM(EB72:EG72)</f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f>SUM(EI72:EN72)</f>
        <v>0</v>
      </c>
      <c r="EI72" s="292">
        <v>0</v>
      </c>
      <c r="EJ72" s="292">
        <v>0</v>
      </c>
      <c r="EK72" s="292">
        <v>0</v>
      </c>
      <c r="EL72" s="292">
        <v>0</v>
      </c>
      <c r="EM72" s="292">
        <v>0</v>
      </c>
      <c r="EN72" s="292">
        <v>0</v>
      </c>
    </row>
    <row r="73" spans="1:144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SUM(E73,T73,AI73,AX73,BM73,CB73,CQ73,DF73,DU73,DZ73)</f>
        <v>1082</v>
      </c>
      <c r="E73" s="292">
        <f>SUM(F73,M73)</f>
        <v>856</v>
      </c>
      <c r="F73" s="292">
        <f>SUM(G73:L73)</f>
        <v>821</v>
      </c>
      <c r="G73" s="292">
        <v>0</v>
      </c>
      <c r="H73" s="292">
        <v>821</v>
      </c>
      <c r="I73" s="292">
        <v>0</v>
      </c>
      <c r="J73" s="292">
        <v>0</v>
      </c>
      <c r="K73" s="292">
        <v>0</v>
      </c>
      <c r="L73" s="292">
        <v>0</v>
      </c>
      <c r="M73" s="292">
        <f>SUM(N73:S73)</f>
        <v>35</v>
      </c>
      <c r="N73" s="292">
        <v>0</v>
      </c>
      <c r="O73" s="292">
        <v>35</v>
      </c>
      <c r="P73" s="292">
        <v>0</v>
      </c>
      <c r="Q73" s="292">
        <v>0</v>
      </c>
      <c r="R73" s="292">
        <v>0</v>
      </c>
      <c r="S73" s="292">
        <v>0</v>
      </c>
      <c r="T73" s="292">
        <f>SUM(U73,AB73)</f>
        <v>191</v>
      </c>
      <c r="U73" s="292">
        <f>SUM(V73:AA73)</f>
        <v>177</v>
      </c>
      <c r="V73" s="292">
        <v>0</v>
      </c>
      <c r="W73" s="292">
        <v>0</v>
      </c>
      <c r="X73" s="292">
        <v>115</v>
      </c>
      <c r="Y73" s="292">
        <v>0</v>
      </c>
      <c r="Z73" s="292">
        <v>0</v>
      </c>
      <c r="AA73" s="292">
        <v>62</v>
      </c>
      <c r="AB73" s="292">
        <f>SUM(AC73:AH73)</f>
        <v>14</v>
      </c>
      <c r="AC73" s="292">
        <v>0</v>
      </c>
      <c r="AD73" s="292">
        <v>0</v>
      </c>
      <c r="AE73" s="292">
        <v>9</v>
      </c>
      <c r="AF73" s="292">
        <v>0</v>
      </c>
      <c r="AG73" s="292">
        <v>0</v>
      </c>
      <c r="AH73" s="292">
        <v>5</v>
      </c>
      <c r="AI73" s="292">
        <f>SUM(AJ73,AQ73)</f>
        <v>0</v>
      </c>
      <c r="AJ73" s="292">
        <f>SUM(AK73:AP73)</f>
        <v>0</v>
      </c>
      <c r="AK73" s="292">
        <v>0</v>
      </c>
      <c r="AL73" s="292">
        <v>0</v>
      </c>
      <c r="AM73" s="292">
        <v>0</v>
      </c>
      <c r="AN73" s="292">
        <v>0</v>
      </c>
      <c r="AO73" s="292">
        <v>0</v>
      </c>
      <c r="AP73" s="292">
        <v>0</v>
      </c>
      <c r="AQ73" s="292">
        <f>SUM(AR73:AW73)</f>
        <v>0</v>
      </c>
      <c r="AR73" s="292">
        <v>0</v>
      </c>
      <c r="AS73" s="292">
        <v>0</v>
      </c>
      <c r="AT73" s="292">
        <v>0</v>
      </c>
      <c r="AU73" s="292">
        <v>0</v>
      </c>
      <c r="AV73" s="292">
        <v>0</v>
      </c>
      <c r="AW73" s="292">
        <v>0</v>
      </c>
      <c r="AX73" s="292">
        <f>SUM(AY73,BF73)</f>
        <v>0</v>
      </c>
      <c r="AY73" s="292">
        <f>SUM(AZ73:BE73)</f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2">
        <v>0</v>
      </c>
      <c r="BF73" s="292">
        <f>SUM(BG73:BL73)</f>
        <v>0</v>
      </c>
      <c r="BG73" s="292">
        <v>0</v>
      </c>
      <c r="BH73" s="292">
        <v>0</v>
      </c>
      <c r="BI73" s="292">
        <v>0</v>
      </c>
      <c r="BJ73" s="292">
        <v>0</v>
      </c>
      <c r="BK73" s="292">
        <v>0</v>
      </c>
      <c r="BL73" s="292">
        <v>0</v>
      </c>
      <c r="BM73" s="292">
        <f>SUM(BN73,BU73)</f>
        <v>0</v>
      </c>
      <c r="BN73" s="292">
        <f>SUM(BO73:BT73)</f>
        <v>0</v>
      </c>
      <c r="BO73" s="292"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f>SUM(BV73:CA73)</f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2">
        <f>SUM(CC73,CJ73)</f>
        <v>0</v>
      </c>
      <c r="CC73" s="292">
        <f>SUM(CD73:CI73)</f>
        <v>0</v>
      </c>
      <c r="CD73" s="292">
        <v>0</v>
      </c>
      <c r="CE73" s="292">
        <v>0</v>
      </c>
      <c r="CF73" s="292">
        <v>0</v>
      </c>
      <c r="CG73" s="292">
        <v>0</v>
      </c>
      <c r="CH73" s="292">
        <v>0</v>
      </c>
      <c r="CI73" s="292">
        <v>0</v>
      </c>
      <c r="CJ73" s="292">
        <f>SUM(CK73:CP73)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f>SUM(CR73,CY73)</f>
        <v>0</v>
      </c>
      <c r="CR73" s="292">
        <f>SUM(CS73:CX73)</f>
        <v>0</v>
      </c>
      <c r="CS73" s="292">
        <v>0</v>
      </c>
      <c r="CT73" s="292">
        <v>0</v>
      </c>
      <c r="CU73" s="292">
        <v>0</v>
      </c>
      <c r="CV73" s="292">
        <v>0</v>
      </c>
      <c r="CW73" s="292">
        <v>0</v>
      </c>
      <c r="CX73" s="292">
        <v>0</v>
      </c>
      <c r="CY73" s="292">
        <f>SUM(CZ73:DE73)</f>
        <v>0</v>
      </c>
      <c r="CZ73" s="292">
        <v>0</v>
      </c>
      <c r="DA73" s="292">
        <v>0</v>
      </c>
      <c r="DB73" s="292">
        <v>0</v>
      </c>
      <c r="DC73" s="292">
        <v>0</v>
      </c>
      <c r="DD73" s="292">
        <v>0</v>
      </c>
      <c r="DE73" s="292">
        <v>0</v>
      </c>
      <c r="DF73" s="292">
        <f>SUM(DG73,DN73)</f>
        <v>0</v>
      </c>
      <c r="DG73" s="292">
        <f>SUM(DH73:DM73)</f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f>SUM(DO73:DT73)</f>
        <v>0</v>
      </c>
      <c r="DO73" s="292">
        <v>0</v>
      </c>
      <c r="DP73" s="292">
        <v>0</v>
      </c>
      <c r="DQ73" s="292">
        <v>0</v>
      </c>
      <c r="DR73" s="292">
        <v>0</v>
      </c>
      <c r="DS73" s="292">
        <v>0</v>
      </c>
      <c r="DT73" s="292">
        <v>0</v>
      </c>
      <c r="DU73" s="292">
        <f>SUM(DV73:DY73)</f>
        <v>35</v>
      </c>
      <c r="DV73" s="292">
        <v>35</v>
      </c>
      <c r="DW73" s="292">
        <v>0</v>
      </c>
      <c r="DX73" s="292">
        <v>0</v>
      </c>
      <c r="DY73" s="292">
        <v>0</v>
      </c>
      <c r="DZ73" s="292">
        <f>SUM(EA73,EH73)</f>
        <v>0</v>
      </c>
      <c r="EA73" s="292">
        <f>SUM(EB73:EG73)</f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f>SUM(EI73:EN73)</f>
        <v>0</v>
      </c>
      <c r="EI73" s="292">
        <v>0</v>
      </c>
      <c r="EJ73" s="292">
        <v>0</v>
      </c>
      <c r="EK73" s="292">
        <v>0</v>
      </c>
      <c r="EL73" s="292">
        <v>0</v>
      </c>
      <c r="EM73" s="292">
        <v>0</v>
      </c>
      <c r="EN73" s="292">
        <v>0</v>
      </c>
    </row>
    <row r="74" spans="1:144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SUM(E74,T74,AI74,AX74,BM74,CB74,CQ74,DF74,DU74,DZ74)</f>
        <v>333</v>
      </c>
      <c r="E74" s="292">
        <f>SUM(F74,M74)</f>
        <v>284</v>
      </c>
      <c r="F74" s="292">
        <f>SUM(G74:L74)</f>
        <v>279</v>
      </c>
      <c r="G74" s="292">
        <v>0</v>
      </c>
      <c r="H74" s="292">
        <v>279</v>
      </c>
      <c r="I74" s="292">
        <v>0</v>
      </c>
      <c r="J74" s="292">
        <v>0</v>
      </c>
      <c r="K74" s="292">
        <v>0</v>
      </c>
      <c r="L74" s="292">
        <v>0</v>
      </c>
      <c r="M74" s="292">
        <f>SUM(N74:S74)</f>
        <v>5</v>
      </c>
      <c r="N74" s="292">
        <v>0</v>
      </c>
      <c r="O74" s="292">
        <v>5</v>
      </c>
      <c r="P74" s="292">
        <v>0</v>
      </c>
      <c r="Q74" s="292">
        <v>0</v>
      </c>
      <c r="R74" s="292">
        <v>0</v>
      </c>
      <c r="S74" s="292">
        <v>0</v>
      </c>
      <c r="T74" s="292">
        <f>SUM(U74,AB74)</f>
        <v>49</v>
      </c>
      <c r="U74" s="292">
        <f>SUM(V74:AA74)</f>
        <v>41</v>
      </c>
      <c r="V74" s="292">
        <v>0</v>
      </c>
      <c r="W74" s="292">
        <v>0</v>
      </c>
      <c r="X74" s="292">
        <v>27</v>
      </c>
      <c r="Y74" s="292">
        <v>0</v>
      </c>
      <c r="Z74" s="292">
        <v>0</v>
      </c>
      <c r="AA74" s="292">
        <v>14</v>
      </c>
      <c r="AB74" s="292">
        <f>SUM(AC74:AH74)</f>
        <v>8</v>
      </c>
      <c r="AC74" s="292">
        <v>0</v>
      </c>
      <c r="AD74" s="292">
        <v>0</v>
      </c>
      <c r="AE74" s="292">
        <v>5</v>
      </c>
      <c r="AF74" s="292">
        <v>0</v>
      </c>
      <c r="AG74" s="292">
        <v>0</v>
      </c>
      <c r="AH74" s="292">
        <v>3</v>
      </c>
      <c r="AI74" s="292">
        <f>SUM(AJ74,AQ74)</f>
        <v>0</v>
      </c>
      <c r="AJ74" s="292">
        <f>SUM(AK74:AP74)</f>
        <v>0</v>
      </c>
      <c r="AK74" s="292">
        <v>0</v>
      </c>
      <c r="AL74" s="292">
        <v>0</v>
      </c>
      <c r="AM74" s="292">
        <v>0</v>
      </c>
      <c r="AN74" s="292">
        <v>0</v>
      </c>
      <c r="AO74" s="292">
        <v>0</v>
      </c>
      <c r="AP74" s="292">
        <v>0</v>
      </c>
      <c r="AQ74" s="292">
        <f>SUM(AR74:AW74)</f>
        <v>0</v>
      </c>
      <c r="AR74" s="292">
        <v>0</v>
      </c>
      <c r="AS74" s="292">
        <v>0</v>
      </c>
      <c r="AT74" s="292">
        <v>0</v>
      </c>
      <c r="AU74" s="292">
        <v>0</v>
      </c>
      <c r="AV74" s="292">
        <v>0</v>
      </c>
      <c r="AW74" s="292">
        <v>0</v>
      </c>
      <c r="AX74" s="292">
        <f>SUM(AY74,BF74)</f>
        <v>0</v>
      </c>
      <c r="AY74" s="292">
        <f>SUM(AZ74:BE74)</f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2">
        <v>0</v>
      </c>
      <c r="BF74" s="292">
        <f>SUM(BG74:BL74)</f>
        <v>0</v>
      </c>
      <c r="BG74" s="292">
        <v>0</v>
      </c>
      <c r="BH74" s="292">
        <v>0</v>
      </c>
      <c r="BI74" s="292">
        <v>0</v>
      </c>
      <c r="BJ74" s="292">
        <v>0</v>
      </c>
      <c r="BK74" s="292">
        <v>0</v>
      </c>
      <c r="BL74" s="292">
        <v>0</v>
      </c>
      <c r="BM74" s="292">
        <f>SUM(BN74,BU74)</f>
        <v>0</v>
      </c>
      <c r="BN74" s="292">
        <f>SUM(BO74:BT74)</f>
        <v>0</v>
      </c>
      <c r="BO74" s="292"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f>SUM(BV74:CA74)</f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2">
        <f>SUM(CC74,CJ74)</f>
        <v>0</v>
      </c>
      <c r="CC74" s="292">
        <f>SUM(CD74:CI74)</f>
        <v>0</v>
      </c>
      <c r="CD74" s="292">
        <v>0</v>
      </c>
      <c r="CE74" s="292">
        <v>0</v>
      </c>
      <c r="CF74" s="292">
        <v>0</v>
      </c>
      <c r="CG74" s="292">
        <v>0</v>
      </c>
      <c r="CH74" s="292">
        <v>0</v>
      </c>
      <c r="CI74" s="292">
        <v>0</v>
      </c>
      <c r="CJ74" s="292">
        <f>SUM(CK74:CP74)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f>SUM(CR74,CY74)</f>
        <v>0</v>
      </c>
      <c r="CR74" s="292">
        <f>SUM(CS74:CX74)</f>
        <v>0</v>
      </c>
      <c r="CS74" s="292">
        <v>0</v>
      </c>
      <c r="CT74" s="292">
        <v>0</v>
      </c>
      <c r="CU74" s="292">
        <v>0</v>
      </c>
      <c r="CV74" s="292">
        <v>0</v>
      </c>
      <c r="CW74" s="292">
        <v>0</v>
      </c>
      <c r="CX74" s="292">
        <v>0</v>
      </c>
      <c r="CY74" s="292">
        <f>SUM(CZ74:DE74)</f>
        <v>0</v>
      </c>
      <c r="CZ74" s="292">
        <v>0</v>
      </c>
      <c r="DA74" s="292">
        <v>0</v>
      </c>
      <c r="DB74" s="292">
        <v>0</v>
      </c>
      <c r="DC74" s="292">
        <v>0</v>
      </c>
      <c r="DD74" s="292">
        <v>0</v>
      </c>
      <c r="DE74" s="292">
        <v>0</v>
      </c>
      <c r="DF74" s="292">
        <f>SUM(DG74,DN74)</f>
        <v>0</v>
      </c>
      <c r="DG74" s="292">
        <f>SUM(DH74:DM74)</f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f>SUM(DO74:DT74)</f>
        <v>0</v>
      </c>
      <c r="DO74" s="292">
        <v>0</v>
      </c>
      <c r="DP74" s="292">
        <v>0</v>
      </c>
      <c r="DQ74" s="292">
        <v>0</v>
      </c>
      <c r="DR74" s="292">
        <v>0</v>
      </c>
      <c r="DS74" s="292">
        <v>0</v>
      </c>
      <c r="DT74" s="292">
        <v>0</v>
      </c>
      <c r="DU74" s="292">
        <f>SUM(DV74:DY74)</f>
        <v>0</v>
      </c>
      <c r="DV74" s="292">
        <v>0</v>
      </c>
      <c r="DW74" s="292">
        <v>0</v>
      </c>
      <c r="DX74" s="292">
        <v>0</v>
      </c>
      <c r="DY74" s="292">
        <v>0</v>
      </c>
      <c r="DZ74" s="292">
        <f>SUM(EA74,EH74)</f>
        <v>0</v>
      </c>
      <c r="EA74" s="292">
        <f>SUM(EB74:EG74)</f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f>SUM(EI74:EN74)</f>
        <v>0</v>
      </c>
      <c r="EI74" s="292">
        <v>0</v>
      </c>
      <c r="EJ74" s="292">
        <v>0</v>
      </c>
      <c r="EK74" s="292">
        <v>0</v>
      </c>
      <c r="EL74" s="292">
        <v>0</v>
      </c>
      <c r="EM74" s="292">
        <v>0</v>
      </c>
      <c r="EN74" s="292">
        <v>0</v>
      </c>
    </row>
    <row r="75" spans="1:144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SUM(E75,T75,AI75,AX75,BM75,CB75,CQ75,DF75,DU75,DZ75)</f>
        <v>647</v>
      </c>
      <c r="E75" s="292">
        <f>SUM(F75,M75)</f>
        <v>441</v>
      </c>
      <c r="F75" s="292">
        <f>SUM(G75:L75)</f>
        <v>441</v>
      </c>
      <c r="G75" s="292">
        <v>0</v>
      </c>
      <c r="H75" s="292">
        <v>441</v>
      </c>
      <c r="I75" s="292">
        <v>0</v>
      </c>
      <c r="J75" s="292">
        <v>0</v>
      </c>
      <c r="K75" s="292">
        <v>0</v>
      </c>
      <c r="L75" s="292">
        <v>0</v>
      </c>
      <c r="M75" s="292">
        <f>SUM(N75:S75)</f>
        <v>0</v>
      </c>
      <c r="N75" s="292">
        <v>0</v>
      </c>
      <c r="O75" s="292">
        <v>0</v>
      </c>
      <c r="P75" s="292">
        <v>0</v>
      </c>
      <c r="Q75" s="292">
        <v>0</v>
      </c>
      <c r="R75" s="292">
        <v>0</v>
      </c>
      <c r="S75" s="292">
        <v>0</v>
      </c>
      <c r="T75" s="292">
        <f>SUM(U75,AB75)</f>
        <v>56</v>
      </c>
      <c r="U75" s="292">
        <f>SUM(V75:AA75)</f>
        <v>56</v>
      </c>
      <c r="V75" s="292">
        <v>0</v>
      </c>
      <c r="W75" s="292">
        <v>0</v>
      </c>
      <c r="X75" s="292">
        <v>56</v>
      </c>
      <c r="Y75" s="292">
        <v>0</v>
      </c>
      <c r="Z75" s="292">
        <v>0</v>
      </c>
      <c r="AA75" s="292">
        <v>0</v>
      </c>
      <c r="AB75" s="292">
        <f>SUM(AC75:AH75)</f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f>SUM(AJ75,AQ75)</f>
        <v>0</v>
      </c>
      <c r="AJ75" s="292">
        <f>SUM(AK75:AP75)</f>
        <v>0</v>
      </c>
      <c r="AK75" s="292">
        <v>0</v>
      </c>
      <c r="AL75" s="292">
        <v>0</v>
      </c>
      <c r="AM75" s="292">
        <v>0</v>
      </c>
      <c r="AN75" s="292">
        <v>0</v>
      </c>
      <c r="AO75" s="292">
        <v>0</v>
      </c>
      <c r="AP75" s="292">
        <v>0</v>
      </c>
      <c r="AQ75" s="292">
        <f>SUM(AR75:AW75)</f>
        <v>0</v>
      </c>
      <c r="AR75" s="292">
        <v>0</v>
      </c>
      <c r="AS75" s="292">
        <v>0</v>
      </c>
      <c r="AT75" s="292">
        <v>0</v>
      </c>
      <c r="AU75" s="292">
        <v>0</v>
      </c>
      <c r="AV75" s="292">
        <v>0</v>
      </c>
      <c r="AW75" s="292">
        <v>0</v>
      </c>
      <c r="AX75" s="292">
        <f>SUM(AY75,BF75)</f>
        <v>0</v>
      </c>
      <c r="AY75" s="292">
        <f>SUM(AZ75:BE75)</f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2">
        <v>0</v>
      </c>
      <c r="BF75" s="292">
        <f>SUM(BG75:BL75)</f>
        <v>0</v>
      </c>
      <c r="BG75" s="292">
        <v>0</v>
      </c>
      <c r="BH75" s="292">
        <v>0</v>
      </c>
      <c r="BI75" s="292">
        <v>0</v>
      </c>
      <c r="BJ75" s="292">
        <v>0</v>
      </c>
      <c r="BK75" s="292">
        <v>0</v>
      </c>
      <c r="BL75" s="292">
        <v>0</v>
      </c>
      <c r="BM75" s="292">
        <f>SUM(BN75,BU75)</f>
        <v>0</v>
      </c>
      <c r="BN75" s="292">
        <f>SUM(BO75:BT75)</f>
        <v>0</v>
      </c>
      <c r="BO75" s="292"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f>SUM(BV75:CA75)</f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2">
        <f>SUM(CC75,CJ75)</f>
        <v>48</v>
      </c>
      <c r="CC75" s="292">
        <f>SUM(CD75:CI75)</f>
        <v>48</v>
      </c>
      <c r="CD75" s="292">
        <v>0</v>
      </c>
      <c r="CE75" s="292">
        <v>0</v>
      </c>
      <c r="CF75" s="292">
        <v>0</v>
      </c>
      <c r="CG75" s="292">
        <v>48</v>
      </c>
      <c r="CH75" s="292">
        <v>0</v>
      </c>
      <c r="CI75" s="292">
        <v>0</v>
      </c>
      <c r="CJ75" s="292">
        <f>SUM(CK75:CP75)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f>SUM(CR75,CY75)</f>
        <v>102</v>
      </c>
      <c r="CR75" s="292">
        <f>SUM(CS75:CX75)</f>
        <v>102</v>
      </c>
      <c r="CS75" s="292">
        <v>0</v>
      </c>
      <c r="CT75" s="292">
        <v>0</v>
      </c>
      <c r="CU75" s="292">
        <v>0</v>
      </c>
      <c r="CV75" s="292">
        <v>102</v>
      </c>
      <c r="CW75" s="292">
        <v>0</v>
      </c>
      <c r="CX75" s="292">
        <v>0</v>
      </c>
      <c r="CY75" s="292">
        <f>SUM(CZ75:DE75)</f>
        <v>0</v>
      </c>
      <c r="CZ75" s="292">
        <v>0</v>
      </c>
      <c r="DA75" s="292">
        <v>0</v>
      </c>
      <c r="DB75" s="292">
        <v>0</v>
      </c>
      <c r="DC75" s="292">
        <v>0</v>
      </c>
      <c r="DD75" s="292">
        <v>0</v>
      </c>
      <c r="DE75" s="292">
        <v>0</v>
      </c>
      <c r="DF75" s="292">
        <f>SUM(DG75,DN75)</f>
        <v>0</v>
      </c>
      <c r="DG75" s="292">
        <f>SUM(DH75:DM75)</f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f>SUM(DO75:DT75)</f>
        <v>0</v>
      </c>
      <c r="DO75" s="292">
        <v>0</v>
      </c>
      <c r="DP75" s="292">
        <v>0</v>
      </c>
      <c r="DQ75" s="292">
        <v>0</v>
      </c>
      <c r="DR75" s="292">
        <v>0</v>
      </c>
      <c r="DS75" s="292">
        <v>0</v>
      </c>
      <c r="DT75" s="292">
        <v>0</v>
      </c>
      <c r="DU75" s="292">
        <f>SUM(DV75:DY75)</f>
        <v>0</v>
      </c>
      <c r="DV75" s="292">
        <v>0</v>
      </c>
      <c r="DW75" s="292">
        <v>0</v>
      </c>
      <c r="DX75" s="292">
        <v>0</v>
      </c>
      <c r="DY75" s="292">
        <v>0</v>
      </c>
      <c r="DZ75" s="292">
        <f>SUM(EA75,EH75)</f>
        <v>0</v>
      </c>
      <c r="EA75" s="292">
        <f>SUM(EB75:EG75)</f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f>SUM(EI75:EN75)</f>
        <v>0</v>
      </c>
      <c r="EI75" s="292">
        <v>0</v>
      </c>
      <c r="EJ75" s="292">
        <v>0</v>
      </c>
      <c r="EK75" s="292">
        <v>0</v>
      </c>
      <c r="EL75" s="292">
        <v>0</v>
      </c>
      <c r="EM75" s="292">
        <v>0</v>
      </c>
      <c r="EN75" s="292">
        <v>0</v>
      </c>
    </row>
    <row r="76" spans="1:144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SUM(E76,T76,AI76,AX76,BM76,CB76,CQ76,DF76,DU76,DZ76)</f>
        <v>1110</v>
      </c>
      <c r="E76" s="292">
        <f>SUM(F76,M76)</f>
        <v>696</v>
      </c>
      <c r="F76" s="292">
        <f>SUM(G76:L76)</f>
        <v>696</v>
      </c>
      <c r="G76" s="292">
        <v>0</v>
      </c>
      <c r="H76" s="292">
        <v>696</v>
      </c>
      <c r="I76" s="292">
        <v>0</v>
      </c>
      <c r="J76" s="292">
        <v>0</v>
      </c>
      <c r="K76" s="292">
        <v>0</v>
      </c>
      <c r="L76" s="292">
        <v>0</v>
      </c>
      <c r="M76" s="292">
        <f>SUM(N76:S76)</f>
        <v>0</v>
      </c>
      <c r="N76" s="292">
        <v>0</v>
      </c>
      <c r="O76" s="292">
        <v>0</v>
      </c>
      <c r="P76" s="292">
        <v>0</v>
      </c>
      <c r="Q76" s="292">
        <v>0</v>
      </c>
      <c r="R76" s="292">
        <v>0</v>
      </c>
      <c r="S76" s="292">
        <v>0</v>
      </c>
      <c r="T76" s="292">
        <f>SUM(U76,AB76)</f>
        <v>0</v>
      </c>
      <c r="U76" s="292">
        <f>SUM(V76:AA76)</f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f>SUM(AC76:AH76)</f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f>SUM(AJ76,AQ76)</f>
        <v>0</v>
      </c>
      <c r="AJ76" s="292">
        <f>SUM(AK76:AP76)</f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f>SUM(AR76:AW76)</f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f>SUM(AY76,BF76)</f>
        <v>0</v>
      </c>
      <c r="AY76" s="292">
        <f>SUM(AZ76:BE76)</f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f>SUM(BG76:BL76)</f>
        <v>0</v>
      </c>
      <c r="BG76" s="292">
        <v>0</v>
      </c>
      <c r="BH76" s="292">
        <v>0</v>
      </c>
      <c r="BI76" s="292">
        <v>0</v>
      </c>
      <c r="BJ76" s="292">
        <v>0</v>
      </c>
      <c r="BK76" s="292">
        <v>0</v>
      </c>
      <c r="BL76" s="292">
        <v>0</v>
      </c>
      <c r="BM76" s="292">
        <f>SUM(BN76,BU76)</f>
        <v>0</v>
      </c>
      <c r="BN76" s="292">
        <f>SUM(BO76:BT76)</f>
        <v>0</v>
      </c>
      <c r="BO76" s="292"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f>SUM(BV76:CA76)</f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2">
        <f>SUM(CC76,CJ76)</f>
        <v>0</v>
      </c>
      <c r="CC76" s="292">
        <f>SUM(CD76:CI76)</f>
        <v>0</v>
      </c>
      <c r="CD76" s="292">
        <v>0</v>
      </c>
      <c r="CE76" s="292">
        <v>0</v>
      </c>
      <c r="CF76" s="292">
        <v>0</v>
      </c>
      <c r="CG76" s="292">
        <v>0</v>
      </c>
      <c r="CH76" s="292">
        <v>0</v>
      </c>
      <c r="CI76" s="292">
        <v>0</v>
      </c>
      <c r="CJ76" s="292">
        <f>SUM(CK76:CP76)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f>SUM(CR76,CY76)</f>
        <v>194</v>
      </c>
      <c r="CR76" s="292">
        <f>SUM(CS76:CX76)</f>
        <v>194</v>
      </c>
      <c r="CS76" s="292">
        <v>0</v>
      </c>
      <c r="CT76" s="292">
        <v>0</v>
      </c>
      <c r="CU76" s="292">
        <v>65</v>
      </c>
      <c r="CV76" s="292">
        <v>129</v>
      </c>
      <c r="CW76" s="292">
        <v>0</v>
      </c>
      <c r="CX76" s="292">
        <v>0</v>
      </c>
      <c r="CY76" s="292">
        <f>SUM(CZ76:DE76)</f>
        <v>0</v>
      </c>
      <c r="CZ76" s="292">
        <v>0</v>
      </c>
      <c r="DA76" s="292">
        <v>0</v>
      </c>
      <c r="DB76" s="292">
        <v>0</v>
      </c>
      <c r="DC76" s="292">
        <v>0</v>
      </c>
      <c r="DD76" s="292">
        <v>0</v>
      </c>
      <c r="DE76" s="292">
        <v>0</v>
      </c>
      <c r="DF76" s="292">
        <f>SUM(DG76,DN76)</f>
        <v>137</v>
      </c>
      <c r="DG76" s="292">
        <f>SUM(DH76:DM76)</f>
        <v>64</v>
      </c>
      <c r="DH76" s="292">
        <v>0</v>
      </c>
      <c r="DI76" s="292">
        <v>0</v>
      </c>
      <c r="DJ76" s="292">
        <v>62</v>
      </c>
      <c r="DK76" s="292">
        <v>0</v>
      </c>
      <c r="DL76" s="292">
        <v>2</v>
      </c>
      <c r="DM76" s="292">
        <v>0</v>
      </c>
      <c r="DN76" s="292">
        <f>SUM(DO76:DT76)</f>
        <v>73</v>
      </c>
      <c r="DO76" s="292">
        <v>0</v>
      </c>
      <c r="DP76" s="292">
        <v>0</v>
      </c>
      <c r="DQ76" s="292">
        <v>3</v>
      </c>
      <c r="DR76" s="292">
        <v>0</v>
      </c>
      <c r="DS76" s="292">
        <v>0</v>
      </c>
      <c r="DT76" s="292">
        <v>70</v>
      </c>
      <c r="DU76" s="292">
        <f>SUM(DV76:DY76)</f>
        <v>0</v>
      </c>
      <c r="DV76" s="292">
        <v>0</v>
      </c>
      <c r="DW76" s="292">
        <v>0</v>
      </c>
      <c r="DX76" s="292">
        <v>0</v>
      </c>
      <c r="DY76" s="292">
        <v>0</v>
      </c>
      <c r="DZ76" s="292">
        <f>SUM(EA76,EH76)</f>
        <v>83</v>
      </c>
      <c r="EA76" s="292">
        <f>SUM(EB76:EG76)</f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f>SUM(EI76:EN76)</f>
        <v>83</v>
      </c>
      <c r="EI76" s="292">
        <v>0</v>
      </c>
      <c r="EJ76" s="292">
        <v>0</v>
      </c>
      <c r="EK76" s="292">
        <v>83</v>
      </c>
      <c r="EL76" s="292">
        <v>0</v>
      </c>
      <c r="EM76" s="292">
        <v>0</v>
      </c>
      <c r="EN76" s="292">
        <v>0</v>
      </c>
    </row>
    <row r="77" spans="1:144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SUM(E77,T77,AI77,AX77,BM77,CB77,CQ77,DF77,DU77,DZ77)</f>
        <v>827</v>
      </c>
      <c r="E77" s="292">
        <f>SUM(F77,M77)</f>
        <v>544</v>
      </c>
      <c r="F77" s="292">
        <f>SUM(G77:L77)</f>
        <v>544</v>
      </c>
      <c r="G77" s="292">
        <v>0</v>
      </c>
      <c r="H77" s="292">
        <v>544</v>
      </c>
      <c r="I77" s="292">
        <v>0</v>
      </c>
      <c r="J77" s="292">
        <v>0</v>
      </c>
      <c r="K77" s="292">
        <v>0</v>
      </c>
      <c r="L77" s="292">
        <v>0</v>
      </c>
      <c r="M77" s="292">
        <f>SUM(N77:S77)</f>
        <v>0</v>
      </c>
      <c r="N77" s="292">
        <v>0</v>
      </c>
      <c r="O77" s="292">
        <v>0</v>
      </c>
      <c r="P77" s="292">
        <v>0</v>
      </c>
      <c r="Q77" s="292">
        <v>0</v>
      </c>
      <c r="R77" s="292">
        <v>0</v>
      </c>
      <c r="S77" s="292">
        <v>0</v>
      </c>
      <c r="T77" s="292">
        <f>SUM(U77,AB77)</f>
        <v>0</v>
      </c>
      <c r="U77" s="292">
        <f>SUM(V77:AA77)</f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v>0</v>
      </c>
      <c r="AA77" s="292">
        <v>0</v>
      </c>
      <c r="AB77" s="292">
        <f>SUM(AC77:AH77)</f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f>SUM(AJ77,AQ77)</f>
        <v>0</v>
      </c>
      <c r="AJ77" s="292">
        <f>SUM(AK77:AP77)</f>
        <v>0</v>
      </c>
      <c r="AK77" s="292">
        <v>0</v>
      </c>
      <c r="AL77" s="292">
        <v>0</v>
      </c>
      <c r="AM77" s="292">
        <v>0</v>
      </c>
      <c r="AN77" s="292">
        <v>0</v>
      </c>
      <c r="AO77" s="292">
        <v>0</v>
      </c>
      <c r="AP77" s="292">
        <v>0</v>
      </c>
      <c r="AQ77" s="292">
        <f>SUM(AR77:AW77)</f>
        <v>0</v>
      </c>
      <c r="AR77" s="292">
        <v>0</v>
      </c>
      <c r="AS77" s="292">
        <v>0</v>
      </c>
      <c r="AT77" s="292">
        <v>0</v>
      </c>
      <c r="AU77" s="292">
        <v>0</v>
      </c>
      <c r="AV77" s="292">
        <v>0</v>
      </c>
      <c r="AW77" s="292">
        <v>0</v>
      </c>
      <c r="AX77" s="292">
        <f>SUM(AY77,BF77)</f>
        <v>0</v>
      </c>
      <c r="AY77" s="292">
        <f>SUM(AZ77:BE77)</f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2">
        <v>0</v>
      </c>
      <c r="BF77" s="292">
        <f>SUM(BG77:BL77)</f>
        <v>0</v>
      </c>
      <c r="BG77" s="292">
        <v>0</v>
      </c>
      <c r="BH77" s="292">
        <v>0</v>
      </c>
      <c r="BI77" s="292">
        <v>0</v>
      </c>
      <c r="BJ77" s="292">
        <v>0</v>
      </c>
      <c r="BK77" s="292">
        <v>0</v>
      </c>
      <c r="BL77" s="292">
        <v>0</v>
      </c>
      <c r="BM77" s="292">
        <f>SUM(BN77,BU77)</f>
        <v>0</v>
      </c>
      <c r="BN77" s="292">
        <f>SUM(BO77:BT77)</f>
        <v>0</v>
      </c>
      <c r="BO77" s="292"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f>SUM(BV77:CA77)</f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2">
        <f>SUM(CC77,CJ77)</f>
        <v>0</v>
      </c>
      <c r="CC77" s="292">
        <f>SUM(CD77:CI77)</f>
        <v>0</v>
      </c>
      <c r="CD77" s="292">
        <v>0</v>
      </c>
      <c r="CE77" s="292">
        <v>0</v>
      </c>
      <c r="CF77" s="292">
        <v>0</v>
      </c>
      <c r="CG77" s="292">
        <v>0</v>
      </c>
      <c r="CH77" s="292">
        <v>0</v>
      </c>
      <c r="CI77" s="292">
        <v>0</v>
      </c>
      <c r="CJ77" s="292">
        <f>SUM(CK77:CP77)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f>SUM(CR77,CY77)</f>
        <v>0</v>
      </c>
      <c r="CR77" s="292">
        <f>SUM(CS77:CX77)</f>
        <v>0</v>
      </c>
      <c r="CS77" s="292">
        <v>0</v>
      </c>
      <c r="CT77" s="292">
        <v>0</v>
      </c>
      <c r="CU77" s="292">
        <v>0</v>
      </c>
      <c r="CV77" s="292">
        <v>0</v>
      </c>
      <c r="CW77" s="292">
        <v>0</v>
      </c>
      <c r="CX77" s="292">
        <v>0</v>
      </c>
      <c r="CY77" s="292">
        <f>SUM(CZ77:DE77)</f>
        <v>0</v>
      </c>
      <c r="CZ77" s="292">
        <v>0</v>
      </c>
      <c r="DA77" s="292">
        <v>0</v>
      </c>
      <c r="DB77" s="292">
        <v>0</v>
      </c>
      <c r="DC77" s="292">
        <v>0</v>
      </c>
      <c r="DD77" s="292">
        <v>0</v>
      </c>
      <c r="DE77" s="292">
        <v>0</v>
      </c>
      <c r="DF77" s="292">
        <f>SUM(DG77,DN77)</f>
        <v>0</v>
      </c>
      <c r="DG77" s="292">
        <f>SUM(DH77:DM77)</f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f>SUM(DO77:DT77)</f>
        <v>0</v>
      </c>
      <c r="DO77" s="292">
        <v>0</v>
      </c>
      <c r="DP77" s="292">
        <v>0</v>
      </c>
      <c r="DQ77" s="292">
        <v>0</v>
      </c>
      <c r="DR77" s="292">
        <v>0</v>
      </c>
      <c r="DS77" s="292">
        <v>0</v>
      </c>
      <c r="DT77" s="292">
        <v>0</v>
      </c>
      <c r="DU77" s="292">
        <f>SUM(DV77:DY77)</f>
        <v>162</v>
      </c>
      <c r="DV77" s="292">
        <v>162</v>
      </c>
      <c r="DW77" s="292">
        <v>0</v>
      </c>
      <c r="DX77" s="292">
        <v>0</v>
      </c>
      <c r="DY77" s="292">
        <v>0</v>
      </c>
      <c r="DZ77" s="292">
        <f>SUM(EA77,EH77)</f>
        <v>121</v>
      </c>
      <c r="EA77" s="292">
        <f>SUM(EB77:EG77)</f>
        <v>86</v>
      </c>
      <c r="EB77" s="292">
        <v>0</v>
      </c>
      <c r="EC77" s="292">
        <v>0</v>
      </c>
      <c r="ED77" s="292">
        <v>78</v>
      </c>
      <c r="EE77" s="292">
        <v>0</v>
      </c>
      <c r="EF77" s="292">
        <v>0</v>
      </c>
      <c r="EG77" s="292">
        <v>8</v>
      </c>
      <c r="EH77" s="292">
        <f>SUM(EI77:EN77)</f>
        <v>35</v>
      </c>
      <c r="EI77" s="292">
        <v>0</v>
      </c>
      <c r="EJ77" s="292">
        <v>0</v>
      </c>
      <c r="EK77" s="292">
        <v>35</v>
      </c>
      <c r="EL77" s="292">
        <v>0</v>
      </c>
      <c r="EM77" s="292">
        <v>0</v>
      </c>
      <c r="EN77" s="292">
        <v>0</v>
      </c>
    </row>
    <row r="78" spans="1:144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SUM(E78,T78,AI78,AX78,BM78,CB78,CQ78,DF78,DU78,DZ78)</f>
        <v>7440</v>
      </c>
      <c r="E78" s="292">
        <f>SUM(F78,M78)</f>
        <v>4125</v>
      </c>
      <c r="F78" s="292">
        <f>SUM(G78:L78)</f>
        <v>4125</v>
      </c>
      <c r="G78" s="292">
        <v>0</v>
      </c>
      <c r="H78" s="292">
        <v>4125</v>
      </c>
      <c r="I78" s="292">
        <v>0</v>
      </c>
      <c r="J78" s="292">
        <v>0</v>
      </c>
      <c r="K78" s="292">
        <v>0</v>
      </c>
      <c r="L78" s="292">
        <v>0</v>
      </c>
      <c r="M78" s="292">
        <f>SUM(N78:S78)</f>
        <v>0</v>
      </c>
      <c r="N78" s="292">
        <v>0</v>
      </c>
      <c r="O78" s="292">
        <v>0</v>
      </c>
      <c r="P78" s="292">
        <v>0</v>
      </c>
      <c r="Q78" s="292">
        <v>0</v>
      </c>
      <c r="R78" s="292">
        <v>0</v>
      </c>
      <c r="S78" s="292">
        <v>0</v>
      </c>
      <c r="T78" s="292">
        <f>SUM(U78,AB78)</f>
        <v>1072</v>
      </c>
      <c r="U78" s="292">
        <f>SUM(V78:AA78)</f>
        <v>741</v>
      </c>
      <c r="V78" s="292">
        <v>0</v>
      </c>
      <c r="W78" s="292">
        <v>0</v>
      </c>
      <c r="X78" s="292">
        <v>603</v>
      </c>
      <c r="Y78" s="292">
        <v>0</v>
      </c>
      <c r="Z78" s="292">
        <v>8</v>
      </c>
      <c r="AA78" s="292">
        <v>130</v>
      </c>
      <c r="AB78" s="292">
        <f>SUM(AC78:AH78)</f>
        <v>331</v>
      </c>
      <c r="AC78" s="292">
        <v>0</v>
      </c>
      <c r="AD78" s="292">
        <v>0</v>
      </c>
      <c r="AE78" s="292">
        <v>101</v>
      </c>
      <c r="AF78" s="292">
        <v>0</v>
      </c>
      <c r="AG78" s="292">
        <v>81</v>
      </c>
      <c r="AH78" s="292">
        <v>149</v>
      </c>
      <c r="AI78" s="292">
        <f>SUM(AJ78,AQ78)</f>
        <v>0</v>
      </c>
      <c r="AJ78" s="292">
        <f>SUM(AK78:AP78)</f>
        <v>0</v>
      </c>
      <c r="AK78" s="292">
        <v>0</v>
      </c>
      <c r="AL78" s="292">
        <v>0</v>
      </c>
      <c r="AM78" s="292">
        <v>0</v>
      </c>
      <c r="AN78" s="292">
        <v>0</v>
      </c>
      <c r="AO78" s="292">
        <v>0</v>
      </c>
      <c r="AP78" s="292">
        <v>0</v>
      </c>
      <c r="AQ78" s="292">
        <f>SUM(AR78:AW78)</f>
        <v>0</v>
      </c>
      <c r="AR78" s="292">
        <v>0</v>
      </c>
      <c r="AS78" s="292">
        <v>0</v>
      </c>
      <c r="AT78" s="292">
        <v>0</v>
      </c>
      <c r="AU78" s="292">
        <v>0</v>
      </c>
      <c r="AV78" s="292">
        <v>0</v>
      </c>
      <c r="AW78" s="292">
        <v>0</v>
      </c>
      <c r="AX78" s="292">
        <f>SUM(AY78,BF78)</f>
        <v>0</v>
      </c>
      <c r="AY78" s="292">
        <f>SUM(AZ78:BE78)</f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2">
        <v>0</v>
      </c>
      <c r="BF78" s="292">
        <f>SUM(BG78:BL78)</f>
        <v>0</v>
      </c>
      <c r="BG78" s="292">
        <v>0</v>
      </c>
      <c r="BH78" s="292">
        <v>0</v>
      </c>
      <c r="BI78" s="292">
        <v>0</v>
      </c>
      <c r="BJ78" s="292">
        <v>0</v>
      </c>
      <c r="BK78" s="292">
        <v>0</v>
      </c>
      <c r="BL78" s="292">
        <v>0</v>
      </c>
      <c r="BM78" s="292">
        <f>SUM(BN78,BU78)</f>
        <v>0</v>
      </c>
      <c r="BN78" s="292">
        <f>SUM(BO78:BT78)</f>
        <v>0</v>
      </c>
      <c r="BO78" s="292"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f>SUM(BV78:CA78)</f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2">
        <f>SUM(CC78,CJ78)</f>
        <v>0</v>
      </c>
      <c r="CC78" s="292">
        <f>SUM(CD78:CI78)</f>
        <v>0</v>
      </c>
      <c r="CD78" s="292">
        <v>0</v>
      </c>
      <c r="CE78" s="292">
        <v>0</v>
      </c>
      <c r="CF78" s="292">
        <v>0</v>
      </c>
      <c r="CG78" s="292">
        <v>0</v>
      </c>
      <c r="CH78" s="292">
        <v>0</v>
      </c>
      <c r="CI78" s="292">
        <v>0</v>
      </c>
      <c r="CJ78" s="292">
        <f>SUM(CK78:CP78)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f>SUM(CR78,CY78)</f>
        <v>1413</v>
      </c>
      <c r="CR78" s="292">
        <f>SUM(CS78:CX78)</f>
        <v>1413</v>
      </c>
      <c r="CS78" s="292">
        <v>0</v>
      </c>
      <c r="CT78" s="292">
        <v>0</v>
      </c>
      <c r="CU78" s="292">
        <v>0</v>
      </c>
      <c r="CV78" s="292">
        <v>1413</v>
      </c>
      <c r="CW78" s="292">
        <v>0</v>
      </c>
      <c r="CX78" s="292">
        <v>0</v>
      </c>
      <c r="CY78" s="292">
        <f>SUM(CZ78:DE78)</f>
        <v>0</v>
      </c>
      <c r="CZ78" s="292">
        <v>0</v>
      </c>
      <c r="DA78" s="292">
        <v>0</v>
      </c>
      <c r="DB78" s="292">
        <v>0</v>
      </c>
      <c r="DC78" s="292">
        <v>0</v>
      </c>
      <c r="DD78" s="292">
        <v>0</v>
      </c>
      <c r="DE78" s="292">
        <v>0</v>
      </c>
      <c r="DF78" s="292">
        <f>SUM(DG78,DN78)</f>
        <v>0</v>
      </c>
      <c r="DG78" s="292">
        <f>SUM(DH78:DM78)</f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f>SUM(DO78:DT78)</f>
        <v>0</v>
      </c>
      <c r="DO78" s="292">
        <v>0</v>
      </c>
      <c r="DP78" s="292">
        <v>0</v>
      </c>
      <c r="DQ78" s="292">
        <v>0</v>
      </c>
      <c r="DR78" s="292">
        <v>0</v>
      </c>
      <c r="DS78" s="292">
        <v>0</v>
      </c>
      <c r="DT78" s="292">
        <v>0</v>
      </c>
      <c r="DU78" s="292">
        <f>SUM(DV78:DY78)</f>
        <v>830</v>
      </c>
      <c r="DV78" s="292">
        <v>0</v>
      </c>
      <c r="DW78" s="292">
        <v>0</v>
      </c>
      <c r="DX78" s="292">
        <v>830</v>
      </c>
      <c r="DY78" s="292">
        <v>0</v>
      </c>
      <c r="DZ78" s="292">
        <f>SUM(EA78,EH78)</f>
        <v>0</v>
      </c>
      <c r="EA78" s="292">
        <f>SUM(EB78:EG78)</f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f>SUM(EI78:EN78)</f>
        <v>0</v>
      </c>
      <c r="EI78" s="292">
        <v>0</v>
      </c>
      <c r="EJ78" s="292">
        <v>0</v>
      </c>
      <c r="EK78" s="292">
        <v>0</v>
      </c>
      <c r="EL78" s="292">
        <v>0</v>
      </c>
      <c r="EM78" s="292">
        <v>0</v>
      </c>
      <c r="EN78" s="292">
        <v>0</v>
      </c>
    </row>
    <row r="79" spans="1:144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SUM(E79,T79,AI79,AX79,BM79,CB79,CQ79,DF79,DU79,DZ79)</f>
        <v>320</v>
      </c>
      <c r="E79" s="292">
        <f>SUM(F79,M79)</f>
        <v>184</v>
      </c>
      <c r="F79" s="292">
        <f>SUM(G79:L79)</f>
        <v>184</v>
      </c>
      <c r="G79" s="292">
        <v>0</v>
      </c>
      <c r="H79" s="292">
        <v>184</v>
      </c>
      <c r="I79" s="292">
        <v>0</v>
      </c>
      <c r="J79" s="292">
        <v>0</v>
      </c>
      <c r="K79" s="292">
        <v>0</v>
      </c>
      <c r="L79" s="292">
        <v>0</v>
      </c>
      <c r="M79" s="292">
        <f>SUM(N79:S79)</f>
        <v>0</v>
      </c>
      <c r="N79" s="292">
        <v>0</v>
      </c>
      <c r="O79" s="292">
        <v>0</v>
      </c>
      <c r="P79" s="292">
        <v>0</v>
      </c>
      <c r="Q79" s="292">
        <v>0</v>
      </c>
      <c r="R79" s="292">
        <v>0</v>
      </c>
      <c r="S79" s="292">
        <v>0</v>
      </c>
      <c r="T79" s="292">
        <f>SUM(U79,AB79)</f>
        <v>0</v>
      </c>
      <c r="U79" s="292">
        <f>SUM(V79:AA79)</f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v>0</v>
      </c>
      <c r="AA79" s="292">
        <v>0</v>
      </c>
      <c r="AB79" s="292">
        <f>SUM(AC79:AH79)</f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f>SUM(AJ79,AQ79)</f>
        <v>0</v>
      </c>
      <c r="AJ79" s="292">
        <f>SUM(AK79:AP79)</f>
        <v>0</v>
      </c>
      <c r="AK79" s="292">
        <v>0</v>
      </c>
      <c r="AL79" s="292">
        <v>0</v>
      </c>
      <c r="AM79" s="292">
        <v>0</v>
      </c>
      <c r="AN79" s="292">
        <v>0</v>
      </c>
      <c r="AO79" s="292">
        <v>0</v>
      </c>
      <c r="AP79" s="292">
        <v>0</v>
      </c>
      <c r="AQ79" s="292">
        <f>SUM(AR79:AW79)</f>
        <v>0</v>
      </c>
      <c r="AR79" s="292">
        <v>0</v>
      </c>
      <c r="AS79" s="292">
        <v>0</v>
      </c>
      <c r="AT79" s="292">
        <v>0</v>
      </c>
      <c r="AU79" s="292">
        <v>0</v>
      </c>
      <c r="AV79" s="292">
        <v>0</v>
      </c>
      <c r="AW79" s="292">
        <v>0</v>
      </c>
      <c r="AX79" s="292">
        <f>SUM(AY79,BF79)</f>
        <v>0</v>
      </c>
      <c r="AY79" s="292">
        <f>SUM(AZ79:BE79)</f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2">
        <v>0</v>
      </c>
      <c r="BF79" s="292">
        <f>SUM(BG79:BL79)</f>
        <v>0</v>
      </c>
      <c r="BG79" s="292">
        <v>0</v>
      </c>
      <c r="BH79" s="292">
        <v>0</v>
      </c>
      <c r="BI79" s="292">
        <v>0</v>
      </c>
      <c r="BJ79" s="292">
        <v>0</v>
      </c>
      <c r="BK79" s="292">
        <v>0</v>
      </c>
      <c r="BL79" s="292">
        <v>0</v>
      </c>
      <c r="BM79" s="292">
        <f>SUM(BN79,BU79)</f>
        <v>0</v>
      </c>
      <c r="BN79" s="292">
        <f>SUM(BO79:BT79)</f>
        <v>0</v>
      </c>
      <c r="BO79" s="292"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f>SUM(BV79:CA79)</f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2">
        <f>SUM(CC79,CJ79)</f>
        <v>0</v>
      </c>
      <c r="CC79" s="292">
        <f>SUM(CD79:CI79)</f>
        <v>0</v>
      </c>
      <c r="CD79" s="292">
        <v>0</v>
      </c>
      <c r="CE79" s="292">
        <v>0</v>
      </c>
      <c r="CF79" s="292">
        <v>0</v>
      </c>
      <c r="CG79" s="292">
        <v>0</v>
      </c>
      <c r="CH79" s="292">
        <v>0</v>
      </c>
      <c r="CI79" s="292">
        <v>0</v>
      </c>
      <c r="CJ79" s="292">
        <f>SUM(CK79:CP79)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f>SUM(CR79,CY79)</f>
        <v>64</v>
      </c>
      <c r="CR79" s="292">
        <f>SUM(CS79:CX79)</f>
        <v>64</v>
      </c>
      <c r="CS79" s="292">
        <v>0</v>
      </c>
      <c r="CT79" s="292">
        <v>0</v>
      </c>
      <c r="CU79" s="292">
        <v>0</v>
      </c>
      <c r="CV79" s="292">
        <v>64</v>
      </c>
      <c r="CW79" s="292">
        <v>0</v>
      </c>
      <c r="CX79" s="292">
        <v>0</v>
      </c>
      <c r="CY79" s="292">
        <f>SUM(CZ79:DE79)</f>
        <v>0</v>
      </c>
      <c r="CZ79" s="292">
        <v>0</v>
      </c>
      <c r="DA79" s="292">
        <v>0</v>
      </c>
      <c r="DB79" s="292">
        <v>0</v>
      </c>
      <c r="DC79" s="292">
        <v>0</v>
      </c>
      <c r="DD79" s="292">
        <v>0</v>
      </c>
      <c r="DE79" s="292">
        <v>0</v>
      </c>
      <c r="DF79" s="292">
        <f>SUM(DG79,DN79)</f>
        <v>0</v>
      </c>
      <c r="DG79" s="292">
        <f>SUM(DH79:DM79)</f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f>SUM(DO79:DT79)</f>
        <v>0</v>
      </c>
      <c r="DO79" s="292">
        <v>0</v>
      </c>
      <c r="DP79" s="292">
        <v>0</v>
      </c>
      <c r="DQ79" s="292">
        <v>0</v>
      </c>
      <c r="DR79" s="292">
        <v>0</v>
      </c>
      <c r="DS79" s="292">
        <v>0</v>
      </c>
      <c r="DT79" s="292">
        <v>0</v>
      </c>
      <c r="DU79" s="292">
        <f>SUM(DV79:DY79)</f>
        <v>0</v>
      </c>
      <c r="DV79" s="292">
        <v>0</v>
      </c>
      <c r="DW79" s="292">
        <v>0</v>
      </c>
      <c r="DX79" s="292">
        <v>0</v>
      </c>
      <c r="DY79" s="292">
        <v>0</v>
      </c>
      <c r="DZ79" s="292">
        <f>SUM(EA79,EH79)</f>
        <v>72</v>
      </c>
      <c r="EA79" s="292">
        <f>SUM(EB79:EG79)</f>
        <v>35</v>
      </c>
      <c r="EB79" s="292">
        <v>0</v>
      </c>
      <c r="EC79" s="292">
        <v>0</v>
      </c>
      <c r="ED79" s="292">
        <v>35</v>
      </c>
      <c r="EE79" s="292">
        <v>0</v>
      </c>
      <c r="EF79" s="292">
        <v>0</v>
      </c>
      <c r="EG79" s="292">
        <v>0</v>
      </c>
      <c r="EH79" s="292">
        <f>SUM(EI79:EN79)</f>
        <v>37</v>
      </c>
      <c r="EI79" s="292">
        <v>0</v>
      </c>
      <c r="EJ79" s="292">
        <v>0</v>
      </c>
      <c r="EK79" s="292">
        <v>34</v>
      </c>
      <c r="EL79" s="292">
        <v>0</v>
      </c>
      <c r="EM79" s="292">
        <v>3</v>
      </c>
      <c r="EN79" s="292">
        <v>0</v>
      </c>
    </row>
    <row r="80" spans="1:144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SUM(E80,T80,AI80,AX80,BM80,CB80,CQ80,DF80,DU80,DZ80)</f>
        <v>1787</v>
      </c>
      <c r="E80" s="292">
        <f>SUM(F80,M80)</f>
        <v>574</v>
      </c>
      <c r="F80" s="292">
        <f>SUM(G80:L80)</f>
        <v>481</v>
      </c>
      <c r="G80" s="292">
        <v>0</v>
      </c>
      <c r="H80" s="292">
        <v>481</v>
      </c>
      <c r="I80" s="292">
        <v>0</v>
      </c>
      <c r="J80" s="292">
        <v>0</v>
      </c>
      <c r="K80" s="292">
        <v>0</v>
      </c>
      <c r="L80" s="292">
        <v>0</v>
      </c>
      <c r="M80" s="292">
        <f>SUM(N80:S80)</f>
        <v>93</v>
      </c>
      <c r="N80" s="292">
        <v>0</v>
      </c>
      <c r="O80" s="292">
        <v>93</v>
      </c>
      <c r="P80" s="292">
        <v>0</v>
      </c>
      <c r="Q80" s="292">
        <v>0</v>
      </c>
      <c r="R80" s="292">
        <v>0</v>
      </c>
      <c r="S80" s="292">
        <v>0</v>
      </c>
      <c r="T80" s="292">
        <f>SUM(U80,AB80)</f>
        <v>416</v>
      </c>
      <c r="U80" s="292">
        <f>SUM(V80:AA80)</f>
        <v>302</v>
      </c>
      <c r="V80" s="292">
        <v>0</v>
      </c>
      <c r="W80" s="292">
        <v>0</v>
      </c>
      <c r="X80" s="292">
        <v>203</v>
      </c>
      <c r="Y80" s="292">
        <v>0</v>
      </c>
      <c r="Z80" s="292">
        <v>0</v>
      </c>
      <c r="AA80" s="292">
        <v>99</v>
      </c>
      <c r="AB80" s="292">
        <f>SUM(AC80:AH80)</f>
        <v>114</v>
      </c>
      <c r="AC80" s="292">
        <v>0</v>
      </c>
      <c r="AD80" s="292">
        <v>0</v>
      </c>
      <c r="AE80" s="292">
        <v>60</v>
      </c>
      <c r="AF80" s="292">
        <v>0</v>
      </c>
      <c r="AG80" s="292">
        <v>0</v>
      </c>
      <c r="AH80" s="292">
        <v>54</v>
      </c>
      <c r="AI80" s="292">
        <f>SUM(AJ80,AQ80)</f>
        <v>444</v>
      </c>
      <c r="AJ80" s="292">
        <f>SUM(AK80:AP80)</f>
        <v>362</v>
      </c>
      <c r="AK80" s="292">
        <v>0</v>
      </c>
      <c r="AL80" s="292">
        <v>0</v>
      </c>
      <c r="AM80" s="292">
        <v>0</v>
      </c>
      <c r="AN80" s="292">
        <v>362</v>
      </c>
      <c r="AO80" s="292">
        <v>0</v>
      </c>
      <c r="AP80" s="292">
        <v>0</v>
      </c>
      <c r="AQ80" s="292">
        <f>SUM(AR80:AW80)</f>
        <v>82</v>
      </c>
      <c r="AR80" s="292">
        <v>0</v>
      </c>
      <c r="AS80" s="292">
        <v>0</v>
      </c>
      <c r="AT80" s="292">
        <v>0</v>
      </c>
      <c r="AU80" s="292">
        <v>82</v>
      </c>
      <c r="AV80" s="292">
        <v>0</v>
      </c>
      <c r="AW80" s="292">
        <v>0</v>
      </c>
      <c r="AX80" s="292">
        <f>SUM(AY80,BF80)</f>
        <v>0</v>
      </c>
      <c r="AY80" s="292">
        <f>SUM(AZ80:BE80)</f>
        <v>0</v>
      </c>
      <c r="AZ80" s="292">
        <v>0</v>
      </c>
      <c r="BA80" s="292">
        <v>0</v>
      </c>
      <c r="BB80" s="292">
        <v>0</v>
      </c>
      <c r="BC80" s="292">
        <v>0</v>
      </c>
      <c r="BD80" s="292">
        <v>0</v>
      </c>
      <c r="BE80" s="292">
        <v>0</v>
      </c>
      <c r="BF80" s="292">
        <f>SUM(BG80:BL80)</f>
        <v>0</v>
      </c>
      <c r="BG80" s="292">
        <v>0</v>
      </c>
      <c r="BH80" s="292">
        <v>0</v>
      </c>
      <c r="BI80" s="292">
        <v>0</v>
      </c>
      <c r="BJ80" s="292">
        <v>0</v>
      </c>
      <c r="BK80" s="292">
        <v>0</v>
      </c>
      <c r="BL80" s="292">
        <v>0</v>
      </c>
      <c r="BM80" s="292">
        <f>SUM(BN80,BU80)</f>
        <v>0</v>
      </c>
      <c r="BN80" s="292">
        <f>SUM(BO80:BT80)</f>
        <v>0</v>
      </c>
      <c r="BO80" s="292">
        <v>0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f>SUM(BV80:CA80)</f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0</v>
      </c>
      <c r="CA80" s="292">
        <v>0</v>
      </c>
      <c r="CB80" s="292">
        <f>SUM(CC80,CJ80)</f>
        <v>0</v>
      </c>
      <c r="CC80" s="292">
        <f>SUM(CD80:CI80)</f>
        <v>0</v>
      </c>
      <c r="CD80" s="292">
        <v>0</v>
      </c>
      <c r="CE80" s="292">
        <v>0</v>
      </c>
      <c r="CF80" s="292">
        <v>0</v>
      </c>
      <c r="CG80" s="292">
        <v>0</v>
      </c>
      <c r="CH80" s="292">
        <v>0</v>
      </c>
      <c r="CI80" s="292">
        <v>0</v>
      </c>
      <c r="CJ80" s="292">
        <f>SUM(CK80:CP80)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f>SUM(CR80,CY80)</f>
        <v>273</v>
      </c>
      <c r="CR80" s="292">
        <f>SUM(CS80:CX80)</f>
        <v>232</v>
      </c>
      <c r="CS80" s="292">
        <v>0</v>
      </c>
      <c r="CT80" s="292">
        <v>0</v>
      </c>
      <c r="CU80" s="292">
        <v>0</v>
      </c>
      <c r="CV80" s="292">
        <v>232</v>
      </c>
      <c r="CW80" s="292">
        <v>0</v>
      </c>
      <c r="CX80" s="292">
        <v>0</v>
      </c>
      <c r="CY80" s="292">
        <f>SUM(CZ80:DE80)</f>
        <v>41</v>
      </c>
      <c r="CZ80" s="292">
        <v>0</v>
      </c>
      <c r="DA80" s="292">
        <v>0</v>
      </c>
      <c r="DB80" s="292">
        <v>0</v>
      </c>
      <c r="DC80" s="292">
        <v>41</v>
      </c>
      <c r="DD80" s="292">
        <v>0</v>
      </c>
      <c r="DE80" s="292">
        <v>0</v>
      </c>
      <c r="DF80" s="292">
        <f>SUM(DG80,DN80)</f>
        <v>0</v>
      </c>
      <c r="DG80" s="292">
        <f>SUM(DH80:DM80)</f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f>SUM(DO80:DT80)</f>
        <v>0</v>
      </c>
      <c r="DO80" s="292">
        <v>0</v>
      </c>
      <c r="DP80" s="292">
        <v>0</v>
      </c>
      <c r="DQ80" s="292">
        <v>0</v>
      </c>
      <c r="DR80" s="292">
        <v>0</v>
      </c>
      <c r="DS80" s="292">
        <v>0</v>
      </c>
      <c r="DT80" s="292">
        <v>0</v>
      </c>
      <c r="DU80" s="292">
        <f>SUM(DV80:DY80)</f>
        <v>44</v>
      </c>
      <c r="DV80" s="292">
        <v>35</v>
      </c>
      <c r="DW80" s="292">
        <v>0</v>
      </c>
      <c r="DX80" s="292">
        <v>9</v>
      </c>
      <c r="DY80" s="292">
        <v>0</v>
      </c>
      <c r="DZ80" s="292">
        <f>SUM(EA80,EH80)</f>
        <v>36</v>
      </c>
      <c r="EA80" s="292">
        <f>SUM(EB80:EG80)</f>
        <v>28</v>
      </c>
      <c r="EB80" s="292">
        <v>0</v>
      </c>
      <c r="EC80" s="292">
        <v>0</v>
      </c>
      <c r="ED80" s="292">
        <v>28</v>
      </c>
      <c r="EE80" s="292">
        <v>0</v>
      </c>
      <c r="EF80" s="292">
        <v>0</v>
      </c>
      <c r="EG80" s="292">
        <v>0</v>
      </c>
      <c r="EH80" s="292">
        <f>SUM(EI80:EN80)</f>
        <v>8</v>
      </c>
      <c r="EI80" s="292">
        <v>0</v>
      </c>
      <c r="EJ80" s="292">
        <v>0</v>
      </c>
      <c r="EK80" s="292">
        <v>8</v>
      </c>
      <c r="EL80" s="292">
        <v>0</v>
      </c>
      <c r="EM80" s="292">
        <v>0</v>
      </c>
      <c r="EN80" s="292">
        <v>0</v>
      </c>
    </row>
    <row r="81" spans="1:144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SUM(E81,T81,AI81,AX81,BM81,CB81,CQ81,DF81,DU81,DZ81)</f>
        <v>1424</v>
      </c>
      <c r="E81" s="292">
        <f>SUM(F81,M81)</f>
        <v>774</v>
      </c>
      <c r="F81" s="292">
        <f>SUM(G81:L81)</f>
        <v>644</v>
      </c>
      <c r="G81" s="292">
        <v>0</v>
      </c>
      <c r="H81" s="292">
        <v>644</v>
      </c>
      <c r="I81" s="292">
        <v>0</v>
      </c>
      <c r="J81" s="292">
        <v>0</v>
      </c>
      <c r="K81" s="292">
        <v>0</v>
      </c>
      <c r="L81" s="292">
        <v>0</v>
      </c>
      <c r="M81" s="292">
        <f>SUM(N81:S81)</f>
        <v>130</v>
      </c>
      <c r="N81" s="292">
        <v>0</v>
      </c>
      <c r="O81" s="292">
        <v>130</v>
      </c>
      <c r="P81" s="292">
        <v>0</v>
      </c>
      <c r="Q81" s="292">
        <v>0</v>
      </c>
      <c r="R81" s="292">
        <v>0</v>
      </c>
      <c r="S81" s="292">
        <v>0</v>
      </c>
      <c r="T81" s="292">
        <f>SUM(U81,AB81)</f>
        <v>95</v>
      </c>
      <c r="U81" s="292">
        <f>SUM(V81:AA81)</f>
        <v>20</v>
      </c>
      <c r="V81" s="292">
        <v>0</v>
      </c>
      <c r="W81" s="292">
        <v>0</v>
      </c>
      <c r="X81" s="292">
        <v>0</v>
      </c>
      <c r="Y81" s="292">
        <v>0</v>
      </c>
      <c r="Z81" s="292">
        <v>0</v>
      </c>
      <c r="AA81" s="292">
        <v>20</v>
      </c>
      <c r="AB81" s="292">
        <f>SUM(AC81:AH81)</f>
        <v>75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75</v>
      </c>
      <c r="AI81" s="292">
        <f>SUM(AJ81,AQ81)</f>
        <v>0</v>
      </c>
      <c r="AJ81" s="292">
        <f>SUM(AK81:AP81)</f>
        <v>0</v>
      </c>
      <c r="AK81" s="292">
        <v>0</v>
      </c>
      <c r="AL81" s="292">
        <v>0</v>
      </c>
      <c r="AM81" s="292">
        <v>0</v>
      </c>
      <c r="AN81" s="292">
        <v>0</v>
      </c>
      <c r="AO81" s="292">
        <v>0</v>
      </c>
      <c r="AP81" s="292">
        <v>0</v>
      </c>
      <c r="AQ81" s="292">
        <f>SUM(AR81:AW81)</f>
        <v>0</v>
      </c>
      <c r="AR81" s="292">
        <v>0</v>
      </c>
      <c r="AS81" s="292">
        <v>0</v>
      </c>
      <c r="AT81" s="292">
        <v>0</v>
      </c>
      <c r="AU81" s="292">
        <v>0</v>
      </c>
      <c r="AV81" s="292">
        <v>0</v>
      </c>
      <c r="AW81" s="292">
        <v>0</v>
      </c>
      <c r="AX81" s="292">
        <f>SUM(AY81,BF81)</f>
        <v>0</v>
      </c>
      <c r="AY81" s="292">
        <f>SUM(AZ81:BE81)</f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2">
        <v>0</v>
      </c>
      <c r="BF81" s="292">
        <f>SUM(BG81:BL81)</f>
        <v>0</v>
      </c>
      <c r="BG81" s="292">
        <v>0</v>
      </c>
      <c r="BH81" s="292">
        <v>0</v>
      </c>
      <c r="BI81" s="292">
        <v>0</v>
      </c>
      <c r="BJ81" s="292">
        <v>0</v>
      </c>
      <c r="BK81" s="292">
        <v>0</v>
      </c>
      <c r="BL81" s="292">
        <v>0</v>
      </c>
      <c r="BM81" s="292">
        <f>SUM(BN81,BU81)</f>
        <v>287</v>
      </c>
      <c r="BN81" s="292">
        <f>SUM(BO81:BT81)</f>
        <v>287</v>
      </c>
      <c r="BO81" s="292">
        <v>0</v>
      </c>
      <c r="BP81" s="292">
        <v>0</v>
      </c>
      <c r="BQ81" s="292">
        <v>0</v>
      </c>
      <c r="BR81" s="292">
        <v>287</v>
      </c>
      <c r="BS81" s="292">
        <v>0</v>
      </c>
      <c r="BT81" s="292">
        <v>0</v>
      </c>
      <c r="BU81" s="292">
        <f>SUM(BV81:CA81)</f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2">
        <f>SUM(CC81,CJ81)</f>
        <v>0</v>
      </c>
      <c r="CC81" s="292">
        <f>SUM(CD81:CI81)</f>
        <v>0</v>
      </c>
      <c r="CD81" s="292">
        <v>0</v>
      </c>
      <c r="CE81" s="292">
        <v>0</v>
      </c>
      <c r="CF81" s="292">
        <v>0</v>
      </c>
      <c r="CG81" s="292">
        <v>0</v>
      </c>
      <c r="CH81" s="292">
        <v>0</v>
      </c>
      <c r="CI81" s="292">
        <v>0</v>
      </c>
      <c r="CJ81" s="292">
        <f>SUM(CK81:CP81)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f>SUM(CR81,CY81)</f>
        <v>164</v>
      </c>
      <c r="CR81" s="292">
        <f>SUM(CS81:CX81)</f>
        <v>144</v>
      </c>
      <c r="CS81" s="292">
        <v>0</v>
      </c>
      <c r="CT81" s="292">
        <v>0</v>
      </c>
      <c r="CU81" s="292">
        <v>0</v>
      </c>
      <c r="CV81" s="292">
        <v>144</v>
      </c>
      <c r="CW81" s="292">
        <v>0</v>
      </c>
      <c r="CX81" s="292">
        <v>0</v>
      </c>
      <c r="CY81" s="292">
        <f>SUM(CZ81:DE81)</f>
        <v>20</v>
      </c>
      <c r="CZ81" s="292">
        <v>0</v>
      </c>
      <c r="DA81" s="292">
        <v>0</v>
      </c>
      <c r="DB81" s="292">
        <v>0</v>
      </c>
      <c r="DC81" s="292">
        <v>20</v>
      </c>
      <c r="DD81" s="292">
        <v>0</v>
      </c>
      <c r="DE81" s="292">
        <v>0</v>
      </c>
      <c r="DF81" s="292">
        <f>SUM(DG81,DN81)</f>
        <v>56</v>
      </c>
      <c r="DG81" s="292">
        <f>SUM(DH81:DM81)</f>
        <v>39</v>
      </c>
      <c r="DH81" s="292">
        <v>0</v>
      </c>
      <c r="DI81" s="292">
        <v>0</v>
      </c>
      <c r="DJ81" s="292">
        <v>39</v>
      </c>
      <c r="DK81" s="292">
        <v>0</v>
      </c>
      <c r="DL81" s="292">
        <v>0</v>
      </c>
      <c r="DM81" s="292">
        <v>0</v>
      </c>
      <c r="DN81" s="292">
        <f>SUM(DO81:DT81)</f>
        <v>17</v>
      </c>
      <c r="DO81" s="292">
        <v>0</v>
      </c>
      <c r="DP81" s="292">
        <v>0</v>
      </c>
      <c r="DQ81" s="292">
        <v>17</v>
      </c>
      <c r="DR81" s="292">
        <v>0</v>
      </c>
      <c r="DS81" s="292">
        <v>0</v>
      </c>
      <c r="DT81" s="292">
        <v>0</v>
      </c>
      <c r="DU81" s="292">
        <f>SUM(DV81:DY81)</f>
        <v>0</v>
      </c>
      <c r="DV81" s="292">
        <v>0</v>
      </c>
      <c r="DW81" s="292">
        <v>0</v>
      </c>
      <c r="DX81" s="292">
        <v>0</v>
      </c>
      <c r="DY81" s="292">
        <v>0</v>
      </c>
      <c r="DZ81" s="292">
        <f>SUM(EA81,EH81)</f>
        <v>48</v>
      </c>
      <c r="EA81" s="292">
        <f>SUM(EB81:EG81)</f>
        <v>48</v>
      </c>
      <c r="EB81" s="292">
        <v>0</v>
      </c>
      <c r="EC81" s="292">
        <v>0</v>
      </c>
      <c r="ED81" s="292">
        <v>48</v>
      </c>
      <c r="EE81" s="292">
        <v>0</v>
      </c>
      <c r="EF81" s="292">
        <v>0</v>
      </c>
      <c r="EG81" s="292">
        <v>0</v>
      </c>
      <c r="EH81" s="292">
        <f>SUM(EI81:EN81)</f>
        <v>0</v>
      </c>
      <c r="EI81" s="292">
        <v>0</v>
      </c>
      <c r="EJ81" s="292">
        <v>0</v>
      </c>
      <c r="EK81" s="292">
        <v>0</v>
      </c>
      <c r="EL81" s="292">
        <v>0</v>
      </c>
      <c r="EM81" s="292">
        <v>0</v>
      </c>
      <c r="EN81" s="292">
        <v>0</v>
      </c>
    </row>
    <row r="82" spans="1:144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SUM(E82,T82,AI82,AX82,BM82,CB82,CQ82,DF82,DU82,DZ82)</f>
        <v>813</v>
      </c>
      <c r="E82" s="292">
        <f>SUM(F82,M82)</f>
        <v>519</v>
      </c>
      <c r="F82" s="292">
        <f>SUM(G82:L82)</f>
        <v>394</v>
      </c>
      <c r="G82" s="292">
        <v>0</v>
      </c>
      <c r="H82" s="292">
        <v>371</v>
      </c>
      <c r="I82" s="292">
        <v>23</v>
      </c>
      <c r="J82" s="292">
        <v>0</v>
      </c>
      <c r="K82" s="292">
        <v>0</v>
      </c>
      <c r="L82" s="292">
        <v>0</v>
      </c>
      <c r="M82" s="292">
        <f>SUM(N82:S82)</f>
        <v>125</v>
      </c>
      <c r="N82" s="292">
        <v>0</v>
      </c>
      <c r="O82" s="292">
        <v>105</v>
      </c>
      <c r="P82" s="292">
        <v>20</v>
      </c>
      <c r="Q82" s="292">
        <v>0</v>
      </c>
      <c r="R82" s="292">
        <v>0</v>
      </c>
      <c r="S82" s="292">
        <v>0</v>
      </c>
      <c r="T82" s="292">
        <f>SUM(U82,AB82)</f>
        <v>68</v>
      </c>
      <c r="U82" s="292">
        <f>SUM(V82:AA82)</f>
        <v>7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7</v>
      </c>
      <c r="AB82" s="292">
        <f>SUM(AC82:AH82)</f>
        <v>61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61</v>
      </c>
      <c r="AI82" s="292">
        <f>SUM(AJ82,AQ82)</f>
        <v>0</v>
      </c>
      <c r="AJ82" s="292">
        <f>SUM(AK82:AP82)</f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f>SUM(AR82:AW82)</f>
        <v>0</v>
      </c>
      <c r="AR82" s="292">
        <v>0</v>
      </c>
      <c r="AS82" s="292">
        <v>0</v>
      </c>
      <c r="AT82" s="292">
        <v>0</v>
      </c>
      <c r="AU82" s="292">
        <v>0</v>
      </c>
      <c r="AV82" s="292">
        <v>0</v>
      </c>
      <c r="AW82" s="292">
        <v>0</v>
      </c>
      <c r="AX82" s="292">
        <f>SUM(AY82,BF82)</f>
        <v>0</v>
      </c>
      <c r="AY82" s="292">
        <f>SUM(AZ82:BE82)</f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f>SUM(BG82:BL82)</f>
        <v>0</v>
      </c>
      <c r="BG82" s="292">
        <v>0</v>
      </c>
      <c r="BH82" s="292">
        <v>0</v>
      </c>
      <c r="BI82" s="292">
        <v>0</v>
      </c>
      <c r="BJ82" s="292">
        <v>0</v>
      </c>
      <c r="BK82" s="292">
        <v>0</v>
      </c>
      <c r="BL82" s="292">
        <v>0</v>
      </c>
      <c r="BM82" s="292">
        <f>SUM(BN82,BU82)</f>
        <v>172</v>
      </c>
      <c r="BN82" s="292">
        <f>SUM(BO82:BT82)</f>
        <v>165</v>
      </c>
      <c r="BO82" s="292">
        <v>0</v>
      </c>
      <c r="BP82" s="292">
        <v>0</v>
      </c>
      <c r="BQ82" s="292">
        <v>0</v>
      </c>
      <c r="BR82" s="292">
        <v>0</v>
      </c>
      <c r="BS82" s="292">
        <v>165</v>
      </c>
      <c r="BT82" s="292">
        <v>0</v>
      </c>
      <c r="BU82" s="292">
        <f>SUM(BV82:CA82)</f>
        <v>7</v>
      </c>
      <c r="BV82" s="292">
        <v>0</v>
      </c>
      <c r="BW82" s="292">
        <v>0</v>
      </c>
      <c r="BX82" s="292">
        <v>0</v>
      </c>
      <c r="BY82" s="292">
        <v>0</v>
      </c>
      <c r="BZ82" s="292">
        <v>7</v>
      </c>
      <c r="CA82" s="292">
        <v>0</v>
      </c>
      <c r="CB82" s="292">
        <f>SUM(CC82,CJ82)</f>
        <v>0</v>
      </c>
      <c r="CC82" s="292">
        <f>SUM(CD82:CI82)</f>
        <v>0</v>
      </c>
      <c r="CD82" s="292">
        <v>0</v>
      </c>
      <c r="CE82" s="292">
        <v>0</v>
      </c>
      <c r="CF82" s="292">
        <v>0</v>
      </c>
      <c r="CG82" s="292">
        <v>0</v>
      </c>
      <c r="CH82" s="292">
        <v>0</v>
      </c>
      <c r="CI82" s="292">
        <v>0</v>
      </c>
      <c r="CJ82" s="292">
        <f>SUM(CK82:CP82)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f>SUM(CR82,CY82)</f>
        <v>4</v>
      </c>
      <c r="CR82" s="292">
        <f>SUM(CS82:CX82)</f>
        <v>4</v>
      </c>
      <c r="CS82" s="292">
        <v>0</v>
      </c>
      <c r="CT82" s="292">
        <v>0</v>
      </c>
      <c r="CU82" s="292">
        <v>0</v>
      </c>
      <c r="CV82" s="292">
        <v>0</v>
      </c>
      <c r="CW82" s="292">
        <v>4</v>
      </c>
      <c r="CX82" s="292">
        <v>0</v>
      </c>
      <c r="CY82" s="292">
        <f>SUM(CZ82:DE82)</f>
        <v>0</v>
      </c>
      <c r="CZ82" s="292">
        <v>0</v>
      </c>
      <c r="DA82" s="292">
        <v>0</v>
      </c>
      <c r="DB82" s="292">
        <v>0</v>
      </c>
      <c r="DC82" s="292">
        <v>0</v>
      </c>
      <c r="DD82" s="292">
        <v>0</v>
      </c>
      <c r="DE82" s="292">
        <v>0</v>
      </c>
      <c r="DF82" s="292">
        <f>SUM(DG82,DN82)</f>
        <v>0</v>
      </c>
      <c r="DG82" s="292">
        <f>SUM(DH82:DM82)</f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f>SUM(DO82:DT82)</f>
        <v>0</v>
      </c>
      <c r="DO82" s="292">
        <v>0</v>
      </c>
      <c r="DP82" s="292">
        <v>0</v>
      </c>
      <c r="DQ82" s="292">
        <v>0</v>
      </c>
      <c r="DR82" s="292">
        <v>0</v>
      </c>
      <c r="DS82" s="292">
        <v>0</v>
      </c>
      <c r="DT82" s="292">
        <v>0</v>
      </c>
      <c r="DU82" s="292">
        <f>SUM(DV82:DY82)</f>
        <v>50</v>
      </c>
      <c r="DV82" s="292">
        <v>39</v>
      </c>
      <c r="DW82" s="292">
        <v>0</v>
      </c>
      <c r="DX82" s="292">
        <v>11</v>
      </c>
      <c r="DY82" s="292">
        <v>0</v>
      </c>
      <c r="DZ82" s="292">
        <f>SUM(EA82,EH82)</f>
        <v>0</v>
      </c>
      <c r="EA82" s="292">
        <f>SUM(EB82:EG82)</f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f>SUM(EI82:EN82)</f>
        <v>0</v>
      </c>
      <c r="EI82" s="292">
        <v>0</v>
      </c>
      <c r="EJ82" s="292">
        <v>0</v>
      </c>
      <c r="EK82" s="292">
        <v>0</v>
      </c>
      <c r="EL82" s="292">
        <v>0</v>
      </c>
      <c r="EM82" s="292">
        <v>0</v>
      </c>
      <c r="EN82" s="292">
        <v>0</v>
      </c>
    </row>
    <row r="83" spans="1:144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SUM(E83,T83,AI83,AX83,BM83,CB83,CQ83,DF83,DU83,DZ83)</f>
        <v>1265</v>
      </c>
      <c r="E83" s="292">
        <f>SUM(F83,M83)</f>
        <v>356</v>
      </c>
      <c r="F83" s="292">
        <f>SUM(G83:L83)</f>
        <v>279</v>
      </c>
      <c r="G83" s="292">
        <v>0</v>
      </c>
      <c r="H83" s="292">
        <v>279</v>
      </c>
      <c r="I83" s="292">
        <v>0</v>
      </c>
      <c r="J83" s="292">
        <v>0</v>
      </c>
      <c r="K83" s="292">
        <v>0</v>
      </c>
      <c r="L83" s="292">
        <v>0</v>
      </c>
      <c r="M83" s="292">
        <f>SUM(N83:S83)</f>
        <v>77</v>
      </c>
      <c r="N83" s="292">
        <v>0</v>
      </c>
      <c r="O83" s="292">
        <v>77</v>
      </c>
      <c r="P83" s="292">
        <v>0</v>
      </c>
      <c r="Q83" s="292">
        <v>0</v>
      </c>
      <c r="R83" s="292">
        <v>0</v>
      </c>
      <c r="S83" s="292">
        <v>0</v>
      </c>
      <c r="T83" s="292">
        <f>SUM(U83,AB83)</f>
        <v>322</v>
      </c>
      <c r="U83" s="292">
        <f>SUM(V83:AA83)</f>
        <v>186</v>
      </c>
      <c r="V83" s="292">
        <v>0</v>
      </c>
      <c r="W83" s="292">
        <v>0</v>
      </c>
      <c r="X83" s="292">
        <v>122</v>
      </c>
      <c r="Y83" s="292">
        <v>0</v>
      </c>
      <c r="Z83" s="292">
        <v>0</v>
      </c>
      <c r="AA83" s="292">
        <v>64</v>
      </c>
      <c r="AB83" s="292">
        <f>SUM(AC83:AH83)</f>
        <v>136</v>
      </c>
      <c r="AC83" s="292">
        <v>0</v>
      </c>
      <c r="AD83" s="292">
        <v>0</v>
      </c>
      <c r="AE83" s="292">
        <v>83</v>
      </c>
      <c r="AF83" s="292">
        <v>0</v>
      </c>
      <c r="AG83" s="292">
        <v>0</v>
      </c>
      <c r="AH83" s="292">
        <v>53</v>
      </c>
      <c r="AI83" s="292">
        <f>SUM(AJ83,AQ83)</f>
        <v>311</v>
      </c>
      <c r="AJ83" s="292">
        <f>SUM(AK83:AP83)</f>
        <v>226</v>
      </c>
      <c r="AK83" s="292">
        <v>0</v>
      </c>
      <c r="AL83" s="292">
        <v>0</v>
      </c>
      <c r="AM83" s="292">
        <v>0</v>
      </c>
      <c r="AN83" s="292">
        <v>226</v>
      </c>
      <c r="AO83" s="292">
        <v>0</v>
      </c>
      <c r="AP83" s="292">
        <v>0</v>
      </c>
      <c r="AQ83" s="292">
        <f>SUM(AR83:AW83)</f>
        <v>85</v>
      </c>
      <c r="AR83" s="292">
        <v>0</v>
      </c>
      <c r="AS83" s="292">
        <v>0</v>
      </c>
      <c r="AT83" s="292">
        <v>0</v>
      </c>
      <c r="AU83" s="292">
        <v>85</v>
      </c>
      <c r="AV83" s="292">
        <v>0</v>
      </c>
      <c r="AW83" s="292">
        <v>0</v>
      </c>
      <c r="AX83" s="292">
        <f>SUM(AY83,BF83)</f>
        <v>0</v>
      </c>
      <c r="AY83" s="292">
        <f>SUM(AZ83:BE83)</f>
        <v>0</v>
      </c>
      <c r="AZ83" s="292">
        <v>0</v>
      </c>
      <c r="BA83" s="292">
        <v>0</v>
      </c>
      <c r="BB83" s="292">
        <v>0</v>
      </c>
      <c r="BC83" s="292">
        <v>0</v>
      </c>
      <c r="BD83" s="292">
        <v>0</v>
      </c>
      <c r="BE83" s="292">
        <v>0</v>
      </c>
      <c r="BF83" s="292">
        <f>SUM(BG83:BL83)</f>
        <v>0</v>
      </c>
      <c r="BG83" s="292">
        <v>0</v>
      </c>
      <c r="BH83" s="292">
        <v>0</v>
      </c>
      <c r="BI83" s="292">
        <v>0</v>
      </c>
      <c r="BJ83" s="292">
        <v>0</v>
      </c>
      <c r="BK83" s="292">
        <v>0</v>
      </c>
      <c r="BL83" s="292">
        <v>0</v>
      </c>
      <c r="BM83" s="292">
        <f>SUM(BN83,BU83)</f>
        <v>0</v>
      </c>
      <c r="BN83" s="292">
        <f>SUM(BO83:BT83)</f>
        <v>0</v>
      </c>
      <c r="BO83" s="292">
        <v>0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f>SUM(BV83:CA83)</f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0</v>
      </c>
      <c r="CA83" s="292">
        <v>0</v>
      </c>
      <c r="CB83" s="292">
        <f>SUM(CC83,CJ83)</f>
        <v>0</v>
      </c>
      <c r="CC83" s="292">
        <f>SUM(CD83:CI83)</f>
        <v>0</v>
      </c>
      <c r="CD83" s="292">
        <v>0</v>
      </c>
      <c r="CE83" s="292">
        <v>0</v>
      </c>
      <c r="CF83" s="292">
        <v>0</v>
      </c>
      <c r="CG83" s="292">
        <v>0</v>
      </c>
      <c r="CH83" s="292">
        <v>0</v>
      </c>
      <c r="CI83" s="292">
        <v>0</v>
      </c>
      <c r="CJ83" s="292">
        <f>SUM(CK83:CP83)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f>SUM(CR83,CY83)</f>
        <v>186</v>
      </c>
      <c r="CR83" s="292">
        <f>SUM(CS83:CX83)</f>
        <v>153</v>
      </c>
      <c r="CS83" s="292">
        <v>0</v>
      </c>
      <c r="CT83" s="292">
        <v>0</v>
      </c>
      <c r="CU83" s="292">
        <v>0</v>
      </c>
      <c r="CV83" s="292">
        <v>153</v>
      </c>
      <c r="CW83" s="292">
        <v>0</v>
      </c>
      <c r="CX83" s="292">
        <v>0</v>
      </c>
      <c r="CY83" s="292">
        <f>SUM(CZ83:DE83)</f>
        <v>33</v>
      </c>
      <c r="CZ83" s="292">
        <v>0</v>
      </c>
      <c r="DA83" s="292">
        <v>0</v>
      </c>
      <c r="DB83" s="292">
        <v>0</v>
      </c>
      <c r="DC83" s="292">
        <v>33</v>
      </c>
      <c r="DD83" s="292">
        <v>0</v>
      </c>
      <c r="DE83" s="292">
        <v>0</v>
      </c>
      <c r="DF83" s="292">
        <f>SUM(DG83,DN83)</f>
        <v>0</v>
      </c>
      <c r="DG83" s="292">
        <f>SUM(DH83:DM83)</f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f>SUM(DO83:DT83)</f>
        <v>0</v>
      </c>
      <c r="DO83" s="292">
        <v>0</v>
      </c>
      <c r="DP83" s="292">
        <v>0</v>
      </c>
      <c r="DQ83" s="292">
        <v>0</v>
      </c>
      <c r="DR83" s="292">
        <v>0</v>
      </c>
      <c r="DS83" s="292">
        <v>0</v>
      </c>
      <c r="DT83" s="292">
        <v>0</v>
      </c>
      <c r="DU83" s="292">
        <f>SUM(DV83:DY83)</f>
        <v>61</v>
      </c>
      <c r="DV83" s="292">
        <v>41</v>
      </c>
      <c r="DW83" s="292">
        <v>0</v>
      </c>
      <c r="DX83" s="292">
        <v>20</v>
      </c>
      <c r="DY83" s="292">
        <v>0</v>
      </c>
      <c r="DZ83" s="292">
        <f>SUM(EA83,EH83)</f>
        <v>29</v>
      </c>
      <c r="EA83" s="292">
        <f>SUM(EB83:EG83)</f>
        <v>18</v>
      </c>
      <c r="EB83" s="292">
        <v>0</v>
      </c>
      <c r="EC83" s="292">
        <v>0</v>
      </c>
      <c r="ED83" s="292">
        <v>18</v>
      </c>
      <c r="EE83" s="292">
        <v>0</v>
      </c>
      <c r="EF83" s="292">
        <v>0</v>
      </c>
      <c r="EG83" s="292">
        <v>0</v>
      </c>
      <c r="EH83" s="292">
        <f>SUM(EI83:EN83)</f>
        <v>11</v>
      </c>
      <c r="EI83" s="292">
        <v>0</v>
      </c>
      <c r="EJ83" s="292">
        <v>0</v>
      </c>
      <c r="EK83" s="292">
        <v>11</v>
      </c>
      <c r="EL83" s="292">
        <v>0</v>
      </c>
      <c r="EM83" s="292">
        <v>0</v>
      </c>
      <c r="EN83" s="292">
        <v>0</v>
      </c>
    </row>
    <row r="84" spans="1:144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SUM(E84,T84,AI84,AX84,BM84,CB84,CQ84,DF84,DU84,DZ84)</f>
        <v>2959</v>
      </c>
      <c r="E84" s="292">
        <f>SUM(F84,M84)</f>
        <v>869</v>
      </c>
      <c r="F84" s="292">
        <f>SUM(G84:L84)</f>
        <v>608</v>
      </c>
      <c r="G84" s="292">
        <v>0</v>
      </c>
      <c r="H84" s="292">
        <v>608</v>
      </c>
      <c r="I84" s="292">
        <v>0</v>
      </c>
      <c r="J84" s="292">
        <v>0</v>
      </c>
      <c r="K84" s="292">
        <v>0</v>
      </c>
      <c r="L84" s="292">
        <v>0</v>
      </c>
      <c r="M84" s="292">
        <f>SUM(N84:S84)</f>
        <v>261</v>
      </c>
      <c r="N84" s="292">
        <v>0</v>
      </c>
      <c r="O84" s="292">
        <v>261</v>
      </c>
      <c r="P84" s="292">
        <v>0</v>
      </c>
      <c r="Q84" s="292">
        <v>0</v>
      </c>
      <c r="R84" s="292">
        <v>0</v>
      </c>
      <c r="S84" s="292">
        <v>0</v>
      </c>
      <c r="T84" s="292">
        <f>SUM(U84,AB84)</f>
        <v>706</v>
      </c>
      <c r="U84" s="292">
        <f>SUM(V84:AA84)</f>
        <v>320</v>
      </c>
      <c r="V84" s="292">
        <v>0</v>
      </c>
      <c r="W84" s="292">
        <v>0</v>
      </c>
      <c r="X84" s="292">
        <v>222</v>
      </c>
      <c r="Y84" s="292">
        <v>0</v>
      </c>
      <c r="Z84" s="292">
        <v>0</v>
      </c>
      <c r="AA84" s="292">
        <v>98</v>
      </c>
      <c r="AB84" s="292">
        <f>SUM(AC84:AH84)</f>
        <v>386</v>
      </c>
      <c r="AC84" s="292">
        <v>0</v>
      </c>
      <c r="AD84" s="292">
        <v>0</v>
      </c>
      <c r="AE84" s="292">
        <v>183</v>
      </c>
      <c r="AF84" s="292">
        <v>0</v>
      </c>
      <c r="AG84" s="292">
        <v>0</v>
      </c>
      <c r="AH84" s="292">
        <v>203</v>
      </c>
      <c r="AI84" s="292">
        <f>SUM(AJ84,AQ84)</f>
        <v>783</v>
      </c>
      <c r="AJ84" s="292">
        <f>SUM(AK84:AP84)</f>
        <v>412</v>
      </c>
      <c r="AK84" s="292">
        <v>0</v>
      </c>
      <c r="AL84" s="292">
        <v>0</v>
      </c>
      <c r="AM84" s="292">
        <v>0</v>
      </c>
      <c r="AN84" s="292">
        <v>412</v>
      </c>
      <c r="AO84" s="292">
        <v>0</v>
      </c>
      <c r="AP84" s="292">
        <v>0</v>
      </c>
      <c r="AQ84" s="292">
        <f>SUM(AR84:AW84)</f>
        <v>371</v>
      </c>
      <c r="AR84" s="292">
        <v>0</v>
      </c>
      <c r="AS84" s="292">
        <v>0</v>
      </c>
      <c r="AT84" s="292">
        <v>0</v>
      </c>
      <c r="AU84" s="292">
        <v>371</v>
      </c>
      <c r="AV84" s="292">
        <v>0</v>
      </c>
      <c r="AW84" s="292">
        <v>0</v>
      </c>
      <c r="AX84" s="292">
        <f>SUM(AY84,BF84)</f>
        <v>0</v>
      </c>
      <c r="AY84" s="292">
        <f>SUM(AZ84:BE84)</f>
        <v>0</v>
      </c>
      <c r="AZ84" s="292">
        <v>0</v>
      </c>
      <c r="BA84" s="292">
        <v>0</v>
      </c>
      <c r="BB84" s="292">
        <v>0</v>
      </c>
      <c r="BC84" s="292">
        <v>0</v>
      </c>
      <c r="BD84" s="292">
        <v>0</v>
      </c>
      <c r="BE84" s="292">
        <v>0</v>
      </c>
      <c r="BF84" s="292">
        <f>SUM(BG84:BL84)</f>
        <v>0</v>
      </c>
      <c r="BG84" s="292">
        <v>0</v>
      </c>
      <c r="BH84" s="292">
        <v>0</v>
      </c>
      <c r="BI84" s="292">
        <v>0</v>
      </c>
      <c r="BJ84" s="292">
        <v>0</v>
      </c>
      <c r="BK84" s="292">
        <v>0</v>
      </c>
      <c r="BL84" s="292">
        <v>0</v>
      </c>
      <c r="BM84" s="292">
        <f>SUM(BN84,BU84)</f>
        <v>0</v>
      </c>
      <c r="BN84" s="292">
        <f>SUM(BO84:BT84)</f>
        <v>0</v>
      </c>
      <c r="BO84" s="292">
        <v>0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f>SUM(BV84:CA84)</f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0</v>
      </c>
      <c r="CA84" s="292">
        <v>0</v>
      </c>
      <c r="CB84" s="292">
        <f>SUM(CC84,CJ84)</f>
        <v>0</v>
      </c>
      <c r="CC84" s="292">
        <f>SUM(CD84:CI84)</f>
        <v>0</v>
      </c>
      <c r="CD84" s="292">
        <v>0</v>
      </c>
      <c r="CE84" s="292">
        <v>0</v>
      </c>
      <c r="CF84" s="292">
        <v>0</v>
      </c>
      <c r="CG84" s="292">
        <v>0</v>
      </c>
      <c r="CH84" s="292">
        <v>0</v>
      </c>
      <c r="CI84" s="292">
        <v>0</v>
      </c>
      <c r="CJ84" s="292">
        <f>SUM(CK84:CP84)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f>SUM(CR84,CY84)</f>
        <v>423</v>
      </c>
      <c r="CR84" s="292">
        <f>SUM(CS84:CX84)</f>
        <v>283</v>
      </c>
      <c r="CS84" s="292">
        <v>0</v>
      </c>
      <c r="CT84" s="292">
        <v>0</v>
      </c>
      <c r="CU84" s="292">
        <v>0</v>
      </c>
      <c r="CV84" s="292">
        <v>283</v>
      </c>
      <c r="CW84" s="292">
        <v>0</v>
      </c>
      <c r="CX84" s="292">
        <v>0</v>
      </c>
      <c r="CY84" s="292">
        <f>SUM(CZ84:DE84)</f>
        <v>140</v>
      </c>
      <c r="CZ84" s="292">
        <v>0</v>
      </c>
      <c r="DA84" s="292">
        <v>0</v>
      </c>
      <c r="DB84" s="292">
        <v>0</v>
      </c>
      <c r="DC84" s="292">
        <v>140</v>
      </c>
      <c r="DD84" s="292">
        <v>0</v>
      </c>
      <c r="DE84" s="292">
        <v>0</v>
      </c>
      <c r="DF84" s="292">
        <f>SUM(DG84,DN84)</f>
        <v>0</v>
      </c>
      <c r="DG84" s="292">
        <f>SUM(DH84:DM84)</f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f>SUM(DO84:DT84)</f>
        <v>0</v>
      </c>
      <c r="DO84" s="292">
        <v>0</v>
      </c>
      <c r="DP84" s="292">
        <v>0</v>
      </c>
      <c r="DQ84" s="292">
        <v>0</v>
      </c>
      <c r="DR84" s="292">
        <v>0</v>
      </c>
      <c r="DS84" s="292">
        <v>0</v>
      </c>
      <c r="DT84" s="292">
        <v>0</v>
      </c>
      <c r="DU84" s="292">
        <f>SUM(DV84:DY84)</f>
        <v>121</v>
      </c>
      <c r="DV84" s="292">
        <v>64</v>
      </c>
      <c r="DW84" s="292">
        <v>0</v>
      </c>
      <c r="DX84" s="292">
        <v>57</v>
      </c>
      <c r="DY84" s="292">
        <v>0</v>
      </c>
      <c r="DZ84" s="292">
        <f>SUM(EA84,EH84)</f>
        <v>57</v>
      </c>
      <c r="EA84" s="292">
        <f>SUM(EB84:EG84)</f>
        <v>31</v>
      </c>
      <c r="EB84" s="292">
        <v>0</v>
      </c>
      <c r="EC84" s="292">
        <v>0</v>
      </c>
      <c r="ED84" s="292">
        <v>31</v>
      </c>
      <c r="EE84" s="292">
        <v>0</v>
      </c>
      <c r="EF84" s="292">
        <v>0</v>
      </c>
      <c r="EG84" s="292">
        <v>0</v>
      </c>
      <c r="EH84" s="292">
        <f>SUM(EI84:EN84)</f>
        <v>26</v>
      </c>
      <c r="EI84" s="292">
        <v>0</v>
      </c>
      <c r="EJ84" s="292">
        <v>0</v>
      </c>
      <c r="EK84" s="292">
        <v>26</v>
      </c>
      <c r="EL84" s="292">
        <v>0</v>
      </c>
      <c r="EM84" s="292">
        <v>0</v>
      </c>
      <c r="EN84" s="292">
        <v>0</v>
      </c>
    </row>
    <row r="85" spans="1:144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SUM(E85,T85,AI85,AX85,BM85,CB85,CQ85,DF85,DU85,DZ85)</f>
        <v>4224</v>
      </c>
      <c r="E85" s="292">
        <f>SUM(F85,M85)</f>
        <v>821</v>
      </c>
      <c r="F85" s="292">
        <f>SUM(G85:L85)</f>
        <v>531</v>
      </c>
      <c r="G85" s="292">
        <v>0</v>
      </c>
      <c r="H85" s="292">
        <v>276</v>
      </c>
      <c r="I85" s="292">
        <v>255</v>
      </c>
      <c r="J85" s="292">
        <v>0</v>
      </c>
      <c r="K85" s="292">
        <v>0</v>
      </c>
      <c r="L85" s="292">
        <v>0</v>
      </c>
      <c r="M85" s="292">
        <f>SUM(N85:S85)</f>
        <v>290</v>
      </c>
      <c r="N85" s="292">
        <v>0</v>
      </c>
      <c r="O85" s="292">
        <v>176</v>
      </c>
      <c r="P85" s="292">
        <v>114</v>
      </c>
      <c r="Q85" s="292">
        <v>0</v>
      </c>
      <c r="R85" s="292">
        <v>0</v>
      </c>
      <c r="S85" s="292">
        <v>0</v>
      </c>
      <c r="T85" s="292">
        <f>SUM(U85,AB85)</f>
        <v>0</v>
      </c>
      <c r="U85" s="292">
        <f>SUM(V85:AA85)</f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v>0</v>
      </c>
      <c r="AA85" s="292">
        <v>0</v>
      </c>
      <c r="AB85" s="292">
        <f>SUM(AC85:AH85)</f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f>SUM(AJ85,AQ85)</f>
        <v>1950</v>
      </c>
      <c r="AJ85" s="292">
        <f>SUM(AK85:AP85)</f>
        <v>559</v>
      </c>
      <c r="AK85" s="292">
        <v>0</v>
      </c>
      <c r="AL85" s="292">
        <v>0</v>
      </c>
      <c r="AM85" s="292">
        <v>0</v>
      </c>
      <c r="AN85" s="292">
        <v>559</v>
      </c>
      <c r="AO85" s="292">
        <v>0</v>
      </c>
      <c r="AP85" s="292">
        <v>0</v>
      </c>
      <c r="AQ85" s="292">
        <f>SUM(AR85:AW85)</f>
        <v>1391</v>
      </c>
      <c r="AR85" s="292">
        <v>0</v>
      </c>
      <c r="AS85" s="292">
        <v>0</v>
      </c>
      <c r="AT85" s="292">
        <v>0</v>
      </c>
      <c r="AU85" s="292">
        <v>1391</v>
      </c>
      <c r="AV85" s="292">
        <v>0</v>
      </c>
      <c r="AW85" s="292">
        <v>0</v>
      </c>
      <c r="AX85" s="292">
        <f>SUM(AY85,BF85)</f>
        <v>0</v>
      </c>
      <c r="AY85" s="292">
        <f>SUM(AZ85:BE85)</f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2">
        <v>0</v>
      </c>
      <c r="BF85" s="292">
        <f>SUM(BG85:BL85)</f>
        <v>0</v>
      </c>
      <c r="BG85" s="292">
        <v>0</v>
      </c>
      <c r="BH85" s="292">
        <v>0</v>
      </c>
      <c r="BI85" s="292">
        <v>0</v>
      </c>
      <c r="BJ85" s="292">
        <v>0</v>
      </c>
      <c r="BK85" s="292">
        <v>0</v>
      </c>
      <c r="BL85" s="292">
        <v>0</v>
      </c>
      <c r="BM85" s="292">
        <f>SUM(BN85,BU85)</f>
        <v>0</v>
      </c>
      <c r="BN85" s="292">
        <f>SUM(BO85:BT85)</f>
        <v>0</v>
      </c>
      <c r="BO85" s="292">
        <v>0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f>SUM(BV85:CA85)</f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2">
        <f>SUM(CC85,CJ85)</f>
        <v>207</v>
      </c>
      <c r="CC85" s="292">
        <f>SUM(CD85:CI85)</f>
        <v>134</v>
      </c>
      <c r="CD85" s="292">
        <v>0</v>
      </c>
      <c r="CE85" s="292">
        <v>70</v>
      </c>
      <c r="CF85" s="292">
        <v>64</v>
      </c>
      <c r="CG85" s="292">
        <v>0</v>
      </c>
      <c r="CH85" s="292">
        <v>0</v>
      </c>
      <c r="CI85" s="292">
        <v>0</v>
      </c>
      <c r="CJ85" s="292">
        <f>SUM(CK85:CP85)</f>
        <v>73</v>
      </c>
      <c r="CK85" s="292">
        <v>0</v>
      </c>
      <c r="CL85" s="292">
        <v>44</v>
      </c>
      <c r="CM85" s="292">
        <v>29</v>
      </c>
      <c r="CN85" s="292">
        <v>0</v>
      </c>
      <c r="CO85" s="292">
        <v>0</v>
      </c>
      <c r="CP85" s="292">
        <v>0</v>
      </c>
      <c r="CQ85" s="292">
        <f>SUM(CR85,CY85)</f>
        <v>33</v>
      </c>
      <c r="CR85" s="292">
        <f>SUM(CS85:CX85)</f>
        <v>20</v>
      </c>
      <c r="CS85" s="292">
        <v>0</v>
      </c>
      <c r="CT85" s="292">
        <v>20</v>
      </c>
      <c r="CU85" s="292">
        <v>0</v>
      </c>
      <c r="CV85" s="292">
        <v>0</v>
      </c>
      <c r="CW85" s="292">
        <v>0</v>
      </c>
      <c r="CX85" s="292">
        <v>0</v>
      </c>
      <c r="CY85" s="292">
        <f>SUM(CZ85:DE85)</f>
        <v>13</v>
      </c>
      <c r="CZ85" s="292">
        <v>0</v>
      </c>
      <c r="DA85" s="292">
        <v>13</v>
      </c>
      <c r="DB85" s="292">
        <v>0</v>
      </c>
      <c r="DC85" s="292">
        <v>0</v>
      </c>
      <c r="DD85" s="292">
        <v>0</v>
      </c>
      <c r="DE85" s="292">
        <v>0</v>
      </c>
      <c r="DF85" s="292">
        <f>SUM(DG85,DN85)</f>
        <v>0</v>
      </c>
      <c r="DG85" s="292">
        <f>SUM(DH85:DM85)</f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f>SUM(DO85:DT85)</f>
        <v>0</v>
      </c>
      <c r="DO85" s="292">
        <v>0</v>
      </c>
      <c r="DP85" s="292">
        <v>0</v>
      </c>
      <c r="DQ85" s="292">
        <v>0</v>
      </c>
      <c r="DR85" s="292">
        <v>0</v>
      </c>
      <c r="DS85" s="292">
        <v>0</v>
      </c>
      <c r="DT85" s="292">
        <v>0</v>
      </c>
      <c r="DU85" s="292">
        <f>SUM(DV85:DY85)</f>
        <v>991</v>
      </c>
      <c r="DV85" s="292">
        <v>793</v>
      </c>
      <c r="DW85" s="292">
        <v>0</v>
      </c>
      <c r="DX85" s="292">
        <v>198</v>
      </c>
      <c r="DY85" s="292">
        <v>0</v>
      </c>
      <c r="DZ85" s="292">
        <f>SUM(EA85,EH85)</f>
        <v>222</v>
      </c>
      <c r="EA85" s="292">
        <f>SUM(EB85:EG85)</f>
        <v>162</v>
      </c>
      <c r="EB85" s="292">
        <v>0</v>
      </c>
      <c r="EC85" s="292">
        <v>37</v>
      </c>
      <c r="ED85" s="292">
        <v>59</v>
      </c>
      <c r="EE85" s="292">
        <v>41</v>
      </c>
      <c r="EF85" s="292">
        <v>0</v>
      </c>
      <c r="EG85" s="292">
        <v>25</v>
      </c>
      <c r="EH85" s="292">
        <f>SUM(EI85:EN85)</f>
        <v>60</v>
      </c>
      <c r="EI85" s="292">
        <v>0</v>
      </c>
      <c r="EJ85" s="292">
        <v>27</v>
      </c>
      <c r="EK85" s="292">
        <v>29</v>
      </c>
      <c r="EL85" s="292">
        <v>4</v>
      </c>
      <c r="EM85" s="292">
        <v>0</v>
      </c>
      <c r="EN85" s="292">
        <v>0</v>
      </c>
    </row>
    <row r="86" spans="1:144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SUM(E86,T86,AI86,AX86,BM86,CB86,CQ86,DF86,DU86,DZ86)</f>
        <v>1409</v>
      </c>
      <c r="E86" s="292">
        <f>SUM(F86,M86)</f>
        <v>931</v>
      </c>
      <c r="F86" s="292">
        <f>SUM(G86:L86)</f>
        <v>789</v>
      </c>
      <c r="G86" s="292">
        <v>0</v>
      </c>
      <c r="H86" s="292">
        <v>789</v>
      </c>
      <c r="I86" s="292">
        <v>0</v>
      </c>
      <c r="J86" s="292">
        <v>0</v>
      </c>
      <c r="K86" s="292">
        <v>0</v>
      </c>
      <c r="L86" s="292">
        <v>0</v>
      </c>
      <c r="M86" s="292">
        <f>SUM(N86:S86)</f>
        <v>142</v>
      </c>
      <c r="N86" s="292">
        <v>0</v>
      </c>
      <c r="O86" s="292">
        <v>142</v>
      </c>
      <c r="P86" s="292">
        <v>0</v>
      </c>
      <c r="Q86" s="292">
        <v>0</v>
      </c>
      <c r="R86" s="292">
        <v>0</v>
      </c>
      <c r="S86" s="292">
        <v>0</v>
      </c>
      <c r="T86" s="292">
        <f>SUM(U86,AB86)</f>
        <v>29</v>
      </c>
      <c r="U86" s="292">
        <f>SUM(V86:AA86)</f>
        <v>18</v>
      </c>
      <c r="V86" s="292">
        <v>0</v>
      </c>
      <c r="W86" s="292">
        <v>0</v>
      </c>
      <c r="X86" s="292">
        <v>0</v>
      </c>
      <c r="Y86" s="292">
        <v>0</v>
      </c>
      <c r="Z86" s="292">
        <v>0</v>
      </c>
      <c r="AA86" s="292">
        <v>18</v>
      </c>
      <c r="AB86" s="292">
        <f>SUM(AC86:AH86)</f>
        <v>11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11</v>
      </c>
      <c r="AI86" s="292">
        <f>SUM(AJ86,AQ86)</f>
        <v>0</v>
      </c>
      <c r="AJ86" s="292">
        <f>SUM(AK86:AP86)</f>
        <v>0</v>
      </c>
      <c r="AK86" s="292">
        <v>0</v>
      </c>
      <c r="AL86" s="292">
        <v>0</v>
      </c>
      <c r="AM86" s="292">
        <v>0</v>
      </c>
      <c r="AN86" s="292">
        <v>0</v>
      </c>
      <c r="AO86" s="292">
        <v>0</v>
      </c>
      <c r="AP86" s="292">
        <v>0</v>
      </c>
      <c r="AQ86" s="292">
        <f>SUM(AR86:AW86)</f>
        <v>0</v>
      </c>
      <c r="AR86" s="292">
        <v>0</v>
      </c>
      <c r="AS86" s="292">
        <v>0</v>
      </c>
      <c r="AT86" s="292">
        <v>0</v>
      </c>
      <c r="AU86" s="292">
        <v>0</v>
      </c>
      <c r="AV86" s="292">
        <v>0</v>
      </c>
      <c r="AW86" s="292">
        <v>0</v>
      </c>
      <c r="AX86" s="292">
        <f>SUM(AY86,BF86)</f>
        <v>0</v>
      </c>
      <c r="AY86" s="292">
        <f>SUM(AZ86:BE86)</f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2">
        <v>0</v>
      </c>
      <c r="BF86" s="292">
        <f>SUM(BG86:BL86)</f>
        <v>0</v>
      </c>
      <c r="BG86" s="292">
        <v>0</v>
      </c>
      <c r="BH86" s="292">
        <v>0</v>
      </c>
      <c r="BI86" s="292">
        <v>0</v>
      </c>
      <c r="BJ86" s="292">
        <v>0</v>
      </c>
      <c r="BK86" s="292">
        <v>0</v>
      </c>
      <c r="BL86" s="292">
        <v>0</v>
      </c>
      <c r="BM86" s="292">
        <f>SUM(BN86,BU86)</f>
        <v>0</v>
      </c>
      <c r="BN86" s="292">
        <f>SUM(BO86:BT86)</f>
        <v>0</v>
      </c>
      <c r="BO86" s="292"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f>SUM(BV86:CA86)</f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2">
        <f>SUM(CC86,CJ86)</f>
        <v>0</v>
      </c>
      <c r="CC86" s="292">
        <f>SUM(CD86:CI86)</f>
        <v>0</v>
      </c>
      <c r="CD86" s="292">
        <v>0</v>
      </c>
      <c r="CE86" s="292">
        <v>0</v>
      </c>
      <c r="CF86" s="292">
        <v>0</v>
      </c>
      <c r="CG86" s="292">
        <v>0</v>
      </c>
      <c r="CH86" s="292">
        <v>0</v>
      </c>
      <c r="CI86" s="292">
        <v>0</v>
      </c>
      <c r="CJ86" s="292">
        <f>SUM(CK86:CP86)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f>SUM(CR86,CY86)</f>
        <v>88</v>
      </c>
      <c r="CR86" s="292">
        <f>SUM(CS86:CX86)</f>
        <v>71</v>
      </c>
      <c r="CS86" s="292">
        <v>0</v>
      </c>
      <c r="CT86" s="292">
        <v>0</v>
      </c>
      <c r="CU86" s="292">
        <v>0</v>
      </c>
      <c r="CV86" s="292">
        <v>69</v>
      </c>
      <c r="CW86" s="292">
        <v>2</v>
      </c>
      <c r="CX86" s="292">
        <v>0</v>
      </c>
      <c r="CY86" s="292">
        <f>SUM(CZ86:DE86)</f>
        <v>17</v>
      </c>
      <c r="CZ86" s="292">
        <v>0</v>
      </c>
      <c r="DA86" s="292">
        <v>0</v>
      </c>
      <c r="DB86" s="292">
        <v>0</v>
      </c>
      <c r="DC86" s="292">
        <v>17</v>
      </c>
      <c r="DD86" s="292">
        <v>0</v>
      </c>
      <c r="DE86" s="292">
        <v>0</v>
      </c>
      <c r="DF86" s="292">
        <f>SUM(DG86,DN86)</f>
        <v>0</v>
      </c>
      <c r="DG86" s="292">
        <f>SUM(DH86:DM86)</f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f>SUM(DO86:DT86)</f>
        <v>0</v>
      </c>
      <c r="DO86" s="292">
        <v>0</v>
      </c>
      <c r="DP86" s="292">
        <v>0</v>
      </c>
      <c r="DQ86" s="292">
        <v>0</v>
      </c>
      <c r="DR86" s="292">
        <v>0</v>
      </c>
      <c r="DS86" s="292">
        <v>0</v>
      </c>
      <c r="DT86" s="292">
        <v>0</v>
      </c>
      <c r="DU86" s="292">
        <f>SUM(DV86:DY86)</f>
        <v>241</v>
      </c>
      <c r="DV86" s="292">
        <v>193</v>
      </c>
      <c r="DW86" s="292">
        <v>0</v>
      </c>
      <c r="DX86" s="292">
        <v>48</v>
      </c>
      <c r="DY86" s="292">
        <v>0</v>
      </c>
      <c r="DZ86" s="292">
        <f>SUM(EA86,EH86)</f>
        <v>120</v>
      </c>
      <c r="EA86" s="292">
        <f>SUM(EB86:EG86)</f>
        <v>24</v>
      </c>
      <c r="EB86" s="292">
        <v>0</v>
      </c>
      <c r="EC86" s="292">
        <v>0</v>
      </c>
      <c r="ED86" s="292">
        <v>24</v>
      </c>
      <c r="EE86" s="292">
        <v>0</v>
      </c>
      <c r="EF86" s="292">
        <v>0</v>
      </c>
      <c r="EG86" s="292">
        <v>0</v>
      </c>
      <c r="EH86" s="292">
        <f>SUM(EI86:EN86)</f>
        <v>96</v>
      </c>
      <c r="EI86" s="292">
        <v>0</v>
      </c>
      <c r="EJ86" s="292">
        <v>77</v>
      </c>
      <c r="EK86" s="292">
        <v>19</v>
      </c>
      <c r="EL86" s="292">
        <v>0</v>
      </c>
      <c r="EM86" s="292">
        <v>0</v>
      </c>
      <c r="EN86" s="292">
        <v>0</v>
      </c>
    </row>
    <row r="87" spans="1:144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SUM(E87,T87,AI87,AX87,BM87,CB87,CQ87,DF87,DU87,DZ87)</f>
        <v>503</v>
      </c>
      <c r="E87" s="292">
        <f>SUM(F87,M87)</f>
        <v>36</v>
      </c>
      <c r="F87" s="292">
        <f>SUM(G87:L87)</f>
        <v>30</v>
      </c>
      <c r="G87" s="292">
        <v>0</v>
      </c>
      <c r="H87" s="292">
        <v>0</v>
      </c>
      <c r="I87" s="292">
        <v>30</v>
      </c>
      <c r="J87" s="292">
        <v>0</v>
      </c>
      <c r="K87" s="292">
        <v>0</v>
      </c>
      <c r="L87" s="292">
        <v>0</v>
      </c>
      <c r="M87" s="292">
        <f>SUM(N87:S87)</f>
        <v>6</v>
      </c>
      <c r="N87" s="292">
        <v>0</v>
      </c>
      <c r="O87" s="292">
        <v>0</v>
      </c>
      <c r="P87" s="292">
        <v>6</v>
      </c>
      <c r="Q87" s="292">
        <v>0</v>
      </c>
      <c r="R87" s="292">
        <v>0</v>
      </c>
      <c r="S87" s="292">
        <v>0</v>
      </c>
      <c r="T87" s="292">
        <f>SUM(U87,AB87)</f>
        <v>41</v>
      </c>
      <c r="U87" s="292">
        <f>SUM(V87:AA87)</f>
        <v>9</v>
      </c>
      <c r="V87" s="292">
        <v>0</v>
      </c>
      <c r="W87" s="292">
        <v>0</v>
      </c>
      <c r="X87" s="292">
        <v>0</v>
      </c>
      <c r="Y87" s="292">
        <v>0</v>
      </c>
      <c r="Z87" s="292">
        <v>0</v>
      </c>
      <c r="AA87" s="292">
        <v>9</v>
      </c>
      <c r="AB87" s="292">
        <f>SUM(AC87:AH87)</f>
        <v>32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32</v>
      </c>
      <c r="AI87" s="292">
        <f>SUM(AJ87,AQ87)</f>
        <v>12</v>
      </c>
      <c r="AJ87" s="292">
        <f>SUM(AK87:AP87)</f>
        <v>0</v>
      </c>
      <c r="AK87" s="292">
        <v>0</v>
      </c>
      <c r="AL87" s="292">
        <v>0</v>
      </c>
      <c r="AM87" s="292">
        <v>0</v>
      </c>
      <c r="AN87" s="292">
        <v>0</v>
      </c>
      <c r="AO87" s="292">
        <v>0</v>
      </c>
      <c r="AP87" s="292">
        <v>0</v>
      </c>
      <c r="AQ87" s="292">
        <f>SUM(AR87:AW87)</f>
        <v>12</v>
      </c>
      <c r="AR87" s="292">
        <v>0</v>
      </c>
      <c r="AS87" s="292">
        <v>0</v>
      </c>
      <c r="AT87" s="292">
        <v>12</v>
      </c>
      <c r="AU87" s="292">
        <v>0</v>
      </c>
      <c r="AV87" s="292">
        <v>0</v>
      </c>
      <c r="AW87" s="292">
        <v>0</v>
      </c>
      <c r="AX87" s="292">
        <f>SUM(AY87,BF87)</f>
        <v>0</v>
      </c>
      <c r="AY87" s="292">
        <f>SUM(AZ87:BE87)</f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2">
        <v>0</v>
      </c>
      <c r="BF87" s="292">
        <f>SUM(BG87:BL87)</f>
        <v>0</v>
      </c>
      <c r="BG87" s="292">
        <v>0</v>
      </c>
      <c r="BH87" s="292">
        <v>0</v>
      </c>
      <c r="BI87" s="292">
        <v>0</v>
      </c>
      <c r="BJ87" s="292">
        <v>0</v>
      </c>
      <c r="BK87" s="292">
        <v>0</v>
      </c>
      <c r="BL87" s="292">
        <v>0</v>
      </c>
      <c r="BM87" s="292">
        <f>SUM(BN87,BU87)</f>
        <v>99</v>
      </c>
      <c r="BN87" s="292">
        <f>SUM(BO87:BT87)</f>
        <v>94</v>
      </c>
      <c r="BO87" s="292">
        <v>0</v>
      </c>
      <c r="BP87" s="292">
        <v>0</v>
      </c>
      <c r="BQ87" s="292">
        <v>0</v>
      </c>
      <c r="BR87" s="292">
        <v>94</v>
      </c>
      <c r="BS87" s="292">
        <v>0</v>
      </c>
      <c r="BT87" s="292">
        <v>0</v>
      </c>
      <c r="BU87" s="292">
        <f>SUM(BV87:CA87)</f>
        <v>5</v>
      </c>
      <c r="BV87" s="292">
        <v>0</v>
      </c>
      <c r="BW87" s="292">
        <v>0</v>
      </c>
      <c r="BX87" s="292">
        <v>0</v>
      </c>
      <c r="BY87" s="292">
        <v>5</v>
      </c>
      <c r="BZ87" s="292">
        <v>0</v>
      </c>
      <c r="CA87" s="292">
        <v>0</v>
      </c>
      <c r="CB87" s="292">
        <f>SUM(CC87,CJ87)</f>
        <v>187</v>
      </c>
      <c r="CC87" s="292">
        <f>SUM(CD87:CI87)</f>
        <v>165</v>
      </c>
      <c r="CD87" s="292">
        <v>0</v>
      </c>
      <c r="CE87" s="292">
        <v>165</v>
      </c>
      <c r="CF87" s="292">
        <v>0</v>
      </c>
      <c r="CG87" s="292">
        <v>0</v>
      </c>
      <c r="CH87" s="292">
        <v>0</v>
      </c>
      <c r="CI87" s="292">
        <v>0</v>
      </c>
      <c r="CJ87" s="292">
        <f>SUM(CK87:CP87)</f>
        <v>22</v>
      </c>
      <c r="CK87" s="292">
        <v>0</v>
      </c>
      <c r="CL87" s="292">
        <v>22</v>
      </c>
      <c r="CM87" s="292">
        <v>0</v>
      </c>
      <c r="CN87" s="292">
        <v>0</v>
      </c>
      <c r="CO87" s="292">
        <v>0</v>
      </c>
      <c r="CP87" s="292">
        <v>0</v>
      </c>
      <c r="CQ87" s="292">
        <f>SUM(CR87,CY87)</f>
        <v>59</v>
      </c>
      <c r="CR87" s="292">
        <f>SUM(CS87:CX87)</f>
        <v>55</v>
      </c>
      <c r="CS87" s="292">
        <v>0</v>
      </c>
      <c r="CT87" s="292">
        <v>0</v>
      </c>
      <c r="CU87" s="292">
        <v>0</v>
      </c>
      <c r="CV87" s="292">
        <v>54</v>
      </c>
      <c r="CW87" s="292">
        <v>0</v>
      </c>
      <c r="CX87" s="292">
        <v>1</v>
      </c>
      <c r="CY87" s="292">
        <f>SUM(CZ87:DE87)</f>
        <v>4</v>
      </c>
      <c r="CZ87" s="292">
        <v>0</v>
      </c>
      <c r="DA87" s="292">
        <v>0</v>
      </c>
      <c r="DB87" s="292">
        <v>0</v>
      </c>
      <c r="DC87" s="292">
        <v>4</v>
      </c>
      <c r="DD87" s="292">
        <v>0</v>
      </c>
      <c r="DE87" s="292">
        <v>0</v>
      </c>
      <c r="DF87" s="292">
        <f>SUM(DG87,DN87)</f>
        <v>0</v>
      </c>
      <c r="DG87" s="292">
        <f>SUM(DH87:DM87)</f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f>SUM(DO87:DT87)</f>
        <v>0</v>
      </c>
      <c r="DO87" s="292">
        <v>0</v>
      </c>
      <c r="DP87" s="292">
        <v>0</v>
      </c>
      <c r="DQ87" s="292">
        <v>0</v>
      </c>
      <c r="DR87" s="292">
        <v>0</v>
      </c>
      <c r="DS87" s="292">
        <v>0</v>
      </c>
      <c r="DT87" s="292">
        <v>0</v>
      </c>
      <c r="DU87" s="292">
        <f>SUM(DV87:DY87)</f>
        <v>69</v>
      </c>
      <c r="DV87" s="292">
        <v>69</v>
      </c>
      <c r="DW87" s="292">
        <v>0</v>
      </c>
      <c r="DX87" s="292">
        <v>0</v>
      </c>
      <c r="DY87" s="292">
        <v>0</v>
      </c>
      <c r="DZ87" s="292">
        <f>SUM(EA87,EH87)</f>
        <v>0</v>
      </c>
      <c r="EA87" s="292">
        <f>SUM(EB87:EG87)</f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f>SUM(EI87:EN87)</f>
        <v>0</v>
      </c>
      <c r="EI87" s="292">
        <v>0</v>
      </c>
      <c r="EJ87" s="292">
        <v>0</v>
      </c>
      <c r="EK87" s="292">
        <v>0</v>
      </c>
      <c r="EL87" s="292">
        <v>0</v>
      </c>
      <c r="EM87" s="292">
        <v>0</v>
      </c>
      <c r="EN87" s="292">
        <v>0</v>
      </c>
    </row>
    <row r="88" spans="1:144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SUM(E88,T88,AI88,AX88,BM88,CB88,CQ88,DF88,DU88,DZ88)</f>
        <v>1801</v>
      </c>
      <c r="E88" s="292">
        <f>SUM(F88,M88)</f>
        <v>843</v>
      </c>
      <c r="F88" s="292">
        <f>SUM(G88:L88)</f>
        <v>823</v>
      </c>
      <c r="G88" s="292">
        <v>0</v>
      </c>
      <c r="H88" s="292">
        <v>823</v>
      </c>
      <c r="I88" s="292">
        <v>0</v>
      </c>
      <c r="J88" s="292">
        <v>0</v>
      </c>
      <c r="K88" s="292">
        <v>0</v>
      </c>
      <c r="L88" s="292">
        <v>0</v>
      </c>
      <c r="M88" s="292">
        <f>SUM(N88:S88)</f>
        <v>20</v>
      </c>
      <c r="N88" s="292">
        <v>0</v>
      </c>
      <c r="O88" s="292">
        <v>20</v>
      </c>
      <c r="P88" s="292">
        <v>0</v>
      </c>
      <c r="Q88" s="292">
        <v>0</v>
      </c>
      <c r="R88" s="292">
        <v>0</v>
      </c>
      <c r="S88" s="292">
        <v>0</v>
      </c>
      <c r="T88" s="292">
        <f>SUM(U88,AB88)</f>
        <v>0</v>
      </c>
      <c r="U88" s="292">
        <f>SUM(V88:AA88)</f>
        <v>0</v>
      </c>
      <c r="V88" s="292">
        <v>0</v>
      </c>
      <c r="W88" s="292">
        <v>0</v>
      </c>
      <c r="X88" s="292">
        <v>0</v>
      </c>
      <c r="Y88" s="292">
        <v>0</v>
      </c>
      <c r="Z88" s="292">
        <v>0</v>
      </c>
      <c r="AA88" s="292">
        <v>0</v>
      </c>
      <c r="AB88" s="292">
        <f>SUM(AC88:AH88)</f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f>SUM(AJ88,AQ88)</f>
        <v>0</v>
      </c>
      <c r="AJ88" s="292">
        <f>SUM(AK88:AP88)</f>
        <v>0</v>
      </c>
      <c r="AK88" s="292">
        <v>0</v>
      </c>
      <c r="AL88" s="292">
        <v>0</v>
      </c>
      <c r="AM88" s="292">
        <v>0</v>
      </c>
      <c r="AN88" s="292">
        <v>0</v>
      </c>
      <c r="AO88" s="292">
        <v>0</v>
      </c>
      <c r="AP88" s="292">
        <v>0</v>
      </c>
      <c r="AQ88" s="292">
        <f>SUM(AR88:AW88)</f>
        <v>0</v>
      </c>
      <c r="AR88" s="292">
        <v>0</v>
      </c>
      <c r="AS88" s="292">
        <v>0</v>
      </c>
      <c r="AT88" s="292">
        <v>0</v>
      </c>
      <c r="AU88" s="292">
        <v>0</v>
      </c>
      <c r="AV88" s="292">
        <v>0</v>
      </c>
      <c r="AW88" s="292">
        <v>0</v>
      </c>
      <c r="AX88" s="292">
        <f>SUM(AY88,BF88)</f>
        <v>0</v>
      </c>
      <c r="AY88" s="292">
        <f>SUM(AZ88:BE88)</f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2">
        <v>0</v>
      </c>
      <c r="BF88" s="292">
        <f>SUM(BG88:BL88)</f>
        <v>0</v>
      </c>
      <c r="BG88" s="292">
        <v>0</v>
      </c>
      <c r="BH88" s="292">
        <v>0</v>
      </c>
      <c r="BI88" s="292">
        <v>0</v>
      </c>
      <c r="BJ88" s="292">
        <v>0</v>
      </c>
      <c r="BK88" s="292">
        <v>0</v>
      </c>
      <c r="BL88" s="292">
        <v>0</v>
      </c>
      <c r="BM88" s="292">
        <f>SUM(BN88,BU88)</f>
        <v>434</v>
      </c>
      <c r="BN88" s="292">
        <f>SUM(BO88:BT88)</f>
        <v>433</v>
      </c>
      <c r="BO88" s="292">
        <v>0</v>
      </c>
      <c r="BP88" s="292">
        <v>0</v>
      </c>
      <c r="BQ88" s="292">
        <v>0</v>
      </c>
      <c r="BR88" s="292">
        <v>433</v>
      </c>
      <c r="BS88" s="292">
        <v>0</v>
      </c>
      <c r="BT88" s="292">
        <v>0</v>
      </c>
      <c r="BU88" s="292">
        <f>SUM(BV88:CA88)</f>
        <v>1</v>
      </c>
      <c r="BV88" s="292">
        <v>0</v>
      </c>
      <c r="BW88" s="292">
        <v>0</v>
      </c>
      <c r="BX88" s="292">
        <v>0</v>
      </c>
      <c r="BY88" s="292">
        <v>1</v>
      </c>
      <c r="BZ88" s="292">
        <v>0</v>
      </c>
      <c r="CA88" s="292">
        <v>0</v>
      </c>
      <c r="CB88" s="292">
        <f>SUM(CC88,CJ88)</f>
        <v>0</v>
      </c>
      <c r="CC88" s="292">
        <f>SUM(CD88:CI88)</f>
        <v>0</v>
      </c>
      <c r="CD88" s="292">
        <v>0</v>
      </c>
      <c r="CE88" s="292">
        <v>0</v>
      </c>
      <c r="CF88" s="292">
        <v>0</v>
      </c>
      <c r="CG88" s="292">
        <v>0</v>
      </c>
      <c r="CH88" s="292">
        <v>0</v>
      </c>
      <c r="CI88" s="292">
        <v>0</v>
      </c>
      <c r="CJ88" s="292">
        <f>SUM(CK88:CP88)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f>SUM(CR88,CY88)</f>
        <v>308</v>
      </c>
      <c r="CR88" s="292">
        <f>SUM(CS88:CX88)</f>
        <v>264</v>
      </c>
      <c r="CS88" s="292">
        <v>0</v>
      </c>
      <c r="CT88" s="292">
        <v>0</v>
      </c>
      <c r="CU88" s="292">
        <v>76</v>
      </c>
      <c r="CV88" s="292">
        <v>129</v>
      </c>
      <c r="CW88" s="292">
        <v>5</v>
      </c>
      <c r="CX88" s="292">
        <v>54</v>
      </c>
      <c r="CY88" s="292">
        <f>SUM(CZ88:DE88)</f>
        <v>44</v>
      </c>
      <c r="CZ88" s="292">
        <v>0</v>
      </c>
      <c r="DA88" s="292">
        <v>0</v>
      </c>
      <c r="DB88" s="292">
        <v>4</v>
      </c>
      <c r="DC88" s="292">
        <v>9</v>
      </c>
      <c r="DD88" s="292">
        <v>0</v>
      </c>
      <c r="DE88" s="292">
        <v>31</v>
      </c>
      <c r="DF88" s="292">
        <f>SUM(DG88,DN88)</f>
        <v>0</v>
      </c>
      <c r="DG88" s="292">
        <f>SUM(DH88:DM88)</f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f>SUM(DO88:DT88)</f>
        <v>0</v>
      </c>
      <c r="DO88" s="292">
        <v>0</v>
      </c>
      <c r="DP88" s="292">
        <v>0</v>
      </c>
      <c r="DQ88" s="292">
        <v>0</v>
      </c>
      <c r="DR88" s="292">
        <v>0</v>
      </c>
      <c r="DS88" s="292">
        <v>0</v>
      </c>
      <c r="DT88" s="292">
        <v>0</v>
      </c>
      <c r="DU88" s="292">
        <f>SUM(DV88:DY88)</f>
        <v>216</v>
      </c>
      <c r="DV88" s="292">
        <v>216</v>
      </c>
      <c r="DW88" s="292">
        <v>0</v>
      </c>
      <c r="DX88" s="292">
        <v>0</v>
      </c>
      <c r="DY88" s="292">
        <v>0</v>
      </c>
      <c r="DZ88" s="292">
        <f>SUM(EA88,EH88)</f>
        <v>0</v>
      </c>
      <c r="EA88" s="292">
        <f>SUM(EB88:EG88)</f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f>SUM(EI88:EN88)</f>
        <v>0</v>
      </c>
      <c r="EI88" s="292">
        <v>0</v>
      </c>
      <c r="EJ88" s="292">
        <v>0</v>
      </c>
      <c r="EK88" s="292">
        <v>0</v>
      </c>
      <c r="EL88" s="292">
        <v>0</v>
      </c>
      <c r="EM88" s="292">
        <v>0</v>
      </c>
      <c r="EN88" s="292">
        <v>0</v>
      </c>
    </row>
    <row r="89" spans="1:144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SUM(E89,T89,AI89,AX89,BM89,CB89,CQ89,DF89,DU89,DZ89)</f>
        <v>807</v>
      </c>
      <c r="E89" s="292">
        <f>SUM(F89,M89)</f>
        <v>355</v>
      </c>
      <c r="F89" s="292">
        <f>SUM(G89:L89)</f>
        <v>272</v>
      </c>
      <c r="G89" s="292">
        <v>0</v>
      </c>
      <c r="H89" s="292">
        <v>272</v>
      </c>
      <c r="I89" s="292">
        <v>0</v>
      </c>
      <c r="J89" s="292">
        <v>0</v>
      </c>
      <c r="K89" s="292">
        <v>0</v>
      </c>
      <c r="L89" s="292">
        <v>0</v>
      </c>
      <c r="M89" s="292">
        <f>SUM(N89:S89)</f>
        <v>83</v>
      </c>
      <c r="N89" s="292">
        <v>0</v>
      </c>
      <c r="O89" s="292">
        <v>83</v>
      </c>
      <c r="P89" s="292">
        <v>0</v>
      </c>
      <c r="Q89" s="292">
        <v>0</v>
      </c>
      <c r="R89" s="292">
        <v>0</v>
      </c>
      <c r="S89" s="292">
        <v>0</v>
      </c>
      <c r="T89" s="292">
        <f>SUM(U89,AB89)</f>
        <v>0</v>
      </c>
      <c r="U89" s="292">
        <f>SUM(V89:AA89)</f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v>0</v>
      </c>
      <c r="AA89" s="292">
        <v>0</v>
      </c>
      <c r="AB89" s="292">
        <f>SUM(AC89:AH89)</f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f>SUM(AJ89,AQ89)</f>
        <v>0</v>
      </c>
      <c r="AJ89" s="292">
        <f>SUM(AK89:AP89)</f>
        <v>0</v>
      </c>
      <c r="AK89" s="292">
        <v>0</v>
      </c>
      <c r="AL89" s="292">
        <v>0</v>
      </c>
      <c r="AM89" s="292">
        <v>0</v>
      </c>
      <c r="AN89" s="292">
        <v>0</v>
      </c>
      <c r="AO89" s="292">
        <v>0</v>
      </c>
      <c r="AP89" s="292">
        <v>0</v>
      </c>
      <c r="AQ89" s="292">
        <f>SUM(AR89:AW89)</f>
        <v>0</v>
      </c>
      <c r="AR89" s="292">
        <v>0</v>
      </c>
      <c r="AS89" s="292">
        <v>0</v>
      </c>
      <c r="AT89" s="292">
        <v>0</v>
      </c>
      <c r="AU89" s="292">
        <v>0</v>
      </c>
      <c r="AV89" s="292">
        <v>0</v>
      </c>
      <c r="AW89" s="292">
        <v>0</v>
      </c>
      <c r="AX89" s="292">
        <f>SUM(AY89,BF89)</f>
        <v>0</v>
      </c>
      <c r="AY89" s="292">
        <f>SUM(AZ89:BE89)</f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2">
        <v>0</v>
      </c>
      <c r="BF89" s="292">
        <f>SUM(BG89:BL89)</f>
        <v>0</v>
      </c>
      <c r="BG89" s="292">
        <v>0</v>
      </c>
      <c r="BH89" s="292">
        <v>0</v>
      </c>
      <c r="BI89" s="292">
        <v>0</v>
      </c>
      <c r="BJ89" s="292">
        <v>0</v>
      </c>
      <c r="BK89" s="292">
        <v>0</v>
      </c>
      <c r="BL89" s="292">
        <v>0</v>
      </c>
      <c r="BM89" s="292">
        <f>SUM(BN89,BU89)</f>
        <v>186</v>
      </c>
      <c r="BN89" s="292">
        <f>SUM(BO89:BT89)</f>
        <v>158</v>
      </c>
      <c r="BO89" s="292">
        <v>0</v>
      </c>
      <c r="BP89" s="292">
        <v>0</v>
      </c>
      <c r="BQ89" s="292">
        <v>0</v>
      </c>
      <c r="BR89" s="292">
        <v>158</v>
      </c>
      <c r="BS89" s="292">
        <v>0</v>
      </c>
      <c r="BT89" s="292">
        <v>0</v>
      </c>
      <c r="BU89" s="292">
        <f>SUM(BV89:CA89)</f>
        <v>28</v>
      </c>
      <c r="BV89" s="292">
        <v>0</v>
      </c>
      <c r="BW89" s="292">
        <v>0</v>
      </c>
      <c r="BX89" s="292">
        <v>0</v>
      </c>
      <c r="BY89" s="292">
        <v>28</v>
      </c>
      <c r="BZ89" s="292">
        <v>0</v>
      </c>
      <c r="CA89" s="292">
        <v>0</v>
      </c>
      <c r="CB89" s="292">
        <f>SUM(CC89,CJ89)</f>
        <v>0</v>
      </c>
      <c r="CC89" s="292">
        <f>SUM(CD89:CI89)</f>
        <v>0</v>
      </c>
      <c r="CD89" s="292">
        <v>0</v>
      </c>
      <c r="CE89" s="292">
        <v>0</v>
      </c>
      <c r="CF89" s="292">
        <v>0</v>
      </c>
      <c r="CG89" s="292">
        <v>0</v>
      </c>
      <c r="CH89" s="292">
        <v>0</v>
      </c>
      <c r="CI89" s="292">
        <v>0</v>
      </c>
      <c r="CJ89" s="292">
        <f>SUM(CK89:CP89)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f>SUM(CR89,CY89)</f>
        <v>0</v>
      </c>
      <c r="CR89" s="292">
        <f>SUM(CS89:CX89)</f>
        <v>0</v>
      </c>
      <c r="CS89" s="292">
        <v>0</v>
      </c>
      <c r="CT89" s="292">
        <v>0</v>
      </c>
      <c r="CU89" s="292">
        <v>0</v>
      </c>
      <c r="CV89" s="292">
        <v>0</v>
      </c>
      <c r="CW89" s="292">
        <v>0</v>
      </c>
      <c r="CX89" s="292">
        <v>0</v>
      </c>
      <c r="CY89" s="292">
        <f>SUM(CZ89:DE89)</f>
        <v>0</v>
      </c>
      <c r="CZ89" s="292">
        <v>0</v>
      </c>
      <c r="DA89" s="292">
        <v>0</v>
      </c>
      <c r="DB89" s="292">
        <v>0</v>
      </c>
      <c r="DC89" s="292">
        <v>0</v>
      </c>
      <c r="DD89" s="292">
        <v>0</v>
      </c>
      <c r="DE89" s="292">
        <v>0</v>
      </c>
      <c r="DF89" s="292">
        <f>SUM(DG89,DN89)</f>
        <v>0</v>
      </c>
      <c r="DG89" s="292">
        <f>SUM(DH89:DM89)</f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f>SUM(DO89:DT89)</f>
        <v>0</v>
      </c>
      <c r="DO89" s="292">
        <v>0</v>
      </c>
      <c r="DP89" s="292">
        <v>0</v>
      </c>
      <c r="DQ89" s="292">
        <v>0</v>
      </c>
      <c r="DR89" s="292">
        <v>0</v>
      </c>
      <c r="DS89" s="292">
        <v>0</v>
      </c>
      <c r="DT89" s="292">
        <v>0</v>
      </c>
      <c r="DU89" s="292">
        <f>SUM(DV89:DY89)</f>
        <v>158</v>
      </c>
      <c r="DV89" s="292">
        <v>137</v>
      </c>
      <c r="DW89" s="292">
        <v>0</v>
      </c>
      <c r="DX89" s="292">
        <v>21</v>
      </c>
      <c r="DY89" s="292">
        <v>0</v>
      </c>
      <c r="DZ89" s="292">
        <f>SUM(EA89,EH89)</f>
        <v>108</v>
      </c>
      <c r="EA89" s="292">
        <f>SUM(EB89:EG89)</f>
        <v>34</v>
      </c>
      <c r="EB89" s="292">
        <v>0</v>
      </c>
      <c r="EC89" s="292">
        <v>0</v>
      </c>
      <c r="ED89" s="292">
        <v>23</v>
      </c>
      <c r="EE89" s="292">
        <v>0</v>
      </c>
      <c r="EF89" s="292">
        <v>0</v>
      </c>
      <c r="EG89" s="292">
        <v>11</v>
      </c>
      <c r="EH89" s="292">
        <f>SUM(EI89:EN89)</f>
        <v>74</v>
      </c>
      <c r="EI89" s="292">
        <v>0</v>
      </c>
      <c r="EJ89" s="292">
        <v>0</v>
      </c>
      <c r="EK89" s="292">
        <v>74</v>
      </c>
      <c r="EL89" s="292">
        <v>0</v>
      </c>
      <c r="EM89" s="292">
        <v>0</v>
      </c>
      <c r="EN89" s="292">
        <v>0</v>
      </c>
    </row>
    <row r="90" spans="1:144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SUM(E90,T90,AI90,AX90,BM90,CB90,CQ90,DF90,DU90,DZ90)</f>
        <v>654</v>
      </c>
      <c r="E90" s="292">
        <f>SUM(F90,M90)</f>
        <v>321</v>
      </c>
      <c r="F90" s="292">
        <f>SUM(G90:L90)</f>
        <v>219</v>
      </c>
      <c r="G90" s="292">
        <v>0</v>
      </c>
      <c r="H90" s="292">
        <v>219</v>
      </c>
      <c r="I90" s="292">
        <v>0</v>
      </c>
      <c r="J90" s="292">
        <v>0</v>
      </c>
      <c r="K90" s="292">
        <v>0</v>
      </c>
      <c r="L90" s="292">
        <v>0</v>
      </c>
      <c r="M90" s="292">
        <f>SUM(N90:S90)</f>
        <v>102</v>
      </c>
      <c r="N90" s="292">
        <v>0</v>
      </c>
      <c r="O90" s="292">
        <v>102</v>
      </c>
      <c r="P90" s="292">
        <v>0</v>
      </c>
      <c r="Q90" s="292">
        <v>0</v>
      </c>
      <c r="R90" s="292">
        <v>0</v>
      </c>
      <c r="S90" s="292">
        <v>0</v>
      </c>
      <c r="T90" s="292">
        <f>SUM(U90,AB90)</f>
        <v>0</v>
      </c>
      <c r="U90" s="292">
        <f>SUM(V90:AA90)</f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v>0</v>
      </c>
      <c r="AA90" s="292">
        <v>0</v>
      </c>
      <c r="AB90" s="292">
        <f>SUM(AC90:AH90)</f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f>SUM(AJ90,AQ90)</f>
        <v>0</v>
      </c>
      <c r="AJ90" s="292">
        <f>SUM(AK90:AP90)</f>
        <v>0</v>
      </c>
      <c r="AK90" s="292">
        <v>0</v>
      </c>
      <c r="AL90" s="292">
        <v>0</v>
      </c>
      <c r="AM90" s="292">
        <v>0</v>
      </c>
      <c r="AN90" s="292">
        <v>0</v>
      </c>
      <c r="AO90" s="292">
        <v>0</v>
      </c>
      <c r="AP90" s="292">
        <v>0</v>
      </c>
      <c r="AQ90" s="292">
        <f>SUM(AR90:AW90)</f>
        <v>0</v>
      </c>
      <c r="AR90" s="292">
        <v>0</v>
      </c>
      <c r="AS90" s="292">
        <v>0</v>
      </c>
      <c r="AT90" s="292">
        <v>0</v>
      </c>
      <c r="AU90" s="292">
        <v>0</v>
      </c>
      <c r="AV90" s="292">
        <v>0</v>
      </c>
      <c r="AW90" s="292">
        <v>0</v>
      </c>
      <c r="AX90" s="292">
        <f>SUM(AY90,BF90)</f>
        <v>0</v>
      </c>
      <c r="AY90" s="292">
        <f>SUM(AZ90:BE90)</f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2">
        <v>0</v>
      </c>
      <c r="BF90" s="292">
        <f>SUM(BG90:BL90)</f>
        <v>0</v>
      </c>
      <c r="BG90" s="292">
        <v>0</v>
      </c>
      <c r="BH90" s="292">
        <v>0</v>
      </c>
      <c r="BI90" s="292">
        <v>0</v>
      </c>
      <c r="BJ90" s="292">
        <v>0</v>
      </c>
      <c r="BK90" s="292">
        <v>0</v>
      </c>
      <c r="BL90" s="292">
        <v>0</v>
      </c>
      <c r="BM90" s="292">
        <f>SUM(BN90,BU90)</f>
        <v>114</v>
      </c>
      <c r="BN90" s="292">
        <f>SUM(BO90:BT90)</f>
        <v>84</v>
      </c>
      <c r="BO90" s="292">
        <v>0</v>
      </c>
      <c r="BP90" s="292">
        <v>0</v>
      </c>
      <c r="BQ90" s="292">
        <v>0</v>
      </c>
      <c r="BR90" s="292">
        <v>84</v>
      </c>
      <c r="BS90" s="292">
        <v>0</v>
      </c>
      <c r="BT90" s="292">
        <v>0</v>
      </c>
      <c r="BU90" s="292">
        <f>SUM(BV90:CA90)</f>
        <v>30</v>
      </c>
      <c r="BV90" s="292">
        <v>0</v>
      </c>
      <c r="BW90" s="292">
        <v>0</v>
      </c>
      <c r="BX90" s="292">
        <v>0</v>
      </c>
      <c r="BY90" s="292">
        <v>30</v>
      </c>
      <c r="BZ90" s="292">
        <v>0</v>
      </c>
      <c r="CA90" s="292">
        <v>0</v>
      </c>
      <c r="CB90" s="292">
        <f>SUM(CC90,CJ90)</f>
        <v>0</v>
      </c>
      <c r="CC90" s="292">
        <f>SUM(CD90:CI90)</f>
        <v>0</v>
      </c>
      <c r="CD90" s="292">
        <v>0</v>
      </c>
      <c r="CE90" s="292">
        <v>0</v>
      </c>
      <c r="CF90" s="292">
        <v>0</v>
      </c>
      <c r="CG90" s="292">
        <v>0</v>
      </c>
      <c r="CH90" s="292">
        <v>0</v>
      </c>
      <c r="CI90" s="292">
        <v>0</v>
      </c>
      <c r="CJ90" s="292">
        <f>SUM(CK90:CP90)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f>SUM(CR90,CY90)</f>
        <v>0</v>
      </c>
      <c r="CR90" s="292">
        <f>SUM(CS90:CX90)</f>
        <v>0</v>
      </c>
      <c r="CS90" s="292">
        <v>0</v>
      </c>
      <c r="CT90" s="292">
        <v>0</v>
      </c>
      <c r="CU90" s="292">
        <v>0</v>
      </c>
      <c r="CV90" s="292">
        <v>0</v>
      </c>
      <c r="CW90" s="292">
        <v>0</v>
      </c>
      <c r="CX90" s="292">
        <v>0</v>
      </c>
      <c r="CY90" s="292">
        <f>SUM(CZ90:DE90)</f>
        <v>0</v>
      </c>
      <c r="CZ90" s="292">
        <v>0</v>
      </c>
      <c r="DA90" s="292">
        <v>0</v>
      </c>
      <c r="DB90" s="292">
        <v>0</v>
      </c>
      <c r="DC90" s="292">
        <v>0</v>
      </c>
      <c r="DD90" s="292">
        <v>0</v>
      </c>
      <c r="DE90" s="292">
        <v>0</v>
      </c>
      <c r="DF90" s="292">
        <f>SUM(DG90,DN90)</f>
        <v>0</v>
      </c>
      <c r="DG90" s="292">
        <f>SUM(DH90:DM90)</f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f>SUM(DO90:DT90)</f>
        <v>0</v>
      </c>
      <c r="DO90" s="292">
        <v>0</v>
      </c>
      <c r="DP90" s="292">
        <v>0</v>
      </c>
      <c r="DQ90" s="292">
        <v>0</v>
      </c>
      <c r="DR90" s="292">
        <v>0</v>
      </c>
      <c r="DS90" s="292">
        <v>0</v>
      </c>
      <c r="DT90" s="292">
        <v>0</v>
      </c>
      <c r="DU90" s="292">
        <f>SUM(DV90:DY90)</f>
        <v>99</v>
      </c>
      <c r="DV90" s="292">
        <v>75</v>
      </c>
      <c r="DW90" s="292">
        <v>0</v>
      </c>
      <c r="DX90" s="292">
        <v>24</v>
      </c>
      <c r="DY90" s="292">
        <v>0</v>
      </c>
      <c r="DZ90" s="292">
        <f>SUM(EA90,EH90)</f>
        <v>120</v>
      </c>
      <c r="EA90" s="292">
        <f>SUM(EB90:EG90)</f>
        <v>55</v>
      </c>
      <c r="EB90" s="292">
        <v>0</v>
      </c>
      <c r="EC90" s="292">
        <v>0</v>
      </c>
      <c r="ED90" s="292">
        <v>47</v>
      </c>
      <c r="EE90" s="292">
        <v>0</v>
      </c>
      <c r="EF90" s="292">
        <v>0</v>
      </c>
      <c r="EG90" s="292">
        <v>8</v>
      </c>
      <c r="EH90" s="292">
        <f>SUM(EI90:EN90)</f>
        <v>65</v>
      </c>
      <c r="EI90" s="292">
        <v>0</v>
      </c>
      <c r="EJ90" s="292">
        <v>0</v>
      </c>
      <c r="EK90" s="292">
        <v>65</v>
      </c>
      <c r="EL90" s="292">
        <v>0</v>
      </c>
      <c r="EM90" s="292">
        <v>0</v>
      </c>
      <c r="EN90" s="292">
        <v>0</v>
      </c>
    </row>
    <row r="91" spans="1:144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SUM(E91,T91,AI91,AX91,BM91,CB91,CQ91,DF91,DU91,DZ91)</f>
        <v>732</v>
      </c>
      <c r="E91" s="292">
        <f>SUM(F91,M91)</f>
        <v>360</v>
      </c>
      <c r="F91" s="292">
        <f>SUM(G91:L91)</f>
        <v>360</v>
      </c>
      <c r="G91" s="292">
        <v>0</v>
      </c>
      <c r="H91" s="292">
        <v>360</v>
      </c>
      <c r="I91" s="292">
        <v>0</v>
      </c>
      <c r="J91" s="292">
        <v>0</v>
      </c>
      <c r="K91" s="292">
        <v>0</v>
      </c>
      <c r="L91" s="292">
        <v>0</v>
      </c>
      <c r="M91" s="292">
        <f>SUM(N91:S91)</f>
        <v>0</v>
      </c>
      <c r="N91" s="292">
        <v>0</v>
      </c>
      <c r="O91" s="292">
        <v>0</v>
      </c>
      <c r="P91" s="292">
        <v>0</v>
      </c>
      <c r="Q91" s="292">
        <v>0</v>
      </c>
      <c r="R91" s="292">
        <v>0</v>
      </c>
      <c r="S91" s="292">
        <v>0</v>
      </c>
      <c r="T91" s="292">
        <f>SUM(U91,AB91)</f>
        <v>0</v>
      </c>
      <c r="U91" s="292">
        <f>SUM(V91:AA91)</f>
        <v>0</v>
      </c>
      <c r="V91" s="292">
        <v>0</v>
      </c>
      <c r="W91" s="292">
        <v>0</v>
      </c>
      <c r="X91" s="292">
        <v>0</v>
      </c>
      <c r="Y91" s="292">
        <v>0</v>
      </c>
      <c r="Z91" s="292">
        <v>0</v>
      </c>
      <c r="AA91" s="292">
        <v>0</v>
      </c>
      <c r="AB91" s="292">
        <f>SUM(AC91:AH91)</f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f>SUM(AJ91,AQ91)</f>
        <v>0</v>
      </c>
      <c r="AJ91" s="292">
        <f>SUM(AK91:AP91)</f>
        <v>0</v>
      </c>
      <c r="AK91" s="292">
        <v>0</v>
      </c>
      <c r="AL91" s="292">
        <v>0</v>
      </c>
      <c r="AM91" s="292">
        <v>0</v>
      </c>
      <c r="AN91" s="292">
        <v>0</v>
      </c>
      <c r="AO91" s="292">
        <v>0</v>
      </c>
      <c r="AP91" s="292">
        <v>0</v>
      </c>
      <c r="AQ91" s="292">
        <f>SUM(AR91:AW91)</f>
        <v>0</v>
      </c>
      <c r="AR91" s="292">
        <v>0</v>
      </c>
      <c r="AS91" s="292">
        <v>0</v>
      </c>
      <c r="AT91" s="292">
        <v>0</v>
      </c>
      <c r="AU91" s="292">
        <v>0</v>
      </c>
      <c r="AV91" s="292">
        <v>0</v>
      </c>
      <c r="AW91" s="292">
        <v>0</v>
      </c>
      <c r="AX91" s="292">
        <f>SUM(AY91,BF91)</f>
        <v>0</v>
      </c>
      <c r="AY91" s="292">
        <f>SUM(AZ91:BE91)</f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2">
        <v>0</v>
      </c>
      <c r="BF91" s="292">
        <f>SUM(BG91:BL91)</f>
        <v>0</v>
      </c>
      <c r="BG91" s="292">
        <v>0</v>
      </c>
      <c r="BH91" s="292">
        <v>0</v>
      </c>
      <c r="BI91" s="292">
        <v>0</v>
      </c>
      <c r="BJ91" s="292">
        <v>0</v>
      </c>
      <c r="BK91" s="292">
        <v>0</v>
      </c>
      <c r="BL91" s="292">
        <v>0</v>
      </c>
      <c r="BM91" s="292">
        <f>SUM(BN91,BU91)</f>
        <v>109</v>
      </c>
      <c r="BN91" s="292">
        <f>SUM(BO91:BT91)</f>
        <v>109</v>
      </c>
      <c r="BO91" s="292">
        <v>0</v>
      </c>
      <c r="BP91" s="292">
        <v>0</v>
      </c>
      <c r="BQ91" s="292">
        <v>0</v>
      </c>
      <c r="BR91" s="292">
        <v>109</v>
      </c>
      <c r="BS91" s="292">
        <v>0</v>
      </c>
      <c r="BT91" s="292">
        <v>0</v>
      </c>
      <c r="BU91" s="292">
        <f>SUM(BV91:CA91)</f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2">
        <f>SUM(CC91,CJ91)</f>
        <v>0</v>
      </c>
      <c r="CC91" s="292">
        <f>SUM(CD91:CI91)</f>
        <v>0</v>
      </c>
      <c r="CD91" s="292">
        <v>0</v>
      </c>
      <c r="CE91" s="292">
        <v>0</v>
      </c>
      <c r="CF91" s="292">
        <v>0</v>
      </c>
      <c r="CG91" s="292">
        <v>0</v>
      </c>
      <c r="CH91" s="292">
        <v>0</v>
      </c>
      <c r="CI91" s="292">
        <v>0</v>
      </c>
      <c r="CJ91" s="292">
        <f>SUM(CK91:CP91)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f>SUM(CR91,CY91)</f>
        <v>83</v>
      </c>
      <c r="CR91" s="292">
        <f>SUM(CS91:CX91)</f>
        <v>83</v>
      </c>
      <c r="CS91" s="292">
        <v>0</v>
      </c>
      <c r="CT91" s="292">
        <v>0</v>
      </c>
      <c r="CU91" s="292">
        <v>11</v>
      </c>
      <c r="CV91" s="292">
        <v>51</v>
      </c>
      <c r="CW91" s="292">
        <v>0</v>
      </c>
      <c r="CX91" s="292">
        <v>21</v>
      </c>
      <c r="CY91" s="292">
        <f>SUM(CZ91:DE91)</f>
        <v>0</v>
      </c>
      <c r="CZ91" s="292">
        <v>0</v>
      </c>
      <c r="DA91" s="292">
        <v>0</v>
      </c>
      <c r="DB91" s="292">
        <v>0</v>
      </c>
      <c r="DC91" s="292">
        <v>0</v>
      </c>
      <c r="DD91" s="292">
        <v>0</v>
      </c>
      <c r="DE91" s="292">
        <v>0</v>
      </c>
      <c r="DF91" s="292">
        <f>SUM(DG91,DN91)</f>
        <v>38</v>
      </c>
      <c r="DG91" s="292">
        <f>SUM(DH91:DM91)</f>
        <v>38</v>
      </c>
      <c r="DH91" s="292">
        <v>0</v>
      </c>
      <c r="DI91" s="292">
        <v>0</v>
      </c>
      <c r="DJ91" s="292">
        <v>4</v>
      </c>
      <c r="DK91" s="292">
        <v>26</v>
      </c>
      <c r="DL91" s="292">
        <v>0</v>
      </c>
      <c r="DM91" s="292">
        <v>8</v>
      </c>
      <c r="DN91" s="292">
        <f>SUM(DO91:DT91)</f>
        <v>0</v>
      </c>
      <c r="DO91" s="292">
        <v>0</v>
      </c>
      <c r="DP91" s="292">
        <v>0</v>
      </c>
      <c r="DQ91" s="292">
        <v>0</v>
      </c>
      <c r="DR91" s="292">
        <v>0</v>
      </c>
      <c r="DS91" s="292">
        <v>0</v>
      </c>
      <c r="DT91" s="292">
        <v>0</v>
      </c>
      <c r="DU91" s="292">
        <f>SUM(DV91:DY91)</f>
        <v>0</v>
      </c>
      <c r="DV91" s="292">
        <v>0</v>
      </c>
      <c r="DW91" s="292">
        <v>0</v>
      </c>
      <c r="DX91" s="292">
        <v>0</v>
      </c>
      <c r="DY91" s="292">
        <v>0</v>
      </c>
      <c r="DZ91" s="292">
        <f>SUM(EA91,EH91)</f>
        <v>142</v>
      </c>
      <c r="EA91" s="292">
        <f>SUM(EB91:EG91)</f>
        <v>47</v>
      </c>
      <c r="EB91" s="292">
        <v>0</v>
      </c>
      <c r="EC91" s="292">
        <v>0</v>
      </c>
      <c r="ED91" s="292">
        <v>15</v>
      </c>
      <c r="EE91" s="292">
        <v>3</v>
      </c>
      <c r="EF91" s="292">
        <v>0</v>
      </c>
      <c r="EG91" s="292">
        <v>29</v>
      </c>
      <c r="EH91" s="292">
        <f>SUM(EI91:EN91)</f>
        <v>95</v>
      </c>
      <c r="EI91" s="292">
        <v>0</v>
      </c>
      <c r="EJ91" s="292">
        <v>0</v>
      </c>
      <c r="EK91" s="292">
        <v>0</v>
      </c>
      <c r="EL91" s="292">
        <v>0</v>
      </c>
      <c r="EM91" s="292">
        <v>95</v>
      </c>
      <c r="EN91" s="292">
        <v>0</v>
      </c>
    </row>
    <row r="92" spans="1:144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SUM(E92,T92,AI92,AX92,BM92,CB92,CQ92,DF92,DU92,DZ92)</f>
        <v>492</v>
      </c>
      <c r="E92" s="292">
        <f>SUM(F92,M92)</f>
        <v>218</v>
      </c>
      <c r="F92" s="292">
        <f>SUM(G92:L92)</f>
        <v>162</v>
      </c>
      <c r="G92" s="292">
        <v>0</v>
      </c>
      <c r="H92" s="292">
        <v>162</v>
      </c>
      <c r="I92" s="292">
        <v>0</v>
      </c>
      <c r="J92" s="292">
        <v>0</v>
      </c>
      <c r="K92" s="292">
        <v>0</v>
      </c>
      <c r="L92" s="292">
        <v>0</v>
      </c>
      <c r="M92" s="292">
        <f>SUM(N92:S92)</f>
        <v>56</v>
      </c>
      <c r="N92" s="292">
        <v>0</v>
      </c>
      <c r="O92" s="292">
        <v>56</v>
      </c>
      <c r="P92" s="292">
        <v>0</v>
      </c>
      <c r="Q92" s="292">
        <v>0</v>
      </c>
      <c r="R92" s="292">
        <v>0</v>
      </c>
      <c r="S92" s="292">
        <v>0</v>
      </c>
      <c r="T92" s="292">
        <f>SUM(U92,AB92)</f>
        <v>0</v>
      </c>
      <c r="U92" s="292">
        <f>SUM(V92:AA92)</f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v>0</v>
      </c>
      <c r="AA92" s="292">
        <v>0</v>
      </c>
      <c r="AB92" s="292">
        <f>SUM(AC92:AH92)</f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f>SUM(AJ92,AQ92)</f>
        <v>0</v>
      </c>
      <c r="AJ92" s="292">
        <f>SUM(AK92:AP92)</f>
        <v>0</v>
      </c>
      <c r="AK92" s="292">
        <v>0</v>
      </c>
      <c r="AL92" s="292">
        <v>0</v>
      </c>
      <c r="AM92" s="292">
        <v>0</v>
      </c>
      <c r="AN92" s="292">
        <v>0</v>
      </c>
      <c r="AO92" s="292">
        <v>0</v>
      </c>
      <c r="AP92" s="292">
        <v>0</v>
      </c>
      <c r="AQ92" s="292">
        <f>SUM(AR92:AW92)</f>
        <v>0</v>
      </c>
      <c r="AR92" s="292">
        <v>0</v>
      </c>
      <c r="AS92" s="292">
        <v>0</v>
      </c>
      <c r="AT92" s="292">
        <v>0</v>
      </c>
      <c r="AU92" s="292">
        <v>0</v>
      </c>
      <c r="AV92" s="292">
        <v>0</v>
      </c>
      <c r="AW92" s="292">
        <v>0</v>
      </c>
      <c r="AX92" s="292">
        <f>SUM(AY92,BF92)</f>
        <v>0</v>
      </c>
      <c r="AY92" s="292">
        <f>SUM(AZ92:BE92)</f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2">
        <v>0</v>
      </c>
      <c r="BF92" s="292">
        <f>SUM(BG92:BL92)</f>
        <v>0</v>
      </c>
      <c r="BG92" s="292">
        <v>0</v>
      </c>
      <c r="BH92" s="292">
        <v>0</v>
      </c>
      <c r="BI92" s="292">
        <v>0</v>
      </c>
      <c r="BJ92" s="292">
        <v>0</v>
      </c>
      <c r="BK92" s="292">
        <v>0</v>
      </c>
      <c r="BL92" s="292">
        <v>0</v>
      </c>
      <c r="BM92" s="292">
        <f>SUM(BN92,BU92)</f>
        <v>108</v>
      </c>
      <c r="BN92" s="292">
        <f>SUM(BO92:BT92)</f>
        <v>75</v>
      </c>
      <c r="BO92" s="292">
        <v>0</v>
      </c>
      <c r="BP92" s="292">
        <v>0</v>
      </c>
      <c r="BQ92" s="292">
        <v>0</v>
      </c>
      <c r="BR92" s="292">
        <v>75</v>
      </c>
      <c r="BS92" s="292">
        <v>0</v>
      </c>
      <c r="BT92" s="292">
        <v>0</v>
      </c>
      <c r="BU92" s="292">
        <f>SUM(BV92:CA92)</f>
        <v>33</v>
      </c>
      <c r="BV92" s="292">
        <v>0</v>
      </c>
      <c r="BW92" s="292">
        <v>0</v>
      </c>
      <c r="BX92" s="292">
        <v>0</v>
      </c>
      <c r="BY92" s="292">
        <v>33</v>
      </c>
      <c r="BZ92" s="292">
        <v>0</v>
      </c>
      <c r="CA92" s="292">
        <v>0</v>
      </c>
      <c r="CB92" s="292">
        <f>SUM(CC92,CJ92)</f>
        <v>0</v>
      </c>
      <c r="CC92" s="292">
        <f>SUM(CD92:CI92)</f>
        <v>0</v>
      </c>
      <c r="CD92" s="292">
        <v>0</v>
      </c>
      <c r="CE92" s="292">
        <v>0</v>
      </c>
      <c r="CF92" s="292">
        <v>0</v>
      </c>
      <c r="CG92" s="292">
        <v>0</v>
      </c>
      <c r="CH92" s="292">
        <v>0</v>
      </c>
      <c r="CI92" s="292">
        <v>0</v>
      </c>
      <c r="CJ92" s="292">
        <f>SUM(CK92:CP92)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f>SUM(CR92,CY92)</f>
        <v>0</v>
      </c>
      <c r="CR92" s="292">
        <f>SUM(CS92:CX92)</f>
        <v>0</v>
      </c>
      <c r="CS92" s="292">
        <v>0</v>
      </c>
      <c r="CT92" s="292">
        <v>0</v>
      </c>
      <c r="CU92" s="292">
        <v>0</v>
      </c>
      <c r="CV92" s="292">
        <v>0</v>
      </c>
      <c r="CW92" s="292">
        <v>0</v>
      </c>
      <c r="CX92" s="292">
        <v>0</v>
      </c>
      <c r="CY92" s="292">
        <f>SUM(CZ92:DE92)</f>
        <v>0</v>
      </c>
      <c r="CZ92" s="292">
        <v>0</v>
      </c>
      <c r="DA92" s="292">
        <v>0</v>
      </c>
      <c r="DB92" s="292">
        <v>0</v>
      </c>
      <c r="DC92" s="292">
        <v>0</v>
      </c>
      <c r="DD92" s="292">
        <v>0</v>
      </c>
      <c r="DE92" s="292">
        <v>0</v>
      </c>
      <c r="DF92" s="292">
        <f>SUM(DG92,DN92)</f>
        <v>0</v>
      </c>
      <c r="DG92" s="292">
        <f>SUM(DH92:DM92)</f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f>SUM(DO92:DT92)</f>
        <v>0</v>
      </c>
      <c r="DO92" s="292">
        <v>0</v>
      </c>
      <c r="DP92" s="292">
        <v>0</v>
      </c>
      <c r="DQ92" s="292">
        <v>0</v>
      </c>
      <c r="DR92" s="292">
        <v>0</v>
      </c>
      <c r="DS92" s="292">
        <v>0</v>
      </c>
      <c r="DT92" s="292">
        <v>0</v>
      </c>
      <c r="DU92" s="292">
        <f>SUM(DV92:DY92)</f>
        <v>97</v>
      </c>
      <c r="DV92" s="292">
        <v>86</v>
      </c>
      <c r="DW92" s="292">
        <v>0</v>
      </c>
      <c r="DX92" s="292">
        <v>11</v>
      </c>
      <c r="DY92" s="292">
        <v>0</v>
      </c>
      <c r="DZ92" s="292">
        <f>SUM(EA92,EH92)</f>
        <v>69</v>
      </c>
      <c r="EA92" s="292">
        <f>SUM(EB92:EG92)</f>
        <v>37</v>
      </c>
      <c r="EB92" s="292">
        <v>0</v>
      </c>
      <c r="EC92" s="292">
        <v>0</v>
      </c>
      <c r="ED92" s="292">
        <v>31</v>
      </c>
      <c r="EE92" s="292">
        <v>0</v>
      </c>
      <c r="EF92" s="292">
        <v>0</v>
      </c>
      <c r="EG92" s="292">
        <v>6</v>
      </c>
      <c r="EH92" s="292">
        <f>SUM(EI92:EN92)</f>
        <v>32</v>
      </c>
      <c r="EI92" s="292">
        <v>0</v>
      </c>
      <c r="EJ92" s="292">
        <v>0</v>
      </c>
      <c r="EK92" s="292">
        <v>32</v>
      </c>
      <c r="EL92" s="292">
        <v>0</v>
      </c>
      <c r="EM92" s="292">
        <v>0</v>
      </c>
      <c r="EN92" s="292">
        <v>0</v>
      </c>
    </row>
    <row r="93" spans="1:144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SUM(E93,T93,AI93,AX93,BM93,CB93,CQ93,DF93,DU93,DZ93)</f>
        <v>768</v>
      </c>
      <c r="E93" s="292">
        <f>SUM(F93,M93)</f>
        <v>381</v>
      </c>
      <c r="F93" s="292">
        <f>SUM(G93:L93)</f>
        <v>280</v>
      </c>
      <c r="G93" s="292">
        <v>0</v>
      </c>
      <c r="H93" s="292">
        <v>280</v>
      </c>
      <c r="I93" s="292">
        <v>0</v>
      </c>
      <c r="J93" s="292">
        <v>0</v>
      </c>
      <c r="K93" s="292">
        <v>0</v>
      </c>
      <c r="L93" s="292">
        <v>0</v>
      </c>
      <c r="M93" s="292">
        <f>SUM(N93:S93)</f>
        <v>101</v>
      </c>
      <c r="N93" s="292">
        <v>0</v>
      </c>
      <c r="O93" s="292">
        <v>101</v>
      </c>
      <c r="P93" s="292">
        <v>0</v>
      </c>
      <c r="Q93" s="292">
        <v>0</v>
      </c>
      <c r="R93" s="292">
        <v>0</v>
      </c>
      <c r="S93" s="292">
        <v>0</v>
      </c>
      <c r="T93" s="292">
        <f>SUM(U93,AB93)</f>
        <v>11</v>
      </c>
      <c r="U93" s="292">
        <f>SUM(V93:AA93)</f>
        <v>11</v>
      </c>
      <c r="V93" s="292">
        <v>0</v>
      </c>
      <c r="W93" s="292">
        <v>0</v>
      </c>
      <c r="X93" s="292">
        <v>0</v>
      </c>
      <c r="Y93" s="292">
        <v>0</v>
      </c>
      <c r="Z93" s="292">
        <v>0</v>
      </c>
      <c r="AA93" s="292">
        <v>11</v>
      </c>
      <c r="AB93" s="292">
        <f>SUM(AC93:AH93)</f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f>SUM(AJ93,AQ93)</f>
        <v>0</v>
      </c>
      <c r="AJ93" s="292">
        <f>SUM(AK93:AP93)</f>
        <v>0</v>
      </c>
      <c r="AK93" s="292">
        <v>0</v>
      </c>
      <c r="AL93" s="292">
        <v>0</v>
      </c>
      <c r="AM93" s="292">
        <v>0</v>
      </c>
      <c r="AN93" s="292">
        <v>0</v>
      </c>
      <c r="AO93" s="292">
        <v>0</v>
      </c>
      <c r="AP93" s="292">
        <v>0</v>
      </c>
      <c r="AQ93" s="292">
        <f>SUM(AR93:AW93)</f>
        <v>0</v>
      </c>
      <c r="AR93" s="292">
        <v>0</v>
      </c>
      <c r="AS93" s="292">
        <v>0</v>
      </c>
      <c r="AT93" s="292">
        <v>0</v>
      </c>
      <c r="AU93" s="292">
        <v>0</v>
      </c>
      <c r="AV93" s="292">
        <v>0</v>
      </c>
      <c r="AW93" s="292">
        <v>0</v>
      </c>
      <c r="AX93" s="292">
        <f>SUM(AY93,BF93)</f>
        <v>0</v>
      </c>
      <c r="AY93" s="292">
        <f>SUM(AZ93:BE93)</f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2">
        <v>0</v>
      </c>
      <c r="BF93" s="292">
        <f>SUM(BG93:BL93)</f>
        <v>0</v>
      </c>
      <c r="BG93" s="292">
        <v>0</v>
      </c>
      <c r="BH93" s="292">
        <v>0</v>
      </c>
      <c r="BI93" s="292">
        <v>0</v>
      </c>
      <c r="BJ93" s="292">
        <v>0</v>
      </c>
      <c r="BK93" s="292">
        <v>0</v>
      </c>
      <c r="BL93" s="292">
        <v>0</v>
      </c>
      <c r="BM93" s="292">
        <f>SUM(BN93,BU93)</f>
        <v>173</v>
      </c>
      <c r="BN93" s="292">
        <f>SUM(BO93:BT93)</f>
        <v>117</v>
      </c>
      <c r="BO93" s="292">
        <v>0</v>
      </c>
      <c r="BP93" s="292">
        <v>0</v>
      </c>
      <c r="BQ93" s="292">
        <v>0</v>
      </c>
      <c r="BR93" s="292">
        <v>0</v>
      </c>
      <c r="BS93" s="292">
        <v>117</v>
      </c>
      <c r="BT93" s="292">
        <v>0</v>
      </c>
      <c r="BU93" s="292">
        <f>SUM(BV93:CA93)</f>
        <v>56</v>
      </c>
      <c r="BV93" s="292">
        <v>0</v>
      </c>
      <c r="BW93" s="292">
        <v>0</v>
      </c>
      <c r="BX93" s="292">
        <v>0</v>
      </c>
      <c r="BY93" s="292">
        <v>0</v>
      </c>
      <c r="BZ93" s="292">
        <v>56</v>
      </c>
      <c r="CA93" s="292">
        <v>0</v>
      </c>
      <c r="CB93" s="292">
        <f>SUM(CC93,CJ93)</f>
        <v>0</v>
      </c>
      <c r="CC93" s="292">
        <f>SUM(CD93:CI93)</f>
        <v>0</v>
      </c>
      <c r="CD93" s="292">
        <v>0</v>
      </c>
      <c r="CE93" s="292">
        <v>0</v>
      </c>
      <c r="CF93" s="292">
        <v>0</v>
      </c>
      <c r="CG93" s="292">
        <v>0</v>
      </c>
      <c r="CH93" s="292">
        <v>0</v>
      </c>
      <c r="CI93" s="292">
        <v>0</v>
      </c>
      <c r="CJ93" s="292">
        <f>SUM(CK93:CP93)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f>SUM(CR93,CY93)</f>
        <v>0</v>
      </c>
      <c r="CR93" s="292">
        <f>SUM(CS93:CX93)</f>
        <v>0</v>
      </c>
      <c r="CS93" s="292">
        <v>0</v>
      </c>
      <c r="CT93" s="292">
        <v>0</v>
      </c>
      <c r="CU93" s="292">
        <v>0</v>
      </c>
      <c r="CV93" s="292">
        <v>0</v>
      </c>
      <c r="CW93" s="292">
        <v>0</v>
      </c>
      <c r="CX93" s="292">
        <v>0</v>
      </c>
      <c r="CY93" s="292">
        <f>SUM(CZ93:DE93)</f>
        <v>0</v>
      </c>
      <c r="CZ93" s="292">
        <v>0</v>
      </c>
      <c r="DA93" s="292">
        <v>0</v>
      </c>
      <c r="DB93" s="292">
        <v>0</v>
      </c>
      <c r="DC93" s="292">
        <v>0</v>
      </c>
      <c r="DD93" s="292">
        <v>0</v>
      </c>
      <c r="DE93" s="292">
        <v>0</v>
      </c>
      <c r="DF93" s="292">
        <f>SUM(DG93,DN93)</f>
        <v>0</v>
      </c>
      <c r="DG93" s="292">
        <f>SUM(DH93:DM93)</f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f>SUM(DO93:DT93)</f>
        <v>0</v>
      </c>
      <c r="DO93" s="292">
        <v>0</v>
      </c>
      <c r="DP93" s="292">
        <v>0</v>
      </c>
      <c r="DQ93" s="292">
        <v>0</v>
      </c>
      <c r="DR93" s="292">
        <v>0</v>
      </c>
      <c r="DS93" s="292">
        <v>0</v>
      </c>
      <c r="DT93" s="292">
        <v>0</v>
      </c>
      <c r="DU93" s="292">
        <f>SUM(DV93:DY93)</f>
        <v>115</v>
      </c>
      <c r="DV93" s="292">
        <v>102</v>
      </c>
      <c r="DW93" s="292">
        <v>0</v>
      </c>
      <c r="DX93" s="292">
        <v>13</v>
      </c>
      <c r="DY93" s="292">
        <v>0</v>
      </c>
      <c r="DZ93" s="292">
        <f>SUM(EA93,EH93)</f>
        <v>88</v>
      </c>
      <c r="EA93" s="292">
        <f>SUM(EB93:EG93)</f>
        <v>77</v>
      </c>
      <c r="EB93" s="292">
        <v>0</v>
      </c>
      <c r="EC93" s="292">
        <v>0</v>
      </c>
      <c r="ED93" s="292">
        <v>77</v>
      </c>
      <c r="EE93" s="292">
        <v>0</v>
      </c>
      <c r="EF93" s="292">
        <v>0</v>
      </c>
      <c r="EG93" s="292">
        <v>0</v>
      </c>
      <c r="EH93" s="292">
        <f>SUM(EI93:EN93)</f>
        <v>11</v>
      </c>
      <c r="EI93" s="292">
        <v>0</v>
      </c>
      <c r="EJ93" s="292">
        <v>0</v>
      </c>
      <c r="EK93" s="292">
        <v>11</v>
      </c>
      <c r="EL93" s="292">
        <v>0</v>
      </c>
      <c r="EM93" s="292">
        <v>0</v>
      </c>
      <c r="EN93" s="292">
        <v>0</v>
      </c>
    </row>
    <row r="94" spans="1:144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SUM(E94,T94,AI94,AX94,BM94,CB94,CQ94,DF94,DU94,DZ94)</f>
        <v>2091</v>
      </c>
      <c r="E94" s="292">
        <f>SUM(F94,M94)</f>
        <v>747</v>
      </c>
      <c r="F94" s="292">
        <f>SUM(G94:L94)</f>
        <v>747</v>
      </c>
      <c r="G94" s="292">
        <v>0</v>
      </c>
      <c r="H94" s="292">
        <v>747</v>
      </c>
      <c r="I94" s="292">
        <v>0</v>
      </c>
      <c r="J94" s="292">
        <v>0</v>
      </c>
      <c r="K94" s="292">
        <v>0</v>
      </c>
      <c r="L94" s="292">
        <v>0</v>
      </c>
      <c r="M94" s="292">
        <f>SUM(N94:S94)</f>
        <v>0</v>
      </c>
      <c r="N94" s="292">
        <v>0</v>
      </c>
      <c r="O94" s="292">
        <v>0</v>
      </c>
      <c r="P94" s="292">
        <v>0</v>
      </c>
      <c r="Q94" s="292">
        <v>0</v>
      </c>
      <c r="R94" s="292">
        <v>0</v>
      </c>
      <c r="S94" s="292">
        <v>0</v>
      </c>
      <c r="T94" s="292">
        <f>SUM(U94,AB94)</f>
        <v>74</v>
      </c>
      <c r="U94" s="292">
        <f>SUM(V94:AA94)</f>
        <v>49</v>
      </c>
      <c r="V94" s="292">
        <v>0</v>
      </c>
      <c r="W94" s="292">
        <v>0</v>
      </c>
      <c r="X94" s="292">
        <v>0</v>
      </c>
      <c r="Y94" s="292">
        <v>0</v>
      </c>
      <c r="Z94" s="292">
        <v>0</v>
      </c>
      <c r="AA94" s="292">
        <v>49</v>
      </c>
      <c r="AB94" s="292">
        <f>SUM(AC94:AH94)</f>
        <v>25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25</v>
      </c>
      <c r="AI94" s="292">
        <f>SUM(AJ94,AQ94)</f>
        <v>353</v>
      </c>
      <c r="AJ94" s="292">
        <f>SUM(AK94:AP94)</f>
        <v>350</v>
      </c>
      <c r="AK94" s="292">
        <v>0</v>
      </c>
      <c r="AL94" s="292">
        <v>0</v>
      </c>
      <c r="AM94" s="292">
        <v>0</v>
      </c>
      <c r="AN94" s="292">
        <v>350</v>
      </c>
      <c r="AO94" s="292">
        <v>0</v>
      </c>
      <c r="AP94" s="292">
        <v>0</v>
      </c>
      <c r="AQ94" s="292">
        <f>SUM(AR94:AW94)</f>
        <v>3</v>
      </c>
      <c r="AR94" s="292">
        <v>0</v>
      </c>
      <c r="AS94" s="292">
        <v>0</v>
      </c>
      <c r="AT94" s="292">
        <v>0</v>
      </c>
      <c r="AU94" s="292">
        <v>3</v>
      </c>
      <c r="AV94" s="292">
        <v>0</v>
      </c>
      <c r="AW94" s="292">
        <v>0</v>
      </c>
      <c r="AX94" s="292">
        <f>SUM(AY94,BF94)</f>
        <v>0</v>
      </c>
      <c r="AY94" s="292">
        <f>SUM(AZ94:BE94)</f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2">
        <v>0</v>
      </c>
      <c r="BF94" s="292">
        <f>SUM(BG94:BL94)</f>
        <v>0</v>
      </c>
      <c r="BG94" s="292">
        <v>0</v>
      </c>
      <c r="BH94" s="292">
        <v>0</v>
      </c>
      <c r="BI94" s="292">
        <v>0</v>
      </c>
      <c r="BJ94" s="292">
        <v>0</v>
      </c>
      <c r="BK94" s="292">
        <v>0</v>
      </c>
      <c r="BL94" s="292">
        <v>0</v>
      </c>
      <c r="BM94" s="292">
        <f>SUM(BN94,BU94)</f>
        <v>0</v>
      </c>
      <c r="BN94" s="292">
        <f>SUM(BO94:BT94)</f>
        <v>0</v>
      </c>
      <c r="BO94" s="292"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f>SUM(BV94:CA94)</f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0</v>
      </c>
      <c r="CA94" s="292">
        <v>0</v>
      </c>
      <c r="CB94" s="292">
        <f>SUM(CC94,CJ94)</f>
        <v>0</v>
      </c>
      <c r="CC94" s="292">
        <f>SUM(CD94:CI94)</f>
        <v>0</v>
      </c>
      <c r="CD94" s="292">
        <v>0</v>
      </c>
      <c r="CE94" s="292">
        <v>0</v>
      </c>
      <c r="CF94" s="292">
        <v>0</v>
      </c>
      <c r="CG94" s="292">
        <v>0</v>
      </c>
      <c r="CH94" s="292">
        <v>0</v>
      </c>
      <c r="CI94" s="292">
        <v>0</v>
      </c>
      <c r="CJ94" s="292">
        <f>SUM(CK94:CP94)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f>SUM(CR94,CY94)</f>
        <v>449</v>
      </c>
      <c r="CR94" s="292">
        <f>SUM(CS94:CX94)</f>
        <v>286</v>
      </c>
      <c r="CS94" s="292">
        <v>0</v>
      </c>
      <c r="CT94" s="292">
        <v>0</v>
      </c>
      <c r="CU94" s="292">
        <v>0</v>
      </c>
      <c r="CV94" s="292">
        <v>286</v>
      </c>
      <c r="CW94" s="292">
        <v>0</v>
      </c>
      <c r="CX94" s="292">
        <v>0</v>
      </c>
      <c r="CY94" s="292">
        <f>SUM(CZ94:DE94)</f>
        <v>163</v>
      </c>
      <c r="CZ94" s="292">
        <v>0</v>
      </c>
      <c r="DA94" s="292">
        <v>0</v>
      </c>
      <c r="DB94" s="292">
        <v>0</v>
      </c>
      <c r="DC94" s="292">
        <v>163</v>
      </c>
      <c r="DD94" s="292">
        <v>0</v>
      </c>
      <c r="DE94" s="292">
        <v>0</v>
      </c>
      <c r="DF94" s="292">
        <f>SUM(DG94,DN94)</f>
        <v>0</v>
      </c>
      <c r="DG94" s="292">
        <f>SUM(DH94:DM94)</f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f>SUM(DO94:DT94)</f>
        <v>0</v>
      </c>
      <c r="DO94" s="292">
        <v>0</v>
      </c>
      <c r="DP94" s="292">
        <v>0</v>
      </c>
      <c r="DQ94" s="292">
        <v>0</v>
      </c>
      <c r="DR94" s="292">
        <v>0</v>
      </c>
      <c r="DS94" s="292">
        <v>0</v>
      </c>
      <c r="DT94" s="292">
        <v>0</v>
      </c>
      <c r="DU94" s="292">
        <f>SUM(DV94:DY94)</f>
        <v>267</v>
      </c>
      <c r="DV94" s="292">
        <v>170</v>
      </c>
      <c r="DW94" s="292">
        <v>0</v>
      </c>
      <c r="DX94" s="292">
        <v>97</v>
      </c>
      <c r="DY94" s="292">
        <v>0</v>
      </c>
      <c r="DZ94" s="292">
        <f>SUM(EA94,EH94)</f>
        <v>201</v>
      </c>
      <c r="EA94" s="292">
        <f>SUM(EB94:EG94)</f>
        <v>166</v>
      </c>
      <c r="EB94" s="292">
        <v>0</v>
      </c>
      <c r="EC94" s="292">
        <v>2</v>
      </c>
      <c r="ED94" s="292">
        <v>152</v>
      </c>
      <c r="EE94" s="292">
        <v>0</v>
      </c>
      <c r="EF94" s="292">
        <v>0</v>
      </c>
      <c r="EG94" s="292">
        <v>12</v>
      </c>
      <c r="EH94" s="292">
        <f>SUM(EI94:EN94)</f>
        <v>35</v>
      </c>
      <c r="EI94" s="292">
        <v>0</v>
      </c>
      <c r="EJ94" s="292">
        <v>3</v>
      </c>
      <c r="EK94" s="292">
        <v>30</v>
      </c>
      <c r="EL94" s="292">
        <v>0</v>
      </c>
      <c r="EM94" s="292">
        <v>0</v>
      </c>
      <c r="EN94" s="292">
        <v>2</v>
      </c>
    </row>
    <row r="95" spans="1:144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SUM(E95,T95,AI95,AX95,BM95,CB95,CQ95,DF95,DU95,DZ95)</f>
        <v>3510</v>
      </c>
      <c r="E95" s="292">
        <f>SUM(F95,M95)</f>
        <v>2889</v>
      </c>
      <c r="F95" s="292">
        <f>SUM(G95:L95)</f>
        <v>2562</v>
      </c>
      <c r="G95" s="292">
        <v>0</v>
      </c>
      <c r="H95" s="292">
        <v>2523</v>
      </c>
      <c r="I95" s="292">
        <v>0</v>
      </c>
      <c r="J95" s="292">
        <v>0</v>
      </c>
      <c r="K95" s="292">
        <v>0</v>
      </c>
      <c r="L95" s="292">
        <v>39</v>
      </c>
      <c r="M95" s="292">
        <f>SUM(N95:S95)</f>
        <v>327</v>
      </c>
      <c r="N95" s="292">
        <v>0</v>
      </c>
      <c r="O95" s="292">
        <v>327</v>
      </c>
      <c r="P95" s="292">
        <v>0</v>
      </c>
      <c r="Q95" s="292">
        <v>0</v>
      </c>
      <c r="R95" s="292">
        <v>0</v>
      </c>
      <c r="S95" s="292">
        <v>0</v>
      </c>
      <c r="T95" s="292">
        <f>SUM(U95,AB95)</f>
        <v>413</v>
      </c>
      <c r="U95" s="292">
        <f>SUM(V95:AA95)</f>
        <v>229</v>
      </c>
      <c r="V95" s="292">
        <v>0</v>
      </c>
      <c r="W95" s="292">
        <v>0</v>
      </c>
      <c r="X95" s="292">
        <v>229</v>
      </c>
      <c r="Y95" s="292">
        <v>0</v>
      </c>
      <c r="Z95" s="292">
        <v>0</v>
      </c>
      <c r="AA95" s="292">
        <v>0</v>
      </c>
      <c r="AB95" s="292">
        <f>SUM(AC95:AH95)</f>
        <v>184</v>
      </c>
      <c r="AC95" s="292">
        <v>0</v>
      </c>
      <c r="AD95" s="292">
        <v>0</v>
      </c>
      <c r="AE95" s="292">
        <v>184</v>
      </c>
      <c r="AF95" s="292">
        <v>0</v>
      </c>
      <c r="AG95" s="292">
        <v>0</v>
      </c>
      <c r="AH95" s="292">
        <v>0</v>
      </c>
      <c r="AI95" s="292">
        <f>SUM(AJ95,AQ95)</f>
        <v>0</v>
      </c>
      <c r="AJ95" s="292">
        <f>SUM(AK95:AP95)</f>
        <v>0</v>
      </c>
      <c r="AK95" s="292">
        <v>0</v>
      </c>
      <c r="AL95" s="292">
        <v>0</v>
      </c>
      <c r="AM95" s="292">
        <v>0</v>
      </c>
      <c r="AN95" s="292">
        <v>0</v>
      </c>
      <c r="AO95" s="292">
        <v>0</v>
      </c>
      <c r="AP95" s="292">
        <v>0</v>
      </c>
      <c r="AQ95" s="292">
        <f>SUM(AR95:AW95)</f>
        <v>0</v>
      </c>
      <c r="AR95" s="292">
        <v>0</v>
      </c>
      <c r="AS95" s="292">
        <v>0</v>
      </c>
      <c r="AT95" s="292">
        <v>0</v>
      </c>
      <c r="AU95" s="292">
        <v>0</v>
      </c>
      <c r="AV95" s="292">
        <v>0</v>
      </c>
      <c r="AW95" s="292">
        <v>0</v>
      </c>
      <c r="AX95" s="292">
        <f>SUM(AY95,BF95)</f>
        <v>0</v>
      </c>
      <c r="AY95" s="292">
        <f>SUM(AZ95:BE95)</f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2">
        <v>0</v>
      </c>
      <c r="BF95" s="292">
        <f>SUM(BG95:BL95)</f>
        <v>0</v>
      </c>
      <c r="BG95" s="292">
        <v>0</v>
      </c>
      <c r="BH95" s="292">
        <v>0</v>
      </c>
      <c r="BI95" s="292">
        <v>0</v>
      </c>
      <c r="BJ95" s="292">
        <v>0</v>
      </c>
      <c r="BK95" s="292">
        <v>0</v>
      </c>
      <c r="BL95" s="292">
        <v>0</v>
      </c>
      <c r="BM95" s="292">
        <f>SUM(BN95,BU95)</f>
        <v>0</v>
      </c>
      <c r="BN95" s="292">
        <f>SUM(BO95:BT95)</f>
        <v>0</v>
      </c>
      <c r="BO95" s="292"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f>SUM(BV95:CA95)</f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2">
        <f>SUM(CC95,CJ95)</f>
        <v>0</v>
      </c>
      <c r="CC95" s="292">
        <f>SUM(CD95:CI95)</f>
        <v>0</v>
      </c>
      <c r="CD95" s="292">
        <v>0</v>
      </c>
      <c r="CE95" s="292">
        <v>0</v>
      </c>
      <c r="CF95" s="292">
        <v>0</v>
      </c>
      <c r="CG95" s="292">
        <v>0</v>
      </c>
      <c r="CH95" s="292">
        <v>0</v>
      </c>
      <c r="CI95" s="292">
        <v>0</v>
      </c>
      <c r="CJ95" s="292">
        <f>SUM(CK95:CP95)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f>SUM(CR95,CY95)</f>
        <v>176</v>
      </c>
      <c r="CR95" s="292">
        <f>SUM(CS95:CX95)</f>
        <v>176</v>
      </c>
      <c r="CS95" s="292">
        <v>0</v>
      </c>
      <c r="CT95" s="292">
        <v>0</v>
      </c>
      <c r="CU95" s="292">
        <v>0</v>
      </c>
      <c r="CV95" s="292">
        <v>176</v>
      </c>
      <c r="CW95" s="292">
        <v>0</v>
      </c>
      <c r="CX95" s="292">
        <v>0</v>
      </c>
      <c r="CY95" s="292">
        <f>SUM(CZ95:DE95)</f>
        <v>0</v>
      </c>
      <c r="CZ95" s="292">
        <v>0</v>
      </c>
      <c r="DA95" s="292">
        <v>0</v>
      </c>
      <c r="DB95" s="292">
        <v>0</v>
      </c>
      <c r="DC95" s="292">
        <v>0</v>
      </c>
      <c r="DD95" s="292">
        <v>0</v>
      </c>
      <c r="DE95" s="292">
        <v>0</v>
      </c>
      <c r="DF95" s="292">
        <f>SUM(DG95,DN95)</f>
        <v>0</v>
      </c>
      <c r="DG95" s="292">
        <f>SUM(DH95:DM95)</f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f>SUM(DO95:DT95)</f>
        <v>0</v>
      </c>
      <c r="DO95" s="292">
        <v>0</v>
      </c>
      <c r="DP95" s="292">
        <v>0</v>
      </c>
      <c r="DQ95" s="292">
        <v>0</v>
      </c>
      <c r="DR95" s="292">
        <v>0</v>
      </c>
      <c r="DS95" s="292">
        <v>0</v>
      </c>
      <c r="DT95" s="292">
        <v>0</v>
      </c>
      <c r="DU95" s="292">
        <f>SUM(DV95:DY95)</f>
        <v>32</v>
      </c>
      <c r="DV95" s="292">
        <v>0</v>
      </c>
      <c r="DW95" s="292">
        <v>0</v>
      </c>
      <c r="DX95" s="292">
        <v>32</v>
      </c>
      <c r="DY95" s="292">
        <v>0</v>
      </c>
      <c r="DZ95" s="292">
        <f>SUM(EA95,EH95)</f>
        <v>0</v>
      </c>
      <c r="EA95" s="292">
        <f>SUM(EB95:EG95)</f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f>SUM(EI95:EN95)</f>
        <v>0</v>
      </c>
      <c r="EI95" s="292">
        <v>0</v>
      </c>
      <c r="EJ95" s="292">
        <v>0</v>
      </c>
      <c r="EK95" s="292">
        <v>0</v>
      </c>
      <c r="EL95" s="292">
        <v>0</v>
      </c>
      <c r="EM95" s="292">
        <v>0</v>
      </c>
      <c r="EN95" s="292">
        <v>0</v>
      </c>
    </row>
    <row r="96" spans="1:144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SUM(E96,T96,AI96,AX96,BM96,CB96,CQ96,DF96,DU96,DZ96)</f>
        <v>2343</v>
      </c>
      <c r="E96" s="292">
        <f>SUM(F96,M96)</f>
        <v>1578</v>
      </c>
      <c r="F96" s="292">
        <f>SUM(G96:L96)</f>
        <v>1292</v>
      </c>
      <c r="G96" s="292">
        <v>0</v>
      </c>
      <c r="H96" s="292">
        <v>1292</v>
      </c>
      <c r="I96" s="292">
        <v>0</v>
      </c>
      <c r="J96" s="292">
        <v>0</v>
      </c>
      <c r="K96" s="292">
        <v>0</v>
      </c>
      <c r="L96" s="292">
        <v>0</v>
      </c>
      <c r="M96" s="292">
        <f>SUM(N96:S96)</f>
        <v>286</v>
      </c>
      <c r="N96" s="292">
        <v>0</v>
      </c>
      <c r="O96" s="292">
        <v>286</v>
      </c>
      <c r="P96" s="292">
        <v>0</v>
      </c>
      <c r="Q96" s="292">
        <v>0</v>
      </c>
      <c r="R96" s="292">
        <v>0</v>
      </c>
      <c r="S96" s="292">
        <v>0</v>
      </c>
      <c r="T96" s="292">
        <f>SUM(U96,AB96)</f>
        <v>547</v>
      </c>
      <c r="U96" s="292">
        <f>SUM(V96:AA96)</f>
        <v>152</v>
      </c>
      <c r="V96" s="292">
        <v>0</v>
      </c>
      <c r="W96" s="292">
        <v>0</v>
      </c>
      <c r="X96" s="292">
        <v>77</v>
      </c>
      <c r="Y96" s="292">
        <v>0</v>
      </c>
      <c r="Z96" s="292">
        <v>0</v>
      </c>
      <c r="AA96" s="292">
        <v>75</v>
      </c>
      <c r="AB96" s="292">
        <f>SUM(AC96:AH96)</f>
        <v>395</v>
      </c>
      <c r="AC96" s="292">
        <v>0</v>
      </c>
      <c r="AD96" s="292">
        <v>0</v>
      </c>
      <c r="AE96" s="292">
        <v>42</v>
      </c>
      <c r="AF96" s="292">
        <v>0</v>
      </c>
      <c r="AG96" s="292">
        <v>0</v>
      </c>
      <c r="AH96" s="292">
        <v>353</v>
      </c>
      <c r="AI96" s="292">
        <f>SUM(AJ96,AQ96)</f>
        <v>0</v>
      </c>
      <c r="AJ96" s="292">
        <f>SUM(AK96:AP96)</f>
        <v>0</v>
      </c>
      <c r="AK96" s="292">
        <v>0</v>
      </c>
      <c r="AL96" s="292">
        <v>0</v>
      </c>
      <c r="AM96" s="292">
        <v>0</v>
      </c>
      <c r="AN96" s="292">
        <v>0</v>
      </c>
      <c r="AO96" s="292">
        <v>0</v>
      </c>
      <c r="AP96" s="292">
        <v>0</v>
      </c>
      <c r="AQ96" s="292">
        <f>SUM(AR96:AW96)</f>
        <v>0</v>
      </c>
      <c r="AR96" s="292">
        <v>0</v>
      </c>
      <c r="AS96" s="292">
        <v>0</v>
      </c>
      <c r="AT96" s="292">
        <v>0</v>
      </c>
      <c r="AU96" s="292">
        <v>0</v>
      </c>
      <c r="AV96" s="292">
        <v>0</v>
      </c>
      <c r="AW96" s="292">
        <v>0</v>
      </c>
      <c r="AX96" s="292">
        <f>SUM(AY96,BF96)</f>
        <v>0</v>
      </c>
      <c r="AY96" s="292">
        <f>SUM(AZ96:BE96)</f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2">
        <v>0</v>
      </c>
      <c r="BF96" s="292">
        <f>SUM(BG96:BL96)</f>
        <v>0</v>
      </c>
      <c r="BG96" s="292">
        <v>0</v>
      </c>
      <c r="BH96" s="292">
        <v>0</v>
      </c>
      <c r="BI96" s="292">
        <v>0</v>
      </c>
      <c r="BJ96" s="292">
        <v>0</v>
      </c>
      <c r="BK96" s="292">
        <v>0</v>
      </c>
      <c r="BL96" s="292">
        <v>0</v>
      </c>
      <c r="BM96" s="292">
        <f>SUM(BN96,BU96)</f>
        <v>0</v>
      </c>
      <c r="BN96" s="292">
        <f>SUM(BO96:BT96)</f>
        <v>0</v>
      </c>
      <c r="BO96" s="292"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f>SUM(BV96:CA96)</f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2">
        <f>SUM(CC96,CJ96)</f>
        <v>0</v>
      </c>
      <c r="CC96" s="292">
        <f>SUM(CD96:CI96)</f>
        <v>0</v>
      </c>
      <c r="CD96" s="292">
        <v>0</v>
      </c>
      <c r="CE96" s="292">
        <v>0</v>
      </c>
      <c r="CF96" s="292">
        <v>0</v>
      </c>
      <c r="CG96" s="292">
        <v>0</v>
      </c>
      <c r="CH96" s="292">
        <v>0</v>
      </c>
      <c r="CI96" s="292">
        <v>0</v>
      </c>
      <c r="CJ96" s="292">
        <f>SUM(CK96:CP96)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f>SUM(CR96,CY96)</f>
        <v>167</v>
      </c>
      <c r="CR96" s="292">
        <f>SUM(CS96:CX96)</f>
        <v>161</v>
      </c>
      <c r="CS96" s="292">
        <v>0</v>
      </c>
      <c r="CT96" s="292">
        <v>0</v>
      </c>
      <c r="CU96" s="292">
        <v>0</v>
      </c>
      <c r="CV96" s="292">
        <v>161</v>
      </c>
      <c r="CW96" s="292">
        <v>0</v>
      </c>
      <c r="CX96" s="292">
        <v>0</v>
      </c>
      <c r="CY96" s="292">
        <f>SUM(CZ96:DE96)</f>
        <v>6</v>
      </c>
      <c r="CZ96" s="292">
        <v>0</v>
      </c>
      <c r="DA96" s="292">
        <v>0</v>
      </c>
      <c r="DB96" s="292">
        <v>0</v>
      </c>
      <c r="DC96" s="292">
        <v>6</v>
      </c>
      <c r="DD96" s="292">
        <v>0</v>
      </c>
      <c r="DE96" s="292">
        <v>0</v>
      </c>
      <c r="DF96" s="292">
        <f>SUM(DG96,DN96)</f>
        <v>0</v>
      </c>
      <c r="DG96" s="292">
        <f>SUM(DH96:DM96)</f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f>SUM(DO96:DT96)</f>
        <v>0</v>
      </c>
      <c r="DO96" s="292">
        <v>0</v>
      </c>
      <c r="DP96" s="292">
        <v>0</v>
      </c>
      <c r="DQ96" s="292">
        <v>0</v>
      </c>
      <c r="DR96" s="292">
        <v>0</v>
      </c>
      <c r="DS96" s="292">
        <v>0</v>
      </c>
      <c r="DT96" s="292">
        <v>0</v>
      </c>
      <c r="DU96" s="292">
        <f>SUM(DV96:DY96)</f>
        <v>25</v>
      </c>
      <c r="DV96" s="292">
        <v>0</v>
      </c>
      <c r="DW96" s="292">
        <v>10</v>
      </c>
      <c r="DX96" s="292">
        <v>0</v>
      </c>
      <c r="DY96" s="292">
        <v>15</v>
      </c>
      <c r="DZ96" s="292">
        <f>SUM(EA96,EH96)</f>
        <v>26</v>
      </c>
      <c r="EA96" s="292">
        <f>SUM(EB96:EG96)</f>
        <v>3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3</v>
      </c>
      <c r="EH96" s="292">
        <f>SUM(EI96:EN96)</f>
        <v>23</v>
      </c>
      <c r="EI96" s="292">
        <v>0</v>
      </c>
      <c r="EJ96" s="292">
        <v>0</v>
      </c>
      <c r="EK96" s="292">
        <v>23</v>
      </c>
      <c r="EL96" s="292">
        <v>0</v>
      </c>
      <c r="EM96" s="292">
        <v>0</v>
      </c>
      <c r="EN96" s="292">
        <v>0</v>
      </c>
    </row>
    <row r="97" spans="1:144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SUM(E97,T97,AI97,AX97,BM97,CB97,CQ97,DF97,DU97,DZ97)</f>
        <v>1362</v>
      </c>
      <c r="E97" s="292">
        <f>SUM(F97,M97)</f>
        <v>921</v>
      </c>
      <c r="F97" s="292">
        <f>SUM(G97:L97)</f>
        <v>591</v>
      </c>
      <c r="G97" s="292">
        <v>0</v>
      </c>
      <c r="H97" s="292">
        <v>591</v>
      </c>
      <c r="I97" s="292">
        <v>0</v>
      </c>
      <c r="J97" s="292">
        <v>0</v>
      </c>
      <c r="K97" s="292">
        <v>0</v>
      </c>
      <c r="L97" s="292">
        <v>0</v>
      </c>
      <c r="M97" s="292">
        <f>SUM(N97:S97)</f>
        <v>330</v>
      </c>
      <c r="N97" s="292">
        <v>0</v>
      </c>
      <c r="O97" s="292">
        <v>330</v>
      </c>
      <c r="P97" s="292">
        <v>0</v>
      </c>
      <c r="Q97" s="292">
        <v>0</v>
      </c>
      <c r="R97" s="292">
        <v>0</v>
      </c>
      <c r="S97" s="292">
        <v>0</v>
      </c>
      <c r="T97" s="292">
        <f>SUM(U97,AB97)</f>
        <v>315</v>
      </c>
      <c r="U97" s="292">
        <f>SUM(V97:AA97)</f>
        <v>61</v>
      </c>
      <c r="V97" s="292">
        <v>0</v>
      </c>
      <c r="W97" s="292">
        <v>0</v>
      </c>
      <c r="X97" s="292">
        <v>27</v>
      </c>
      <c r="Y97" s="292">
        <v>0</v>
      </c>
      <c r="Z97" s="292">
        <v>0</v>
      </c>
      <c r="AA97" s="292">
        <v>34</v>
      </c>
      <c r="AB97" s="292">
        <f>SUM(AC97:AH97)</f>
        <v>254</v>
      </c>
      <c r="AC97" s="292">
        <v>0</v>
      </c>
      <c r="AD97" s="292">
        <v>0</v>
      </c>
      <c r="AE97" s="292">
        <v>40</v>
      </c>
      <c r="AF97" s="292">
        <v>0</v>
      </c>
      <c r="AG97" s="292">
        <v>0</v>
      </c>
      <c r="AH97" s="292">
        <v>214</v>
      </c>
      <c r="AI97" s="292">
        <f>SUM(AJ97,AQ97)</f>
        <v>0</v>
      </c>
      <c r="AJ97" s="292">
        <f>SUM(AK97:AP97)</f>
        <v>0</v>
      </c>
      <c r="AK97" s="292">
        <v>0</v>
      </c>
      <c r="AL97" s="292">
        <v>0</v>
      </c>
      <c r="AM97" s="292">
        <v>0</v>
      </c>
      <c r="AN97" s="292">
        <v>0</v>
      </c>
      <c r="AO97" s="292">
        <v>0</v>
      </c>
      <c r="AP97" s="292">
        <v>0</v>
      </c>
      <c r="AQ97" s="292">
        <f>SUM(AR97:AW97)</f>
        <v>0</v>
      </c>
      <c r="AR97" s="292">
        <v>0</v>
      </c>
      <c r="AS97" s="292">
        <v>0</v>
      </c>
      <c r="AT97" s="292">
        <v>0</v>
      </c>
      <c r="AU97" s="292">
        <v>0</v>
      </c>
      <c r="AV97" s="292">
        <v>0</v>
      </c>
      <c r="AW97" s="292">
        <v>0</v>
      </c>
      <c r="AX97" s="292">
        <f>SUM(AY97,BF97)</f>
        <v>0</v>
      </c>
      <c r="AY97" s="292">
        <f>SUM(AZ97:BE97)</f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2">
        <v>0</v>
      </c>
      <c r="BF97" s="292">
        <f>SUM(BG97:BL97)</f>
        <v>0</v>
      </c>
      <c r="BG97" s="292">
        <v>0</v>
      </c>
      <c r="BH97" s="292">
        <v>0</v>
      </c>
      <c r="BI97" s="292">
        <v>0</v>
      </c>
      <c r="BJ97" s="292">
        <v>0</v>
      </c>
      <c r="BK97" s="292">
        <v>0</v>
      </c>
      <c r="BL97" s="292">
        <v>0</v>
      </c>
      <c r="BM97" s="292">
        <f>SUM(BN97,BU97)</f>
        <v>0</v>
      </c>
      <c r="BN97" s="292">
        <f>SUM(BO97:BT97)</f>
        <v>0</v>
      </c>
      <c r="BO97" s="292"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f>SUM(BV97:CA97)</f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2">
        <f>SUM(CC97,CJ97)</f>
        <v>0</v>
      </c>
      <c r="CC97" s="292">
        <f>SUM(CD97:CI97)</f>
        <v>0</v>
      </c>
      <c r="CD97" s="292">
        <v>0</v>
      </c>
      <c r="CE97" s="292">
        <v>0</v>
      </c>
      <c r="CF97" s="292">
        <v>0</v>
      </c>
      <c r="CG97" s="292">
        <v>0</v>
      </c>
      <c r="CH97" s="292">
        <v>0</v>
      </c>
      <c r="CI97" s="292">
        <v>0</v>
      </c>
      <c r="CJ97" s="292">
        <f>SUM(CK97:CP97)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f>SUM(CR97,CY97)</f>
        <v>91</v>
      </c>
      <c r="CR97" s="292">
        <f>SUM(CS97:CX97)</f>
        <v>85</v>
      </c>
      <c r="CS97" s="292">
        <v>0</v>
      </c>
      <c r="CT97" s="292">
        <v>0</v>
      </c>
      <c r="CU97" s="292">
        <v>0</v>
      </c>
      <c r="CV97" s="292">
        <v>85</v>
      </c>
      <c r="CW97" s="292">
        <v>0</v>
      </c>
      <c r="CX97" s="292">
        <v>0</v>
      </c>
      <c r="CY97" s="292">
        <f>SUM(CZ97:DE97)</f>
        <v>6</v>
      </c>
      <c r="CZ97" s="292">
        <v>0</v>
      </c>
      <c r="DA97" s="292">
        <v>0</v>
      </c>
      <c r="DB97" s="292">
        <v>0</v>
      </c>
      <c r="DC97" s="292">
        <v>6</v>
      </c>
      <c r="DD97" s="292">
        <v>0</v>
      </c>
      <c r="DE97" s="292">
        <v>0</v>
      </c>
      <c r="DF97" s="292">
        <f>SUM(DG97,DN97)</f>
        <v>0</v>
      </c>
      <c r="DG97" s="292">
        <f>SUM(DH97:DM97)</f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f>SUM(DO97:DT97)</f>
        <v>0</v>
      </c>
      <c r="DO97" s="292">
        <v>0</v>
      </c>
      <c r="DP97" s="292">
        <v>0</v>
      </c>
      <c r="DQ97" s="292">
        <v>0</v>
      </c>
      <c r="DR97" s="292">
        <v>0</v>
      </c>
      <c r="DS97" s="292">
        <v>0</v>
      </c>
      <c r="DT97" s="292">
        <v>0</v>
      </c>
      <c r="DU97" s="292">
        <f>SUM(DV97:DY97)</f>
        <v>15</v>
      </c>
      <c r="DV97" s="292">
        <v>0</v>
      </c>
      <c r="DW97" s="292">
        <v>6</v>
      </c>
      <c r="DX97" s="292">
        <v>0</v>
      </c>
      <c r="DY97" s="292">
        <v>9</v>
      </c>
      <c r="DZ97" s="292">
        <f>SUM(EA97,EH97)</f>
        <v>20</v>
      </c>
      <c r="EA97" s="292">
        <f>SUM(EB97:EG97)</f>
        <v>1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1</v>
      </c>
      <c r="EH97" s="292">
        <f>SUM(EI97:EN97)</f>
        <v>19</v>
      </c>
      <c r="EI97" s="292">
        <v>0</v>
      </c>
      <c r="EJ97" s="292">
        <v>0</v>
      </c>
      <c r="EK97" s="292">
        <v>19</v>
      </c>
      <c r="EL97" s="292">
        <v>0</v>
      </c>
      <c r="EM97" s="292">
        <v>0</v>
      </c>
      <c r="EN97" s="292">
        <v>0</v>
      </c>
    </row>
    <row r="98" spans="1:144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SUM(E98,T98,AI98,AX98,BM98,CB98,CQ98,DF98,DU98,DZ98)</f>
        <v>1039</v>
      </c>
      <c r="E98" s="292">
        <f>SUM(F98,M98)</f>
        <v>674</v>
      </c>
      <c r="F98" s="292">
        <f>SUM(G98:L98)</f>
        <v>477</v>
      </c>
      <c r="G98" s="292">
        <v>0</v>
      </c>
      <c r="H98" s="292">
        <v>477</v>
      </c>
      <c r="I98" s="292">
        <v>0</v>
      </c>
      <c r="J98" s="292">
        <v>0</v>
      </c>
      <c r="K98" s="292">
        <v>0</v>
      </c>
      <c r="L98" s="292">
        <v>0</v>
      </c>
      <c r="M98" s="292">
        <f>SUM(N98:S98)</f>
        <v>197</v>
      </c>
      <c r="N98" s="292">
        <v>0</v>
      </c>
      <c r="O98" s="292">
        <v>197</v>
      </c>
      <c r="P98" s="292">
        <v>0</v>
      </c>
      <c r="Q98" s="292">
        <v>0</v>
      </c>
      <c r="R98" s="292">
        <v>0</v>
      </c>
      <c r="S98" s="292">
        <v>0</v>
      </c>
      <c r="T98" s="292">
        <f>SUM(U98,AB98)</f>
        <v>300</v>
      </c>
      <c r="U98" s="292">
        <f>SUM(V98:AA98)</f>
        <v>30</v>
      </c>
      <c r="V98" s="292">
        <v>0</v>
      </c>
      <c r="W98" s="292">
        <v>0</v>
      </c>
      <c r="X98" s="292">
        <v>13</v>
      </c>
      <c r="Y98" s="292">
        <v>0</v>
      </c>
      <c r="Z98" s="292">
        <v>0</v>
      </c>
      <c r="AA98" s="292">
        <v>17</v>
      </c>
      <c r="AB98" s="292">
        <f>SUM(AC98:AH98)</f>
        <v>270</v>
      </c>
      <c r="AC98" s="292">
        <v>0</v>
      </c>
      <c r="AD98" s="292">
        <v>0</v>
      </c>
      <c r="AE98" s="292">
        <v>38</v>
      </c>
      <c r="AF98" s="292">
        <v>0</v>
      </c>
      <c r="AG98" s="292">
        <v>0</v>
      </c>
      <c r="AH98" s="292">
        <v>232</v>
      </c>
      <c r="AI98" s="292">
        <f>SUM(AJ98,AQ98)</f>
        <v>0</v>
      </c>
      <c r="AJ98" s="292">
        <f>SUM(AK98:AP98)</f>
        <v>0</v>
      </c>
      <c r="AK98" s="292">
        <v>0</v>
      </c>
      <c r="AL98" s="292">
        <v>0</v>
      </c>
      <c r="AM98" s="292">
        <v>0</v>
      </c>
      <c r="AN98" s="292">
        <v>0</v>
      </c>
      <c r="AO98" s="292">
        <v>0</v>
      </c>
      <c r="AP98" s="292">
        <v>0</v>
      </c>
      <c r="AQ98" s="292">
        <f>SUM(AR98:AW98)</f>
        <v>0</v>
      </c>
      <c r="AR98" s="292">
        <v>0</v>
      </c>
      <c r="AS98" s="292">
        <v>0</v>
      </c>
      <c r="AT98" s="292">
        <v>0</v>
      </c>
      <c r="AU98" s="292">
        <v>0</v>
      </c>
      <c r="AV98" s="292">
        <v>0</v>
      </c>
      <c r="AW98" s="292">
        <v>0</v>
      </c>
      <c r="AX98" s="292">
        <f>SUM(AY98,BF98)</f>
        <v>0</v>
      </c>
      <c r="AY98" s="292">
        <f>SUM(AZ98:BE98)</f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2">
        <v>0</v>
      </c>
      <c r="BF98" s="292">
        <f>SUM(BG98:BL98)</f>
        <v>0</v>
      </c>
      <c r="BG98" s="292">
        <v>0</v>
      </c>
      <c r="BH98" s="292">
        <v>0</v>
      </c>
      <c r="BI98" s="292">
        <v>0</v>
      </c>
      <c r="BJ98" s="292">
        <v>0</v>
      </c>
      <c r="BK98" s="292">
        <v>0</v>
      </c>
      <c r="BL98" s="292">
        <v>0</v>
      </c>
      <c r="BM98" s="292">
        <f>SUM(BN98,BU98)</f>
        <v>0</v>
      </c>
      <c r="BN98" s="292">
        <f>SUM(BO98:BT98)</f>
        <v>0</v>
      </c>
      <c r="BO98" s="292"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f>SUM(BV98:CA98)</f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2">
        <f>SUM(CC98,CJ98)</f>
        <v>0</v>
      </c>
      <c r="CC98" s="292">
        <f>SUM(CD98:CI98)</f>
        <v>0</v>
      </c>
      <c r="CD98" s="292">
        <v>0</v>
      </c>
      <c r="CE98" s="292">
        <v>0</v>
      </c>
      <c r="CF98" s="292">
        <v>0</v>
      </c>
      <c r="CG98" s="292">
        <v>0</v>
      </c>
      <c r="CH98" s="292">
        <v>0</v>
      </c>
      <c r="CI98" s="292">
        <v>0</v>
      </c>
      <c r="CJ98" s="292">
        <f>SUM(CK98:CP98)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f>SUM(CR98,CY98)</f>
        <v>38</v>
      </c>
      <c r="CR98" s="292">
        <f>SUM(CS98:CX98)</f>
        <v>35</v>
      </c>
      <c r="CS98" s="292">
        <v>0</v>
      </c>
      <c r="CT98" s="292">
        <v>0</v>
      </c>
      <c r="CU98" s="292">
        <v>0</v>
      </c>
      <c r="CV98" s="292">
        <v>35</v>
      </c>
      <c r="CW98" s="292">
        <v>0</v>
      </c>
      <c r="CX98" s="292">
        <v>0</v>
      </c>
      <c r="CY98" s="292">
        <f>SUM(CZ98:DE98)</f>
        <v>3</v>
      </c>
      <c r="CZ98" s="292">
        <v>0</v>
      </c>
      <c r="DA98" s="292">
        <v>0</v>
      </c>
      <c r="DB98" s="292">
        <v>0</v>
      </c>
      <c r="DC98" s="292">
        <v>3</v>
      </c>
      <c r="DD98" s="292">
        <v>0</v>
      </c>
      <c r="DE98" s="292">
        <v>0</v>
      </c>
      <c r="DF98" s="292">
        <f>SUM(DG98,DN98)</f>
        <v>0</v>
      </c>
      <c r="DG98" s="292">
        <f>SUM(DH98:DM98)</f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f>SUM(DO98:DT98)</f>
        <v>0</v>
      </c>
      <c r="DO98" s="292">
        <v>0</v>
      </c>
      <c r="DP98" s="292">
        <v>0</v>
      </c>
      <c r="DQ98" s="292">
        <v>0</v>
      </c>
      <c r="DR98" s="292">
        <v>0</v>
      </c>
      <c r="DS98" s="292">
        <v>0</v>
      </c>
      <c r="DT98" s="292">
        <v>0</v>
      </c>
      <c r="DU98" s="292">
        <f>SUM(DV98:DY98)</f>
        <v>11</v>
      </c>
      <c r="DV98" s="292">
        <v>0</v>
      </c>
      <c r="DW98" s="292">
        <v>1</v>
      </c>
      <c r="DX98" s="292">
        <v>0</v>
      </c>
      <c r="DY98" s="292">
        <v>10</v>
      </c>
      <c r="DZ98" s="292">
        <f>SUM(EA98,EH98)</f>
        <v>16</v>
      </c>
      <c r="EA98" s="292">
        <f>SUM(EB98:EG98)</f>
        <v>1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1</v>
      </c>
      <c r="EH98" s="292">
        <f>SUM(EI98:EN98)</f>
        <v>15</v>
      </c>
      <c r="EI98" s="292">
        <v>0</v>
      </c>
      <c r="EJ98" s="292">
        <v>0</v>
      </c>
      <c r="EK98" s="292">
        <v>15</v>
      </c>
      <c r="EL98" s="292">
        <v>0</v>
      </c>
      <c r="EM98" s="292">
        <v>0</v>
      </c>
      <c r="EN98" s="292">
        <v>0</v>
      </c>
    </row>
    <row r="99" spans="1:144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SUM(E99,T99,AI99,AX99,BM99,CB99,CQ99,DF99,DU99,DZ99)</f>
        <v>2127</v>
      </c>
      <c r="E99" s="292">
        <f>SUM(F99,M99)</f>
        <v>1743</v>
      </c>
      <c r="F99" s="292">
        <f>SUM(G99:L99)</f>
        <v>1665</v>
      </c>
      <c r="G99" s="292">
        <v>0</v>
      </c>
      <c r="H99" s="292">
        <v>1665</v>
      </c>
      <c r="I99" s="292">
        <v>0</v>
      </c>
      <c r="J99" s="292">
        <v>0</v>
      </c>
      <c r="K99" s="292">
        <v>0</v>
      </c>
      <c r="L99" s="292">
        <v>0</v>
      </c>
      <c r="M99" s="292">
        <f>SUM(N99:S99)</f>
        <v>78</v>
      </c>
      <c r="N99" s="292">
        <v>0</v>
      </c>
      <c r="O99" s="292">
        <v>78</v>
      </c>
      <c r="P99" s="292">
        <v>0</v>
      </c>
      <c r="Q99" s="292">
        <v>0</v>
      </c>
      <c r="R99" s="292">
        <v>0</v>
      </c>
      <c r="S99" s="292">
        <v>0</v>
      </c>
      <c r="T99" s="292">
        <f>SUM(U99,AB99)</f>
        <v>297</v>
      </c>
      <c r="U99" s="292">
        <f>SUM(V99:AA99)</f>
        <v>158</v>
      </c>
      <c r="V99" s="292">
        <v>0</v>
      </c>
      <c r="W99" s="292">
        <v>0</v>
      </c>
      <c r="X99" s="292">
        <v>128</v>
      </c>
      <c r="Y99" s="292">
        <v>0</v>
      </c>
      <c r="Z99" s="292">
        <v>0</v>
      </c>
      <c r="AA99" s="292">
        <v>30</v>
      </c>
      <c r="AB99" s="292">
        <f>SUM(AC99:AH99)</f>
        <v>139</v>
      </c>
      <c r="AC99" s="292">
        <v>0</v>
      </c>
      <c r="AD99" s="292">
        <v>0</v>
      </c>
      <c r="AE99" s="292">
        <v>22</v>
      </c>
      <c r="AF99" s="292">
        <v>0</v>
      </c>
      <c r="AG99" s="292">
        <v>0</v>
      </c>
      <c r="AH99" s="292">
        <v>117</v>
      </c>
      <c r="AI99" s="292">
        <f>SUM(AJ99,AQ99)</f>
        <v>0</v>
      </c>
      <c r="AJ99" s="292">
        <f>SUM(AK99:AP99)</f>
        <v>0</v>
      </c>
      <c r="AK99" s="292">
        <v>0</v>
      </c>
      <c r="AL99" s="292">
        <v>0</v>
      </c>
      <c r="AM99" s="292">
        <v>0</v>
      </c>
      <c r="AN99" s="292">
        <v>0</v>
      </c>
      <c r="AO99" s="292">
        <v>0</v>
      </c>
      <c r="AP99" s="292">
        <v>0</v>
      </c>
      <c r="AQ99" s="292">
        <f>SUM(AR99:AW99)</f>
        <v>0</v>
      </c>
      <c r="AR99" s="292">
        <v>0</v>
      </c>
      <c r="AS99" s="292">
        <v>0</v>
      </c>
      <c r="AT99" s="292">
        <v>0</v>
      </c>
      <c r="AU99" s="292">
        <v>0</v>
      </c>
      <c r="AV99" s="292">
        <v>0</v>
      </c>
      <c r="AW99" s="292">
        <v>0</v>
      </c>
      <c r="AX99" s="292">
        <f>SUM(AY99,BF99)</f>
        <v>0</v>
      </c>
      <c r="AY99" s="292">
        <f>SUM(AZ99:BE99)</f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2">
        <v>0</v>
      </c>
      <c r="BF99" s="292">
        <f>SUM(BG99:BL99)</f>
        <v>0</v>
      </c>
      <c r="BG99" s="292">
        <v>0</v>
      </c>
      <c r="BH99" s="292">
        <v>0</v>
      </c>
      <c r="BI99" s="292">
        <v>0</v>
      </c>
      <c r="BJ99" s="292">
        <v>0</v>
      </c>
      <c r="BK99" s="292">
        <v>0</v>
      </c>
      <c r="BL99" s="292">
        <v>0</v>
      </c>
      <c r="BM99" s="292">
        <f>SUM(BN99,BU99)</f>
        <v>0</v>
      </c>
      <c r="BN99" s="292">
        <f>SUM(BO99:BT99)</f>
        <v>0</v>
      </c>
      <c r="BO99" s="292"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f>SUM(BV99:CA99)</f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2">
        <f>SUM(CC99,CJ99)</f>
        <v>0</v>
      </c>
      <c r="CC99" s="292">
        <f>SUM(CD99:CI99)</f>
        <v>0</v>
      </c>
      <c r="CD99" s="292">
        <v>0</v>
      </c>
      <c r="CE99" s="292">
        <v>0</v>
      </c>
      <c r="CF99" s="292">
        <v>0</v>
      </c>
      <c r="CG99" s="292">
        <v>0</v>
      </c>
      <c r="CH99" s="292">
        <v>0</v>
      </c>
      <c r="CI99" s="292">
        <v>0</v>
      </c>
      <c r="CJ99" s="292">
        <f>SUM(CK99:CP99)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f>SUM(CR99,CY99)</f>
        <v>64</v>
      </c>
      <c r="CR99" s="292">
        <f>SUM(CS99:CX99)</f>
        <v>61</v>
      </c>
      <c r="CS99" s="292">
        <v>0</v>
      </c>
      <c r="CT99" s="292">
        <v>0</v>
      </c>
      <c r="CU99" s="292">
        <v>0</v>
      </c>
      <c r="CV99" s="292">
        <v>61</v>
      </c>
      <c r="CW99" s="292">
        <v>0</v>
      </c>
      <c r="CX99" s="292">
        <v>0</v>
      </c>
      <c r="CY99" s="292">
        <f>SUM(CZ99:DE99)</f>
        <v>3</v>
      </c>
      <c r="CZ99" s="292">
        <v>0</v>
      </c>
      <c r="DA99" s="292">
        <v>0</v>
      </c>
      <c r="DB99" s="292">
        <v>0</v>
      </c>
      <c r="DC99" s="292">
        <v>3</v>
      </c>
      <c r="DD99" s="292">
        <v>0</v>
      </c>
      <c r="DE99" s="292">
        <v>0</v>
      </c>
      <c r="DF99" s="292">
        <f>SUM(DG99,DN99)</f>
        <v>0</v>
      </c>
      <c r="DG99" s="292">
        <f>SUM(DH99:DM99)</f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f>SUM(DO99:DT99)</f>
        <v>0</v>
      </c>
      <c r="DO99" s="292">
        <v>0</v>
      </c>
      <c r="DP99" s="292">
        <v>0</v>
      </c>
      <c r="DQ99" s="292">
        <v>0</v>
      </c>
      <c r="DR99" s="292">
        <v>0</v>
      </c>
      <c r="DS99" s="292">
        <v>0</v>
      </c>
      <c r="DT99" s="292">
        <v>0</v>
      </c>
      <c r="DU99" s="292">
        <f>SUM(DV99:DY99)</f>
        <v>14</v>
      </c>
      <c r="DV99" s="292">
        <v>0</v>
      </c>
      <c r="DW99" s="292">
        <v>13</v>
      </c>
      <c r="DX99" s="292">
        <v>0</v>
      </c>
      <c r="DY99" s="292">
        <v>1</v>
      </c>
      <c r="DZ99" s="292">
        <f>SUM(EA99,EH99)</f>
        <v>9</v>
      </c>
      <c r="EA99" s="292">
        <f>SUM(EB99:EG99)</f>
        <v>1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1</v>
      </c>
      <c r="EH99" s="292">
        <f>SUM(EI99:EN99)</f>
        <v>8</v>
      </c>
      <c r="EI99" s="292">
        <v>0</v>
      </c>
      <c r="EJ99" s="292">
        <v>0</v>
      </c>
      <c r="EK99" s="292">
        <v>8</v>
      </c>
      <c r="EL99" s="292">
        <v>0</v>
      </c>
      <c r="EM99" s="292">
        <v>0</v>
      </c>
      <c r="EN99" s="292">
        <v>0</v>
      </c>
    </row>
    <row r="100" spans="1:144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SUM(E100,T100,AI100,AX100,BM100,CB100,CQ100,DF100,DU100,DZ100)</f>
        <v>2636</v>
      </c>
      <c r="E100" s="292">
        <f>SUM(F100,M100)</f>
        <v>2518</v>
      </c>
      <c r="F100" s="292">
        <f>SUM(G100:L100)</f>
        <v>2001</v>
      </c>
      <c r="G100" s="292">
        <v>0</v>
      </c>
      <c r="H100" s="292">
        <v>1851</v>
      </c>
      <c r="I100" s="292">
        <v>150</v>
      </c>
      <c r="J100" s="292">
        <v>0</v>
      </c>
      <c r="K100" s="292">
        <v>0</v>
      </c>
      <c r="L100" s="292">
        <v>0</v>
      </c>
      <c r="M100" s="292">
        <f>SUM(N100:S100)</f>
        <v>517</v>
      </c>
      <c r="N100" s="292">
        <v>0</v>
      </c>
      <c r="O100" s="292">
        <v>206</v>
      </c>
      <c r="P100" s="292">
        <v>311</v>
      </c>
      <c r="Q100" s="292">
        <v>0</v>
      </c>
      <c r="R100" s="292">
        <v>0</v>
      </c>
      <c r="S100" s="292">
        <v>0</v>
      </c>
      <c r="T100" s="292">
        <f>SUM(U100,AB100)</f>
        <v>0</v>
      </c>
      <c r="U100" s="292">
        <f>SUM(V100:AA100)</f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v>0</v>
      </c>
      <c r="AA100" s="292">
        <v>0</v>
      </c>
      <c r="AB100" s="292">
        <f>SUM(AC100:AH100)</f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f>SUM(AJ100,AQ100)</f>
        <v>0</v>
      </c>
      <c r="AJ100" s="292">
        <f>SUM(AK100:AP100)</f>
        <v>0</v>
      </c>
      <c r="AK100" s="292">
        <v>0</v>
      </c>
      <c r="AL100" s="292">
        <v>0</v>
      </c>
      <c r="AM100" s="292">
        <v>0</v>
      </c>
      <c r="AN100" s="292">
        <v>0</v>
      </c>
      <c r="AO100" s="292">
        <v>0</v>
      </c>
      <c r="AP100" s="292">
        <v>0</v>
      </c>
      <c r="AQ100" s="292">
        <f>SUM(AR100:AW100)</f>
        <v>0</v>
      </c>
      <c r="AR100" s="292">
        <v>0</v>
      </c>
      <c r="AS100" s="292">
        <v>0</v>
      </c>
      <c r="AT100" s="292">
        <v>0</v>
      </c>
      <c r="AU100" s="292">
        <v>0</v>
      </c>
      <c r="AV100" s="292">
        <v>0</v>
      </c>
      <c r="AW100" s="292">
        <v>0</v>
      </c>
      <c r="AX100" s="292">
        <f>SUM(AY100,BF100)</f>
        <v>0</v>
      </c>
      <c r="AY100" s="292">
        <f>SUM(AZ100:BE100)</f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2">
        <v>0</v>
      </c>
      <c r="BF100" s="292">
        <f>SUM(BG100:BL100)</f>
        <v>0</v>
      </c>
      <c r="BG100" s="292">
        <v>0</v>
      </c>
      <c r="BH100" s="292">
        <v>0</v>
      </c>
      <c r="BI100" s="292">
        <v>0</v>
      </c>
      <c r="BJ100" s="292">
        <v>0</v>
      </c>
      <c r="BK100" s="292">
        <v>0</v>
      </c>
      <c r="BL100" s="292">
        <v>0</v>
      </c>
      <c r="BM100" s="292">
        <f>SUM(BN100,BU100)</f>
        <v>0</v>
      </c>
      <c r="BN100" s="292">
        <f>SUM(BO100:BT100)</f>
        <v>0</v>
      </c>
      <c r="BO100" s="292"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f>SUM(BV100:CA100)</f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2">
        <f>SUM(CC100,CJ100)</f>
        <v>0</v>
      </c>
      <c r="CC100" s="292">
        <f>SUM(CD100:CI100)</f>
        <v>0</v>
      </c>
      <c r="CD100" s="292">
        <v>0</v>
      </c>
      <c r="CE100" s="292">
        <v>0</v>
      </c>
      <c r="CF100" s="292">
        <v>0</v>
      </c>
      <c r="CG100" s="292">
        <v>0</v>
      </c>
      <c r="CH100" s="292">
        <v>0</v>
      </c>
      <c r="CI100" s="292">
        <v>0</v>
      </c>
      <c r="CJ100" s="292">
        <f>SUM(CK100:CP100)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f>SUM(CR100,CY100)</f>
        <v>118</v>
      </c>
      <c r="CR100" s="292">
        <f>SUM(CS100:CX100)</f>
        <v>117</v>
      </c>
      <c r="CS100" s="292">
        <v>0</v>
      </c>
      <c r="CT100" s="292">
        <v>117</v>
      </c>
      <c r="CU100" s="292">
        <v>0</v>
      </c>
      <c r="CV100" s="292">
        <v>0</v>
      </c>
      <c r="CW100" s="292">
        <v>0</v>
      </c>
      <c r="CX100" s="292">
        <v>0</v>
      </c>
      <c r="CY100" s="292">
        <f>SUM(CZ100:DE100)</f>
        <v>1</v>
      </c>
      <c r="CZ100" s="292">
        <v>0</v>
      </c>
      <c r="DA100" s="292">
        <v>1</v>
      </c>
      <c r="DB100" s="292">
        <v>0</v>
      </c>
      <c r="DC100" s="292">
        <v>0</v>
      </c>
      <c r="DD100" s="292">
        <v>0</v>
      </c>
      <c r="DE100" s="292">
        <v>0</v>
      </c>
      <c r="DF100" s="292">
        <f>SUM(DG100,DN100)</f>
        <v>0</v>
      </c>
      <c r="DG100" s="292">
        <f>SUM(DH100:DM100)</f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f>SUM(DO100:DT100)</f>
        <v>0</v>
      </c>
      <c r="DO100" s="292">
        <v>0</v>
      </c>
      <c r="DP100" s="292">
        <v>0</v>
      </c>
      <c r="DQ100" s="292">
        <v>0</v>
      </c>
      <c r="DR100" s="292">
        <v>0</v>
      </c>
      <c r="DS100" s="292">
        <v>0</v>
      </c>
      <c r="DT100" s="292">
        <v>0</v>
      </c>
      <c r="DU100" s="292">
        <f>SUM(DV100:DY100)</f>
        <v>0</v>
      </c>
      <c r="DV100" s="292">
        <v>0</v>
      </c>
      <c r="DW100" s="292">
        <v>0</v>
      </c>
      <c r="DX100" s="292">
        <v>0</v>
      </c>
      <c r="DY100" s="292">
        <v>0</v>
      </c>
      <c r="DZ100" s="292">
        <f>SUM(EA100,EH100)</f>
        <v>0</v>
      </c>
      <c r="EA100" s="292">
        <f>SUM(EB100:EG100)</f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f>SUM(EI100:EN100)</f>
        <v>0</v>
      </c>
      <c r="EI100" s="292">
        <v>0</v>
      </c>
      <c r="EJ100" s="292">
        <v>0</v>
      </c>
      <c r="EK100" s="292">
        <v>0</v>
      </c>
      <c r="EL100" s="292">
        <v>0</v>
      </c>
      <c r="EM100" s="292">
        <v>0</v>
      </c>
      <c r="EN100" s="292">
        <v>0</v>
      </c>
    </row>
    <row r="101" spans="1:144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SUM(E101,T101,AI101,AX101,BM101,CB101,CQ101,DF101,DU101,DZ101)</f>
        <v>3588</v>
      </c>
      <c r="E101" s="292">
        <f>SUM(F101,M101)</f>
        <v>2653</v>
      </c>
      <c r="F101" s="292">
        <f>SUM(G101:L101)</f>
        <v>2103</v>
      </c>
      <c r="G101" s="292">
        <v>0</v>
      </c>
      <c r="H101" s="292">
        <v>2103</v>
      </c>
      <c r="I101" s="292">
        <v>0</v>
      </c>
      <c r="J101" s="292">
        <v>0</v>
      </c>
      <c r="K101" s="292">
        <v>0</v>
      </c>
      <c r="L101" s="292">
        <v>0</v>
      </c>
      <c r="M101" s="292">
        <f>SUM(N101:S101)</f>
        <v>550</v>
      </c>
      <c r="N101" s="292">
        <v>0</v>
      </c>
      <c r="O101" s="292">
        <v>550</v>
      </c>
      <c r="P101" s="292">
        <v>0</v>
      </c>
      <c r="Q101" s="292">
        <v>0</v>
      </c>
      <c r="R101" s="292">
        <v>0</v>
      </c>
      <c r="S101" s="292">
        <v>0</v>
      </c>
      <c r="T101" s="292">
        <f>SUM(U101,AB101)</f>
        <v>505</v>
      </c>
      <c r="U101" s="292">
        <f>SUM(V101:AA101)</f>
        <v>154</v>
      </c>
      <c r="V101" s="292">
        <v>0</v>
      </c>
      <c r="W101" s="292">
        <v>0</v>
      </c>
      <c r="X101" s="292">
        <v>154</v>
      </c>
      <c r="Y101" s="292">
        <v>0</v>
      </c>
      <c r="Z101" s="292">
        <v>0</v>
      </c>
      <c r="AA101" s="292">
        <v>0</v>
      </c>
      <c r="AB101" s="292">
        <f>SUM(AC101:AH101)</f>
        <v>351</v>
      </c>
      <c r="AC101" s="292">
        <v>0</v>
      </c>
      <c r="AD101" s="292">
        <v>0</v>
      </c>
      <c r="AE101" s="292">
        <v>342</v>
      </c>
      <c r="AF101" s="292">
        <v>0</v>
      </c>
      <c r="AG101" s="292">
        <v>0</v>
      </c>
      <c r="AH101" s="292">
        <v>9</v>
      </c>
      <c r="AI101" s="292">
        <f>SUM(AJ101,AQ101)</f>
        <v>0</v>
      </c>
      <c r="AJ101" s="292">
        <f>SUM(AK101:AP101)</f>
        <v>0</v>
      </c>
      <c r="AK101" s="292">
        <v>0</v>
      </c>
      <c r="AL101" s="292">
        <v>0</v>
      </c>
      <c r="AM101" s="292">
        <v>0</v>
      </c>
      <c r="AN101" s="292">
        <v>0</v>
      </c>
      <c r="AO101" s="292">
        <v>0</v>
      </c>
      <c r="AP101" s="292">
        <v>0</v>
      </c>
      <c r="AQ101" s="292">
        <f>SUM(AR101:AW101)</f>
        <v>0</v>
      </c>
      <c r="AR101" s="292">
        <v>0</v>
      </c>
      <c r="AS101" s="292">
        <v>0</v>
      </c>
      <c r="AT101" s="292">
        <v>0</v>
      </c>
      <c r="AU101" s="292">
        <v>0</v>
      </c>
      <c r="AV101" s="292">
        <v>0</v>
      </c>
      <c r="AW101" s="292">
        <v>0</v>
      </c>
      <c r="AX101" s="292">
        <f>SUM(AY101,BF101)</f>
        <v>0</v>
      </c>
      <c r="AY101" s="292">
        <f>SUM(AZ101:BE101)</f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2">
        <v>0</v>
      </c>
      <c r="BF101" s="292">
        <f>SUM(BG101:BL101)</f>
        <v>0</v>
      </c>
      <c r="BG101" s="292">
        <v>0</v>
      </c>
      <c r="BH101" s="292">
        <v>0</v>
      </c>
      <c r="BI101" s="292">
        <v>0</v>
      </c>
      <c r="BJ101" s="292">
        <v>0</v>
      </c>
      <c r="BK101" s="292">
        <v>0</v>
      </c>
      <c r="BL101" s="292">
        <v>0</v>
      </c>
      <c r="BM101" s="292">
        <f>SUM(BN101,BU101)</f>
        <v>0</v>
      </c>
      <c r="BN101" s="292">
        <f>SUM(BO101:BT101)</f>
        <v>0</v>
      </c>
      <c r="BO101" s="292"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f>SUM(BV101:CA101)</f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2">
        <f>SUM(CC101,CJ101)</f>
        <v>0</v>
      </c>
      <c r="CC101" s="292">
        <f>SUM(CD101:CI101)</f>
        <v>0</v>
      </c>
      <c r="CD101" s="292">
        <v>0</v>
      </c>
      <c r="CE101" s="292">
        <v>0</v>
      </c>
      <c r="CF101" s="292">
        <v>0</v>
      </c>
      <c r="CG101" s="292">
        <v>0</v>
      </c>
      <c r="CH101" s="292">
        <v>0</v>
      </c>
      <c r="CI101" s="292">
        <v>0</v>
      </c>
      <c r="CJ101" s="292">
        <f>SUM(CK101:CP101)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f>SUM(CR101,CY101)</f>
        <v>194</v>
      </c>
      <c r="CR101" s="292">
        <f>SUM(CS101:CX101)</f>
        <v>191</v>
      </c>
      <c r="CS101" s="292">
        <v>0</v>
      </c>
      <c r="CT101" s="292">
        <v>0</v>
      </c>
      <c r="CU101" s="292">
        <v>0</v>
      </c>
      <c r="CV101" s="292">
        <v>191</v>
      </c>
      <c r="CW101" s="292">
        <v>0</v>
      </c>
      <c r="CX101" s="292">
        <v>0</v>
      </c>
      <c r="CY101" s="292">
        <f>SUM(CZ101:DE101)</f>
        <v>3</v>
      </c>
      <c r="CZ101" s="292">
        <v>0</v>
      </c>
      <c r="DA101" s="292">
        <v>0</v>
      </c>
      <c r="DB101" s="292">
        <v>0</v>
      </c>
      <c r="DC101" s="292">
        <v>3</v>
      </c>
      <c r="DD101" s="292">
        <v>0</v>
      </c>
      <c r="DE101" s="292">
        <v>0</v>
      </c>
      <c r="DF101" s="292">
        <f>SUM(DG101,DN101)</f>
        <v>0</v>
      </c>
      <c r="DG101" s="292">
        <f>SUM(DH101:DM101)</f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f>SUM(DO101:DT101)</f>
        <v>0</v>
      </c>
      <c r="DO101" s="292">
        <v>0</v>
      </c>
      <c r="DP101" s="292">
        <v>0</v>
      </c>
      <c r="DQ101" s="292">
        <v>0</v>
      </c>
      <c r="DR101" s="292">
        <v>0</v>
      </c>
      <c r="DS101" s="292">
        <v>0</v>
      </c>
      <c r="DT101" s="292">
        <v>0</v>
      </c>
      <c r="DU101" s="292">
        <f>SUM(DV101:DY101)</f>
        <v>236</v>
      </c>
      <c r="DV101" s="292">
        <v>236</v>
      </c>
      <c r="DW101" s="292">
        <v>0</v>
      </c>
      <c r="DX101" s="292">
        <v>0</v>
      </c>
      <c r="DY101" s="292">
        <v>0</v>
      </c>
      <c r="DZ101" s="292">
        <f>SUM(EA101,EH101)</f>
        <v>0</v>
      </c>
      <c r="EA101" s="292">
        <f>SUM(EB101:EG101)</f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f>SUM(EI101:EN101)</f>
        <v>0</v>
      </c>
      <c r="EI101" s="292">
        <v>0</v>
      </c>
      <c r="EJ101" s="292">
        <v>0</v>
      </c>
      <c r="EK101" s="292">
        <v>0</v>
      </c>
      <c r="EL101" s="292">
        <v>0</v>
      </c>
      <c r="EM101" s="292">
        <v>0</v>
      </c>
      <c r="EN101" s="292">
        <v>0</v>
      </c>
    </row>
    <row r="102" spans="1:144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SUM(E102,T102,AI102,AX102,BM102,CB102,CQ102,DF102,DU102,DZ102)</f>
        <v>3227</v>
      </c>
      <c r="E102" s="292">
        <f>SUM(F102,M102)</f>
        <v>1847</v>
      </c>
      <c r="F102" s="292">
        <f>SUM(G102:L102)</f>
        <v>920</v>
      </c>
      <c r="G102" s="292">
        <v>0</v>
      </c>
      <c r="H102" s="292">
        <v>920</v>
      </c>
      <c r="I102" s="292">
        <v>0</v>
      </c>
      <c r="J102" s="292">
        <v>0</v>
      </c>
      <c r="K102" s="292">
        <v>0</v>
      </c>
      <c r="L102" s="292">
        <v>0</v>
      </c>
      <c r="M102" s="292">
        <f>SUM(N102:S102)</f>
        <v>927</v>
      </c>
      <c r="N102" s="292">
        <v>0</v>
      </c>
      <c r="O102" s="292">
        <v>927</v>
      </c>
      <c r="P102" s="292">
        <v>0</v>
      </c>
      <c r="Q102" s="292">
        <v>0</v>
      </c>
      <c r="R102" s="292">
        <v>0</v>
      </c>
      <c r="S102" s="292">
        <v>0</v>
      </c>
      <c r="T102" s="292">
        <f>SUM(U102,AB102)</f>
        <v>117</v>
      </c>
      <c r="U102" s="292">
        <f>SUM(V102:AA102)</f>
        <v>17</v>
      </c>
      <c r="V102" s="292">
        <v>0</v>
      </c>
      <c r="W102" s="292">
        <v>0</v>
      </c>
      <c r="X102" s="292">
        <v>0</v>
      </c>
      <c r="Y102" s="292">
        <v>0</v>
      </c>
      <c r="Z102" s="292">
        <v>0</v>
      </c>
      <c r="AA102" s="292">
        <v>17</v>
      </c>
      <c r="AB102" s="292">
        <f>SUM(AC102:AH102)</f>
        <v>100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100</v>
      </c>
      <c r="AI102" s="292">
        <f>SUM(AJ102,AQ102)</f>
        <v>513</v>
      </c>
      <c r="AJ102" s="292">
        <f>SUM(AK102:AP102)</f>
        <v>344</v>
      </c>
      <c r="AK102" s="292">
        <v>0</v>
      </c>
      <c r="AL102" s="292">
        <v>0</v>
      </c>
      <c r="AM102" s="292">
        <v>0</v>
      </c>
      <c r="AN102" s="292">
        <v>344</v>
      </c>
      <c r="AO102" s="292">
        <v>0</v>
      </c>
      <c r="AP102" s="292">
        <v>0</v>
      </c>
      <c r="AQ102" s="292">
        <f>SUM(AR102:AW102)</f>
        <v>169</v>
      </c>
      <c r="AR102" s="292">
        <v>0</v>
      </c>
      <c r="AS102" s="292">
        <v>0</v>
      </c>
      <c r="AT102" s="292">
        <v>0</v>
      </c>
      <c r="AU102" s="292">
        <v>169</v>
      </c>
      <c r="AV102" s="292">
        <v>0</v>
      </c>
      <c r="AW102" s="292">
        <v>0</v>
      </c>
      <c r="AX102" s="292">
        <f>SUM(AY102,BF102)</f>
        <v>0</v>
      </c>
      <c r="AY102" s="292">
        <f>SUM(AZ102:BE102)</f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2">
        <v>0</v>
      </c>
      <c r="BF102" s="292">
        <f>SUM(BG102:BL102)</f>
        <v>0</v>
      </c>
      <c r="BG102" s="292">
        <v>0</v>
      </c>
      <c r="BH102" s="292">
        <v>0</v>
      </c>
      <c r="BI102" s="292">
        <v>0</v>
      </c>
      <c r="BJ102" s="292">
        <v>0</v>
      </c>
      <c r="BK102" s="292">
        <v>0</v>
      </c>
      <c r="BL102" s="292">
        <v>0</v>
      </c>
      <c r="BM102" s="292">
        <f>SUM(BN102,BU102)</f>
        <v>0</v>
      </c>
      <c r="BN102" s="292">
        <f>SUM(BO102:BT102)</f>
        <v>0</v>
      </c>
      <c r="BO102" s="292"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f>SUM(BV102:CA102)</f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2">
        <f>SUM(CC102,CJ102)</f>
        <v>0</v>
      </c>
      <c r="CC102" s="292">
        <f>SUM(CD102:CI102)</f>
        <v>0</v>
      </c>
      <c r="CD102" s="292">
        <v>0</v>
      </c>
      <c r="CE102" s="292">
        <v>0</v>
      </c>
      <c r="CF102" s="292">
        <v>0</v>
      </c>
      <c r="CG102" s="292">
        <v>0</v>
      </c>
      <c r="CH102" s="292">
        <v>0</v>
      </c>
      <c r="CI102" s="292">
        <v>0</v>
      </c>
      <c r="CJ102" s="292">
        <f>SUM(CK102:CP102)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f>SUM(CR102,CY102)</f>
        <v>289</v>
      </c>
      <c r="CR102" s="292">
        <f>SUM(CS102:CX102)</f>
        <v>238</v>
      </c>
      <c r="CS102" s="292">
        <v>0</v>
      </c>
      <c r="CT102" s="292">
        <v>0</v>
      </c>
      <c r="CU102" s="292">
        <v>11</v>
      </c>
      <c r="CV102" s="292">
        <v>227</v>
      </c>
      <c r="CW102" s="292">
        <v>0</v>
      </c>
      <c r="CX102" s="292">
        <v>0</v>
      </c>
      <c r="CY102" s="292">
        <f>SUM(CZ102:DE102)</f>
        <v>51</v>
      </c>
      <c r="CZ102" s="292">
        <v>0</v>
      </c>
      <c r="DA102" s="292">
        <v>0</v>
      </c>
      <c r="DB102" s="292">
        <v>7</v>
      </c>
      <c r="DC102" s="292">
        <v>44</v>
      </c>
      <c r="DD102" s="292">
        <v>0</v>
      </c>
      <c r="DE102" s="292">
        <v>0</v>
      </c>
      <c r="DF102" s="292">
        <f>SUM(DG102,DN102)</f>
        <v>0</v>
      </c>
      <c r="DG102" s="292">
        <f>SUM(DH102:DM102)</f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f>SUM(DO102:DT102)</f>
        <v>0</v>
      </c>
      <c r="DO102" s="292">
        <v>0</v>
      </c>
      <c r="DP102" s="292">
        <v>0</v>
      </c>
      <c r="DQ102" s="292">
        <v>0</v>
      </c>
      <c r="DR102" s="292">
        <v>0</v>
      </c>
      <c r="DS102" s="292">
        <v>0</v>
      </c>
      <c r="DT102" s="292">
        <v>0</v>
      </c>
      <c r="DU102" s="292">
        <f>SUM(DV102:DY102)</f>
        <v>212</v>
      </c>
      <c r="DV102" s="292">
        <v>171</v>
      </c>
      <c r="DW102" s="292">
        <v>1</v>
      </c>
      <c r="DX102" s="292">
        <v>35</v>
      </c>
      <c r="DY102" s="292">
        <v>5</v>
      </c>
      <c r="DZ102" s="292">
        <f>SUM(EA102,EH102)</f>
        <v>249</v>
      </c>
      <c r="EA102" s="292">
        <f>SUM(EB102:EG102)</f>
        <v>129</v>
      </c>
      <c r="EB102" s="292">
        <v>0</v>
      </c>
      <c r="EC102" s="292">
        <v>0</v>
      </c>
      <c r="ED102" s="292">
        <v>129</v>
      </c>
      <c r="EE102" s="292">
        <v>0</v>
      </c>
      <c r="EF102" s="292">
        <v>0</v>
      </c>
      <c r="EG102" s="292">
        <v>0</v>
      </c>
      <c r="EH102" s="292">
        <f>SUM(EI102:EN102)</f>
        <v>120</v>
      </c>
      <c r="EI102" s="292">
        <v>0</v>
      </c>
      <c r="EJ102" s="292">
        <v>0</v>
      </c>
      <c r="EK102" s="292">
        <v>120</v>
      </c>
      <c r="EL102" s="292">
        <v>0</v>
      </c>
      <c r="EM102" s="292">
        <v>0</v>
      </c>
      <c r="EN102" s="292">
        <v>0</v>
      </c>
    </row>
    <row r="103" spans="1:144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SUM(E103,T103,AI103,AX103,BM103,CB103,CQ103,DF103,DU103,DZ103)</f>
        <v>1297</v>
      </c>
      <c r="E103" s="292">
        <f>SUM(F103,M103)</f>
        <v>97</v>
      </c>
      <c r="F103" s="292">
        <f>SUM(G103:L103)</f>
        <v>97</v>
      </c>
      <c r="G103" s="292">
        <v>0</v>
      </c>
      <c r="H103" s="292">
        <v>97</v>
      </c>
      <c r="I103" s="292">
        <v>0</v>
      </c>
      <c r="J103" s="292">
        <v>0</v>
      </c>
      <c r="K103" s="292">
        <v>0</v>
      </c>
      <c r="L103" s="292">
        <v>0</v>
      </c>
      <c r="M103" s="292">
        <f>SUM(N103:S103)</f>
        <v>0</v>
      </c>
      <c r="N103" s="292">
        <v>0</v>
      </c>
      <c r="O103" s="292">
        <v>0</v>
      </c>
      <c r="P103" s="292">
        <v>0</v>
      </c>
      <c r="Q103" s="292">
        <v>0</v>
      </c>
      <c r="R103" s="292">
        <v>0</v>
      </c>
      <c r="S103" s="292">
        <v>0</v>
      </c>
      <c r="T103" s="292">
        <f>SUM(U103,AB103)</f>
        <v>26</v>
      </c>
      <c r="U103" s="292">
        <f>SUM(V103:AA103)</f>
        <v>26</v>
      </c>
      <c r="V103" s="292">
        <v>0</v>
      </c>
      <c r="W103" s="292">
        <v>0</v>
      </c>
      <c r="X103" s="292">
        <v>0</v>
      </c>
      <c r="Y103" s="292">
        <v>0</v>
      </c>
      <c r="Z103" s="292">
        <v>0</v>
      </c>
      <c r="AA103" s="292">
        <v>26</v>
      </c>
      <c r="AB103" s="292">
        <f>SUM(AC103:AH103)</f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f>SUM(AJ103,AQ103)</f>
        <v>0</v>
      </c>
      <c r="AJ103" s="292">
        <f>SUM(AK103:AP103)</f>
        <v>0</v>
      </c>
      <c r="AK103" s="292">
        <v>0</v>
      </c>
      <c r="AL103" s="292">
        <v>0</v>
      </c>
      <c r="AM103" s="292">
        <v>0</v>
      </c>
      <c r="AN103" s="292">
        <v>0</v>
      </c>
      <c r="AO103" s="292">
        <v>0</v>
      </c>
      <c r="AP103" s="292">
        <v>0</v>
      </c>
      <c r="AQ103" s="292">
        <f>SUM(AR103:AW103)</f>
        <v>0</v>
      </c>
      <c r="AR103" s="292">
        <v>0</v>
      </c>
      <c r="AS103" s="292">
        <v>0</v>
      </c>
      <c r="AT103" s="292">
        <v>0</v>
      </c>
      <c r="AU103" s="292">
        <v>0</v>
      </c>
      <c r="AV103" s="292">
        <v>0</v>
      </c>
      <c r="AW103" s="292">
        <v>0</v>
      </c>
      <c r="AX103" s="292">
        <f>SUM(AY103,BF103)</f>
        <v>0</v>
      </c>
      <c r="AY103" s="292">
        <f>SUM(AZ103:BE103)</f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2">
        <v>0</v>
      </c>
      <c r="BF103" s="292">
        <f>SUM(BG103:BL103)</f>
        <v>0</v>
      </c>
      <c r="BG103" s="292">
        <v>0</v>
      </c>
      <c r="BH103" s="292">
        <v>0</v>
      </c>
      <c r="BI103" s="292">
        <v>0</v>
      </c>
      <c r="BJ103" s="292">
        <v>0</v>
      </c>
      <c r="BK103" s="292">
        <v>0</v>
      </c>
      <c r="BL103" s="292">
        <v>0</v>
      </c>
      <c r="BM103" s="292">
        <f>SUM(BN103,BU103)</f>
        <v>0</v>
      </c>
      <c r="BN103" s="292">
        <f>SUM(BO103:BT103)</f>
        <v>0</v>
      </c>
      <c r="BO103" s="292"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f>SUM(BV103:CA103)</f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2">
        <f>SUM(CC103,CJ103)</f>
        <v>0</v>
      </c>
      <c r="CC103" s="292">
        <f>SUM(CD103:CI103)</f>
        <v>0</v>
      </c>
      <c r="CD103" s="292">
        <v>0</v>
      </c>
      <c r="CE103" s="292">
        <v>0</v>
      </c>
      <c r="CF103" s="292">
        <v>0</v>
      </c>
      <c r="CG103" s="292">
        <v>0</v>
      </c>
      <c r="CH103" s="292">
        <v>0</v>
      </c>
      <c r="CI103" s="292">
        <v>0</v>
      </c>
      <c r="CJ103" s="292">
        <f>SUM(CK103:CP103)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f>SUM(CR103,CY103)</f>
        <v>643</v>
      </c>
      <c r="CR103" s="292">
        <f>SUM(CS103:CX103)</f>
        <v>486</v>
      </c>
      <c r="CS103" s="292">
        <v>0</v>
      </c>
      <c r="CT103" s="292">
        <v>0</v>
      </c>
      <c r="CU103" s="292">
        <v>0</v>
      </c>
      <c r="CV103" s="292">
        <v>486</v>
      </c>
      <c r="CW103" s="292">
        <v>0</v>
      </c>
      <c r="CX103" s="292">
        <v>0</v>
      </c>
      <c r="CY103" s="292">
        <f>SUM(CZ103:DE103)</f>
        <v>157</v>
      </c>
      <c r="CZ103" s="292">
        <v>0</v>
      </c>
      <c r="DA103" s="292">
        <v>0</v>
      </c>
      <c r="DB103" s="292">
        <v>0</v>
      </c>
      <c r="DC103" s="292">
        <v>157</v>
      </c>
      <c r="DD103" s="292">
        <v>0</v>
      </c>
      <c r="DE103" s="292">
        <v>0</v>
      </c>
      <c r="DF103" s="292">
        <f>SUM(DG103,DN103)</f>
        <v>36</v>
      </c>
      <c r="DG103" s="292">
        <f>SUM(DH103:DM103)</f>
        <v>2</v>
      </c>
      <c r="DH103" s="292">
        <v>0</v>
      </c>
      <c r="DI103" s="292">
        <v>0</v>
      </c>
      <c r="DJ103" s="292">
        <v>0</v>
      </c>
      <c r="DK103" s="292">
        <v>0</v>
      </c>
      <c r="DL103" s="292">
        <v>2</v>
      </c>
      <c r="DM103" s="292">
        <v>0</v>
      </c>
      <c r="DN103" s="292">
        <f>SUM(DO103:DT103)</f>
        <v>34</v>
      </c>
      <c r="DO103" s="292">
        <v>0</v>
      </c>
      <c r="DP103" s="292">
        <v>0</v>
      </c>
      <c r="DQ103" s="292">
        <v>0</v>
      </c>
      <c r="DR103" s="292">
        <v>34</v>
      </c>
      <c r="DS103" s="292">
        <v>0</v>
      </c>
      <c r="DT103" s="292">
        <v>0</v>
      </c>
      <c r="DU103" s="292">
        <f>SUM(DV103:DY103)</f>
        <v>0</v>
      </c>
      <c r="DV103" s="292">
        <v>0</v>
      </c>
      <c r="DW103" s="292">
        <v>0</v>
      </c>
      <c r="DX103" s="292">
        <v>0</v>
      </c>
      <c r="DY103" s="292">
        <v>0</v>
      </c>
      <c r="DZ103" s="292">
        <f>SUM(EA103,EH103)</f>
        <v>495</v>
      </c>
      <c r="EA103" s="292">
        <f>SUM(EB103:EG103)</f>
        <v>460</v>
      </c>
      <c r="EB103" s="292">
        <v>460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f>SUM(EI103:EN103)</f>
        <v>35</v>
      </c>
      <c r="EI103" s="292">
        <v>35</v>
      </c>
      <c r="EJ103" s="292">
        <v>0</v>
      </c>
      <c r="EK103" s="292">
        <v>0</v>
      </c>
      <c r="EL103" s="292">
        <v>0</v>
      </c>
      <c r="EM103" s="292">
        <v>0</v>
      </c>
      <c r="EN103" s="292">
        <v>0</v>
      </c>
    </row>
    <row r="104" spans="1:144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SUM(E104,T104,AI104,AX104,BM104,CB104,CQ104,DF104,DU104,DZ104)</f>
        <v>1880</v>
      </c>
      <c r="E104" s="292">
        <f>SUM(F104,M104)</f>
        <v>713</v>
      </c>
      <c r="F104" s="292">
        <f>SUM(G104:L104)</f>
        <v>428</v>
      </c>
      <c r="G104" s="292">
        <v>0</v>
      </c>
      <c r="H104" s="292">
        <v>423</v>
      </c>
      <c r="I104" s="292">
        <v>0</v>
      </c>
      <c r="J104" s="292">
        <v>0</v>
      </c>
      <c r="K104" s="292">
        <v>0</v>
      </c>
      <c r="L104" s="292">
        <v>5</v>
      </c>
      <c r="M104" s="292">
        <f>SUM(N104:S104)</f>
        <v>285</v>
      </c>
      <c r="N104" s="292">
        <v>0</v>
      </c>
      <c r="O104" s="292">
        <v>0</v>
      </c>
      <c r="P104" s="292">
        <v>0</v>
      </c>
      <c r="Q104" s="292">
        <v>0</v>
      </c>
      <c r="R104" s="292">
        <v>0</v>
      </c>
      <c r="S104" s="292">
        <v>285</v>
      </c>
      <c r="T104" s="292">
        <f>SUM(U104,AB104)</f>
        <v>0</v>
      </c>
      <c r="U104" s="292">
        <f>SUM(V104:AA104)</f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v>0</v>
      </c>
      <c r="AA104" s="292">
        <v>0</v>
      </c>
      <c r="AB104" s="292">
        <f>SUM(AC104:AH104)</f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f>SUM(AJ104,AQ104)</f>
        <v>215</v>
      </c>
      <c r="AJ104" s="292">
        <f>SUM(AK104:AP104)</f>
        <v>215</v>
      </c>
      <c r="AK104" s="292">
        <v>0</v>
      </c>
      <c r="AL104" s="292">
        <v>0</v>
      </c>
      <c r="AM104" s="292">
        <v>0</v>
      </c>
      <c r="AN104" s="292">
        <v>215</v>
      </c>
      <c r="AO104" s="292">
        <v>0</v>
      </c>
      <c r="AP104" s="292">
        <v>0</v>
      </c>
      <c r="AQ104" s="292">
        <f>SUM(AR104:AW104)</f>
        <v>0</v>
      </c>
      <c r="AR104" s="292">
        <v>0</v>
      </c>
      <c r="AS104" s="292">
        <v>0</v>
      </c>
      <c r="AT104" s="292">
        <v>0</v>
      </c>
      <c r="AU104" s="292">
        <v>0</v>
      </c>
      <c r="AV104" s="292">
        <v>0</v>
      </c>
      <c r="AW104" s="292">
        <v>0</v>
      </c>
      <c r="AX104" s="292">
        <f>SUM(AY104,BF104)</f>
        <v>0</v>
      </c>
      <c r="AY104" s="292">
        <f>SUM(AZ104:BE104)</f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2">
        <v>0</v>
      </c>
      <c r="BF104" s="292">
        <f>SUM(BG104:BL104)</f>
        <v>0</v>
      </c>
      <c r="BG104" s="292">
        <v>0</v>
      </c>
      <c r="BH104" s="292">
        <v>0</v>
      </c>
      <c r="BI104" s="292">
        <v>0</v>
      </c>
      <c r="BJ104" s="292">
        <v>0</v>
      </c>
      <c r="BK104" s="292">
        <v>0</v>
      </c>
      <c r="BL104" s="292">
        <v>0</v>
      </c>
      <c r="BM104" s="292">
        <f>SUM(BN104,BU104)</f>
        <v>0</v>
      </c>
      <c r="BN104" s="292">
        <f>SUM(BO104:BT104)</f>
        <v>0</v>
      </c>
      <c r="BO104" s="292"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f>SUM(BV104:CA104)</f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2">
        <f>SUM(CC104,CJ104)</f>
        <v>0</v>
      </c>
      <c r="CC104" s="292">
        <f>SUM(CD104:CI104)</f>
        <v>0</v>
      </c>
      <c r="CD104" s="292">
        <v>0</v>
      </c>
      <c r="CE104" s="292">
        <v>0</v>
      </c>
      <c r="CF104" s="292">
        <v>0</v>
      </c>
      <c r="CG104" s="292">
        <v>0</v>
      </c>
      <c r="CH104" s="292">
        <v>0</v>
      </c>
      <c r="CI104" s="292">
        <v>0</v>
      </c>
      <c r="CJ104" s="292">
        <f>SUM(CK104:CP104)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f>SUM(CR104,CY104)</f>
        <v>145</v>
      </c>
      <c r="CR104" s="292">
        <f>SUM(CS104:CX104)</f>
        <v>145</v>
      </c>
      <c r="CS104" s="292">
        <v>0</v>
      </c>
      <c r="CT104" s="292">
        <v>0</v>
      </c>
      <c r="CU104" s="292">
        <v>0</v>
      </c>
      <c r="CV104" s="292">
        <v>145</v>
      </c>
      <c r="CW104" s="292">
        <v>0</v>
      </c>
      <c r="CX104" s="292">
        <v>0</v>
      </c>
      <c r="CY104" s="292">
        <f>SUM(CZ104:DE104)</f>
        <v>0</v>
      </c>
      <c r="CZ104" s="292">
        <v>0</v>
      </c>
      <c r="DA104" s="292">
        <v>0</v>
      </c>
      <c r="DB104" s="292">
        <v>0</v>
      </c>
      <c r="DC104" s="292">
        <v>0</v>
      </c>
      <c r="DD104" s="292">
        <v>0</v>
      </c>
      <c r="DE104" s="292">
        <v>0</v>
      </c>
      <c r="DF104" s="292">
        <f>SUM(DG104,DN104)</f>
        <v>0</v>
      </c>
      <c r="DG104" s="292">
        <f>SUM(DH104:DM104)</f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f>SUM(DO104:DT104)</f>
        <v>0</v>
      </c>
      <c r="DO104" s="292">
        <v>0</v>
      </c>
      <c r="DP104" s="292">
        <v>0</v>
      </c>
      <c r="DQ104" s="292">
        <v>0</v>
      </c>
      <c r="DR104" s="292">
        <v>0</v>
      </c>
      <c r="DS104" s="292">
        <v>0</v>
      </c>
      <c r="DT104" s="292">
        <v>0</v>
      </c>
      <c r="DU104" s="292">
        <f>SUM(DV104:DY104)</f>
        <v>0</v>
      </c>
      <c r="DV104" s="292">
        <v>0</v>
      </c>
      <c r="DW104" s="292">
        <v>0</v>
      </c>
      <c r="DX104" s="292">
        <v>0</v>
      </c>
      <c r="DY104" s="292">
        <v>0</v>
      </c>
      <c r="DZ104" s="292">
        <f>SUM(EA104,EH104)</f>
        <v>807</v>
      </c>
      <c r="EA104" s="292">
        <f>SUM(EB104:EG104)</f>
        <v>44</v>
      </c>
      <c r="EB104" s="292">
        <v>0</v>
      </c>
      <c r="EC104" s="292">
        <v>0</v>
      </c>
      <c r="ED104" s="292">
        <v>44</v>
      </c>
      <c r="EE104" s="292">
        <v>0</v>
      </c>
      <c r="EF104" s="292">
        <v>0</v>
      </c>
      <c r="EG104" s="292">
        <v>0</v>
      </c>
      <c r="EH104" s="292">
        <f>SUM(EI104:EN104)</f>
        <v>763</v>
      </c>
      <c r="EI104" s="292">
        <v>0</v>
      </c>
      <c r="EJ104" s="292">
        <v>0</v>
      </c>
      <c r="EK104" s="292">
        <v>763</v>
      </c>
      <c r="EL104" s="292">
        <v>0</v>
      </c>
      <c r="EM104" s="292">
        <v>0</v>
      </c>
      <c r="EN104" s="292">
        <v>0</v>
      </c>
    </row>
    <row r="105" spans="1:144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SUM(E105,T105,AI105,AX105,BM105,CB105,CQ105,DF105,DU105,DZ105)</f>
        <v>947</v>
      </c>
      <c r="E105" s="292">
        <f>SUM(F105,M105)</f>
        <v>0</v>
      </c>
      <c r="F105" s="292">
        <f>SUM(G105:L105)</f>
        <v>0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0</v>
      </c>
      <c r="M105" s="292">
        <f>SUM(N105:S105)</f>
        <v>0</v>
      </c>
      <c r="N105" s="292">
        <v>0</v>
      </c>
      <c r="O105" s="292">
        <v>0</v>
      </c>
      <c r="P105" s="292">
        <v>0</v>
      </c>
      <c r="Q105" s="292">
        <v>0</v>
      </c>
      <c r="R105" s="292">
        <v>0</v>
      </c>
      <c r="S105" s="292">
        <v>0</v>
      </c>
      <c r="T105" s="292">
        <f>SUM(U105,AB105)</f>
        <v>0</v>
      </c>
      <c r="U105" s="292">
        <f>SUM(V105:AA105)</f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v>0</v>
      </c>
      <c r="AA105" s="292">
        <v>0</v>
      </c>
      <c r="AB105" s="292">
        <f>SUM(AC105:AH105)</f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f>SUM(AJ105,AQ105)</f>
        <v>0</v>
      </c>
      <c r="AJ105" s="292">
        <f>SUM(AK105:AP105)</f>
        <v>0</v>
      </c>
      <c r="AK105" s="292">
        <v>0</v>
      </c>
      <c r="AL105" s="292">
        <v>0</v>
      </c>
      <c r="AM105" s="292">
        <v>0</v>
      </c>
      <c r="AN105" s="292">
        <v>0</v>
      </c>
      <c r="AO105" s="292">
        <v>0</v>
      </c>
      <c r="AP105" s="292">
        <v>0</v>
      </c>
      <c r="AQ105" s="292">
        <f>SUM(AR105:AW105)</f>
        <v>0</v>
      </c>
      <c r="AR105" s="292">
        <v>0</v>
      </c>
      <c r="AS105" s="292">
        <v>0</v>
      </c>
      <c r="AT105" s="292">
        <v>0</v>
      </c>
      <c r="AU105" s="292">
        <v>0</v>
      </c>
      <c r="AV105" s="292">
        <v>0</v>
      </c>
      <c r="AW105" s="292">
        <v>0</v>
      </c>
      <c r="AX105" s="292">
        <f>SUM(AY105,BF105)</f>
        <v>0</v>
      </c>
      <c r="AY105" s="292">
        <f>SUM(AZ105:BE105)</f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2">
        <v>0</v>
      </c>
      <c r="BF105" s="292">
        <f>SUM(BG105:BL105)</f>
        <v>0</v>
      </c>
      <c r="BG105" s="292">
        <v>0</v>
      </c>
      <c r="BH105" s="292">
        <v>0</v>
      </c>
      <c r="BI105" s="292">
        <v>0</v>
      </c>
      <c r="BJ105" s="292">
        <v>0</v>
      </c>
      <c r="BK105" s="292">
        <v>0</v>
      </c>
      <c r="BL105" s="292">
        <v>0</v>
      </c>
      <c r="BM105" s="292">
        <f>SUM(BN105,BU105)</f>
        <v>0</v>
      </c>
      <c r="BN105" s="292">
        <f>SUM(BO105:BT105)</f>
        <v>0</v>
      </c>
      <c r="BO105" s="292"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f>SUM(BV105:CA105)</f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2">
        <f>SUM(CC105,CJ105)</f>
        <v>0</v>
      </c>
      <c r="CC105" s="292">
        <f>SUM(CD105:CI105)</f>
        <v>0</v>
      </c>
      <c r="CD105" s="292">
        <v>0</v>
      </c>
      <c r="CE105" s="292">
        <v>0</v>
      </c>
      <c r="CF105" s="292">
        <v>0</v>
      </c>
      <c r="CG105" s="292">
        <v>0</v>
      </c>
      <c r="CH105" s="292">
        <v>0</v>
      </c>
      <c r="CI105" s="292">
        <v>0</v>
      </c>
      <c r="CJ105" s="292">
        <f>SUM(CK105:CP105)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f>SUM(CR105,CY105)</f>
        <v>311</v>
      </c>
      <c r="CR105" s="292">
        <f>SUM(CS105:CX105)</f>
        <v>113</v>
      </c>
      <c r="CS105" s="292">
        <v>0</v>
      </c>
      <c r="CT105" s="292">
        <v>0</v>
      </c>
      <c r="CU105" s="292">
        <v>0</v>
      </c>
      <c r="CV105" s="292">
        <v>113</v>
      </c>
      <c r="CW105" s="292">
        <v>0</v>
      </c>
      <c r="CX105" s="292">
        <v>0</v>
      </c>
      <c r="CY105" s="292">
        <f>SUM(CZ105:DE105)</f>
        <v>198</v>
      </c>
      <c r="CZ105" s="292">
        <v>0</v>
      </c>
      <c r="DA105" s="292">
        <v>0</v>
      </c>
      <c r="DB105" s="292">
        <v>0</v>
      </c>
      <c r="DC105" s="292">
        <v>198</v>
      </c>
      <c r="DD105" s="292">
        <v>0</v>
      </c>
      <c r="DE105" s="292">
        <v>0</v>
      </c>
      <c r="DF105" s="292">
        <f>SUM(DG105,DN105)</f>
        <v>0</v>
      </c>
      <c r="DG105" s="292">
        <f>SUM(DH105:DM105)</f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f>SUM(DO105:DT105)</f>
        <v>0</v>
      </c>
      <c r="DO105" s="292">
        <v>0</v>
      </c>
      <c r="DP105" s="292">
        <v>0</v>
      </c>
      <c r="DQ105" s="292">
        <v>0</v>
      </c>
      <c r="DR105" s="292">
        <v>0</v>
      </c>
      <c r="DS105" s="292">
        <v>0</v>
      </c>
      <c r="DT105" s="292">
        <v>0</v>
      </c>
      <c r="DU105" s="292">
        <f>SUM(DV105:DY105)</f>
        <v>8</v>
      </c>
      <c r="DV105" s="292">
        <v>8</v>
      </c>
      <c r="DW105" s="292">
        <v>0</v>
      </c>
      <c r="DX105" s="292">
        <v>0</v>
      </c>
      <c r="DY105" s="292">
        <v>0</v>
      </c>
      <c r="DZ105" s="292">
        <f>SUM(EA105,EH105)</f>
        <v>628</v>
      </c>
      <c r="EA105" s="292">
        <f>SUM(EB105:EG105)</f>
        <v>394</v>
      </c>
      <c r="EB105" s="292">
        <v>394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f>SUM(EI105:EN105)</f>
        <v>234</v>
      </c>
      <c r="EI105" s="292">
        <v>234</v>
      </c>
      <c r="EJ105" s="292">
        <v>0</v>
      </c>
      <c r="EK105" s="292">
        <v>0</v>
      </c>
      <c r="EL105" s="292">
        <v>0</v>
      </c>
      <c r="EM105" s="292">
        <v>0</v>
      </c>
      <c r="EN105" s="292">
        <v>0</v>
      </c>
    </row>
    <row r="106" spans="1:144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SUM(E106,T106,AI106,AX106,BM106,CB106,CQ106,DF106,DU106,DZ106)</f>
        <v>1037</v>
      </c>
      <c r="E106" s="292">
        <f>SUM(F106,M106)</f>
        <v>0</v>
      </c>
      <c r="F106" s="292">
        <f>SUM(G106:L106)</f>
        <v>0</v>
      </c>
      <c r="G106" s="292">
        <v>0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f>SUM(N106:S106)</f>
        <v>0</v>
      </c>
      <c r="N106" s="292">
        <v>0</v>
      </c>
      <c r="O106" s="292">
        <v>0</v>
      </c>
      <c r="P106" s="292">
        <v>0</v>
      </c>
      <c r="Q106" s="292">
        <v>0</v>
      </c>
      <c r="R106" s="292">
        <v>0</v>
      </c>
      <c r="S106" s="292">
        <v>0</v>
      </c>
      <c r="T106" s="292">
        <f>SUM(U106,AB106)</f>
        <v>39</v>
      </c>
      <c r="U106" s="292">
        <f>SUM(V106:AA106)</f>
        <v>39</v>
      </c>
      <c r="V106" s="292">
        <v>0</v>
      </c>
      <c r="W106" s="292">
        <v>0</v>
      </c>
      <c r="X106" s="292">
        <v>0</v>
      </c>
      <c r="Y106" s="292">
        <v>0</v>
      </c>
      <c r="Z106" s="292">
        <v>0</v>
      </c>
      <c r="AA106" s="292">
        <v>39</v>
      </c>
      <c r="AB106" s="292">
        <f>SUM(AC106:AH106)</f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f>SUM(AJ106,AQ106)</f>
        <v>0</v>
      </c>
      <c r="AJ106" s="292">
        <f>SUM(AK106:AP106)</f>
        <v>0</v>
      </c>
      <c r="AK106" s="292">
        <v>0</v>
      </c>
      <c r="AL106" s="292">
        <v>0</v>
      </c>
      <c r="AM106" s="292">
        <v>0</v>
      </c>
      <c r="AN106" s="292">
        <v>0</v>
      </c>
      <c r="AO106" s="292">
        <v>0</v>
      </c>
      <c r="AP106" s="292">
        <v>0</v>
      </c>
      <c r="AQ106" s="292">
        <f>SUM(AR106:AW106)</f>
        <v>0</v>
      </c>
      <c r="AR106" s="292">
        <v>0</v>
      </c>
      <c r="AS106" s="292">
        <v>0</v>
      </c>
      <c r="AT106" s="292">
        <v>0</v>
      </c>
      <c r="AU106" s="292">
        <v>0</v>
      </c>
      <c r="AV106" s="292">
        <v>0</v>
      </c>
      <c r="AW106" s="292">
        <v>0</v>
      </c>
      <c r="AX106" s="292">
        <f>SUM(AY106,BF106)</f>
        <v>0</v>
      </c>
      <c r="AY106" s="292">
        <f>SUM(AZ106:BE106)</f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2">
        <v>0</v>
      </c>
      <c r="BF106" s="292">
        <f>SUM(BG106:BL106)</f>
        <v>0</v>
      </c>
      <c r="BG106" s="292">
        <v>0</v>
      </c>
      <c r="BH106" s="292">
        <v>0</v>
      </c>
      <c r="BI106" s="292">
        <v>0</v>
      </c>
      <c r="BJ106" s="292">
        <v>0</v>
      </c>
      <c r="BK106" s="292">
        <v>0</v>
      </c>
      <c r="BL106" s="292">
        <v>0</v>
      </c>
      <c r="BM106" s="292">
        <f>SUM(BN106,BU106)</f>
        <v>0</v>
      </c>
      <c r="BN106" s="292">
        <f>SUM(BO106:BT106)</f>
        <v>0</v>
      </c>
      <c r="BO106" s="292"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f>SUM(BV106:CA106)</f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2">
        <f>SUM(CC106,CJ106)</f>
        <v>0</v>
      </c>
      <c r="CC106" s="292">
        <f>SUM(CD106:CI106)</f>
        <v>0</v>
      </c>
      <c r="CD106" s="292">
        <v>0</v>
      </c>
      <c r="CE106" s="292">
        <v>0</v>
      </c>
      <c r="CF106" s="292">
        <v>0</v>
      </c>
      <c r="CG106" s="292">
        <v>0</v>
      </c>
      <c r="CH106" s="292">
        <v>0</v>
      </c>
      <c r="CI106" s="292">
        <v>0</v>
      </c>
      <c r="CJ106" s="292">
        <f>SUM(CK106:CP106)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f>SUM(CR106,CY106)</f>
        <v>0</v>
      </c>
      <c r="CR106" s="292">
        <f>SUM(CS106:CX106)</f>
        <v>0</v>
      </c>
      <c r="CS106" s="292">
        <v>0</v>
      </c>
      <c r="CT106" s="292">
        <v>0</v>
      </c>
      <c r="CU106" s="292">
        <v>0</v>
      </c>
      <c r="CV106" s="292">
        <v>0</v>
      </c>
      <c r="CW106" s="292">
        <v>0</v>
      </c>
      <c r="CX106" s="292">
        <v>0</v>
      </c>
      <c r="CY106" s="292">
        <f>SUM(CZ106:DE106)</f>
        <v>0</v>
      </c>
      <c r="CZ106" s="292">
        <v>0</v>
      </c>
      <c r="DA106" s="292">
        <v>0</v>
      </c>
      <c r="DB106" s="292">
        <v>0</v>
      </c>
      <c r="DC106" s="292">
        <v>0</v>
      </c>
      <c r="DD106" s="292">
        <v>0</v>
      </c>
      <c r="DE106" s="292">
        <v>0</v>
      </c>
      <c r="DF106" s="292">
        <f>SUM(DG106,DN106)</f>
        <v>146</v>
      </c>
      <c r="DG106" s="292">
        <f>SUM(DH106:DM106)</f>
        <v>110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110</v>
      </c>
      <c r="DM106" s="292">
        <v>0</v>
      </c>
      <c r="DN106" s="292">
        <f>SUM(DO106:DT106)</f>
        <v>36</v>
      </c>
      <c r="DO106" s="292">
        <v>0</v>
      </c>
      <c r="DP106" s="292">
        <v>0</v>
      </c>
      <c r="DQ106" s="292">
        <v>0</v>
      </c>
      <c r="DR106" s="292">
        <v>0</v>
      </c>
      <c r="DS106" s="292">
        <v>36</v>
      </c>
      <c r="DT106" s="292">
        <v>0</v>
      </c>
      <c r="DU106" s="292">
        <f>SUM(DV106:DY106)</f>
        <v>268</v>
      </c>
      <c r="DV106" s="292">
        <v>247</v>
      </c>
      <c r="DW106" s="292">
        <v>0</v>
      </c>
      <c r="DX106" s="292">
        <v>21</v>
      </c>
      <c r="DY106" s="292">
        <v>0</v>
      </c>
      <c r="DZ106" s="292">
        <f>SUM(EA106,EH106)</f>
        <v>584</v>
      </c>
      <c r="EA106" s="292">
        <f>SUM(EB106:EG106)</f>
        <v>352</v>
      </c>
      <c r="EB106" s="292">
        <v>352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f>SUM(EI106:EN106)</f>
        <v>232</v>
      </c>
      <c r="EI106" s="292">
        <v>232</v>
      </c>
      <c r="EJ106" s="292">
        <v>0</v>
      </c>
      <c r="EK106" s="292">
        <v>0</v>
      </c>
      <c r="EL106" s="292">
        <v>0</v>
      </c>
      <c r="EM106" s="292">
        <v>0</v>
      </c>
      <c r="EN106" s="292">
        <v>0</v>
      </c>
    </row>
    <row r="107" spans="1:144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SUM(E107,T107,AI107,AX107,BM107,CB107,CQ107,DF107,DU107,DZ107)</f>
        <v>1271</v>
      </c>
      <c r="E107" s="292">
        <f>SUM(F107,M107)</f>
        <v>0</v>
      </c>
      <c r="F107" s="292">
        <f>SUM(G107:L107)</f>
        <v>0</v>
      </c>
      <c r="G107" s="292">
        <v>0</v>
      </c>
      <c r="H107" s="292">
        <v>0</v>
      </c>
      <c r="I107" s="292">
        <v>0</v>
      </c>
      <c r="J107" s="292">
        <v>0</v>
      </c>
      <c r="K107" s="292">
        <v>0</v>
      </c>
      <c r="L107" s="292">
        <v>0</v>
      </c>
      <c r="M107" s="292">
        <f>SUM(N107:S107)</f>
        <v>0</v>
      </c>
      <c r="N107" s="292">
        <v>0</v>
      </c>
      <c r="O107" s="292">
        <v>0</v>
      </c>
      <c r="P107" s="292">
        <v>0</v>
      </c>
      <c r="Q107" s="292">
        <v>0</v>
      </c>
      <c r="R107" s="292">
        <v>0</v>
      </c>
      <c r="S107" s="292">
        <v>0</v>
      </c>
      <c r="T107" s="292">
        <f>SUM(U107,AB107)</f>
        <v>333</v>
      </c>
      <c r="U107" s="292">
        <f>SUM(V107:AA107)</f>
        <v>7</v>
      </c>
      <c r="V107" s="292">
        <v>0</v>
      </c>
      <c r="W107" s="292">
        <v>0</v>
      </c>
      <c r="X107" s="292">
        <v>0</v>
      </c>
      <c r="Y107" s="292">
        <v>0</v>
      </c>
      <c r="Z107" s="292">
        <v>0</v>
      </c>
      <c r="AA107" s="292">
        <v>7</v>
      </c>
      <c r="AB107" s="292">
        <f>SUM(AC107:AH107)</f>
        <v>326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326</v>
      </c>
      <c r="AI107" s="292">
        <f>SUM(AJ107,AQ107)</f>
        <v>0</v>
      </c>
      <c r="AJ107" s="292">
        <f>SUM(AK107:AP107)</f>
        <v>0</v>
      </c>
      <c r="AK107" s="292">
        <v>0</v>
      </c>
      <c r="AL107" s="292">
        <v>0</v>
      </c>
      <c r="AM107" s="292">
        <v>0</v>
      </c>
      <c r="AN107" s="292">
        <v>0</v>
      </c>
      <c r="AO107" s="292">
        <v>0</v>
      </c>
      <c r="AP107" s="292">
        <v>0</v>
      </c>
      <c r="AQ107" s="292">
        <f>SUM(AR107:AW107)</f>
        <v>0</v>
      </c>
      <c r="AR107" s="292">
        <v>0</v>
      </c>
      <c r="AS107" s="292">
        <v>0</v>
      </c>
      <c r="AT107" s="292">
        <v>0</v>
      </c>
      <c r="AU107" s="292">
        <v>0</v>
      </c>
      <c r="AV107" s="292">
        <v>0</v>
      </c>
      <c r="AW107" s="292">
        <v>0</v>
      </c>
      <c r="AX107" s="292">
        <f>SUM(AY107,BF107)</f>
        <v>0</v>
      </c>
      <c r="AY107" s="292">
        <f>SUM(AZ107:BE107)</f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2">
        <v>0</v>
      </c>
      <c r="BF107" s="292">
        <f>SUM(BG107:BL107)</f>
        <v>0</v>
      </c>
      <c r="BG107" s="292">
        <v>0</v>
      </c>
      <c r="BH107" s="292">
        <v>0</v>
      </c>
      <c r="BI107" s="292">
        <v>0</v>
      </c>
      <c r="BJ107" s="292">
        <v>0</v>
      </c>
      <c r="BK107" s="292">
        <v>0</v>
      </c>
      <c r="BL107" s="292">
        <v>0</v>
      </c>
      <c r="BM107" s="292">
        <f>SUM(BN107,BU107)</f>
        <v>0</v>
      </c>
      <c r="BN107" s="292">
        <f>SUM(BO107:BT107)</f>
        <v>0</v>
      </c>
      <c r="BO107" s="292"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f>SUM(BV107:CA107)</f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2">
        <f>SUM(CC107,CJ107)</f>
        <v>0</v>
      </c>
      <c r="CC107" s="292">
        <f>SUM(CD107:CI107)</f>
        <v>0</v>
      </c>
      <c r="CD107" s="292">
        <v>0</v>
      </c>
      <c r="CE107" s="292">
        <v>0</v>
      </c>
      <c r="CF107" s="292">
        <v>0</v>
      </c>
      <c r="CG107" s="292">
        <v>0</v>
      </c>
      <c r="CH107" s="292">
        <v>0</v>
      </c>
      <c r="CI107" s="292">
        <v>0</v>
      </c>
      <c r="CJ107" s="292">
        <f>SUM(CK107:CP107)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f>SUM(CR107,CY107)</f>
        <v>176</v>
      </c>
      <c r="CR107" s="292">
        <f>SUM(CS107:CX107)</f>
        <v>123</v>
      </c>
      <c r="CS107" s="292">
        <v>0</v>
      </c>
      <c r="CT107" s="292">
        <v>0</v>
      </c>
      <c r="CU107" s="292">
        <v>0</v>
      </c>
      <c r="CV107" s="292">
        <v>123</v>
      </c>
      <c r="CW107" s="292">
        <v>0</v>
      </c>
      <c r="CX107" s="292">
        <v>0</v>
      </c>
      <c r="CY107" s="292">
        <f>SUM(CZ107:DE107)</f>
        <v>53</v>
      </c>
      <c r="CZ107" s="292">
        <v>0</v>
      </c>
      <c r="DA107" s="292">
        <v>0</v>
      </c>
      <c r="DB107" s="292">
        <v>0</v>
      </c>
      <c r="DC107" s="292">
        <v>53</v>
      </c>
      <c r="DD107" s="292">
        <v>0</v>
      </c>
      <c r="DE107" s="292">
        <v>0</v>
      </c>
      <c r="DF107" s="292">
        <f>SUM(DG107,DN107)</f>
        <v>155</v>
      </c>
      <c r="DG107" s="292">
        <f>SUM(DH107:DM107)</f>
        <v>99</v>
      </c>
      <c r="DH107" s="292">
        <v>0</v>
      </c>
      <c r="DI107" s="292">
        <v>0</v>
      </c>
      <c r="DJ107" s="292">
        <v>0</v>
      </c>
      <c r="DK107" s="292">
        <v>0</v>
      </c>
      <c r="DL107" s="292">
        <v>99</v>
      </c>
      <c r="DM107" s="292">
        <v>0</v>
      </c>
      <c r="DN107" s="292">
        <f>SUM(DO107:DT107)</f>
        <v>56</v>
      </c>
      <c r="DO107" s="292">
        <v>0</v>
      </c>
      <c r="DP107" s="292">
        <v>0</v>
      </c>
      <c r="DQ107" s="292">
        <v>0</v>
      </c>
      <c r="DR107" s="292">
        <v>0</v>
      </c>
      <c r="DS107" s="292">
        <v>56</v>
      </c>
      <c r="DT107" s="292">
        <v>0</v>
      </c>
      <c r="DU107" s="292">
        <f>SUM(DV107:DY107)</f>
        <v>43</v>
      </c>
      <c r="DV107" s="292">
        <v>8</v>
      </c>
      <c r="DW107" s="292">
        <v>0</v>
      </c>
      <c r="DX107" s="292">
        <v>35</v>
      </c>
      <c r="DY107" s="292">
        <v>0</v>
      </c>
      <c r="DZ107" s="292">
        <f>SUM(EA107,EH107)</f>
        <v>564</v>
      </c>
      <c r="EA107" s="292">
        <f>SUM(EB107:EG107)</f>
        <v>298</v>
      </c>
      <c r="EB107" s="292">
        <v>298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f>SUM(EI107:EN107)</f>
        <v>266</v>
      </c>
      <c r="EI107" s="292">
        <v>266</v>
      </c>
      <c r="EJ107" s="292">
        <v>0</v>
      </c>
      <c r="EK107" s="292">
        <v>0</v>
      </c>
      <c r="EL107" s="292">
        <v>0</v>
      </c>
      <c r="EM107" s="292">
        <v>0</v>
      </c>
      <c r="EN107" s="292">
        <v>0</v>
      </c>
    </row>
    <row r="108" spans="1:144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SUM(E108,T108,AI108,AX108,BM108,CB108,CQ108,DF108,DU108,DZ108)</f>
        <v>1077</v>
      </c>
      <c r="E108" s="292">
        <f>SUM(F108,M108)</f>
        <v>145</v>
      </c>
      <c r="F108" s="292">
        <f>SUM(G108:L108)</f>
        <v>123</v>
      </c>
      <c r="G108" s="292">
        <v>0</v>
      </c>
      <c r="H108" s="292">
        <v>123</v>
      </c>
      <c r="I108" s="292">
        <v>0</v>
      </c>
      <c r="J108" s="292">
        <v>0</v>
      </c>
      <c r="K108" s="292">
        <v>0</v>
      </c>
      <c r="L108" s="292">
        <v>0</v>
      </c>
      <c r="M108" s="292">
        <f>SUM(N108:S108)</f>
        <v>22</v>
      </c>
      <c r="N108" s="292">
        <v>0</v>
      </c>
      <c r="O108" s="292">
        <v>22</v>
      </c>
      <c r="P108" s="292">
        <v>0</v>
      </c>
      <c r="Q108" s="292">
        <v>0</v>
      </c>
      <c r="R108" s="292">
        <v>0</v>
      </c>
      <c r="S108" s="292">
        <v>0</v>
      </c>
      <c r="T108" s="292">
        <f>SUM(U108,AB108)</f>
        <v>94</v>
      </c>
      <c r="U108" s="292">
        <f>SUM(V108:AA108)</f>
        <v>2</v>
      </c>
      <c r="V108" s="292">
        <v>0</v>
      </c>
      <c r="W108" s="292">
        <v>0</v>
      </c>
      <c r="X108" s="292">
        <v>0</v>
      </c>
      <c r="Y108" s="292">
        <v>0</v>
      </c>
      <c r="Z108" s="292">
        <v>0</v>
      </c>
      <c r="AA108" s="292">
        <v>2</v>
      </c>
      <c r="AB108" s="292">
        <f>SUM(AC108:AH108)</f>
        <v>92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92</v>
      </c>
      <c r="AI108" s="292">
        <f>SUM(AJ108,AQ108)</f>
        <v>206</v>
      </c>
      <c r="AJ108" s="292">
        <f>SUM(AK108:AP108)</f>
        <v>165</v>
      </c>
      <c r="AK108" s="292">
        <v>0</v>
      </c>
      <c r="AL108" s="292">
        <v>0</v>
      </c>
      <c r="AM108" s="292">
        <v>0</v>
      </c>
      <c r="AN108" s="292">
        <v>165</v>
      </c>
      <c r="AO108" s="292">
        <v>0</v>
      </c>
      <c r="AP108" s="292">
        <v>0</v>
      </c>
      <c r="AQ108" s="292">
        <f>SUM(AR108:AW108)</f>
        <v>41</v>
      </c>
      <c r="AR108" s="292">
        <v>0</v>
      </c>
      <c r="AS108" s="292">
        <v>0</v>
      </c>
      <c r="AT108" s="292">
        <v>0</v>
      </c>
      <c r="AU108" s="292">
        <v>41</v>
      </c>
      <c r="AV108" s="292">
        <v>0</v>
      </c>
      <c r="AW108" s="292">
        <v>0</v>
      </c>
      <c r="AX108" s="292">
        <f>SUM(AY108,BF108)</f>
        <v>0</v>
      </c>
      <c r="AY108" s="292">
        <f>SUM(AZ108:BE108)</f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2">
        <v>0</v>
      </c>
      <c r="BF108" s="292">
        <f>SUM(BG108:BL108)</f>
        <v>0</v>
      </c>
      <c r="BG108" s="292">
        <v>0</v>
      </c>
      <c r="BH108" s="292">
        <v>0</v>
      </c>
      <c r="BI108" s="292">
        <v>0</v>
      </c>
      <c r="BJ108" s="292">
        <v>0</v>
      </c>
      <c r="BK108" s="292">
        <v>0</v>
      </c>
      <c r="BL108" s="292">
        <v>0</v>
      </c>
      <c r="BM108" s="292">
        <f>SUM(BN108,BU108)</f>
        <v>0</v>
      </c>
      <c r="BN108" s="292">
        <f>SUM(BO108:BT108)</f>
        <v>0</v>
      </c>
      <c r="BO108" s="292"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f>SUM(BV108:CA108)</f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0</v>
      </c>
      <c r="CA108" s="292">
        <v>0</v>
      </c>
      <c r="CB108" s="292">
        <f>SUM(CC108,CJ108)</f>
        <v>0</v>
      </c>
      <c r="CC108" s="292">
        <f>SUM(CD108:CI108)</f>
        <v>0</v>
      </c>
      <c r="CD108" s="292">
        <v>0</v>
      </c>
      <c r="CE108" s="292">
        <v>0</v>
      </c>
      <c r="CF108" s="292">
        <v>0</v>
      </c>
      <c r="CG108" s="292">
        <v>0</v>
      </c>
      <c r="CH108" s="292">
        <v>0</v>
      </c>
      <c r="CI108" s="292">
        <v>0</v>
      </c>
      <c r="CJ108" s="292">
        <f>SUM(CK108:CP108)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f>SUM(CR108,CY108)</f>
        <v>0</v>
      </c>
      <c r="CR108" s="292">
        <f>SUM(CS108:CX108)</f>
        <v>0</v>
      </c>
      <c r="CS108" s="292">
        <v>0</v>
      </c>
      <c r="CT108" s="292">
        <v>0</v>
      </c>
      <c r="CU108" s="292">
        <v>0</v>
      </c>
      <c r="CV108" s="292">
        <v>0</v>
      </c>
      <c r="CW108" s="292">
        <v>0</v>
      </c>
      <c r="CX108" s="292">
        <v>0</v>
      </c>
      <c r="CY108" s="292">
        <f>SUM(CZ108:DE108)</f>
        <v>0</v>
      </c>
      <c r="CZ108" s="292">
        <v>0</v>
      </c>
      <c r="DA108" s="292">
        <v>0</v>
      </c>
      <c r="DB108" s="292">
        <v>0</v>
      </c>
      <c r="DC108" s="292">
        <v>0</v>
      </c>
      <c r="DD108" s="292">
        <v>0</v>
      </c>
      <c r="DE108" s="292">
        <v>0</v>
      </c>
      <c r="DF108" s="292">
        <f>SUM(DG108,DN108)</f>
        <v>0</v>
      </c>
      <c r="DG108" s="292">
        <f>SUM(DH108:DM108)</f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f>SUM(DO108:DT108)</f>
        <v>0</v>
      </c>
      <c r="DO108" s="292">
        <v>0</v>
      </c>
      <c r="DP108" s="292">
        <v>0</v>
      </c>
      <c r="DQ108" s="292">
        <v>0</v>
      </c>
      <c r="DR108" s="292">
        <v>0</v>
      </c>
      <c r="DS108" s="292">
        <v>0</v>
      </c>
      <c r="DT108" s="292">
        <v>0</v>
      </c>
      <c r="DU108" s="292">
        <f>SUM(DV108:DY108)</f>
        <v>253</v>
      </c>
      <c r="DV108" s="292">
        <v>174</v>
      </c>
      <c r="DW108" s="292">
        <v>0</v>
      </c>
      <c r="DX108" s="292">
        <v>79</v>
      </c>
      <c r="DY108" s="292">
        <v>0</v>
      </c>
      <c r="DZ108" s="292">
        <f>SUM(EA108,EH108)</f>
        <v>379</v>
      </c>
      <c r="EA108" s="292">
        <f>SUM(EB108:EG108)</f>
        <v>59</v>
      </c>
      <c r="EB108" s="292">
        <v>0</v>
      </c>
      <c r="EC108" s="292">
        <v>0</v>
      </c>
      <c r="ED108" s="292">
        <v>59</v>
      </c>
      <c r="EE108" s="292">
        <v>0</v>
      </c>
      <c r="EF108" s="292">
        <v>0</v>
      </c>
      <c r="EG108" s="292">
        <v>0</v>
      </c>
      <c r="EH108" s="292">
        <f>SUM(EI108:EN108)</f>
        <v>320</v>
      </c>
      <c r="EI108" s="292">
        <v>0</v>
      </c>
      <c r="EJ108" s="292">
        <v>0</v>
      </c>
      <c r="EK108" s="292">
        <v>320</v>
      </c>
      <c r="EL108" s="292">
        <v>0</v>
      </c>
      <c r="EM108" s="292">
        <v>0</v>
      </c>
      <c r="EN108" s="292">
        <v>0</v>
      </c>
    </row>
    <row r="109" spans="1:144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SUM(E109,T109,AI109,AX109,BM109,CB109,CQ109,DF109,DU109,DZ109)</f>
        <v>1515</v>
      </c>
      <c r="E109" s="292">
        <f>SUM(F109,M109)</f>
        <v>374</v>
      </c>
      <c r="F109" s="292">
        <f>SUM(G109:L109)</f>
        <v>288</v>
      </c>
      <c r="G109" s="292">
        <v>0</v>
      </c>
      <c r="H109" s="292">
        <v>288</v>
      </c>
      <c r="I109" s="292">
        <v>0</v>
      </c>
      <c r="J109" s="292">
        <v>0</v>
      </c>
      <c r="K109" s="292">
        <v>0</v>
      </c>
      <c r="L109" s="292">
        <v>0</v>
      </c>
      <c r="M109" s="292">
        <f>SUM(N109:S109)</f>
        <v>86</v>
      </c>
      <c r="N109" s="292">
        <v>0</v>
      </c>
      <c r="O109" s="292">
        <v>86</v>
      </c>
      <c r="P109" s="292">
        <v>0</v>
      </c>
      <c r="Q109" s="292">
        <v>0</v>
      </c>
      <c r="R109" s="292">
        <v>0</v>
      </c>
      <c r="S109" s="292">
        <v>0</v>
      </c>
      <c r="T109" s="292">
        <f>SUM(U109,AB109)</f>
        <v>0</v>
      </c>
      <c r="U109" s="292">
        <f>SUM(V109:AA109)</f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v>0</v>
      </c>
      <c r="AA109" s="292">
        <v>0</v>
      </c>
      <c r="AB109" s="292">
        <f>SUM(AC109:AH109)</f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f>SUM(AJ109,AQ109)</f>
        <v>0</v>
      </c>
      <c r="AJ109" s="292">
        <f>SUM(AK109:AP109)</f>
        <v>0</v>
      </c>
      <c r="AK109" s="292">
        <v>0</v>
      </c>
      <c r="AL109" s="292">
        <v>0</v>
      </c>
      <c r="AM109" s="292">
        <v>0</v>
      </c>
      <c r="AN109" s="292">
        <v>0</v>
      </c>
      <c r="AO109" s="292">
        <v>0</v>
      </c>
      <c r="AP109" s="292">
        <v>0</v>
      </c>
      <c r="AQ109" s="292">
        <f>SUM(AR109:AW109)</f>
        <v>0</v>
      </c>
      <c r="AR109" s="292">
        <v>0</v>
      </c>
      <c r="AS109" s="292">
        <v>0</v>
      </c>
      <c r="AT109" s="292">
        <v>0</v>
      </c>
      <c r="AU109" s="292">
        <v>0</v>
      </c>
      <c r="AV109" s="292">
        <v>0</v>
      </c>
      <c r="AW109" s="292">
        <v>0</v>
      </c>
      <c r="AX109" s="292">
        <f>SUM(AY109,BF109)</f>
        <v>0</v>
      </c>
      <c r="AY109" s="292">
        <f>SUM(AZ109:BE109)</f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2">
        <v>0</v>
      </c>
      <c r="BF109" s="292">
        <f>SUM(BG109:BL109)</f>
        <v>0</v>
      </c>
      <c r="BG109" s="292">
        <v>0</v>
      </c>
      <c r="BH109" s="292">
        <v>0</v>
      </c>
      <c r="BI109" s="292">
        <v>0</v>
      </c>
      <c r="BJ109" s="292">
        <v>0</v>
      </c>
      <c r="BK109" s="292">
        <v>0</v>
      </c>
      <c r="BL109" s="292">
        <v>0</v>
      </c>
      <c r="BM109" s="292">
        <f>SUM(BN109,BU109)</f>
        <v>0</v>
      </c>
      <c r="BN109" s="292">
        <f>SUM(BO109:BT109)</f>
        <v>0</v>
      </c>
      <c r="BO109" s="292"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f>SUM(BV109:CA109)</f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2">
        <f>SUM(CC109,CJ109)</f>
        <v>0</v>
      </c>
      <c r="CC109" s="292">
        <f>SUM(CD109:CI109)</f>
        <v>0</v>
      </c>
      <c r="CD109" s="292">
        <v>0</v>
      </c>
      <c r="CE109" s="292">
        <v>0</v>
      </c>
      <c r="CF109" s="292">
        <v>0</v>
      </c>
      <c r="CG109" s="292">
        <v>0</v>
      </c>
      <c r="CH109" s="292">
        <v>0</v>
      </c>
      <c r="CI109" s="292">
        <v>0</v>
      </c>
      <c r="CJ109" s="292">
        <f>SUM(CK109:CP109)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f>SUM(CR109,CY109)</f>
        <v>378</v>
      </c>
      <c r="CR109" s="292">
        <f>SUM(CS109:CX109)</f>
        <v>244</v>
      </c>
      <c r="CS109" s="292">
        <v>0</v>
      </c>
      <c r="CT109" s="292">
        <v>0</v>
      </c>
      <c r="CU109" s="292">
        <v>0</v>
      </c>
      <c r="CV109" s="292">
        <v>243</v>
      </c>
      <c r="CW109" s="292">
        <v>1</v>
      </c>
      <c r="CX109" s="292">
        <v>0</v>
      </c>
      <c r="CY109" s="292">
        <f>SUM(CZ109:DE109)</f>
        <v>134</v>
      </c>
      <c r="CZ109" s="292">
        <v>0</v>
      </c>
      <c r="DA109" s="292">
        <v>0</v>
      </c>
      <c r="DB109" s="292">
        <v>0</v>
      </c>
      <c r="DC109" s="292">
        <v>133</v>
      </c>
      <c r="DD109" s="292">
        <v>1</v>
      </c>
      <c r="DE109" s="292">
        <v>0</v>
      </c>
      <c r="DF109" s="292">
        <f>SUM(DG109,DN109)</f>
        <v>0</v>
      </c>
      <c r="DG109" s="292">
        <f>SUM(DH109:DM109)</f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f>SUM(DO109:DT109)</f>
        <v>0</v>
      </c>
      <c r="DO109" s="292">
        <v>0</v>
      </c>
      <c r="DP109" s="292">
        <v>0</v>
      </c>
      <c r="DQ109" s="292">
        <v>0</v>
      </c>
      <c r="DR109" s="292">
        <v>0</v>
      </c>
      <c r="DS109" s="292">
        <v>0</v>
      </c>
      <c r="DT109" s="292">
        <v>0</v>
      </c>
      <c r="DU109" s="292">
        <f>SUM(DV109:DY109)</f>
        <v>0</v>
      </c>
      <c r="DV109" s="292">
        <v>0</v>
      </c>
      <c r="DW109" s="292">
        <v>0</v>
      </c>
      <c r="DX109" s="292">
        <v>0</v>
      </c>
      <c r="DY109" s="292">
        <v>0</v>
      </c>
      <c r="DZ109" s="292">
        <f>SUM(EA109,EH109)</f>
        <v>763</v>
      </c>
      <c r="EA109" s="292">
        <f>SUM(EB109:EG109)</f>
        <v>166</v>
      </c>
      <c r="EB109" s="292">
        <v>162</v>
      </c>
      <c r="EC109" s="292">
        <v>0</v>
      </c>
      <c r="ED109" s="292">
        <v>0</v>
      </c>
      <c r="EE109" s="292">
        <v>0</v>
      </c>
      <c r="EF109" s="292">
        <v>0</v>
      </c>
      <c r="EG109" s="292">
        <v>4</v>
      </c>
      <c r="EH109" s="292">
        <f>SUM(EI109:EN109)</f>
        <v>597</v>
      </c>
      <c r="EI109" s="292">
        <v>570</v>
      </c>
      <c r="EJ109" s="292">
        <v>0</v>
      </c>
      <c r="EK109" s="292">
        <v>0</v>
      </c>
      <c r="EL109" s="292">
        <v>0</v>
      </c>
      <c r="EM109" s="292">
        <v>0</v>
      </c>
      <c r="EN109" s="292">
        <v>27</v>
      </c>
    </row>
    <row r="110" spans="1:144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SUM(E110,T110,AI110,AX110,BM110,CB110,CQ110,DF110,DU110,DZ110)</f>
        <v>309</v>
      </c>
      <c r="E110" s="292">
        <f>SUM(F110,M110)</f>
        <v>10</v>
      </c>
      <c r="F110" s="292">
        <f>SUM(G110:L110)</f>
        <v>10</v>
      </c>
      <c r="G110" s="292">
        <v>0</v>
      </c>
      <c r="H110" s="292">
        <v>10</v>
      </c>
      <c r="I110" s="292">
        <v>0</v>
      </c>
      <c r="J110" s="292">
        <v>0</v>
      </c>
      <c r="K110" s="292">
        <v>0</v>
      </c>
      <c r="L110" s="292">
        <v>0</v>
      </c>
      <c r="M110" s="292">
        <f>SUM(N110:S110)</f>
        <v>0</v>
      </c>
      <c r="N110" s="292">
        <v>0</v>
      </c>
      <c r="O110" s="292">
        <v>0</v>
      </c>
      <c r="P110" s="292">
        <v>0</v>
      </c>
      <c r="Q110" s="292">
        <v>0</v>
      </c>
      <c r="R110" s="292">
        <v>0</v>
      </c>
      <c r="S110" s="292">
        <v>0</v>
      </c>
      <c r="T110" s="292">
        <f>SUM(U110,AB110)</f>
        <v>0</v>
      </c>
      <c r="U110" s="292">
        <f>SUM(V110:AA110)</f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v>0</v>
      </c>
      <c r="AA110" s="292">
        <v>0</v>
      </c>
      <c r="AB110" s="292">
        <f>SUM(AC110:AH110)</f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f>SUM(AJ110,AQ110)</f>
        <v>0</v>
      </c>
      <c r="AJ110" s="292">
        <f>SUM(AK110:AP110)</f>
        <v>0</v>
      </c>
      <c r="AK110" s="292">
        <v>0</v>
      </c>
      <c r="AL110" s="292">
        <v>0</v>
      </c>
      <c r="AM110" s="292">
        <v>0</v>
      </c>
      <c r="AN110" s="292">
        <v>0</v>
      </c>
      <c r="AO110" s="292">
        <v>0</v>
      </c>
      <c r="AP110" s="292">
        <v>0</v>
      </c>
      <c r="AQ110" s="292">
        <f>SUM(AR110:AW110)</f>
        <v>0</v>
      </c>
      <c r="AR110" s="292">
        <v>0</v>
      </c>
      <c r="AS110" s="292">
        <v>0</v>
      </c>
      <c r="AT110" s="292">
        <v>0</v>
      </c>
      <c r="AU110" s="292">
        <v>0</v>
      </c>
      <c r="AV110" s="292">
        <v>0</v>
      </c>
      <c r="AW110" s="292">
        <v>0</v>
      </c>
      <c r="AX110" s="292">
        <f>SUM(AY110,BF110)</f>
        <v>0</v>
      </c>
      <c r="AY110" s="292">
        <f>SUM(AZ110:BE110)</f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2">
        <v>0</v>
      </c>
      <c r="BF110" s="292">
        <f>SUM(BG110:BL110)</f>
        <v>0</v>
      </c>
      <c r="BG110" s="292">
        <v>0</v>
      </c>
      <c r="BH110" s="292">
        <v>0</v>
      </c>
      <c r="BI110" s="292">
        <v>0</v>
      </c>
      <c r="BJ110" s="292">
        <v>0</v>
      </c>
      <c r="BK110" s="292">
        <v>0</v>
      </c>
      <c r="BL110" s="292">
        <v>0</v>
      </c>
      <c r="BM110" s="292">
        <f>SUM(BN110,BU110)</f>
        <v>0</v>
      </c>
      <c r="BN110" s="292">
        <f>SUM(BO110:BT110)</f>
        <v>0</v>
      </c>
      <c r="BO110" s="292"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f>SUM(BV110:CA110)</f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2">
        <f>SUM(CC110,CJ110)</f>
        <v>0</v>
      </c>
      <c r="CC110" s="292">
        <f>SUM(CD110:CI110)</f>
        <v>0</v>
      </c>
      <c r="CD110" s="292">
        <v>0</v>
      </c>
      <c r="CE110" s="292">
        <v>0</v>
      </c>
      <c r="CF110" s="292">
        <v>0</v>
      </c>
      <c r="CG110" s="292">
        <v>0</v>
      </c>
      <c r="CH110" s="292">
        <v>0</v>
      </c>
      <c r="CI110" s="292">
        <v>0</v>
      </c>
      <c r="CJ110" s="292">
        <f>SUM(CK110:CP110)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f>SUM(CR110,CY110)</f>
        <v>0</v>
      </c>
      <c r="CR110" s="292">
        <f>SUM(CS110:CX110)</f>
        <v>0</v>
      </c>
      <c r="CS110" s="292">
        <v>0</v>
      </c>
      <c r="CT110" s="292">
        <v>0</v>
      </c>
      <c r="CU110" s="292">
        <v>0</v>
      </c>
      <c r="CV110" s="292">
        <v>0</v>
      </c>
      <c r="CW110" s="292">
        <v>0</v>
      </c>
      <c r="CX110" s="292">
        <v>0</v>
      </c>
      <c r="CY110" s="292">
        <f>SUM(CZ110:DE110)</f>
        <v>0</v>
      </c>
      <c r="CZ110" s="292">
        <v>0</v>
      </c>
      <c r="DA110" s="292">
        <v>0</v>
      </c>
      <c r="DB110" s="292">
        <v>0</v>
      </c>
      <c r="DC110" s="292">
        <v>0</v>
      </c>
      <c r="DD110" s="292">
        <v>0</v>
      </c>
      <c r="DE110" s="292">
        <v>0</v>
      </c>
      <c r="DF110" s="292">
        <f>SUM(DG110,DN110)</f>
        <v>0</v>
      </c>
      <c r="DG110" s="292">
        <f>SUM(DH110:DM110)</f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f>SUM(DO110:DT110)</f>
        <v>0</v>
      </c>
      <c r="DO110" s="292">
        <v>0</v>
      </c>
      <c r="DP110" s="292">
        <v>0</v>
      </c>
      <c r="DQ110" s="292">
        <v>0</v>
      </c>
      <c r="DR110" s="292">
        <v>0</v>
      </c>
      <c r="DS110" s="292">
        <v>0</v>
      </c>
      <c r="DT110" s="292">
        <v>0</v>
      </c>
      <c r="DU110" s="292">
        <f>SUM(DV110:DY110)</f>
        <v>82</v>
      </c>
      <c r="DV110" s="292">
        <v>82</v>
      </c>
      <c r="DW110" s="292">
        <v>0</v>
      </c>
      <c r="DX110" s="292">
        <v>0</v>
      </c>
      <c r="DY110" s="292">
        <v>0</v>
      </c>
      <c r="DZ110" s="292">
        <f>SUM(EA110,EH110)</f>
        <v>217</v>
      </c>
      <c r="EA110" s="292">
        <f>SUM(EB110:EG110)</f>
        <v>173</v>
      </c>
      <c r="EB110" s="292">
        <v>60</v>
      </c>
      <c r="EC110" s="292">
        <v>0</v>
      </c>
      <c r="ED110" s="292">
        <v>0</v>
      </c>
      <c r="EE110" s="292">
        <v>105</v>
      </c>
      <c r="EF110" s="292">
        <v>0</v>
      </c>
      <c r="EG110" s="292">
        <v>8</v>
      </c>
      <c r="EH110" s="292">
        <f>SUM(EI110:EN110)</f>
        <v>44</v>
      </c>
      <c r="EI110" s="292">
        <v>44</v>
      </c>
      <c r="EJ110" s="292">
        <v>0</v>
      </c>
      <c r="EK110" s="292">
        <v>0</v>
      </c>
      <c r="EL110" s="292">
        <v>0</v>
      </c>
      <c r="EM110" s="292">
        <v>0</v>
      </c>
      <c r="EN110" s="292">
        <v>0</v>
      </c>
    </row>
    <row r="111" spans="1:144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SUM(E111,T111,AI111,AX111,BM111,CB111,CQ111,DF111,DU111,DZ111)</f>
        <v>541</v>
      </c>
      <c r="E111" s="292">
        <f>SUM(F111,M111)</f>
        <v>0</v>
      </c>
      <c r="F111" s="292">
        <f>SUM(G111:L111)</f>
        <v>0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0</v>
      </c>
      <c r="M111" s="292">
        <f>SUM(N111:S111)</f>
        <v>0</v>
      </c>
      <c r="N111" s="292">
        <v>0</v>
      </c>
      <c r="O111" s="292">
        <v>0</v>
      </c>
      <c r="P111" s="292">
        <v>0</v>
      </c>
      <c r="Q111" s="292">
        <v>0</v>
      </c>
      <c r="R111" s="292">
        <v>0</v>
      </c>
      <c r="S111" s="292">
        <v>0</v>
      </c>
      <c r="T111" s="292">
        <f>SUM(U111,AB111)</f>
        <v>0</v>
      </c>
      <c r="U111" s="292">
        <f>SUM(V111:AA111)</f>
        <v>0</v>
      </c>
      <c r="V111" s="292">
        <v>0</v>
      </c>
      <c r="W111" s="292">
        <v>0</v>
      </c>
      <c r="X111" s="292">
        <v>0</v>
      </c>
      <c r="Y111" s="292">
        <v>0</v>
      </c>
      <c r="Z111" s="292">
        <v>0</v>
      </c>
      <c r="AA111" s="292">
        <v>0</v>
      </c>
      <c r="AB111" s="292">
        <f>SUM(AC111:AH111)</f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f>SUM(AJ111,AQ111)</f>
        <v>0</v>
      </c>
      <c r="AJ111" s="292">
        <f>SUM(AK111:AP111)</f>
        <v>0</v>
      </c>
      <c r="AK111" s="292">
        <v>0</v>
      </c>
      <c r="AL111" s="292">
        <v>0</v>
      </c>
      <c r="AM111" s="292">
        <v>0</v>
      </c>
      <c r="AN111" s="292">
        <v>0</v>
      </c>
      <c r="AO111" s="292">
        <v>0</v>
      </c>
      <c r="AP111" s="292">
        <v>0</v>
      </c>
      <c r="AQ111" s="292">
        <f>SUM(AR111:AW111)</f>
        <v>0</v>
      </c>
      <c r="AR111" s="292">
        <v>0</v>
      </c>
      <c r="AS111" s="292">
        <v>0</v>
      </c>
      <c r="AT111" s="292">
        <v>0</v>
      </c>
      <c r="AU111" s="292">
        <v>0</v>
      </c>
      <c r="AV111" s="292">
        <v>0</v>
      </c>
      <c r="AW111" s="292">
        <v>0</v>
      </c>
      <c r="AX111" s="292">
        <f>SUM(AY111,BF111)</f>
        <v>0</v>
      </c>
      <c r="AY111" s="292">
        <f>SUM(AZ111:BE111)</f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2">
        <v>0</v>
      </c>
      <c r="BF111" s="292">
        <f>SUM(BG111:BL111)</f>
        <v>0</v>
      </c>
      <c r="BG111" s="292">
        <v>0</v>
      </c>
      <c r="BH111" s="292">
        <v>0</v>
      </c>
      <c r="BI111" s="292">
        <v>0</v>
      </c>
      <c r="BJ111" s="292">
        <v>0</v>
      </c>
      <c r="BK111" s="292">
        <v>0</v>
      </c>
      <c r="BL111" s="292">
        <v>0</v>
      </c>
      <c r="BM111" s="292">
        <f>SUM(BN111,BU111)</f>
        <v>0</v>
      </c>
      <c r="BN111" s="292">
        <f>SUM(BO111:BT111)</f>
        <v>0</v>
      </c>
      <c r="BO111" s="292"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f>SUM(BV111:CA111)</f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2">
        <f>SUM(CC111,CJ111)</f>
        <v>0</v>
      </c>
      <c r="CC111" s="292">
        <f>SUM(CD111:CI111)</f>
        <v>0</v>
      </c>
      <c r="CD111" s="292">
        <v>0</v>
      </c>
      <c r="CE111" s="292">
        <v>0</v>
      </c>
      <c r="CF111" s="292">
        <v>0</v>
      </c>
      <c r="CG111" s="292">
        <v>0</v>
      </c>
      <c r="CH111" s="292">
        <v>0</v>
      </c>
      <c r="CI111" s="292">
        <v>0</v>
      </c>
      <c r="CJ111" s="292">
        <f>SUM(CK111:CP111)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f>SUM(CR111,CY111)</f>
        <v>506</v>
      </c>
      <c r="CR111" s="292">
        <f>SUM(CS111:CX111)</f>
        <v>499</v>
      </c>
      <c r="CS111" s="292">
        <v>140</v>
      </c>
      <c r="CT111" s="292">
        <v>0</v>
      </c>
      <c r="CU111" s="292">
        <v>0</v>
      </c>
      <c r="CV111" s="292">
        <v>351</v>
      </c>
      <c r="CW111" s="292">
        <v>0</v>
      </c>
      <c r="CX111" s="292">
        <v>8</v>
      </c>
      <c r="CY111" s="292">
        <f>SUM(CZ111:DE111)</f>
        <v>7</v>
      </c>
      <c r="CZ111" s="292">
        <v>5</v>
      </c>
      <c r="DA111" s="292">
        <v>0</v>
      </c>
      <c r="DB111" s="292">
        <v>0</v>
      </c>
      <c r="DC111" s="292">
        <v>1</v>
      </c>
      <c r="DD111" s="292">
        <v>0</v>
      </c>
      <c r="DE111" s="292">
        <v>1</v>
      </c>
      <c r="DF111" s="292">
        <f>SUM(DG111,DN111)</f>
        <v>0</v>
      </c>
      <c r="DG111" s="292">
        <f>SUM(DH111:DM111)</f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f>SUM(DO111:DT111)</f>
        <v>0</v>
      </c>
      <c r="DO111" s="292">
        <v>0</v>
      </c>
      <c r="DP111" s="292">
        <v>0</v>
      </c>
      <c r="DQ111" s="292">
        <v>0</v>
      </c>
      <c r="DR111" s="292">
        <v>0</v>
      </c>
      <c r="DS111" s="292">
        <v>0</v>
      </c>
      <c r="DT111" s="292">
        <v>0</v>
      </c>
      <c r="DU111" s="292">
        <f>SUM(DV111:DY111)</f>
        <v>0</v>
      </c>
      <c r="DV111" s="292">
        <v>0</v>
      </c>
      <c r="DW111" s="292">
        <v>0</v>
      </c>
      <c r="DX111" s="292">
        <v>0</v>
      </c>
      <c r="DY111" s="292">
        <v>0</v>
      </c>
      <c r="DZ111" s="292">
        <f>SUM(EA111,EH111)</f>
        <v>35</v>
      </c>
      <c r="EA111" s="292">
        <f>SUM(EB111:EG111)</f>
        <v>35</v>
      </c>
      <c r="EB111" s="292">
        <v>0</v>
      </c>
      <c r="EC111" s="292">
        <v>0</v>
      </c>
      <c r="ED111" s="292">
        <v>0</v>
      </c>
      <c r="EE111" s="292">
        <v>0</v>
      </c>
      <c r="EF111" s="292">
        <v>35</v>
      </c>
      <c r="EG111" s="292">
        <v>0</v>
      </c>
      <c r="EH111" s="292">
        <f>SUM(EI111:EN111)</f>
        <v>0</v>
      </c>
      <c r="EI111" s="292">
        <v>0</v>
      </c>
      <c r="EJ111" s="292">
        <v>0</v>
      </c>
      <c r="EK111" s="292">
        <v>0</v>
      </c>
      <c r="EL111" s="292">
        <v>0</v>
      </c>
      <c r="EM111" s="292">
        <v>0</v>
      </c>
      <c r="EN111" s="292">
        <v>0</v>
      </c>
    </row>
    <row r="112" spans="1:144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SUM(E112,T112,AI112,AX112,BM112,CB112,CQ112,DF112,DU112,DZ112)</f>
        <v>353</v>
      </c>
      <c r="E112" s="292">
        <f>SUM(F112,M112)</f>
        <v>165</v>
      </c>
      <c r="F112" s="292">
        <f>SUM(G112:L112)</f>
        <v>128</v>
      </c>
      <c r="G112" s="292">
        <v>0</v>
      </c>
      <c r="H112" s="292">
        <v>121</v>
      </c>
      <c r="I112" s="292">
        <v>0</v>
      </c>
      <c r="J112" s="292">
        <v>0</v>
      </c>
      <c r="K112" s="292">
        <v>0</v>
      </c>
      <c r="L112" s="292">
        <v>7</v>
      </c>
      <c r="M112" s="292">
        <f>SUM(N112:S112)</f>
        <v>37</v>
      </c>
      <c r="N112" s="292">
        <v>0</v>
      </c>
      <c r="O112" s="292">
        <v>26</v>
      </c>
      <c r="P112" s="292">
        <v>0</v>
      </c>
      <c r="Q112" s="292">
        <v>0</v>
      </c>
      <c r="R112" s="292">
        <v>0</v>
      </c>
      <c r="S112" s="292">
        <v>11</v>
      </c>
      <c r="T112" s="292">
        <f>SUM(U112,AB112)</f>
        <v>0</v>
      </c>
      <c r="U112" s="292">
        <f>SUM(V112:AA112)</f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v>0</v>
      </c>
      <c r="AA112" s="292">
        <v>0</v>
      </c>
      <c r="AB112" s="292">
        <f>SUM(AC112:AH112)</f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f>SUM(AJ112,AQ112)</f>
        <v>56</v>
      </c>
      <c r="AJ112" s="292">
        <f>SUM(AK112:AP112)</f>
        <v>31</v>
      </c>
      <c r="AK112" s="292">
        <v>0</v>
      </c>
      <c r="AL112" s="292">
        <v>0</v>
      </c>
      <c r="AM112" s="292">
        <v>0</v>
      </c>
      <c r="AN112" s="292">
        <v>31</v>
      </c>
      <c r="AO112" s="292">
        <v>0</v>
      </c>
      <c r="AP112" s="292">
        <v>0</v>
      </c>
      <c r="AQ112" s="292">
        <f>SUM(AR112:AW112)</f>
        <v>25</v>
      </c>
      <c r="AR112" s="292">
        <v>0</v>
      </c>
      <c r="AS112" s="292">
        <v>0</v>
      </c>
      <c r="AT112" s="292">
        <v>0</v>
      </c>
      <c r="AU112" s="292">
        <v>25</v>
      </c>
      <c r="AV112" s="292">
        <v>0</v>
      </c>
      <c r="AW112" s="292">
        <v>0</v>
      </c>
      <c r="AX112" s="292">
        <f>SUM(AY112,BF112)</f>
        <v>0</v>
      </c>
      <c r="AY112" s="292">
        <f>SUM(AZ112:BE112)</f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2">
        <v>0</v>
      </c>
      <c r="BF112" s="292">
        <f>SUM(BG112:BL112)</f>
        <v>0</v>
      </c>
      <c r="BG112" s="292">
        <v>0</v>
      </c>
      <c r="BH112" s="292">
        <v>0</v>
      </c>
      <c r="BI112" s="292">
        <v>0</v>
      </c>
      <c r="BJ112" s="292">
        <v>0</v>
      </c>
      <c r="BK112" s="292">
        <v>0</v>
      </c>
      <c r="BL112" s="292">
        <v>0</v>
      </c>
      <c r="BM112" s="292">
        <f>SUM(BN112,BU112)</f>
        <v>0</v>
      </c>
      <c r="BN112" s="292">
        <f>SUM(BO112:BT112)</f>
        <v>0</v>
      </c>
      <c r="BO112" s="292"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f>SUM(BV112:CA112)</f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2">
        <f>SUM(CC112,CJ112)</f>
        <v>0</v>
      </c>
      <c r="CC112" s="292">
        <f>SUM(CD112:CI112)</f>
        <v>0</v>
      </c>
      <c r="CD112" s="292">
        <v>0</v>
      </c>
      <c r="CE112" s="292">
        <v>0</v>
      </c>
      <c r="CF112" s="292">
        <v>0</v>
      </c>
      <c r="CG112" s="292">
        <v>0</v>
      </c>
      <c r="CH112" s="292">
        <v>0</v>
      </c>
      <c r="CI112" s="292">
        <v>0</v>
      </c>
      <c r="CJ112" s="292">
        <f>SUM(CK112:CP112)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f>SUM(CR112,CY112)</f>
        <v>0</v>
      </c>
      <c r="CR112" s="292">
        <f>SUM(CS112:CX112)</f>
        <v>0</v>
      </c>
      <c r="CS112" s="292">
        <v>0</v>
      </c>
      <c r="CT112" s="292">
        <v>0</v>
      </c>
      <c r="CU112" s="292">
        <v>0</v>
      </c>
      <c r="CV112" s="292">
        <v>0</v>
      </c>
      <c r="CW112" s="292">
        <v>0</v>
      </c>
      <c r="CX112" s="292">
        <v>0</v>
      </c>
      <c r="CY112" s="292">
        <f>SUM(CZ112:DE112)</f>
        <v>0</v>
      </c>
      <c r="CZ112" s="292">
        <v>0</v>
      </c>
      <c r="DA112" s="292">
        <v>0</v>
      </c>
      <c r="DB112" s="292">
        <v>0</v>
      </c>
      <c r="DC112" s="292">
        <v>0</v>
      </c>
      <c r="DD112" s="292">
        <v>0</v>
      </c>
      <c r="DE112" s="292">
        <v>0</v>
      </c>
      <c r="DF112" s="292">
        <f>SUM(DG112,DN112)</f>
        <v>0</v>
      </c>
      <c r="DG112" s="292">
        <f>SUM(DH112:DM112)</f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f>SUM(DO112:DT112)</f>
        <v>0</v>
      </c>
      <c r="DO112" s="292">
        <v>0</v>
      </c>
      <c r="DP112" s="292">
        <v>0</v>
      </c>
      <c r="DQ112" s="292">
        <v>0</v>
      </c>
      <c r="DR112" s="292">
        <v>0</v>
      </c>
      <c r="DS112" s="292">
        <v>0</v>
      </c>
      <c r="DT112" s="292">
        <v>0</v>
      </c>
      <c r="DU112" s="292">
        <f>SUM(DV112:DY112)</f>
        <v>126</v>
      </c>
      <c r="DV112" s="292">
        <v>126</v>
      </c>
      <c r="DW112" s="292">
        <v>0</v>
      </c>
      <c r="DX112" s="292">
        <v>0</v>
      </c>
      <c r="DY112" s="292">
        <v>0</v>
      </c>
      <c r="DZ112" s="292">
        <f>SUM(EA112,EH112)</f>
        <v>6</v>
      </c>
      <c r="EA112" s="292">
        <f>SUM(EB112:EG112)</f>
        <v>5</v>
      </c>
      <c r="EB112" s="292">
        <v>0</v>
      </c>
      <c r="EC112" s="292">
        <v>0</v>
      </c>
      <c r="ED112" s="292">
        <v>5</v>
      </c>
      <c r="EE112" s="292">
        <v>0</v>
      </c>
      <c r="EF112" s="292">
        <v>0</v>
      </c>
      <c r="EG112" s="292">
        <v>0</v>
      </c>
      <c r="EH112" s="292">
        <f>SUM(EI112:EN112)</f>
        <v>1</v>
      </c>
      <c r="EI112" s="292">
        <v>0</v>
      </c>
      <c r="EJ112" s="292">
        <v>0</v>
      </c>
      <c r="EK112" s="292">
        <v>1</v>
      </c>
      <c r="EL112" s="292">
        <v>0</v>
      </c>
      <c r="EM112" s="292">
        <v>0</v>
      </c>
      <c r="EN112" s="292">
        <v>0</v>
      </c>
    </row>
    <row r="113" spans="1:144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SUM(E113,T113,AI113,AX113,BM113,CB113,CQ113,DF113,DU113,DZ113)</f>
        <v>1124</v>
      </c>
      <c r="E113" s="292">
        <f>SUM(F113,M113)</f>
        <v>7</v>
      </c>
      <c r="F113" s="292">
        <f>SUM(G113:L113)</f>
        <v>0</v>
      </c>
      <c r="G113" s="292">
        <v>0</v>
      </c>
      <c r="H113" s="292">
        <v>0</v>
      </c>
      <c r="I113" s="292">
        <v>0</v>
      </c>
      <c r="J113" s="292">
        <v>0</v>
      </c>
      <c r="K113" s="292">
        <v>0</v>
      </c>
      <c r="L113" s="292">
        <v>0</v>
      </c>
      <c r="M113" s="292">
        <f>SUM(N113:S113)</f>
        <v>7</v>
      </c>
      <c r="N113" s="292">
        <v>0</v>
      </c>
      <c r="O113" s="292">
        <v>0</v>
      </c>
      <c r="P113" s="292">
        <v>7</v>
      </c>
      <c r="Q113" s="292">
        <v>0</v>
      </c>
      <c r="R113" s="292">
        <v>0</v>
      </c>
      <c r="S113" s="292">
        <v>0</v>
      </c>
      <c r="T113" s="292">
        <f>SUM(U113,AB113)</f>
        <v>29</v>
      </c>
      <c r="U113" s="292">
        <f>SUM(V113:AA113)</f>
        <v>13</v>
      </c>
      <c r="V113" s="292">
        <v>0</v>
      </c>
      <c r="W113" s="292">
        <v>0</v>
      </c>
      <c r="X113" s="292">
        <v>0</v>
      </c>
      <c r="Y113" s="292">
        <v>0</v>
      </c>
      <c r="Z113" s="292">
        <v>0</v>
      </c>
      <c r="AA113" s="292">
        <v>13</v>
      </c>
      <c r="AB113" s="292">
        <f>SUM(AC113:AH113)</f>
        <v>16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16</v>
      </c>
      <c r="AI113" s="292">
        <f>SUM(AJ113,AQ113)</f>
        <v>0</v>
      </c>
      <c r="AJ113" s="292">
        <f>SUM(AK113:AP113)</f>
        <v>0</v>
      </c>
      <c r="AK113" s="292">
        <v>0</v>
      </c>
      <c r="AL113" s="292">
        <v>0</v>
      </c>
      <c r="AM113" s="292">
        <v>0</v>
      </c>
      <c r="AN113" s="292">
        <v>0</v>
      </c>
      <c r="AO113" s="292">
        <v>0</v>
      </c>
      <c r="AP113" s="292">
        <v>0</v>
      </c>
      <c r="AQ113" s="292">
        <f>SUM(AR113:AW113)</f>
        <v>0</v>
      </c>
      <c r="AR113" s="292">
        <v>0</v>
      </c>
      <c r="AS113" s="292">
        <v>0</v>
      </c>
      <c r="AT113" s="292">
        <v>0</v>
      </c>
      <c r="AU113" s="292">
        <v>0</v>
      </c>
      <c r="AV113" s="292">
        <v>0</v>
      </c>
      <c r="AW113" s="292">
        <v>0</v>
      </c>
      <c r="AX113" s="292">
        <f>SUM(AY113,BF113)</f>
        <v>0</v>
      </c>
      <c r="AY113" s="292">
        <f>SUM(AZ113:BE113)</f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2">
        <v>0</v>
      </c>
      <c r="BF113" s="292">
        <f>SUM(BG113:BL113)</f>
        <v>0</v>
      </c>
      <c r="BG113" s="292">
        <v>0</v>
      </c>
      <c r="BH113" s="292">
        <v>0</v>
      </c>
      <c r="BI113" s="292">
        <v>0</v>
      </c>
      <c r="BJ113" s="292">
        <v>0</v>
      </c>
      <c r="BK113" s="292">
        <v>0</v>
      </c>
      <c r="BL113" s="292">
        <v>0</v>
      </c>
      <c r="BM113" s="292">
        <f>SUM(BN113,BU113)</f>
        <v>0</v>
      </c>
      <c r="BN113" s="292">
        <f>SUM(BO113:BT113)</f>
        <v>0</v>
      </c>
      <c r="BO113" s="292"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f>SUM(BV113:CA113)</f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2">
        <f>SUM(CC113,CJ113)</f>
        <v>0</v>
      </c>
      <c r="CC113" s="292">
        <f>SUM(CD113:CI113)</f>
        <v>0</v>
      </c>
      <c r="CD113" s="292">
        <v>0</v>
      </c>
      <c r="CE113" s="292">
        <v>0</v>
      </c>
      <c r="CF113" s="292">
        <v>0</v>
      </c>
      <c r="CG113" s="292">
        <v>0</v>
      </c>
      <c r="CH113" s="292">
        <v>0</v>
      </c>
      <c r="CI113" s="292">
        <v>0</v>
      </c>
      <c r="CJ113" s="292">
        <f>SUM(CK113:CP113)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f>SUM(CR113,CY113)</f>
        <v>386</v>
      </c>
      <c r="CR113" s="292">
        <f>SUM(CS113:CX113)</f>
        <v>385</v>
      </c>
      <c r="CS113" s="292">
        <v>0</v>
      </c>
      <c r="CT113" s="292">
        <v>0</v>
      </c>
      <c r="CU113" s="292">
        <v>0</v>
      </c>
      <c r="CV113" s="292">
        <v>385</v>
      </c>
      <c r="CW113" s="292">
        <v>0</v>
      </c>
      <c r="CX113" s="292">
        <v>0</v>
      </c>
      <c r="CY113" s="292">
        <f>SUM(CZ113:DE113)</f>
        <v>1</v>
      </c>
      <c r="CZ113" s="292">
        <v>0</v>
      </c>
      <c r="DA113" s="292">
        <v>0</v>
      </c>
      <c r="DB113" s="292">
        <v>0</v>
      </c>
      <c r="DC113" s="292">
        <v>1</v>
      </c>
      <c r="DD113" s="292">
        <v>0</v>
      </c>
      <c r="DE113" s="292">
        <v>0</v>
      </c>
      <c r="DF113" s="292">
        <f>SUM(DG113,DN113)</f>
        <v>187</v>
      </c>
      <c r="DG113" s="292">
        <f>SUM(DH113:DM113)</f>
        <v>187</v>
      </c>
      <c r="DH113" s="292">
        <v>0</v>
      </c>
      <c r="DI113" s="292">
        <v>185</v>
      </c>
      <c r="DJ113" s="292">
        <v>0</v>
      </c>
      <c r="DK113" s="292">
        <v>2</v>
      </c>
      <c r="DL113" s="292">
        <v>0</v>
      </c>
      <c r="DM113" s="292">
        <v>0</v>
      </c>
      <c r="DN113" s="292">
        <f>SUM(DO113:DT113)</f>
        <v>0</v>
      </c>
      <c r="DO113" s="292">
        <v>0</v>
      </c>
      <c r="DP113" s="292">
        <v>0</v>
      </c>
      <c r="DQ113" s="292">
        <v>0</v>
      </c>
      <c r="DR113" s="292">
        <v>0</v>
      </c>
      <c r="DS113" s="292">
        <v>0</v>
      </c>
      <c r="DT113" s="292">
        <v>0</v>
      </c>
      <c r="DU113" s="292">
        <f>SUM(DV113:DY113)</f>
        <v>6</v>
      </c>
      <c r="DV113" s="292">
        <v>4</v>
      </c>
      <c r="DW113" s="292">
        <v>2</v>
      </c>
      <c r="DX113" s="292">
        <v>0</v>
      </c>
      <c r="DY113" s="292">
        <v>0</v>
      </c>
      <c r="DZ113" s="292">
        <f>SUM(EA113,EH113)</f>
        <v>509</v>
      </c>
      <c r="EA113" s="292">
        <f>SUM(EB113:EG113)</f>
        <v>481</v>
      </c>
      <c r="EB113" s="292">
        <v>0</v>
      </c>
      <c r="EC113" s="292">
        <v>142</v>
      </c>
      <c r="ED113" s="292">
        <v>339</v>
      </c>
      <c r="EE113" s="292">
        <v>0</v>
      </c>
      <c r="EF113" s="292">
        <v>0</v>
      </c>
      <c r="EG113" s="292">
        <v>0</v>
      </c>
      <c r="EH113" s="292">
        <f>SUM(EI113:EN113)</f>
        <v>28</v>
      </c>
      <c r="EI113" s="292">
        <v>0</v>
      </c>
      <c r="EJ113" s="292">
        <v>0</v>
      </c>
      <c r="EK113" s="292">
        <v>28</v>
      </c>
      <c r="EL113" s="292">
        <v>0</v>
      </c>
      <c r="EM113" s="292">
        <v>0</v>
      </c>
      <c r="EN113" s="292">
        <v>0</v>
      </c>
    </row>
    <row r="114" spans="1:144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SUM(E114,T114,AI114,AX114,BM114,CB114,CQ114,DF114,DU114,DZ114)</f>
        <v>1799</v>
      </c>
      <c r="E114" s="292">
        <f>SUM(F114,M114)</f>
        <v>0</v>
      </c>
      <c r="F114" s="292">
        <f>SUM(G114:L114)</f>
        <v>0</v>
      </c>
      <c r="G114" s="292">
        <v>0</v>
      </c>
      <c r="H114" s="292">
        <v>0</v>
      </c>
      <c r="I114" s="292">
        <v>0</v>
      </c>
      <c r="J114" s="292">
        <v>0</v>
      </c>
      <c r="K114" s="292">
        <v>0</v>
      </c>
      <c r="L114" s="292">
        <v>0</v>
      </c>
      <c r="M114" s="292">
        <f>SUM(N114:S114)</f>
        <v>0</v>
      </c>
      <c r="N114" s="292">
        <v>0</v>
      </c>
      <c r="O114" s="292">
        <v>0</v>
      </c>
      <c r="P114" s="292">
        <v>0</v>
      </c>
      <c r="Q114" s="292">
        <v>0</v>
      </c>
      <c r="R114" s="292">
        <v>0</v>
      </c>
      <c r="S114" s="292">
        <v>0</v>
      </c>
      <c r="T114" s="292">
        <f>SUM(U114,AB114)</f>
        <v>0</v>
      </c>
      <c r="U114" s="292">
        <f>SUM(V114:AA114)</f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v>0</v>
      </c>
      <c r="AA114" s="292">
        <v>0</v>
      </c>
      <c r="AB114" s="292">
        <f>SUM(AC114:AH114)</f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f>SUM(AJ114,AQ114)</f>
        <v>987</v>
      </c>
      <c r="AJ114" s="292">
        <f>SUM(AK114:AP114)</f>
        <v>0</v>
      </c>
      <c r="AK114" s="292">
        <v>0</v>
      </c>
      <c r="AL114" s="292">
        <v>0</v>
      </c>
      <c r="AM114" s="292">
        <v>0</v>
      </c>
      <c r="AN114" s="292">
        <v>0</v>
      </c>
      <c r="AO114" s="292">
        <v>0</v>
      </c>
      <c r="AP114" s="292">
        <v>0</v>
      </c>
      <c r="AQ114" s="292">
        <f>SUM(AR114:AW114)</f>
        <v>987</v>
      </c>
      <c r="AR114" s="292">
        <v>0</v>
      </c>
      <c r="AS114" s="292">
        <v>0</v>
      </c>
      <c r="AT114" s="292">
        <v>0</v>
      </c>
      <c r="AU114" s="292">
        <v>987</v>
      </c>
      <c r="AV114" s="292">
        <v>0</v>
      </c>
      <c r="AW114" s="292">
        <v>0</v>
      </c>
      <c r="AX114" s="292">
        <f>SUM(AY114,BF114)</f>
        <v>0</v>
      </c>
      <c r="AY114" s="292">
        <f>SUM(AZ114:BE114)</f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2">
        <v>0</v>
      </c>
      <c r="BF114" s="292">
        <f>SUM(BG114:BL114)</f>
        <v>0</v>
      </c>
      <c r="BG114" s="292">
        <v>0</v>
      </c>
      <c r="BH114" s="292">
        <v>0</v>
      </c>
      <c r="BI114" s="292">
        <v>0</v>
      </c>
      <c r="BJ114" s="292">
        <v>0</v>
      </c>
      <c r="BK114" s="292">
        <v>0</v>
      </c>
      <c r="BL114" s="292">
        <v>0</v>
      </c>
      <c r="BM114" s="292">
        <f>SUM(BN114,BU114)</f>
        <v>0</v>
      </c>
      <c r="BN114" s="292">
        <f>SUM(BO114:BT114)</f>
        <v>0</v>
      </c>
      <c r="BO114" s="292"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f>SUM(BV114:CA114)</f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0</v>
      </c>
      <c r="CA114" s="292">
        <v>0</v>
      </c>
      <c r="CB114" s="292">
        <f>SUM(CC114,CJ114)</f>
        <v>0</v>
      </c>
      <c r="CC114" s="292">
        <f>SUM(CD114:CI114)</f>
        <v>0</v>
      </c>
      <c r="CD114" s="292">
        <v>0</v>
      </c>
      <c r="CE114" s="292">
        <v>0</v>
      </c>
      <c r="CF114" s="292">
        <v>0</v>
      </c>
      <c r="CG114" s="292">
        <v>0</v>
      </c>
      <c r="CH114" s="292">
        <v>0</v>
      </c>
      <c r="CI114" s="292">
        <v>0</v>
      </c>
      <c r="CJ114" s="292">
        <f>SUM(CK114:CP114)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f>SUM(CR114,CY114)</f>
        <v>259</v>
      </c>
      <c r="CR114" s="292">
        <f>SUM(CS114:CX114)</f>
        <v>228</v>
      </c>
      <c r="CS114" s="292">
        <v>0</v>
      </c>
      <c r="CT114" s="292">
        <v>0</v>
      </c>
      <c r="CU114" s="292">
        <v>0</v>
      </c>
      <c r="CV114" s="292">
        <v>216</v>
      </c>
      <c r="CW114" s="292">
        <v>0</v>
      </c>
      <c r="CX114" s="292">
        <v>12</v>
      </c>
      <c r="CY114" s="292">
        <f>SUM(CZ114:DE114)</f>
        <v>31</v>
      </c>
      <c r="CZ114" s="292">
        <v>0</v>
      </c>
      <c r="DA114" s="292">
        <v>0</v>
      </c>
      <c r="DB114" s="292">
        <v>0</v>
      </c>
      <c r="DC114" s="292">
        <v>14</v>
      </c>
      <c r="DD114" s="292">
        <v>0</v>
      </c>
      <c r="DE114" s="292">
        <v>17</v>
      </c>
      <c r="DF114" s="292">
        <f>SUM(DG114,DN114)</f>
        <v>2</v>
      </c>
      <c r="DG114" s="292">
        <f>SUM(DH114:DM114)</f>
        <v>2</v>
      </c>
      <c r="DH114" s="292">
        <v>0</v>
      </c>
      <c r="DI114" s="292">
        <v>0</v>
      </c>
      <c r="DJ114" s="292">
        <v>0</v>
      </c>
      <c r="DK114" s="292">
        <v>2</v>
      </c>
      <c r="DL114" s="292">
        <v>0</v>
      </c>
      <c r="DM114" s="292">
        <v>0</v>
      </c>
      <c r="DN114" s="292">
        <f>SUM(DO114:DT114)</f>
        <v>0</v>
      </c>
      <c r="DO114" s="292">
        <v>0</v>
      </c>
      <c r="DP114" s="292">
        <v>0</v>
      </c>
      <c r="DQ114" s="292">
        <v>0</v>
      </c>
      <c r="DR114" s="292">
        <v>0</v>
      </c>
      <c r="DS114" s="292">
        <v>0</v>
      </c>
      <c r="DT114" s="292">
        <v>0</v>
      </c>
      <c r="DU114" s="292">
        <f>SUM(DV114:DY114)</f>
        <v>0</v>
      </c>
      <c r="DV114" s="292">
        <v>0</v>
      </c>
      <c r="DW114" s="292">
        <v>0</v>
      </c>
      <c r="DX114" s="292">
        <v>0</v>
      </c>
      <c r="DY114" s="292">
        <v>0</v>
      </c>
      <c r="DZ114" s="292">
        <f>SUM(EA114,EH114)</f>
        <v>551</v>
      </c>
      <c r="EA114" s="292">
        <f>SUM(EB114:EG114)</f>
        <v>540</v>
      </c>
      <c r="EB114" s="292">
        <v>0</v>
      </c>
      <c r="EC114" s="292">
        <v>314</v>
      </c>
      <c r="ED114" s="292">
        <v>223</v>
      </c>
      <c r="EE114" s="292">
        <v>0</v>
      </c>
      <c r="EF114" s="292">
        <v>3</v>
      </c>
      <c r="EG114" s="292">
        <v>0</v>
      </c>
      <c r="EH114" s="292">
        <f>SUM(EI114:EN114)</f>
        <v>11</v>
      </c>
      <c r="EI114" s="292">
        <v>0</v>
      </c>
      <c r="EJ114" s="292">
        <v>0</v>
      </c>
      <c r="EK114" s="292">
        <v>11</v>
      </c>
      <c r="EL114" s="292">
        <v>0</v>
      </c>
      <c r="EM114" s="292">
        <v>0</v>
      </c>
      <c r="EN114" s="292">
        <v>0</v>
      </c>
    </row>
    <row r="115" spans="1:144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SUM(E115,T115,AI115,AX115,BM115,CB115,CQ115,DF115,DU115,DZ115)</f>
        <v>826</v>
      </c>
      <c r="E115" s="292">
        <f>SUM(F115,M115)</f>
        <v>0</v>
      </c>
      <c r="F115" s="292">
        <f>SUM(G115:L115)</f>
        <v>0</v>
      </c>
      <c r="G115" s="292">
        <v>0</v>
      </c>
      <c r="H115" s="292">
        <v>0</v>
      </c>
      <c r="I115" s="292">
        <v>0</v>
      </c>
      <c r="J115" s="292">
        <v>0</v>
      </c>
      <c r="K115" s="292">
        <v>0</v>
      </c>
      <c r="L115" s="292">
        <v>0</v>
      </c>
      <c r="M115" s="292">
        <f>SUM(N115:S115)</f>
        <v>0</v>
      </c>
      <c r="N115" s="292">
        <v>0</v>
      </c>
      <c r="O115" s="292">
        <v>0</v>
      </c>
      <c r="P115" s="292">
        <v>0</v>
      </c>
      <c r="Q115" s="292">
        <v>0</v>
      </c>
      <c r="R115" s="292">
        <v>0</v>
      </c>
      <c r="S115" s="292">
        <v>0</v>
      </c>
      <c r="T115" s="292">
        <f>SUM(U115,AB115)</f>
        <v>86</v>
      </c>
      <c r="U115" s="292">
        <f>SUM(V115:AA115)</f>
        <v>61</v>
      </c>
      <c r="V115" s="292">
        <v>0</v>
      </c>
      <c r="W115" s="292">
        <v>0</v>
      </c>
      <c r="X115" s="292">
        <v>49</v>
      </c>
      <c r="Y115" s="292">
        <v>0</v>
      </c>
      <c r="Z115" s="292">
        <v>0</v>
      </c>
      <c r="AA115" s="292">
        <v>12</v>
      </c>
      <c r="AB115" s="292">
        <f>SUM(AC115:AH115)</f>
        <v>25</v>
      </c>
      <c r="AC115" s="292">
        <v>0</v>
      </c>
      <c r="AD115" s="292">
        <v>0</v>
      </c>
      <c r="AE115" s="292">
        <v>4</v>
      </c>
      <c r="AF115" s="292">
        <v>0</v>
      </c>
      <c r="AG115" s="292">
        <v>0</v>
      </c>
      <c r="AH115" s="292">
        <v>21</v>
      </c>
      <c r="AI115" s="292">
        <f>SUM(AJ115,AQ115)</f>
        <v>150</v>
      </c>
      <c r="AJ115" s="292">
        <f>SUM(AK115:AP115)</f>
        <v>138</v>
      </c>
      <c r="AK115" s="292">
        <v>0</v>
      </c>
      <c r="AL115" s="292">
        <v>0</v>
      </c>
      <c r="AM115" s="292">
        <v>0</v>
      </c>
      <c r="AN115" s="292">
        <v>138</v>
      </c>
      <c r="AO115" s="292">
        <v>0</v>
      </c>
      <c r="AP115" s="292">
        <v>0</v>
      </c>
      <c r="AQ115" s="292">
        <f>SUM(AR115:AW115)</f>
        <v>12</v>
      </c>
      <c r="AR115" s="292">
        <v>0</v>
      </c>
      <c r="AS115" s="292">
        <v>0</v>
      </c>
      <c r="AT115" s="292">
        <v>0</v>
      </c>
      <c r="AU115" s="292">
        <v>12</v>
      </c>
      <c r="AV115" s="292">
        <v>0</v>
      </c>
      <c r="AW115" s="292">
        <v>0</v>
      </c>
      <c r="AX115" s="292">
        <f>SUM(AY115,BF115)</f>
        <v>0</v>
      </c>
      <c r="AY115" s="292">
        <f>SUM(AZ115:BE115)</f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2">
        <v>0</v>
      </c>
      <c r="BF115" s="292">
        <f>SUM(BG115:BL115)</f>
        <v>0</v>
      </c>
      <c r="BG115" s="292">
        <v>0</v>
      </c>
      <c r="BH115" s="292">
        <v>0</v>
      </c>
      <c r="BI115" s="292">
        <v>0</v>
      </c>
      <c r="BJ115" s="292">
        <v>0</v>
      </c>
      <c r="BK115" s="292">
        <v>0</v>
      </c>
      <c r="BL115" s="292">
        <v>0</v>
      </c>
      <c r="BM115" s="292">
        <f>SUM(BN115,BU115)</f>
        <v>0</v>
      </c>
      <c r="BN115" s="292">
        <f>SUM(BO115:BT115)</f>
        <v>0</v>
      </c>
      <c r="BO115" s="292"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f>SUM(BV115:CA115)</f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0</v>
      </c>
      <c r="CA115" s="292">
        <v>0</v>
      </c>
      <c r="CB115" s="292">
        <f>SUM(CC115,CJ115)</f>
        <v>0</v>
      </c>
      <c r="CC115" s="292">
        <f>SUM(CD115:CI115)</f>
        <v>0</v>
      </c>
      <c r="CD115" s="292">
        <v>0</v>
      </c>
      <c r="CE115" s="292">
        <v>0</v>
      </c>
      <c r="CF115" s="292">
        <v>0</v>
      </c>
      <c r="CG115" s="292">
        <v>0</v>
      </c>
      <c r="CH115" s="292">
        <v>0</v>
      </c>
      <c r="CI115" s="292">
        <v>0</v>
      </c>
      <c r="CJ115" s="292">
        <f>SUM(CK115:CP115)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f>SUM(CR115,CY115)</f>
        <v>227</v>
      </c>
      <c r="CR115" s="292">
        <f>SUM(CS115:CX115)</f>
        <v>219</v>
      </c>
      <c r="CS115" s="292">
        <v>0</v>
      </c>
      <c r="CT115" s="292">
        <v>0</v>
      </c>
      <c r="CU115" s="292">
        <v>2</v>
      </c>
      <c r="CV115" s="292">
        <v>217</v>
      </c>
      <c r="CW115" s="292">
        <v>0</v>
      </c>
      <c r="CX115" s="292">
        <v>0</v>
      </c>
      <c r="CY115" s="292">
        <f>SUM(CZ115:DE115)</f>
        <v>8</v>
      </c>
      <c r="CZ115" s="292">
        <v>0</v>
      </c>
      <c r="DA115" s="292">
        <v>0</v>
      </c>
      <c r="DB115" s="292">
        <v>0</v>
      </c>
      <c r="DC115" s="292">
        <v>8</v>
      </c>
      <c r="DD115" s="292">
        <v>0</v>
      </c>
      <c r="DE115" s="292">
        <v>0</v>
      </c>
      <c r="DF115" s="292">
        <f>SUM(DG115,DN115)</f>
        <v>0</v>
      </c>
      <c r="DG115" s="292">
        <f>SUM(DH115:DM115)</f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f>SUM(DO115:DT115)</f>
        <v>0</v>
      </c>
      <c r="DO115" s="292">
        <v>0</v>
      </c>
      <c r="DP115" s="292">
        <v>0</v>
      </c>
      <c r="DQ115" s="292">
        <v>0</v>
      </c>
      <c r="DR115" s="292">
        <v>0</v>
      </c>
      <c r="DS115" s="292">
        <v>0</v>
      </c>
      <c r="DT115" s="292">
        <v>0</v>
      </c>
      <c r="DU115" s="292">
        <f>SUM(DV115:DY115)</f>
        <v>0</v>
      </c>
      <c r="DV115" s="292">
        <v>0</v>
      </c>
      <c r="DW115" s="292">
        <v>0</v>
      </c>
      <c r="DX115" s="292">
        <v>0</v>
      </c>
      <c r="DY115" s="292">
        <v>0</v>
      </c>
      <c r="DZ115" s="292">
        <f>SUM(EA115,EH115)</f>
        <v>363</v>
      </c>
      <c r="EA115" s="292">
        <f>SUM(EB115:EG115)</f>
        <v>341</v>
      </c>
      <c r="EB115" s="292">
        <v>0</v>
      </c>
      <c r="EC115" s="292">
        <v>0</v>
      </c>
      <c r="ED115" s="292">
        <v>341</v>
      </c>
      <c r="EE115" s="292">
        <v>0</v>
      </c>
      <c r="EF115" s="292">
        <v>0</v>
      </c>
      <c r="EG115" s="292">
        <v>0</v>
      </c>
      <c r="EH115" s="292">
        <f>SUM(EI115:EN115)</f>
        <v>22</v>
      </c>
      <c r="EI115" s="292">
        <v>0</v>
      </c>
      <c r="EJ115" s="292">
        <v>0</v>
      </c>
      <c r="EK115" s="292">
        <v>18</v>
      </c>
      <c r="EL115" s="292">
        <v>0</v>
      </c>
      <c r="EM115" s="292">
        <v>4</v>
      </c>
      <c r="EN115" s="292">
        <v>0</v>
      </c>
    </row>
    <row r="116" spans="1:144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SUM(E116,T116,AI116,AX116,BM116,CB116,CQ116,DF116,DU116,DZ116)</f>
        <v>2337</v>
      </c>
      <c r="E116" s="292">
        <f>SUM(F116,M116)</f>
        <v>0</v>
      </c>
      <c r="F116" s="292">
        <f>SUM(G116:L116)</f>
        <v>0</v>
      </c>
      <c r="G116" s="292">
        <v>0</v>
      </c>
      <c r="H116" s="292">
        <v>0</v>
      </c>
      <c r="I116" s="292">
        <v>0</v>
      </c>
      <c r="J116" s="292">
        <v>0</v>
      </c>
      <c r="K116" s="292">
        <v>0</v>
      </c>
      <c r="L116" s="292">
        <v>0</v>
      </c>
      <c r="M116" s="292">
        <f>SUM(N116:S116)</f>
        <v>0</v>
      </c>
      <c r="N116" s="292">
        <v>0</v>
      </c>
      <c r="O116" s="292">
        <v>0</v>
      </c>
      <c r="P116" s="292">
        <v>0</v>
      </c>
      <c r="Q116" s="292">
        <v>0</v>
      </c>
      <c r="R116" s="292">
        <v>0</v>
      </c>
      <c r="S116" s="292">
        <v>0</v>
      </c>
      <c r="T116" s="292">
        <f>SUM(U116,AB116)</f>
        <v>210</v>
      </c>
      <c r="U116" s="292">
        <f>SUM(V116:AA116)</f>
        <v>191</v>
      </c>
      <c r="V116" s="292">
        <v>0</v>
      </c>
      <c r="W116" s="292">
        <v>0</v>
      </c>
      <c r="X116" s="292">
        <v>100</v>
      </c>
      <c r="Y116" s="292">
        <v>0</v>
      </c>
      <c r="Z116" s="292">
        <v>0</v>
      </c>
      <c r="AA116" s="292">
        <v>91</v>
      </c>
      <c r="AB116" s="292">
        <f>SUM(AC116:AH116)</f>
        <v>19</v>
      </c>
      <c r="AC116" s="292">
        <v>0</v>
      </c>
      <c r="AD116" s="292">
        <v>0</v>
      </c>
      <c r="AE116" s="292">
        <v>3</v>
      </c>
      <c r="AF116" s="292">
        <v>0</v>
      </c>
      <c r="AG116" s="292">
        <v>0</v>
      </c>
      <c r="AH116" s="292">
        <v>16</v>
      </c>
      <c r="AI116" s="292">
        <f>SUM(AJ116,AQ116)</f>
        <v>437</v>
      </c>
      <c r="AJ116" s="292">
        <f>SUM(AK116:AP116)</f>
        <v>424</v>
      </c>
      <c r="AK116" s="292">
        <v>0</v>
      </c>
      <c r="AL116" s="292">
        <v>0</v>
      </c>
      <c r="AM116" s="292">
        <v>0</v>
      </c>
      <c r="AN116" s="292">
        <v>424</v>
      </c>
      <c r="AO116" s="292">
        <v>0</v>
      </c>
      <c r="AP116" s="292">
        <v>0</v>
      </c>
      <c r="AQ116" s="292">
        <f>SUM(AR116:AW116)</f>
        <v>13</v>
      </c>
      <c r="AR116" s="292">
        <v>0</v>
      </c>
      <c r="AS116" s="292">
        <v>0</v>
      </c>
      <c r="AT116" s="292">
        <v>0</v>
      </c>
      <c r="AU116" s="292">
        <v>13</v>
      </c>
      <c r="AV116" s="292">
        <v>0</v>
      </c>
      <c r="AW116" s="292">
        <v>0</v>
      </c>
      <c r="AX116" s="292">
        <f>SUM(AY116,BF116)</f>
        <v>0</v>
      </c>
      <c r="AY116" s="292">
        <f>SUM(AZ116:BE116)</f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2">
        <v>0</v>
      </c>
      <c r="BF116" s="292">
        <f>SUM(BG116:BL116)</f>
        <v>0</v>
      </c>
      <c r="BG116" s="292">
        <v>0</v>
      </c>
      <c r="BH116" s="292">
        <v>0</v>
      </c>
      <c r="BI116" s="292">
        <v>0</v>
      </c>
      <c r="BJ116" s="292">
        <v>0</v>
      </c>
      <c r="BK116" s="292">
        <v>0</v>
      </c>
      <c r="BL116" s="292">
        <v>0</v>
      </c>
      <c r="BM116" s="292">
        <f>SUM(BN116,BU116)</f>
        <v>0</v>
      </c>
      <c r="BN116" s="292">
        <f>SUM(BO116:BT116)</f>
        <v>0</v>
      </c>
      <c r="BO116" s="292"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f>SUM(BV116:CA116)</f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0</v>
      </c>
      <c r="CA116" s="292">
        <v>0</v>
      </c>
      <c r="CB116" s="292">
        <f>SUM(CC116,CJ116)</f>
        <v>0</v>
      </c>
      <c r="CC116" s="292">
        <f>SUM(CD116:CI116)</f>
        <v>0</v>
      </c>
      <c r="CD116" s="292">
        <v>0</v>
      </c>
      <c r="CE116" s="292">
        <v>0</v>
      </c>
      <c r="CF116" s="292">
        <v>0</v>
      </c>
      <c r="CG116" s="292">
        <v>0</v>
      </c>
      <c r="CH116" s="292">
        <v>0</v>
      </c>
      <c r="CI116" s="292">
        <v>0</v>
      </c>
      <c r="CJ116" s="292">
        <f>SUM(CK116:CP116)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f>SUM(CR116,CY116)</f>
        <v>617</v>
      </c>
      <c r="CR116" s="292">
        <f>SUM(CS116:CX116)</f>
        <v>606</v>
      </c>
      <c r="CS116" s="292">
        <v>0</v>
      </c>
      <c r="CT116" s="292">
        <v>0</v>
      </c>
      <c r="CU116" s="292">
        <v>0</v>
      </c>
      <c r="CV116" s="292">
        <v>606</v>
      </c>
      <c r="CW116" s="292">
        <v>0</v>
      </c>
      <c r="CX116" s="292">
        <v>0</v>
      </c>
      <c r="CY116" s="292">
        <f>SUM(CZ116:DE116)</f>
        <v>11</v>
      </c>
      <c r="CZ116" s="292">
        <v>0</v>
      </c>
      <c r="DA116" s="292">
        <v>0</v>
      </c>
      <c r="DB116" s="292">
        <v>0</v>
      </c>
      <c r="DC116" s="292">
        <v>11</v>
      </c>
      <c r="DD116" s="292">
        <v>0</v>
      </c>
      <c r="DE116" s="292">
        <v>0</v>
      </c>
      <c r="DF116" s="292">
        <f>SUM(DG116,DN116)</f>
        <v>0</v>
      </c>
      <c r="DG116" s="292">
        <f>SUM(DH116:DM116)</f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f>SUM(DO116:DT116)</f>
        <v>0</v>
      </c>
      <c r="DO116" s="292">
        <v>0</v>
      </c>
      <c r="DP116" s="292">
        <v>0</v>
      </c>
      <c r="DQ116" s="292">
        <v>0</v>
      </c>
      <c r="DR116" s="292">
        <v>0</v>
      </c>
      <c r="DS116" s="292">
        <v>0</v>
      </c>
      <c r="DT116" s="292">
        <v>0</v>
      </c>
      <c r="DU116" s="292">
        <f>SUM(DV116:DY116)</f>
        <v>7</v>
      </c>
      <c r="DV116" s="292">
        <v>3</v>
      </c>
      <c r="DW116" s="292">
        <v>4</v>
      </c>
      <c r="DX116" s="292">
        <v>0</v>
      </c>
      <c r="DY116" s="292">
        <v>0</v>
      </c>
      <c r="DZ116" s="292">
        <f>SUM(EA116,EH116)</f>
        <v>1066</v>
      </c>
      <c r="EA116" s="292">
        <f>SUM(EB116:EG116)</f>
        <v>1028</v>
      </c>
      <c r="EB116" s="292">
        <v>0</v>
      </c>
      <c r="EC116" s="292">
        <v>0</v>
      </c>
      <c r="ED116" s="292">
        <v>1028</v>
      </c>
      <c r="EE116" s="292">
        <v>0</v>
      </c>
      <c r="EF116" s="292">
        <v>0</v>
      </c>
      <c r="EG116" s="292">
        <v>0</v>
      </c>
      <c r="EH116" s="292">
        <f>SUM(EI116:EN116)</f>
        <v>38</v>
      </c>
      <c r="EI116" s="292">
        <v>0</v>
      </c>
      <c r="EJ116" s="292">
        <v>0</v>
      </c>
      <c r="EK116" s="292">
        <v>35</v>
      </c>
      <c r="EL116" s="292">
        <v>0</v>
      </c>
      <c r="EM116" s="292">
        <v>0</v>
      </c>
      <c r="EN116" s="292">
        <v>3</v>
      </c>
    </row>
    <row r="117" spans="1:144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SUM(E117,T117,AI117,AX117,BM117,CB117,CQ117,DF117,DU117,DZ117)</f>
        <v>342</v>
      </c>
      <c r="E117" s="292">
        <f>SUM(F117,M117)</f>
        <v>0</v>
      </c>
      <c r="F117" s="292">
        <f>SUM(G117:L117)</f>
        <v>0</v>
      </c>
      <c r="G117" s="292">
        <v>0</v>
      </c>
      <c r="H117" s="292">
        <v>0</v>
      </c>
      <c r="I117" s="292">
        <v>0</v>
      </c>
      <c r="J117" s="292">
        <v>0</v>
      </c>
      <c r="K117" s="292">
        <v>0</v>
      </c>
      <c r="L117" s="292">
        <v>0</v>
      </c>
      <c r="M117" s="292">
        <f>SUM(N117:S117)</f>
        <v>0</v>
      </c>
      <c r="N117" s="292">
        <v>0</v>
      </c>
      <c r="O117" s="292">
        <v>0</v>
      </c>
      <c r="P117" s="292">
        <v>0</v>
      </c>
      <c r="Q117" s="292">
        <v>0</v>
      </c>
      <c r="R117" s="292">
        <v>0</v>
      </c>
      <c r="S117" s="292">
        <v>0</v>
      </c>
      <c r="T117" s="292">
        <f>SUM(U117,AB117)</f>
        <v>33</v>
      </c>
      <c r="U117" s="292">
        <f>SUM(V117:AA117)</f>
        <v>25</v>
      </c>
      <c r="V117" s="292">
        <v>0</v>
      </c>
      <c r="W117" s="292">
        <v>0</v>
      </c>
      <c r="X117" s="292">
        <v>0</v>
      </c>
      <c r="Y117" s="292">
        <v>0</v>
      </c>
      <c r="Z117" s="292">
        <v>17</v>
      </c>
      <c r="AA117" s="292">
        <v>8</v>
      </c>
      <c r="AB117" s="292">
        <f>SUM(AC117:AH117)</f>
        <v>8</v>
      </c>
      <c r="AC117" s="292">
        <v>0</v>
      </c>
      <c r="AD117" s="292">
        <v>0</v>
      </c>
      <c r="AE117" s="292">
        <v>0</v>
      </c>
      <c r="AF117" s="292">
        <v>0</v>
      </c>
      <c r="AG117" s="292">
        <v>1</v>
      </c>
      <c r="AH117" s="292">
        <v>7</v>
      </c>
      <c r="AI117" s="292">
        <f>SUM(AJ117,AQ117)</f>
        <v>65</v>
      </c>
      <c r="AJ117" s="292">
        <f>SUM(AK117:AP117)</f>
        <v>62</v>
      </c>
      <c r="AK117" s="292">
        <v>0</v>
      </c>
      <c r="AL117" s="292">
        <v>0</v>
      </c>
      <c r="AM117" s="292">
        <v>0</v>
      </c>
      <c r="AN117" s="292">
        <v>62</v>
      </c>
      <c r="AO117" s="292">
        <v>0</v>
      </c>
      <c r="AP117" s="292">
        <v>0</v>
      </c>
      <c r="AQ117" s="292">
        <f>SUM(AR117:AW117)</f>
        <v>3</v>
      </c>
      <c r="AR117" s="292">
        <v>0</v>
      </c>
      <c r="AS117" s="292">
        <v>0</v>
      </c>
      <c r="AT117" s="292">
        <v>0</v>
      </c>
      <c r="AU117" s="292">
        <v>3</v>
      </c>
      <c r="AV117" s="292">
        <v>0</v>
      </c>
      <c r="AW117" s="292">
        <v>0</v>
      </c>
      <c r="AX117" s="292">
        <f>SUM(AY117,BF117)</f>
        <v>0</v>
      </c>
      <c r="AY117" s="292">
        <f>SUM(AZ117:BE117)</f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2">
        <v>0</v>
      </c>
      <c r="BF117" s="292">
        <f>SUM(BG117:BL117)</f>
        <v>0</v>
      </c>
      <c r="BG117" s="292">
        <v>0</v>
      </c>
      <c r="BH117" s="292">
        <v>0</v>
      </c>
      <c r="BI117" s="292">
        <v>0</v>
      </c>
      <c r="BJ117" s="292">
        <v>0</v>
      </c>
      <c r="BK117" s="292">
        <v>0</v>
      </c>
      <c r="BL117" s="292">
        <v>0</v>
      </c>
      <c r="BM117" s="292">
        <f>SUM(BN117,BU117)</f>
        <v>0</v>
      </c>
      <c r="BN117" s="292">
        <f>SUM(BO117:BT117)</f>
        <v>0</v>
      </c>
      <c r="BO117" s="292"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f>SUM(BV117:CA117)</f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0</v>
      </c>
      <c r="CA117" s="292">
        <v>0</v>
      </c>
      <c r="CB117" s="292">
        <f>SUM(CC117,CJ117)</f>
        <v>0</v>
      </c>
      <c r="CC117" s="292">
        <f>SUM(CD117:CI117)</f>
        <v>0</v>
      </c>
      <c r="CD117" s="292">
        <v>0</v>
      </c>
      <c r="CE117" s="292">
        <v>0</v>
      </c>
      <c r="CF117" s="292">
        <v>0</v>
      </c>
      <c r="CG117" s="292">
        <v>0</v>
      </c>
      <c r="CH117" s="292">
        <v>0</v>
      </c>
      <c r="CI117" s="292">
        <v>0</v>
      </c>
      <c r="CJ117" s="292">
        <f>SUM(CK117:CP117)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f>SUM(CR117,CY117)</f>
        <v>112</v>
      </c>
      <c r="CR117" s="292">
        <f>SUM(CS117:CX117)</f>
        <v>110</v>
      </c>
      <c r="CS117" s="292">
        <v>0</v>
      </c>
      <c r="CT117" s="292">
        <v>0</v>
      </c>
      <c r="CU117" s="292">
        <v>0</v>
      </c>
      <c r="CV117" s="292">
        <v>110</v>
      </c>
      <c r="CW117" s="292">
        <v>0</v>
      </c>
      <c r="CX117" s="292">
        <v>0</v>
      </c>
      <c r="CY117" s="292">
        <f>SUM(CZ117:DE117)</f>
        <v>2</v>
      </c>
      <c r="CZ117" s="292">
        <v>0</v>
      </c>
      <c r="DA117" s="292">
        <v>0</v>
      </c>
      <c r="DB117" s="292">
        <v>0</v>
      </c>
      <c r="DC117" s="292">
        <v>2</v>
      </c>
      <c r="DD117" s="292">
        <v>0</v>
      </c>
      <c r="DE117" s="292">
        <v>0</v>
      </c>
      <c r="DF117" s="292">
        <f>SUM(DG117,DN117)</f>
        <v>0</v>
      </c>
      <c r="DG117" s="292">
        <f>SUM(DH117:DM117)</f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f>SUM(DO117:DT117)</f>
        <v>0</v>
      </c>
      <c r="DO117" s="292">
        <v>0</v>
      </c>
      <c r="DP117" s="292">
        <v>0</v>
      </c>
      <c r="DQ117" s="292">
        <v>0</v>
      </c>
      <c r="DR117" s="292">
        <v>0</v>
      </c>
      <c r="DS117" s="292">
        <v>0</v>
      </c>
      <c r="DT117" s="292">
        <v>0</v>
      </c>
      <c r="DU117" s="292">
        <f>SUM(DV117:DY117)</f>
        <v>0</v>
      </c>
      <c r="DV117" s="292">
        <v>0</v>
      </c>
      <c r="DW117" s="292">
        <v>0</v>
      </c>
      <c r="DX117" s="292">
        <v>0</v>
      </c>
      <c r="DY117" s="292">
        <v>0</v>
      </c>
      <c r="DZ117" s="292">
        <f>SUM(EA117,EH117)</f>
        <v>132</v>
      </c>
      <c r="EA117" s="292">
        <f>SUM(EB117:EG117)</f>
        <v>126</v>
      </c>
      <c r="EB117" s="292">
        <v>0</v>
      </c>
      <c r="EC117" s="292">
        <v>0</v>
      </c>
      <c r="ED117" s="292">
        <v>126</v>
      </c>
      <c r="EE117" s="292">
        <v>0</v>
      </c>
      <c r="EF117" s="292">
        <v>0</v>
      </c>
      <c r="EG117" s="292">
        <v>0</v>
      </c>
      <c r="EH117" s="292">
        <f>SUM(EI117:EN117)</f>
        <v>6</v>
      </c>
      <c r="EI117" s="292">
        <v>0</v>
      </c>
      <c r="EJ117" s="292">
        <v>0</v>
      </c>
      <c r="EK117" s="292">
        <v>5</v>
      </c>
      <c r="EL117" s="292">
        <v>0</v>
      </c>
      <c r="EM117" s="292">
        <v>1</v>
      </c>
      <c r="EN117" s="292">
        <v>0</v>
      </c>
    </row>
    <row r="118" spans="1:144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SUM(E118,T118,AI118,AX118,BM118,CB118,CQ118,DF118,DU118,DZ118)</f>
        <v>1022</v>
      </c>
      <c r="E118" s="292">
        <f>SUM(F118,M118)</f>
        <v>0</v>
      </c>
      <c r="F118" s="292">
        <f>SUM(G118:L118)</f>
        <v>0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0</v>
      </c>
      <c r="M118" s="292">
        <f>SUM(N118:S118)</f>
        <v>0</v>
      </c>
      <c r="N118" s="292">
        <v>0</v>
      </c>
      <c r="O118" s="292">
        <v>0</v>
      </c>
      <c r="P118" s="292">
        <v>0</v>
      </c>
      <c r="Q118" s="292">
        <v>0</v>
      </c>
      <c r="R118" s="292">
        <v>0</v>
      </c>
      <c r="S118" s="292">
        <v>0</v>
      </c>
      <c r="T118" s="292">
        <f>SUM(U118,AB118)</f>
        <v>0</v>
      </c>
      <c r="U118" s="292">
        <f>SUM(V118:AA118)</f>
        <v>0</v>
      </c>
      <c r="V118" s="292">
        <v>0</v>
      </c>
      <c r="W118" s="292">
        <v>0</v>
      </c>
      <c r="X118" s="292">
        <v>0</v>
      </c>
      <c r="Y118" s="292">
        <v>0</v>
      </c>
      <c r="Z118" s="292">
        <v>0</v>
      </c>
      <c r="AA118" s="292">
        <v>0</v>
      </c>
      <c r="AB118" s="292">
        <f>SUM(AC118:AH118)</f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f>SUM(AJ118,AQ118)</f>
        <v>0</v>
      </c>
      <c r="AJ118" s="292">
        <f>SUM(AK118:AP118)</f>
        <v>0</v>
      </c>
      <c r="AK118" s="292">
        <v>0</v>
      </c>
      <c r="AL118" s="292">
        <v>0</v>
      </c>
      <c r="AM118" s="292">
        <v>0</v>
      </c>
      <c r="AN118" s="292">
        <v>0</v>
      </c>
      <c r="AO118" s="292">
        <v>0</v>
      </c>
      <c r="AP118" s="292">
        <v>0</v>
      </c>
      <c r="AQ118" s="292">
        <f>SUM(AR118:AW118)</f>
        <v>0</v>
      </c>
      <c r="AR118" s="292">
        <v>0</v>
      </c>
      <c r="AS118" s="292">
        <v>0</v>
      </c>
      <c r="AT118" s="292">
        <v>0</v>
      </c>
      <c r="AU118" s="292">
        <v>0</v>
      </c>
      <c r="AV118" s="292">
        <v>0</v>
      </c>
      <c r="AW118" s="292">
        <v>0</v>
      </c>
      <c r="AX118" s="292">
        <f>SUM(AY118,BF118)</f>
        <v>0</v>
      </c>
      <c r="AY118" s="292">
        <f>SUM(AZ118:BE118)</f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2">
        <v>0</v>
      </c>
      <c r="BF118" s="292">
        <f>SUM(BG118:BL118)</f>
        <v>0</v>
      </c>
      <c r="BG118" s="292">
        <v>0</v>
      </c>
      <c r="BH118" s="292">
        <v>0</v>
      </c>
      <c r="BI118" s="292">
        <v>0</v>
      </c>
      <c r="BJ118" s="292">
        <v>0</v>
      </c>
      <c r="BK118" s="292">
        <v>0</v>
      </c>
      <c r="BL118" s="292">
        <v>0</v>
      </c>
      <c r="BM118" s="292">
        <f>SUM(BN118,BU118)</f>
        <v>0</v>
      </c>
      <c r="BN118" s="292">
        <f>SUM(BO118:BT118)</f>
        <v>0</v>
      </c>
      <c r="BO118" s="292"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f>SUM(BV118:CA118)</f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2">
        <f>SUM(CC118,CJ118)</f>
        <v>0</v>
      </c>
      <c r="CC118" s="292">
        <f>SUM(CD118:CI118)</f>
        <v>0</v>
      </c>
      <c r="CD118" s="292">
        <v>0</v>
      </c>
      <c r="CE118" s="292">
        <v>0</v>
      </c>
      <c r="CF118" s="292">
        <v>0</v>
      </c>
      <c r="CG118" s="292">
        <v>0</v>
      </c>
      <c r="CH118" s="292">
        <v>0</v>
      </c>
      <c r="CI118" s="292">
        <v>0</v>
      </c>
      <c r="CJ118" s="292">
        <f>SUM(CK118:CP118)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f>SUM(CR118,CY118)</f>
        <v>951</v>
      </c>
      <c r="CR118" s="292">
        <f>SUM(CS118:CX118)</f>
        <v>905</v>
      </c>
      <c r="CS118" s="292">
        <v>323</v>
      </c>
      <c r="CT118" s="292">
        <v>0</v>
      </c>
      <c r="CU118" s="292">
        <v>0</v>
      </c>
      <c r="CV118" s="292">
        <v>569</v>
      </c>
      <c r="CW118" s="292">
        <v>0</v>
      </c>
      <c r="CX118" s="292">
        <v>13</v>
      </c>
      <c r="CY118" s="292">
        <f>SUM(CZ118:DE118)</f>
        <v>46</v>
      </c>
      <c r="CZ118" s="292">
        <v>36</v>
      </c>
      <c r="DA118" s="292">
        <v>0</v>
      </c>
      <c r="DB118" s="292">
        <v>0</v>
      </c>
      <c r="DC118" s="292">
        <v>1</v>
      </c>
      <c r="DD118" s="292">
        <v>0</v>
      </c>
      <c r="DE118" s="292">
        <v>9</v>
      </c>
      <c r="DF118" s="292">
        <f>SUM(DG118,DN118)</f>
        <v>0</v>
      </c>
      <c r="DG118" s="292">
        <f>SUM(DH118:DM118)</f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f>SUM(DO118:DT118)</f>
        <v>0</v>
      </c>
      <c r="DO118" s="292">
        <v>0</v>
      </c>
      <c r="DP118" s="292">
        <v>0</v>
      </c>
      <c r="DQ118" s="292">
        <v>0</v>
      </c>
      <c r="DR118" s="292">
        <v>0</v>
      </c>
      <c r="DS118" s="292">
        <v>0</v>
      </c>
      <c r="DT118" s="292">
        <v>0</v>
      </c>
      <c r="DU118" s="292">
        <f>SUM(DV118:DY118)</f>
        <v>0</v>
      </c>
      <c r="DV118" s="292">
        <v>0</v>
      </c>
      <c r="DW118" s="292">
        <v>0</v>
      </c>
      <c r="DX118" s="292">
        <v>0</v>
      </c>
      <c r="DY118" s="292">
        <v>0</v>
      </c>
      <c r="DZ118" s="292">
        <f>SUM(EA118,EH118)</f>
        <v>71</v>
      </c>
      <c r="EA118" s="292">
        <f>SUM(EB118:EG118)</f>
        <v>71</v>
      </c>
      <c r="EB118" s="292">
        <v>0</v>
      </c>
      <c r="EC118" s="292">
        <v>0</v>
      </c>
      <c r="ED118" s="292">
        <v>0</v>
      </c>
      <c r="EE118" s="292">
        <v>0</v>
      </c>
      <c r="EF118" s="292">
        <v>71</v>
      </c>
      <c r="EG118" s="292">
        <v>0</v>
      </c>
      <c r="EH118" s="292">
        <f>SUM(EI118:EN118)</f>
        <v>0</v>
      </c>
      <c r="EI118" s="292">
        <v>0</v>
      </c>
      <c r="EJ118" s="292">
        <v>0</v>
      </c>
      <c r="EK118" s="292">
        <v>0</v>
      </c>
      <c r="EL118" s="292">
        <v>0</v>
      </c>
      <c r="EM118" s="292">
        <v>0</v>
      </c>
      <c r="EN118" s="292">
        <v>0</v>
      </c>
    </row>
    <row r="119" spans="1:144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SUM(E119,T119,AI119,AX119,BM119,CB119,CQ119,DF119,DU119,DZ119)</f>
        <v>1063</v>
      </c>
      <c r="E119" s="292">
        <f>SUM(F119,M119)</f>
        <v>0</v>
      </c>
      <c r="F119" s="292">
        <f>SUM(G119:L119)</f>
        <v>0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0</v>
      </c>
      <c r="M119" s="292">
        <f>SUM(N119:S119)</f>
        <v>0</v>
      </c>
      <c r="N119" s="292">
        <v>0</v>
      </c>
      <c r="O119" s="292">
        <v>0</v>
      </c>
      <c r="P119" s="292">
        <v>0</v>
      </c>
      <c r="Q119" s="292">
        <v>0</v>
      </c>
      <c r="R119" s="292">
        <v>0</v>
      </c>
      <c r="S119" s="292">
        <v>0</v>
      </c>
      <c r="T119" s="292">
        <f>SUM(U119,AB119)</f>
        <v>0</v>
      </c>
      <c r="U119" s="292">
        <f>SUM(V119:AA119)</f>
        <v>0</v>
      </c>
      <c r="V119" s="292">
        <v>0</v>
      </c>
      <c r="W119" s="292">
        <v>0</v>
      </c>
      <c r="X119" s="292">
        <v>0</v>
      </c>
      <c r="Y119" s="292">
        <v>0</v>
      </c>
      <c r="Z119" s="292">
        <v>0</v>
      </c>
      <c r="AA119" s="292">
        <v>0</v>
      </c>
      <c r="AB119" s="292">
        <f>SUM(AC119:AH119)</f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f>SUM(AJ119,AQ119)</f>
        <v>0</v>
      </c>
      <c r="AJ119" s="292">
        <f>SUM(AK119:AP119)</f>
        <v>0</v>
      </c>
      <c r="AK119" s="292">
        <v>0</v>
      </c>
      <c r="AL119" s="292">
        <v>0</v>
      </c>
      <c r="AM119" s="292">
        <v>0</v>
      </c>
      <c r="AN119" s="292">
        <v>0</v>
      </c>
      <c r="AO119" s="292">
        <v>0</v>
      </c>
      <c r="AP119" s="292">
        <v>0</v>
      </c>
      <c r="AQ119" s="292">
        <f>SUM(AR119:AW119)</f>
        <v>0</v>
      </c>
      <c r="AR119" s="292">
        <v>0</v>
      </c>
      <c r="AS119" s="292">
        <v>0</v>
      </c>
      <c r="AT119" s="292">
        <v>0</v>
      </c>
      <c r="AU119" s="292">
        <v>0</v>
      </c>
      <c r="AV119" s="292">
        <v>0</v>
      </c>
      <c r="AW119" s="292">
        <v>0</v>
      </c>
      <c r="AX119" s="292">
        <f>SUM(AY119,BF119)</f>
        <v>0</v>
      </c>
      <c r="AY119" s="292">
        <f>SUM(AZ119:BE119)</f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2">
        <v>0</v>
      </c>
      <c r="BF119" s="292">
        <f>SUM(BG119:BL119)</f>
        <v>0</v>
      </c>
      <c r="BG119" s="292">
        <v>0</v>
      </c>
      <c r="BH119" s="292">
        <v>0</v>
      </c>
      <c r="BI119" s="292">
        <v>0</v>
      </c>
      <c r="BJ119" s="292">
        <v>0</v>
      </c>
      <c r="BK119" s="292">
        <v>0</v>
      </c>
      <c r="BL119" s="292">
        <v>0</v>
      </c>
      <c r="BM119" s="292">
        <f>SUM(BN119,BU119)</f>
        <v>0</v>
      </c>
      <c r="BN119" s="292">
        <f>SUM(BO119:BT119)</f>
        <v>0</v>
      </c>
      <c r="BO119" s="292"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f>SUM(BV119:CA119)</f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2">
        <f>SUM(CC119,CJ119)</f>
        <v>0</v>
      </c>
      <c r="CC119" s="292">
        <f>SUM(CD119:CI119)</f>
        <v>0</v>
      </c>
      <c r="CD119" s="292">
        <v>0</v>
      </c>
      <c r="CE119" s="292">
        <v>0</v>
      </c>
      <c r="CF119" s="292">
        <v>0</v>
      </c>
      <c r="CG119" s="292">
        <v>0</v>
      </c>
      <c r="CH119" s="292">
        <v>0</v>
      </c>
      <c r="CI119" s="292">
        <v>0</v>
      </c>
      <c r="CJ119" s="292">
        <f>SUM(CK119:CP119)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f>SUM(CR119,CY119)</f>
        <v>989</v>
      </c>
      <c r="CR119" s="292">
        <f>SUM(CS119:CX119)</f>
        <v>948</v>
      </c>
      <c r="CS119" s="292">
        <v>327</v>
      </c>
      <c r="CT119" s="292">
        <v>0</v>
      </c>
      <c r="CU119" s="292">
        <v>0</v>
      </c>
      <c r="CV119" s="292">
        <v>604</v>
      </c>
      <c r="CW119" s="292">
        <v>0</v>
      </c>
      <c r="CX119" s="292">
        <v>17</v>
      </c>
      <c r="CY119" s="292">
        <f>SUM(CZ119:DE119)</f>
        <v>41</v>
      </c>
      <c r="CZ119" s="292">
        <v>26</v>
      </c>
      <c r="DA119" s="292">
        <v>0</v>
      </c>
      <c r="DB119" s="292">
        <v>0</v>
      </c>
      <c r="DC119" s="292">
        <v>4</v>
      </c>
      <c r="DD119" s="292">
        <v>0</v>
      </c>
      <c r="DE119" s="292">
        <v>11</v>
      </c>
      <c r="DF119" s="292">
        <f>SUM(DG119,DN119)</f>
        <v>0</v>
      </c>
      <c r="DG119" s="292">
        <f>SUM(DH119:DM119)</f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f>SUM(DO119:DT119)</f>
        <v>0</v>
      </c>
      <c r="DO119" s="292">
        <v>0</v>
      </c>
      <c r="DP119" s="292">
        <v>0</v>
      </c>
      <c r="DQ119" s="292">
        <v>0</v>
      </c>
      <c r="DR119" s="292">
        <v>0</v>
      </c>
      <c r="DS119" s="292">
        <v>0</v>
      </c>
      <c r="DT119" s="292">
        <v>0</v>
      </c>
      <c r="DU119" s="292">
        <f>SUM(DV119:DY119)</f>
        <v>0</v>
      </c>
      <c r="DV119" s="292">
        <v>0</v>
      </c>
      <c r="DW119" s="292">
        <v>0</v>
      </c>
      <c r="DX119" s="292">
        <v>0</v>
      </c>
      <c r="DY119" s="292">
        <v>0</v>
      </c>
      <c r="DZ119" s="292">
        <f>SUM(EA119,EH119)</f>
        <v>74</v>
      </c>
      <c r="EA119" s="292">
        <f>SUM(EB119:EG119)</f>
        <v>74</v>
      </c>
      <c r="EB119" s="292">
        <v>0</v>
      </c>
      <c r="EC119" s="292">
        <v>0</v>
      </c>
      <c r="ED119" s="292">
        <v>0</v>
      </c>
      <c r="EE119" s="292">
        <v>0</v>
      </c>
      <c r="EF119" s="292">
        <v>74</v>
      </c>
      <c r="EG119" s="292">
        <v>0</v>
      </c>
      <c r="EH119" s="292">
        <f>SUM(EI119:EN119)</f>
        <v>0</v>
      </c>
      <c r="EI119" s="292">
        <v>0</v>
      </c>
      <c r="EJ119" s="292">
        <v>0</v>
      </c>
      <c r="EK119" s="292">
        <v>0</v>
      </c>
      <c r="EL119" s="292">
        <v>0</v>
      </c>
      <c r="EM119" s="292">
        <v>0</v>
      </c>
      <c r="EN119" s="292">
        <v>0</v>
      </c>
    </row>
    <row r="120" spans="1:144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SUM(E120,T120,AI120,AX120,BM120,CB120,CQ120,DF120,DU120,DZ120)</f>
        <v>1163</v>
      </c>
      <c r="E120" s="292">
        <f>SUM(F120,M120)</f>
        <v>525</v>
      </c>
      <c r="F120" s="292">
        <f>SUM(G120:L120)</f>
        <v>525</v>
      </c>
      <c r="G120" s="292">
        <v>0</v>
      </c>
      <c r="H120" s="292">
        <v>525</v>
      </c>
      <c r="I120" s="292">
        <v>0</v>
      </c>
      <c r="J120" s="292">
        <v>0</v>
      </c>
      <c r="K120" s="292">
        <v>0</v>
      </c>
      <c r="L120" s="292">
        <v>0</v>
      </c>
      <c r="M120" s="292">
        <f>SUM(N120:S120)</f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f>SUM(U120,AB120)</f>
        <v>0</v>
      </c>
      <c r="U120" s="292">
        <f>SUM(V120:AA120)</f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v>0</v>
      </c>
      <c r="AA120" s="292">
        <v>0</v>
      </c>
      <c r="AB120" s="292">
        <f>SUM(AC120:AH120)</f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f>SUM(AJ120,AQ120)</f>
        <v>0</v>
      </c>
      <c r="AJ120" s="292">
        <f>SUM(AK120:AP120)</f>
        <v>0</v>
      </c>
      <c r="AK120" s="292">
        <v>0</v>
      </c>
      <c r="AL120" s="292">
        <v>0</v>
      </c>
      <c r="AM120" s="292">
        <v>0</v>
      </c>
      <c r="AN120" s="292">
        <v>0</v>
      </c>
      <c r="AO120" s="292">
        <v>0</v>
      </c>
      <c r="AP120" s="292">
        <v>0</v>
      </c>
      <c r="AQ120" s="292">
        <f>SUM(AR120:AW120)</f>
        <v>0</v>
      </c>
      <c r="AR120" s="292">
        <v>0</v>
      </c>
      <c r="AS120" s="292">
        <v>0</v>
      </c>
      <c r="AT120" s="292">
        <v>0</v>
      </c>
      <c r="AU120" s="292">
        <v>0</v>
      </c>
      <c r="AV120" s="292">
        <v>0</v>
      </c>
      <c r="AW120" s="292">
        <v>0</v>
      </c>
      <c r="AX120" s="292">
        <f>SUM(AY120,BF120)</f>
        <v>0</v>
      </c>
      <c r="AY120" s="292">
        <f>SUM(AZ120:BE120)</f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2">
        <v>0</v>
      </c>
      <c r="BF120" s="292">
        <f>SUM(BG120:BL120)</f>
        <v>0</v>
      </c>
      <c r="BG120" s="292">
        <v>0</v>
      </c>
      <c r="BH120" s="292">
        <v>0</v>
      </c>
      <c r="BI120" s="292">
        <v>0</v>
      </c>
      <c r="BJ120" s="292">
        <v>0</v>
      </c>
      <c r="BK120" s="292">
        <v>0</v>
      </c>
      <c r="BL120" s="292">
        <v>0</v>
      </c>
      <c r="BM120" s="292">
        <f>SUM(BN120,BU120)</f>
        <v>0</v>
      </c>
      <c r="BN120" s="292">
        <f>SUM(BO120:BT120)</f>
        <v>0</v>
      </c>
      <c r="BO120" s="292"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f>SUM(BV120:CA120)</f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2">
        <f>SUM(CC120,CJ120)</f>
        <v>0</v>
      </c>
      <c r="CC120" s="292">
        <f>SUM(CD120:CI120)</f>
        <v>0</v>
      </c>
      <c r="CD120" s="292">
        <v>0</v>
      </c>
      <c r="CE120" s="292">
        <v>0</v>
      </c>
      <c r="CF120" s="292">
        <v>0</v>
      </c>
      <c r="CG120" s="292">
        <v>0</v>
      </c>
      <c r="CH120" s="292">
        <v>0</v>
      </c>
      <c r="CI120" s="292">
        <v>0</v>
      </c>
      <c r="CJ120" s="292">
        <f>SUM(CK120:CP120)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f>SUM(CR120,CY120)</f>
        <v>417</v>
      </c>
      <c r="CR120" s="292">
        <f>SUM(CS120:CX120)</f>
        <v>417</v>
      </c>
      <c r="CS120" s="292">
        <v>0</v>
      </c>
      <c r="CT120" s="292">
        <v>0</v>
      </c>
      <c r="CU120" s="292">
        <v>0</v>
      </c>
      <c r="CV120" s="292">
        <v>417</v>
      </c>
      <c r="CW120" s="292">
        <v>0</v>
      </c>
      <c r="CX120" s="292">
        <v>0</v>
      </c>
      <c r="CY120" s="292">
        <f>SUM(CZ120:DE120)</f>
        <v>0</v>
      </c>
      <c r="CZ120" s="292">
        <v>0</v>
      </c>
      <c r="DA120" s="292">
        <v>0</v>
      </c>
      <c r="DB120" s="292">
        <v>0</v>
      </c>
      <c r="DC120" s="292">
        <v>0</v>
      </c>
      <c r="DD120" s="292">
        <v>0</v>
      </c>
      <c r="DE120" s="292">
        <v>0</v>
      </c>
      <c r="DF120" s="292">
        <f>SUM(DG120,DN120)</f>
        <v>0</v>
      </c>
      <c r="DG120" s="292">
        <f>SUM(DH120:DM120)</f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f>SUM(DO120:DT120)</f>
        <v>0</v>
      </c>
      <c r="DO120" s="292">
        <v>0</v>
      </c>
      <c r="DP120" s="292">
        <v>0</v>
      </c>
      <c r="DQ120" s="292">
        <v>0</v>
      </c>
      <c r="DR120" s="292">
        <v>0</v>
      </c>
      <c r="DS120" s="292">
        <v>0</v>
      </c>
      <c r="DT120" s="292">
        <v>0</v>
      </c>
      <c r="DU120" s="292">
        <f>SUM(DV120:DY120)</f>
        <v>0</v>
      </c>
      <c r="DV120" s="292">
        <v>0</v>
      </c>
      <c r="DW120" s="292">
        <v>0</v>
      </c>
      <c r="DX120" s="292">
        <v>0</v>
      </c>
      <c r="DY120" s="292">
        <v>0</v>
      </c>
      <c r="DZ120" s="292">
        <f>SUM(EA120,EH120)</f>
        <v>221</v>
      </c>
      <c r="EA120" s="292">
        <f>SUM(EB120:EG120)</f>
        <v>221</v>
      </c>
      <c r="EB120" s="292">
        <v>0</v>
      </c>
      <c r="EC120" s="292">
        <v>0</v>
      </c>
      <c r="ED120" s="292">
        <v>122</v>
      </c>
      <c r="EE120" s="292">
        <v>0</v>
      </c>
      <c r="EF120" s="292">
        <v>0</v>
      </c>
      <c r="EG120" s="292">
        <v>99</v>
      </c>
      <c r="EH120" s="292">
        <f>SUM(EI120:EN120)</f>
        <v>0</v>
      </c>
      <c r="EI120" s="292">
        <v>0</v>
      </c>
      <c r="EJ120" s="292">
        <v>0</v>
      </c>
      <c r="EK120" s="292">
        <v>0</v>
      </c>
      <c r="EL120" s="292">
        <v>0</v>
      </c>
      <c r="EM120" s="292">
        <v>0</v>
      </c>
      <c r="EN120" s="292">
        <v>0</v>
      </c>
    </row>
    <row r="121" spans="1:144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SUM(E121,T121,AI121,AX121,BM121,CB121,CQ121,DF121,DU121,DZ121)</f>
        <v>1750</v>
      </c>
      <c r="E121" s="292">
        <f>SUM(F121,M121)</f>
        <v>1113</v>
      </c>
      <c r="F121" s="292">
        <f>SUM(G121:L121)</f>
        <v>770</v>
      </c>
      <c r="G121" s="292">
        <v>0</v>
      </c>
      <c r="H121" s="292">
        <v>748</v>
      </c>
      <c r="I121" s="292">
        <v>0</v>
      </c>
      <c r="J121" s="292">
        <v>0</v>
      </c>
      <c r="K121" s="292">
        <v>0</v>
      </c>
      <c r="L121" s="292">
        <v>22</v>
      </c>
      <c r="M121" s="292">
        <f>SUM(N121:S121)</f>
        <v>343</v>
      </c>
      <c r="N121" s="292">
        <v>0</v>
      </c>
      <c r="O121" s="292">
        <v>199</v>
      </c>
      <c r="P121" s="292">
        <v>0</v>
      </c>
      <c r="Q121" s="292">
        <v>0</v>
      </c>
      <c r="R121" s="292">
        <v>0</v>
      </c>
      <c r="S121" s="292">
        <v>144</v>
      </c>
      <c r="T121" s="292">
        <f>SUM(U121,AB121)</f>
        <v>0</v>
      </c>
      <c r="U121" s="292">
        <f>SUM(V121:AA121)</f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v>0</v>
      </c>
      <c r="AA121" s="292">
        <v>0</v>
      </c>
      <c r="AB121" s="292">
        <f>SUM(AC121:AH121)</f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f>SUM(AJ121,AQ121)</f>
        <v>0</v>
      </c>
      <c r="AJ121" s="292">
        <f>SUM(AK121:AP121)</f>
        <v>0</v>
      </c>
      <c r="AK121" s="292">
        <v>0</v>
      </c>
      <c r="AL121" s="292">
        <v>0</v>
      </c>
      <c r="AM121" s="292">
        <v>0</v>
      </c>
      <c r="AN121" s="292">
        <v>0</v>
      </c>
      <c r="AO121" s="292">
        <v>0</v>
      </c>
      <c r="AP121" s="292">
        <v>0</v>
      </c>
      <c r="AQ121" s="292">
        <f>SUM(AR121:AW121)</f>
        <v>0</v>
      </c>
      <c r="AR121" s="292">
        <v>0</v>
      </c>
      <c r="AS121" s="292">
        <v>0</v>
      </c>
      <c r="AT121" s="292">
        <v>0</v>
      </c>
      <c r="AU121" s="292">
        <v>0</v>
      </c>
      <c r="AV121" s="292">
        <v>0</v>
      </c>
      <c r="AW121" s="292">
        <v>0</v>
      </c>
      <c r="AX121" s="292">
        <f>SUM(AY121,BF121)</f>
        <v>0</v>
      </c>
      <c r="AY121" s="292">
        <f>SUM(AZ121:BE121)</f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2">
        <v>0</v>
      </c>
      <c r="BF121" s="292">
        <f>SUM(BG121:BL121)</f>
        <v>0</v>
      </c>
      <c r="BG121" s="292">
        <v>0</v>
      </c>
      <c r="BH121" s="292">
        <v>0</v>
      </c>
      <c r="BI121" s="292">
        <v>0</v>
      </c>
      <c r="BJ121" s="292">
        <v>0</v>
      </c>
      <c r="BK121" s="292">
        <v>0</v>
      </c>
      <c r="BL121" s="292">
        <v>0</v>
      </c>
      <c r="BM121" s="292">
        <f>SUM(BN121,BU121)</f>
        <v>0</v>
      </c>
      <c r="BN121" s="292">
        <f>SUM(BO121:BT121)</f>
        <v>0</v>
      </c>
      <c r="BO121" s="292"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f>SUM(BV121:CA121)</f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2">
        <f>SUM(CC121,CJ121)</f>
        <v>0</v>
      </c>
      <c r="CC121" s="292">
        <f>SUM(CD121:CI121)</f>
        <v>0</v>
      </c>
      <c r="CD121" s="292">
        <v>0</v>
      </c>
      <c r="CE121" s="292">
        <v>0</v>
      </c>
      <c r="CF121" s="292">
        <v>0</v>
      </c>
      <c r="CG121" s="292">
        <v>0</v>
      </c>
      <c r="CH121" s="292">
        <v>0</v>
      </c>
      <c r="CI121" s="292">
        <v>0</v>
      </c>
      <c r="CJ121" s="292">
        <f>SUM(CK121:CP121)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f>SUM(CR121,CY121)</f>
        <v>499</v>
      </c>
      <c r="CR121" s="292">
        <f>SUM(CS121:CX121)</f>
        <v>462</v>
      </c>
      <c r="CS121" s="292">
        <v>0</v>
      </c>
      <c r="CT121" s="292">
        <v>0</v>
      </c>
      <c r="CU121" s="292">
        <v>0</v>
      </c>
      <c r="CV121" s="292">
        <v>462</v>
      </c>
      <c r="CW121" s="292">
        <v>0</v>
      </c>
      <c r="CX121" s="292">
        <v>0</v>
      </c>
      <c r="CY121" s="292">
        <f>SUM(CZ121:DE121)</f>
        <v>37</v>
      </c>
      <c r="CZ121" s="292">
        <v>0</v>
      </c>
      <c r="DA121" s="292">
        <v>0</v>
      </c>
      <c r="DB121" s="292">
        <v>0</v>
      </c>
      <c r="DC121" s="292">
        <v>37</v>
      </c>
      <c r="DD121" s="292">
        <v>0</v>
      </c>
      <c r="DE121" s="292">
        <v>0</v>
      </c>
      <c r="DF121" s="292">
        <f>SUM(DG121,DN121)</f>
        <v>0</v>
      </c>
      <c r="DG121" s="292">
        <f>SUM(DH121:DM121)</f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f>SUM(DO121:DT121)</f>
        <v>0</v>
      </c>
      <c r="DO121" s="292">
        <v>0</v>
      </c>
      <c r="DP121" s="292">
        <v>0</v>
      </c>
      <c r="DQ121" s="292">
        <v>0</v>
      </c>
      <c r="DR121" s="292">
        <v>0</v>
      </c>
      <c r="DS121" s="292">
        <v>0</v>
      </c>
      <c r="DT121" s="292">
        <v>0</v>
      </c>
      <c r="DU121" s="292">
        <f>SUM(DV121:DY121)</f>
        <v>3</v>
      </c>
      <c r="DV121" s="292">
        <v>3</v>
      </c>
      <c r="DW121" s="292">
        <v>0</v>
      </c>
      <c r="DX121" s="292">
        <v>0</v>
      </c>
      <c r="DY121" s="292">
        <v>0</v>
      </c>
      <c r="DZ121" s="292">
        <f>SUM(EA121,EH121)</f>
        <v>135</v>
      </c>
      <c r="EA121" s="292">
        <f>SUM(EB121:EG121)</f>
        <v>69</v>
      </c>
      <c r="EB121" s="292">
        <v>0</v>
      </c>
      <c r="EC121" s="292">
        <v>0</v>
      </c>
      <c r="ED121" s="292">
        <v>46</v>
      </c>
      <c r="EE121" s="292">
        <v>0</v>
      </c>
      <c r="EF121" s="292">
        <v>23</v>
      </c>
      <c r="EG121" s="292">
        <v>0</v>
      </c>
      <c r="EH121" s="292">
        <f>SUM(EI121:EN121)</f>
        <v>66</v>
      </c>
      <c r="EI121" s="292">
        <v>0</v>
      </c>
      <c r="EJ121" s="292">
        <v>0</v>
      </c>
      <c r="EK121" s="292">
        <v>14</v>
      </c>
      <c r="EL121" s="292">
        <v>0</v>
      </c>
      <c r="EM121" s="292">
        <v>52</v>
      </c>
      <c r="EN121" s="292">
        <v>0</v>
      </c>
    </row>
    <row r="122" spans="1:144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SUM(E122,T122,AI122,AX122,BM122,CB122,CQ122,DF122,DU122,DZ122)</f>
        <v>780</v>
      </c>
      <c r="E122" s="292">
        <f>SUM(F122,M122)</f>
        <v>399</v>
      </c>
      <c r="F122" s="292">
        <f>SUM(G122:L122)</f>
        <v>392</v>
      </c>
      <c r="G122" s="292">
        <v>0</v>
      </c>
      <c r="H122" s="292">
        <v>369</v>
      </c>
      <c r="I122" s="292">
        <v>0</v>
      </c>
      <c r="J122" s="292">
        <v>0</v>
      </c>
      <c r="K122" s="292">
        <v>0</v>
      </c>
      <c r="L122" s="292">
        <v>23</v>
      </c>
      <c r="M122" s="292">
        <f>SUM(N122:S122)</f>
        <v>7</v>
      </c>
      <c r="N122" s="292">
        <v>0</v>
      </c>
      <c r="O122" s="292">
        <v>7</v>
      </c>
      <c r="P122" s="292">
        <v>0</v>
      </c>
      <c r="Q122" s="292">
        <v>0</v>
      </c>
      <c r="R122" s="292">
        <v>0</v>
      </c>
      <c r="S122" s="292">
        <v>0</v>
      </c>
      <c r="T122" s="292">
        <f>SUM(U122,AB122)</f>
        <v>71</v>
      </c>
      <c r="U122" s="292">
        <f>SUM(V122:AA122)</f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v>0</v>
      </c>
      <c r="AA122" s="292">
        <v>0</v>
      </c>
      <c r="AB122" s="292">
        <f>SUM(AC122:AH122)</f>
        <v>71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71</v>
      </c>
      <c r="AI122" s="292">
        <f>SUM(AJ122,AQ122)</f>
        <v>100</v>
      </c>
      <c r="AJ122" s="292">
        <f>SUM(AK122:AP122)</f>
        <v>100</v>
      </c>
      <c r="AK122" s="292">
        <v>0</v>
      </c>
      <c r="AL122" s="292">
        <v>0</v>
      </c>
      <c r="AM122" s="292">
        <v>0</v>
      </c>
      <c r="AN122" s="292">
        <v>100</v>
      </c>
      <c r="AO122" s="292">
        <v>0</v>
      </c>
      <c r="AP122" s="292">
        <v>0</v>
      </c>
      <c r="AQ122" s="292">
        <f>SUM(AR122:AW122)</f>
        <v>0</v>
      </c>
      <c r="AR122" s="292">
        <v>0</v>
      </c>
      <c r="AS122" s="292">
        <v>0</v>
      </c>
      <c r="AT122" s="292">
        <v>0</v>
      </c>
      <c r="AU122" s="292">
        <v>0</v>
      </c>
      <c r="AV122" s="292">
        <v>0</v>
      </c>
      <c r="AW122" s="292">
        <v>0</v>
      </c>
      <c r="AX122" s="292">
        <f>SUM(AY122,BF122)</f>
        <v>0</v>
      </c>
      <c r="AY122" s="292">
        <f>SUM(AZ122:BE122)</f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2">
        <v>0</v>
      </c>
      <c r="BF122" s="292">
        <f>SUM(BG122:BL122)</f>
        <v>0</v>
      </c>
      <c r="BG122" s="292">
        <v>0</v>
      </c>
      <c r="BH122" s="292">
        <v>0</v>
      </c>
      <c r="BI122" s="292">
        <v>0</v>
      </c>
      <c r="BJ122" s="292">
        <v>0</v>
      </c>
      <c r="BK122" s="292">
        <v>0</v>
      </c>
      <c r="BL122" s="292">
        <v>0</v>
      </c>
      <c r="BM122" s="292">
        <f>SUM(BN122,BU122)</f>
        <v>0</v>
      </c>
      <c r="BN122" s="292">
        <f>SUM(BO122:BT122)</f>
        <v>0</v>
      </c>
      <c r="BO122" s="292">
        <v>0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f>SUM(BV122:CA122)</f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0</v>
      </c>
      <c r="CA122" s="292">
        <v>0</v>
      </c>
      <c r="CB122" s="292">
        <f>SUM(CC122,CJ122)</f>
        <v>0</v>
      </c>
      <c r="CC122" s="292">
        <f>SUM(CD122:CI122)</f>
        <v>0</v>
      </c>
      <c r="CD122" s="292">
        <v>0</v>
      </c>
      <c r="CE122" s="292">
        <v>0</v>
      </c>
      <c r="CF122" s="292">
        <v>0</v>
      </c>
      <c r="CG122" s="292">
        <v>0</v>
      </c>
      <c r="CH122" s="292">
        <v>0</v>
      </c>
      <c r="CI122" s="292">
        <v>0</v>
      </c>
      <c r="CJ122" s="292">
        <f>SUM(CK122:CP122)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f>SUM(CR122,CY122)</f>
        <v>165</v>
      </c>
      <c r="CR122" s="292">
        <f>SUM(CS122:CX122)</f>
        <v>165</v>
      </c>
      <c r="CS122" s="292">
        <v>0</v>
      </c>
      <c r="CT122" s="292">
        <v>0</v>
      </c>
      <c r="CU122" s="292">
        <v>0</v>
      </c>
      <c r="CV122" s="292">
        <v>165</v>
      </c>
      <c r="CW122" s="292">
        <v>0</v>
      </c>
      <c r="CX122" s="292">
        <v>0</v>
      </c>
      <c r="CY122" s="292">
        <f>SUM(CZ122:DE122)</f>
        <v>0</v>
      </c>
      <c r="CZ122" s="292">
        <v>0</v>
      </c>
      <c r="DA122" s="292">
        <v>0</v>
      </c>
      <c r="DB122" s="292">
        <v>0</v>
      </c>
      <c r="DC122" s="292">
        <v>0</v>
      </c>
      <c r="DD122" s="292">
        <v>0</v>
      </c>
      <c r="DE122" s="292">
        <v>0</v>
      </c>
      <c r="DF122" s="292">
        <f>SUM(DG122,DN122)</f>
        <v>0</v>
      </c>
      <c r="DG122" s="292">
        <f>SUM(DH122:DM122)</f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f>SUM(DO122:DT122)</f>
        <v>0</v>
      </c>
      <c r="DO122" s="292">
        <v>0</v>
      </c>
      <c r="DP122" s="292">
        <v>0</v>
      </c>
      <c r="DQ122" s="292">
        <v>0</v>
      </c>
      <c r="DR122" s="292">
        <v>0</v>
      </c>
      <c r="DS122" s="292">
        <v>0</v>
      </c>
      <c r="DT122" s="292">
        <v>0</v>
      </c>
      <c r="DU122" s="292">
        <f>SUM(DV122:DY122)</f>
        <v>0</v>
      </c>
      <c r="DV122" s="292">
        <v>0</v>
      </c>
      <c r="DW122" s="292">
        <v>0</v>
      </c>
      <c r="DX122" s="292">
        <v>0</v>
      </c>
      <c r="DY122" s="292">
        <v>0</v>
      </c>
      <c r="DZ122" s="292">
        <f>SUM(EA122,EH122)</f>
        <v>45</v>
      </c>
      <c r="EA122" s="292">
        <f>SUM(EB122:EG122)</f>
        <v>44</v>
      </c>
      <c r="EB122" s="292">
        <v>0</v>
      </c>
      <c r="EC122" s="292">
        <v>0</v>
      </c>
      <c r="ED122" s="292">
        <v>31</v>
      </c>
      <c r="EE122" s="292">
        <v>0</v>
      </c>
      <c r="EF122" s="292">
        <v>0</v>
      </c>
      <c r="EG122" s="292">
        <v>13</v>
      </c>
      <c r="EH122" s="292">
        <f>SUM(EI122:EN122)</f>
        <v>1</v>
      </c>
      <c r="EI122" s="292">
        <v>0</v>
      </c>
      <c r="EJ122" s="292">
        <v>0</v>
      </c>
      <c r="EK122" s="292">
        <v>1</v>
      </c>
      <c r="EL122" s="292">
        <v>0</v>
      </c>
      <c r="EM122" s="292">
        <v>0</v>
      </c>
      <c r="EN122" s="292">
        <v>0</v>
      </c>
    </row>
    <row r="123" spans="1:144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SUM(E123,T123,AI123,AX123,BM123,CB123,CQ123,DF123,DU123,DZ123)</f>
        <v>3525</v>
      </c>
      <c r="E123" s="292">
        <f>SUM(F123,M123)</f>
        <v>1985</v>
      </c>
      <c r="F123" s="292">
        <f>SUM(G123:L123)</f>
        <v>1376</v>
      </c>
      <c r="G123" s="292">
        <v>0</v>
      </c>
      <c r="H123" s="292">
        <v>1376</v>
      </c>
      <c r="I123" s="292">
        <v>0</v>
      </c>
      <c r="J123" s="292">
        <v>0</v>
      </c>
      <c r="K123" s="292">
        <v>0</v>
      </c>
      <c r="L123" s="292">
        <v>0</v>
      </c>
      <c r="M123" s="292">
        <f>SUM(N123:S123)</f>
        <v>609</v>
      </c>
      <c r="N123" s="292">
        <v>0</v>
      </c>
      <c r="O123" s="292">
        <v>609</v>
      </c>
      <c r="P123" s="292">
        <v>0</v>
      </c>
      <c r="Q123" s="292">
        <v>0</v>
      </c>
      <c r="R123" s="292">
        <v>0</v>
      </c>
      <c r="S123" s="292">
        <v>0</v>
      </c>
      <c r="T123" s="292">
        <f>SUM(U123,AB123)</f>
        <v>340</v>
      </c>
      <c r="U123" s="292">
        <f>SUM(V123:AA123)</f>
        <v>106</v>
      </c>
      <c r="V123" s="292">
        <v>0</v>
      </c>
      <c r="W123" s="292">
        <v>0</v>
      </c>
      <c r="X123" s="292">
        <v>83</v>
      </c>
      <c r="Y123" s="292">
        <v>0</v>
      </c>
      <c r="Z123" s="292">
        <v>0</v>
      </c>
      <c r="AA123" s="292">
        <v>23</v>
      </c>
      <c r="AB123" s="292">
        <f>SUM(AC123:AH123)</f>
        <v>234</v>
      </c>
      <c r="AC123" s="292">
        <v>0</v>
      </c>
      <c r="AD123" s="292">
        <v>0</v>
      </c>
      <c r="AE123" s="292">
        <v>63</v>
      </c>
      <c r="AF123" s="292">
        <v>0</v>
      </c>
      <c r="AG123" s="292">
        <v>0</v>
      </c>
      <c r="AH123" s="292">
        <v>171</v>
      </c>
      <c r="AI123" s="292">
        <f>SUM(AJ123,AQ123)</f>
        <v>313</v>
      </c>
      <c r="AJ123" s="292">
        <f>SUM(AK123:AP123)</f>
        <v>188</v>
      </c>
      <c r="AK123" s="292">
        <v>0</v>
      </c>
      <c r="AL123" s="292">
        <v>0</v>
      </c>
      <c r="AM123" s="292">
        <v>0</v>
      </c>
      <c r="AN123" s="292">
        <v>188</v>
      </c>
      <c r="AO123" s="292">
        <v>0</v>
      </c>
      <c r="AP123" s="292">
        <v>0</v>
      </c>
      <c r="AQ123" s="292">
        <f>SUM(AR123:AW123)</f>
        <v>125</v>
      </c>
      <c r="AR123" s="292">
        <v>0</v>
      </c>
      <c r="AS123" s="292">
        <v>0</v>
      </c>
      <c r="AT123" s="292">
        <v>0</v>
      </c>
      <c r="AU123" s="292">
        <v>125</v>
      </c>
      <c r="AV123" s="292">
        <v>0</v>
      </c>
      <c r="AW123" s="292">
        <v>0</v>
      </c>
      <c r="AX123" s="292">
        <f>SUM(AY123,BF123)</f>
        <v>0</v>
      </c>
      <c r="AY123" s="292">
        <f>SUM(AZ123:BE123)</f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2">
        <v>0</v>
      </c>
      <c r="BF123" s="292">
        <f>SUM(BG123:BL123)</f>
        <v>0</v>
      </c>
      <c r="BG123" s="292">
        <v>0</v>
      </c>
      <c r="BH123" s="292">
        <v>0</v>
      </c>
      <c r="BI123" s="292">
        <v>0</v>
      </c>
      <c r="BJ123" s="292">
        <v>0</v>
      </c>
      <c r="BK123" s="292">
        <v>0</v>
      </c>
      <c r="BL123" s="292">
        <v>0</v>
      </c>
      <c r="BM123" s="292">
        <f>SUM(BN123,BU123)</f>
        <v>0</v>
      </c>
      <c r="BN123" s="292">
        <f>SUM(BO123:BT123)</f>
        <v>0</v>
      </c>
      <c r="BO123" s="292">
        <v>0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f>SUM(BV123:CA123)</f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2">
        <f>SUM(CC123,CJ123)</f>
        <v>0</v>
      </c>
      <c r="CC123" s="292">
        <f>SUM(CD123:CI123)</f>
        <v>0</v>
      </c>
      <c r="CD123" s="292">
        <v>0</v>
      </c>
      <c r="CE123" s="292">
        <v>0</v>
      </c>
      <c r="CF123" s="292">
        <v>0</v>
      </c>
      <c r="CG123" s="292">
        <v>0</v>
      </c>
      <c r="CH123" s="292">
        <v>0</v>
      </c>
      <c r="CI123" s="292">
        <v>0</v>
      </c>
      <c r="CJ123" s="292">
        <f>SUM(CK123:CP123)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f>SUM(CR123,CY123)</f>
        <v>775</v>
      </c>
      <c r="CR123" s="292">
        <f>SUM(CS123:CX123)</f>
        <v>614</v>
      </c>
      <c r="CS123" s="292">
        <v>0</v>
      </c>
      <c r="CT123" s="292">
        <v>0</v>
      </c>
      <c r="CU123" s="292">
        <v>0</v>
      </c>
      <c r="CV123" s="292">
        <v>606</v>
      </c>
      <c r="CW123" s="292">
        <v>8</v>
      </c>
      <c r="CX123" s="292">
        <v>0</v>
      </c>
      <c r="CY123" s="292">
        <f>SUM(CZ123:DE123)</f>
        <v>161</v>
      </c>
      <c r="CZ123" s="292">
        <v>0</v>
      </c>
      <c r="DA123" s="292">
        <v>0</v>
      </c>
      <c r="DB123" s="292">
        <v>0</v>
      </c>
      <c r="DC123" s="292">
        <v>161</v>
      </c>
      <c r="DD123" s="292">
        <v>0</v>
      </c>
      <c r="DE123" s="292">
        <v>0</v>
      </c>
      <c r="DF123" s="292">
        <f>SUM(DG123,DN123)</f>
        <v>39</v>
      </c>
      <c r="DG123" s="292">
        <f>SUM(DH123:DM123)</f>
        <v>0</v>
      </c>
      <c r="DH123" s="292">
        <v>0</v>
      </c>
      <c r="DI123" s="292">
        <v>0</v>
      </c>
      <c r="DJ123" s="292">
        <v>0</v>
      </c>
      <c r="DK123" s="292">
        <v>0</v>
      </c>
      <c r="DL123" s="292">
        <v>0</v>
      </c>
      <c r="DM123" s="292">
        <v>0</v>
      </c>
      <c r="DN123" s="292">
        <f>SUM(DO123:DT123)</f>
        <v>39</v>
      </c>
      <c r="DO123" s="292">
        <v>0</v>
      </c>
      <c r="DP123" s="292">
        <v>0</v>
      </c>
      <c r="DQ123" s="292">
        <v>0</v>
      </c>
      <c r="DR123" s="292">
        <v>0</v>
      </c>
      <c r="DS123" s="292">
        <v>39</v>
      </c>
      <c r="DT123" s="292">
        <v>0</v>
      </c>
      <c r="DU123" s="292">
        <f>SUM(DV123:DY123)</f>
        <v>0</v>
      </c>
      <c r="DV123" s="292">
        <v>0</v>
      </c>
      <c r="DW123" s="292">
        <v>0</v>
      </c>
      <c r="DX123" s="292">
        <v>0</v>
      </c>
      <c r="DY123" s="292">
        <v>0</v>
      </c>
      <c r="DZ123" s="292">
        <f>SUM(EA123,EH123)</f>
        <v>73</v>
      </c>
      <c r="EA123" s="292">
        <f>SUM(EB123:EG123)</f>
        <v>2</v>
      </c>
      <c r="EB123" s="292">
        <v>0</v>
      </c>
      <c r="EC123" s="292">
        <v>0</v>
      </c>
      <c r="ED123" s="292">
        <v>0</v>
      </c>
      <c r="EE123" s="292">
        <v>0</v>
      </c>
      <c r="EF123" s="292">
        <v>2</v>
      </c>
      <c r="EG123" s="292">
        <v>0</v>
      </c>
      <c r="EH123" s="292">
        <f>SUM(EI123:EN123)</f>
        <v>71</v>
      </c>
      <c r="EI123" s="292">
        <v>0</v>
      </c>
      <c r="EJ123" s="292">
        <v>0</v>
      </c>
      <c r="EK123" s="292">
        <v>0</v>
      </c>
      <c r="EL123" s="292">
        <v>0</v>
      </c>
      <c r="EM123" s="292">
        <v>71</v>
      </c>
      <c r="EN123" s="292">
        <v>0</v>
      </c>
    </row>
    <row r="124" spans="1:144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SUM(E124,T124,AI124,AX124,BM124,CB124,CQ124,DF124,DU124,DZ124)</f>
        <v>1266</v>
      </c>
      <c r="E124" s="292">
        <f>SUM(F124,M124)</f>
        <v>0</v>
      </c>
      <c r="F124" s="292">
        <f>SUM(G124:L124)</f>
        <v>0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0</v>
      </c>
      <c r="M124" s="292">
        <f>SUM(N124:S124)</f>
        <v>0</v>
      </c>
      <c r="N124" s="292">
        <v>0</v>
      </c>
      <c r="O124" s="292">
        <v>0</v>
      </c>
      <c r="P124" s="292">
        <v>0</v>
      </c>
      <c r="Q124" s="292">
        <v>0</v>
      </c>
      <c r="R124" s="292">
        <v>0</v>
      </c>
      <c r="S124" s="292">
        <v>0</v>
      </c>
      <c r="T124" s="292">
        <f>SUM(U124,AB124)</f>
        <v>0</v>
      </c>
      <c r="U124" s="292">
        <f>SUM(V124:AA124)</f>
        <v>0</v>
      </c>
      <c r="V124" s="292">
        <v>0</v>
      </c>
      <c r="W124" s="292">
        <v>0</v>
      </c>
      <c r="X124" s="292">
        <v>0</v>
      </c>
      <c r="Y124" s="292">
        <v>0</v>
      </c>
      <c r="Z124" s="292">
        <v>0</v>
      </c>
      <c r="AA124" s="292">
        <v>0</v>
      </c>
      <c r="AB124" s="292">
        <f>SUM(AC124:AH124)</f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f>SUM(AJ124,AQ124)</f>
        <v>0</v>
      </c>
      <c r="AJ124" s="292">
        <f>SUM(AK124:AP124)</f>
        <v>0</v>
      </c>
      <c r="AK124" s="292">
        <v>0</v>
      </c>
      <c r="AL124" s="292">
        <v>0</v>
      </c>
      <c r="AM124" s="292">
        <v>0</v>
      </c>
      <c r="AN124" s="292">
        <v>0</v>
      </c>
      <c r="AO124" s="292">
        <v>0</v>
      </c>
      <c r="AP124" s="292">
        <v>0</v>
      </c>
      <c r="AQ124" s="292">
        <f>SUM(AR124:AW124)</f>
        <v>0</v>
      </c>
      <c r="AR124" s="292">
        <v>0</v>
      </c>
      <c r="AS124" s="292">
        <v>0</v>
      </c>
      <c r="AT124" s="292">
        <v>0</v>
      </c>
      <c r="AU124" s="292">
        <v>0</v>
      </c>
      <c r="AV124" s="292">
        <v>0</v>
      </c>
      <c r="AW124" s="292">
        <v>0</v>
      </c>
      <c r="AX124" s="292">
        <f>SUM(AY124,BF124)</f>
        <v>0</v>
      </c>
      <c r="AY124" s="292">
        <f>SUM(AZ124:BE124)</f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2">
        <v>0</v>
      </c>
      <c r="BF124" s="292">
        <f>SUM(BG124:BL124)</f>
        <v>0</v>
      </c>
      <c r="BG124" s="292">
        <v>0</v>
      </c>
      <c r="BH124" s="292">
        <v>0</v>
      </c>
      <c r="BI124" s="292">
        <v>0</v>
      </c>
      <c r="BJ124" s="292">
        <v>0</v>
      </c>
      <c r="BK124" s="292">
        <v>0</v>
      </c>
      <c r="BL124" s="292">
        <v>0</v>
      </c>
      <c r="BM124" s="292">
        <f>SUM(BN124,BU124)</f>
        <v>0</v>
      </c>
      <c r="BN124" s="292">
        <f>SUM(BO124:BT124)</f>
        <v>0</v>
      </c>
      <c r="BO124" s="292"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f>SUM(BV124:CA124)</f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2">
        <f>SUM(CC124,CJ124)</f>
        <v>0</v>
      </c>
      <c r="CC124" s="292">
        <f>SUM(CD124:CI124)</f>
        <v>0</v>
      </c>
      <c r="CD124" s="292">
        <v>0</v>
      </c>
      <c r="CE124" s="292">
        <v>0</v>
      </c>
      <c r="CF124" s="292">
        <v>0</v>
      </c>
      <c r="CG124" s="292">
        <v>0</v>
      </c>
      <c r="CH124" s="292">
        <v>0</v>
      </c>
      <c r="CI124" s="292">
        <v>0</v>
      </c>
      <c r="CJ124" s="292">
        <f>SUM(CK124:CP124)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f>SUM(CR124,CY124)</f>
        <v>1175</v>
      </c>
      <c r="CR124" s="292">
        <f>SUM(CS124:CX124)</f>
        <v>951</v>
      </c>
      <c r="CS124" s="292">
        <v>387</v>
      </c>
      <c r="CT124" s="292">
        <v>0</v>
      </c>
      <c r="CU124" s="292">
        <v>0</v>
      </c>
      <c r="CV124" s="292">
        <v>557</v>
      </c>
      <c r="CW124" s="292">
        <v>0</v>
      </c>
      <c r="CX124" s="292">
        <v>7</v>
      </c>
      <c r="CY124" s="292">
        <f>SUM(CZ124:DE124)</f>
        <v>224</v>
      </c>
      <c r="CZ124" s="292">
        <v>95</v>
      </c>
      <c r="DA124" s="292">
        <v>0</v>
      </c>
      <c r="DB124" s="292">
        <v>0</v>
      </c>
      <c r="DC124" s="292">
        <v>47</v>
      </c>
      <c r="DD124" s="292">
        <v>0</v>
      </c>
      <c r="DE124" s="292">
        <v>82</v>
      </c>
      <c r="DF124" s="292">
        <f>SUM(DG124,DN124)</f>
        <v>0</v>
      </c>
      <c r="DG124" s="292">
        <f>SUM(DH124:DM124)</f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f>SUM(DO124:DT124)</f>
        <v>0</v>
      </c>
      <c r="DO124" s="292">
        <v>0</v>
      </c>
      <c r="DP124" s="292">
        <v>0</v>
      </c>
      <c r="DQ124" s="292">
        <v>0</v>
      </c>
      <c r="DR124" s="292">
        <v>0</v>
      </c>
      <c r="DS124" s="292">
        <v>0</v>
      </c>
      <c r="DT124" s="292">
        <v>0</v>
      </c>
      <c r="DU124" s="292">
        <f>SUM(DV124:DY124)</f>
        <v>0</v>
      </c>
      <c r="DV124" s="292">
        <v>0</v>
      </c>
      <c r="DW124" s="292">
        <v>0</v>
      </c>
      <c r="DX124" s="292">
        <v>0</v>
      </c>
      <c r="DY124" s="292">
        <v>0</v>
      </c>
      <c r="DZ124" s="292">
        <f>SUM(EA124,EH124)</f>
        <v>91</v>
      </c>
      <c r="EA124" s="292">
        <f>SUM(EB124:EG124)</f>
        <v>91</v>
      </c>
      <c r="EB124" s="292">
        <v>0</v>
      </c>
      <c r="EC124" s="292">
        <v>0</v>
      </c>
      <c r="ED124" s="292">
        <v>0</v>
      </c>
      <c r="EE124" s="292">
        <v>0</v>
      </c>
      <c r="EF124" s="292">
        <v>91</v>
      </c>
      <c r="EG124" s="292">
        <v>0</v>
      </c>
      <c r="EH124" s="292">
        <f>SUM(EI124:EN124)</f>
        <v>0</v>
      </c>
      <c r="EI124" s="292">
        <v>0</v>
      </c>
      <c r="EJ124" s="292">
        <v>0</v>
      </c>
      <c r="EK124" s="292">
        <v>0</v>
      </c>
      <c r="EL124" s="292">
        <v>0</v>
      </c>
      <c r="EM124" s="292">
        <v>0</v>
      </c>
      <c r="EN124" s="292">
        <v>0</v>
      </c>
    </row>
    <row r="125" spans="1:144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SUM(E125,T125,AI125,AX125,BM125,CB125,CQ125,DF125,DU125,DZ125)</f>
        <v>3555</v>
      </c>
      <c r="E125" s="292">
        <f>SUM(F125,M125)</f>
        <v>857</v>
      </c>
      <c r="F125" s="292">
        <f>SUM(G125:L125)</f>
        <v>823</v>
      </c>
      <c r="G125" s="292">
        <v>0</v>
      </c>
      <c r="H125" s="292">
        <v>823</v>
      </c>
      <c r="I125" s="292">
        <v>0</v>
      </c>
      <c r="J125" s="292">
        <v>0</v>
      </c>
      <c r="K125" s="292">
        <v>0</v>
      </c>
      <c r="L125" s="292">
        <v>0</v>
      </c>
      <c r="M125" s="292">
        <f>SUM(N125:S125)</f>
        <v>34</v>
      </c>
      <c r="N125" s="292">
        <v>0</v>
      </c>
      <c r="O125" s="292">
        <v>34</v>
      </c>
      <c r="P125" s="292">
        <v>0</v>
      </c>
      <c r="Q125" s="292">
        <v>0</v>
      </c>
      <c r="R125" s="292">
        <v>0</v>
      </c>
      <c r="S125" s="292">
        <v>0</v>
      </c>
      <c r="T125" s="292">
        <f>SUM(U125,AB125)</f>
        <v>15</v>
      </c>
      <c r="U125" s="292">
        <f>SUM(V125:AA125)</f>
        <v>15</v>
      </c>
      <c r="V125" s="292">
        <v>0</v>
      </c>
      <c r="W125" s="292">
        <v>0</v>
      </c>
      <c r="X125" s="292">
        <v>0</v>
      </c>
      <c r="Y125" s="292">
        <v>15</v>
      </c>
      <c r="Z125" s="292">
        <v>0</v>
      </c>
      <c r="AA125" s="292">
        <v>0</v>
      </c>
      <c r="AB125" s="292">
        <f>SUM(AC125:AH125)</f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f>SUM(AJ125,AQ125)</f>
        <v>0</v>
      </c>
      <c r="AJ125" s="292">
        <f>SUM(AK125:AP125)</f>
        <v>0</v>
      </c>
      <c r="AK125" s="292">
        <v>0</v>
      </c>
      <c r="AL125" s="292">
        <v>0</v>
      </c>
      <c r="AM125" s="292">
        <v>0</v>
      </c>
      <c r="AN125" s="292">
        <v>0</v>
      </c>
      <c r="AO125" s="292">
        <v>0</v>
      </c>
      <c r="AP125" s="292">
        <v>0</v>
      </c>
      <c r="AQ125" s="292">
        <f>SUM(AR125:AW125)</f>
        <v>0</v>
      </c>
      <c r="AR125" s="292">
        <v>0</v>
      </c>
      <c r="AS125" s="292">
        <v>0</v>
      </c>
      <c r="AT125" s="292">
        <v>0</v>
      </c>
      <c r="AU125" s="292">
        <v>0</v>
      </c>
      <c r="AV125" s="292">
        <v>0</v>
      </c>
      <c r="AW125" s="292">
        <v>0</v>
      </c>
      <c r="AX125" s="292">
        <f>SUM(AY125,BF125)</f>
        <v>0</v>
      </c>
      <c r="AY125" s="292">
        <f>SUM(AZ125:BE125)</f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2">
        <v>0</v>
      </c>
      <c r="BF125" s="292">
        <f>SUM(BG125:BL125)</f>
        <v>0</v>
      </c>
      <c r="BG125" s="292">
        <v>0</v>
      </c>
      <c r="BH125" s="292">
        <v>0</v>
      </c>
      <c r="BI125" s="292">
        <v>0</v>
      </c>
      <c r="BJ125" s="292">
        <v>0</v>
      </c>
      <c r="BK125" s="292">
        <v>0</v>
      </c>
      <c r="BL125" s="292">
        <v>0</v>
      </c>
      <c r="BM125" s="292">
        <f>SUM(BN125,BU125)</f>
        <v>0</v>
      </c>
      <c r="BN125" s="292">
        <f>SUM(BO125:BT125)</f>
        <v>0</v>
      </c>
      <c r="BO125" s="292"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f>SUM(BV125:CA125)</f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2">
        <f>SUM(CC125,CJ125)</f>
        <v>0</v>
      </c>
      <c r="CC125" s="292">
        <f>SUM(CD125:CI125)</f>
        <v>0</v>
      </c>
      <c r="CD125" s="292">
        <v>0</v>
      </c>
      <c r="CE125" s="292">
        <v>0</v>
      </c>
      <c r="CF125" s="292">
        <v>0</v>
      </c>
      <c r="CG125" s="292">
        <v>0</v>
      </c>
      <c r="CH125" s="292">
        <v>0</v>
      </c>
      <c r="CI125" s="292">
        <v>0</v>
      </c>
      <c r="CJ125" s="292">
        <f>SUM(CK125:CP125)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f>SUM(CR125,CY125)</f>
        <v>170</v>
      </c>
      <c r="CR125" s="292">
        <f>SUM(CS125:CX125)</f>
        <v>151</v>
      </c>
      <c r="CS125" s="292">
        <v>0</v>
      </c>
      <c r="CT125" s="292">
        <v>0</v>
      </c>
      <c r="CU125" s="292">
        <v>0</v>
      </c>
      <c r="CV125" s="292">
        <v>151</v>
      </c>
      <c r="CW125" s="292">
        <v>0</v>
      </c>
      <c r="CX125" s="292">
        <v>0</v>
      </c>
      <c r="CY125" s="292">
        <f>SUM(CZ125:DE125)</f>
        <v>19</v>
      </c>
      <c r="CZ125" s="292">
        <v>0</v>
      </c>
      <c r="DA125" s="292">
        <v>0</v>
      </c>
      <c r="DB125" s="292">
        <v>0</v>
      </c>
      <c r="DC125" s="292">
        <v>19</v>
      </c>
      <c r="DD125" s="292">
        <v>0</v>
      </c>
      <c r="DE125" s="292">
        <v>0</v>
      </c>
      <c r="DF125" s="292">
        <f>SUM(DG125,DN125)</f>
        <v>0</v>
      </c>
      <c r="DG125" s="292">
        <f>SUM(DH125:DM125)</f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f>SUM(DO125:DT125)</f>
        <v>0</v>
      </c>
      <c r="DO125" s="292">
        <v>0</v>
      </c>
      <c r="DP125" s="292">
        <v>0</v>
      </c>
      <c r="DQ125" s="292">
        <v>0</v>
      </c>
      <c r="DR125" s="292">
        <v>0</v>
      </c>
      <c r="DS125" s="292">
        <v>0</v>
      </c>
      <c r="DT125" s="292">
        <v>0</v>
      </c>
      <c r="DU125" s="292">
        <f>SUM(DV125:DY125)</f>
        <v>0</v>
      </c>
      <c r="DV125" s="292">
        <v>0</v>
      </c>
      <c r="DW125" s="292">
        <v>0</v>
      </c>
      <c r="DX125" s="292">
        <v>0</v>
      </c>
      <c r="DY125" s="292">
        <v>0</v>
      </c>
      <c r="DZ125" s="292">
        <f>SUM(EA125,EH125)</f>
        <v>2513</v>
      </c>
      <c r="EA125" s="292">
        <f>SUM(EB125:EG125)</f>
        <v>100</v>
      </c>
      <c r="EB125" s="292">
        <v>0</v>
      </c>
      <c r="EC125" s="292">
        <v>0</v>
      </c>
      <c r="ED125" s="292">
        <v>100</v>
      </c>
      <c r="EE125" s="292">
        <v>0</v>
      </c>
      <c r="EF125" s="292">
        <v>0</v>
      </c>
      <c r="EG125" s="292">
        <v>0</v>
      </c>
      <c r="EH125" s="292">
        <f>SUM(EI125:EN125)</f>
        <v>2413</v>
      </c>
      <c r="EI125" s="292">
        <v>0</v>
      </c>
      <c r="EJ125" s="292">
        <v>0</v>
      </c>
      <c r="EK125" s="292">
        <v>0</v>
      </c>
      <c r="EL125" s="292">
        <v>0</v>
      </c>
      <c r="EM125" s="292">
        <v>0</v>
      </c>
      <c r="EN125" s="292">
        <v>2413</v>
      </c>
    </row>
    <row r="126" spans="1:144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SUM(E126,T126,AI126,AX126,BM126,CB126,CQ126,DF126,DU126,DZ126)</f>
        <v>1175</v>
      </c>
      <c r="E126" s="292">
        <f>SUM(F126,M126)</f>
        <v>791</v>
      </c>
      <c r="F126" s="292">
        <f>SUM(G126:L126)</f>
        <v>791</v>
      </c>
      <c r="G126" s="292">
        <v>0</v>
      </c>
      <c r="H126" s="292">
        <v>791</v>
      </c>
      <c r="I126" s="292">
        <v>0</v>
      </c>
      <c r="J126" s="292">
        <v>0</v>
      </c>
      <c r="K126" s="292">
        <v>0</v>
      </c>
      <c r="L126" s="292">
        <v>0</v>
      </c>
      <c r="M126" s="292">
        <f>SUM(N126:S126)</f>
        <v>0</v>
      </c>
      <c r="N126" s="292">
        <v>0</v>
      </c>
      <c r="O126" s="292">
        <v>0</v>
      </c>
      <c r="P126" s="292">
        <v>0</v>
      </c>
      <c r="Q126" s="292">
        <v>0</v>
      </c>
      <c r="R126" s="292">
        <v>0</v>
      </c>
      <c r="S126" s="292">
        <v>0</v>
      </c>
      <c r="T126" s="292">
        <f>SUM(U126,AB126)</f>
        <v>0</v>
      </c>
      <c r="U126" s="292">
        <f>SUM(V126:AA126)</f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v>0</v>
      </c>
      <c r="AA126" s="292">
        <v>0</v>
      </c>
      <c r="AB126" s="292">
        <f>SUM(AC126:AH126)</f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f>SUM(AJ126,AQ126)</f>
        <v>0</v>
      </c>
      <c r="AJ126" s="292">
        <f>SUM(AK126:AP126)</f>
        <v>0</v>
      </c>
      <c r="AK126" s="292">
        <v>0</v>
      </c>
      <c r="AL126" s="292">
        <v>0</v>
      </c>
      <c r="AM126" s="292">
        <v>0</v>
      </c>
      <c r="AN126" s="292">
        <v>0</v>
      </c>
      <c r="AO126" s="292">
        <v>0</v>
      </c>
      <c r="AP126" s="292">
        <v>0</v>
      </c>
      <c r="AQ126" s="292">
        <f>SUM(AR126:AW126)</f>
        <v>0</v>
      </c>
      <c r="AR126" s="292">
        <v>0</v>
      </c>
      <c r="AS126" s="292">
        <v>0</v>
      </c>
      <c r="AT126" s="292">
        <v>0</v>
      </c>
      <c r="AU126" s="292">
        <v>0</v>
      </c>
      <c r="AV126" s="292">
        <v>0</v>
      </c>
      <c r="AW126" s="292">
        <v>0</v>
      </c>
      <c r="AX126" s="292">
        <f>SUM(AY126,BF126)</f>
        <v>0</v>
      </c>
      <c r="AY126" s="292">
        <f>SUM(AZ126:BE126)</f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2">
        <v>0</v>
      </c>
      <c r="BF126" s="292">
        <f>SUM(BG126:BL126)</f>
        <v>0</v>
      </c>
      <c r="BG126" s="292">
        <v>0</v>
      </c>
      <c r="BH126" s="292">
        <v>0</v>
      </c>
      <c r="BI126" s="292">
        <v>0</v>
      </c>
      <c r="BJ126" s="292">
        <v>0</v>
      </c>
      <c r="BK126" s="292">
        <v>0</v>
      </c>
      <c r="BL126" s="292">
        <v>0</v>
      </c>
      <c r="BM126" s="292">
        <f>SUM(BN126,BU126)</f>
        <v>0</v>
      </c>
      <c r="BN126" s="292">
        <f>SUM(BO126:BT126)</f>
        <v>0</v>
      </c>
      <c r="BO126" s="292"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f>SUM(BV126:CA126)</f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2">
        <f>SUM(CC126,CJ126)</f>
        <v>0</v>
      </c>
      <c r="CC126" s="292">
        <f>SUM(CD126:CI126)</f>
        <v>0</v>
      </c>
      <c r="CD126" s="292">
        <v>0</v>
      </c>
      <c r="CE126" s="292">
        <v>0</v>
      </c>
      <c r="CF126" s="292">
        <v>0</v>
      </c>
      <c r="CG126" s="292">
        <v>0</v>
      </c>
      <c r="CH126" s="292">
        <v>0</v>
      </c>
      <c r="CI126" s="292">
        <v>0</v>
      </c>
      <c r="CJ126" s="292">
        <f>SUM(CK126:CP126)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f>SUM(CR126,CY126)</f>
        <v>0</v>
      </c>
      <c r="CR126" s="292">
        <f>SUM(CS126:CX126)</f>
        <v>0</v>
      </c>
      <c r="CS126" s="292">
        <v>0</v>
      </c>
      <c r="CT126" s="292">
        <v>0</v>
      </c>
      <c r="CU126" s="292">
        <v>0</v>
      </c>
      <c r="CV126" s="292">
        <v>0</v>
      </c>
      <c r="CW126" s="292">
        <v>0</v>
      </c>
      <c r="CX126" s="292">
        <v>0</v>
      </c>
      <c r="CY126" s="292">
        <f>SUM(CZ126:DE126)</f>
        <v>0</v>
      </c>
      <c r="CZ126" s="292">
        <v>0</v>
      </c>
      <c r="DA126" s="292">
        <v>0</v>
      </c>
      <c r="DB126" s="292">
        <v>0</v>
      </c>
      <c r="DC126" s="292">
        <v>0</v>
      </c>
      <c r="DD126" s="292">
        <v>0</v>
      </c>
      <c r="DE126" s="292">
        <v>0</v>
      </c>
      <c r="DF126" s="292">
        <f>SUM(DG126,DN126)</f>
        <v>0</v>
      </c>
      <c r="DG126" s="292">
        <f>SUM(DH126:DM126)</f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f>SUM(DO126:DT126)</f>
        <v>0</v>
      </c>
      <c r="DO126" s="292">
        <v>0</v>
      </c>
      <c r="DP126" s="292">
        <v>0</v>
      </c>
      <c r="DQ126" s="292">
        <v>0</v>
      </c>
      <c r="DR126" s="292">
        <v>0</v>
      </c>
      <c r="DS126" s="292">
        <v>0</v>
      </c>
      <c r="DT126" s="292">
        <v>0</v>
      </c>
      <c r="DU126" s="292">
        <f>SUM(DV126:DY126)</f>
        <v>0</v>
      </c>
      <c r="DV126" s="292">
        <v>0</v>
      </c>
      <c r="DW126" s="292">
        <v>0</v>
      </c>
      <c r="DX126" s="292">
        <v>0</v>
      </c>
      <c r="DY126" s="292">
        <v>0</v>
      </c>
      <c r="DZ126" s="292">
        <f>SUM(EA126,EH126)</f>
        <v>384</v>
      </c>
      <c r="EA126" s="292">
        <f>SUM(EB126:EG126)</f>
        <v>343</v>
      </c>
      <c r="EB126" s="292">
        <v>0</v>
      </c>
      <c r="EC126" s="292">
        <v>0</v>
      </c>
      <c r="ED126" s="292">
        <v>333</v>
      </c>
      <c r="EE126" s="292">
        <v>0</v>
      </c>
      <c r="EF126" s="292">
        <v>0</v>
      </c>
      <c r="EG126" s="292">
        <v>10</v>
      </c>
      <c r="EH126" s="292">
        <f>SUM(EI126:EN126)</f>
        <v>41</v>
      </c>
      <c r="EI126" s="292">
        <v>0</v>
      </c>
      <c r="EJ126" s="292">
        <v>0</v>
      </c>
      <c r="EK126" s="292">
        <v>0</v>
      </c>
      <c r="EL126" s="292">
        <v>0</v>
      </c>
      <c r="EM126" s="292">
        <v>0</v>
      </c>
      <c r="EN126" s="292">
        <v>41</v>
      </c>
    </row>
    <row r="127" spans="1:144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SUM(E127,T127,AI127,AX127,BM127,CB127,CQ127,DF127,DU127,DZ127)</f>
        <v>1264</v>
      </c>
      <c r="E127" s="292">
        <f>SUM(F127,M127)</f>
        <v>991</v>
      </c>
      <c r="F127" s="292">
        <f>SUM(G127:L127)</f>
        <v>991</v>
      </c>
      <c r="G127" s="292">
        <v>0</v>
      </c>
      <c r="H127" s="292">
        <v>991</v>
      </c>
      <c r="I127" s="292">
        <v>0</v>
      </c>
      <c r="J127" s="292">
        <v>0</v>
      </c>
      <c r="K127" s="292">
        <v>0</v>
      </c>
      <c r="L127" s="292">
        <v>0</v>
      </c>
      <c r="M127" s="292">
        <f>SUM(N127:S127)</f>
        <v>0</v>
      </c>
      <c r="N127" s="292">
        <v>0</v>
      </c>
      <c r="O127" s="292">
        <v>0</v>
      </c>
      <c r="P127" s="292">
        <v>0</v>
      </c>
      <c r="Q127" s="292">
        <v>0</v>
      </c>
      <c r="R127" s="292">
        <v>0</v>
      </c>
      <c r="S127" s="292">
        <v>0</v>
      </c>
      <c r="T127" s="292">
        <f>SUM(U127,AB127)</f>
        <v>0</v>
      </c>
      <c r="U127" s="292">
        <f>SUM(V127:AA127)</f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v>0</v>
      </c>
      <c r="AA127" s="292">
        <v>0</v>
      </c>
      <c r="AB127" s="292">
        <f>SUM(AC127:AH127)</f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f>SUM(AJ127,AQ127)</f>
        <v>0</v>
      </c>
      <c r="AJ127" s="292">
        <f>SUM(AK127:AP127)</f>
        <v>0</v>
      </c>
      <c r="AK127" s="292">
        <v>0</v>
      </c>
      <c r="AL127" s="292">
        <v>0</v>
      </c>
      <c r="AM127" s="292">
        <v>0</v>
      </c>
      <c r="AN127" s="292">
        <v>0</v>
      </c>
      <c r="AO127" s="292">
        <v>0</v>
      </c>
      <c r="AP127" s="292">
        <v>0</v>
      </c>
      <c r="AQ127" s="292">
        <f>SUM(AR127:AW127)</f>
        <v>0</v>
      </c>
      <c r="AR127" s="292">
        <v>0</v>
      </c>
      <c r="AS127" s="292">
        <v>0</v>
      </c>
      <c r="AT127" s="292">
        <v>0</v>
      </c>
      <c r="AU127" s="292">
        <v>0</v>
      </c>
      <c r="AV127" s="292">
        <v>0</v>
      </c>
      <c r="AW127" s="292">
        <v>0</v>
      </c>
      <c r="AX127" s="292">
        <f>SUM(AY127,BF127)</f>
        <v>0</v>
      </c>
      <c r="AY127" s="292">
        <f>SUM(AZ127:BE127)</f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2">
        <v>0</v>
      </c>
      <c r="BF127" s="292">
        <f>SUM(BG127:BL127)</f>
        <v>0</v>
      </c>
      <c r="BG127" s="292">
        <v>0</v>
      </c>
      <c r="BH127" s="292">
        <v>0</v>
      </c>
      <c r="BI127" s="292">
        <v>0</v>
      </c>
      <c r="BJ127" s="292">
        <v>0</v>
      </c>
      <c r="BK127" s="292">
        <v>0</v>
      </c>
      <c r="BL127" s="292">
        <v>0</v>
      </c>
      <c r="BM127" s="292">
        <f>SUM(BN127,BU127)</f>
        <v>0</v>
      </c>
      <c r="BN127" s="292">
        <f>SUM(BO127:BT127)</f>
        <v>0</v>
      </c>
      <c r="BO127" s="292"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f>SUM(BV127:CA127)</f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2">
        <f>SUM(CC127,CJ127)</f>
        <v>0</v>
      </c>
      <c r="CC127" s="292">
        <f>SUM(CD127:CI127)</f>
        <v>0</v>
      </c>
      <c r="CD127" s="292">
        <v>0</v>
      </c>
      <c r="CE127" s="292">
        <v>0</v>
      </c>
      <c r="CF127" s="292">
        <v>0</v>
      </c>
      <c r="CG127" s="292">
        <v>0</v>
      </c>
      <c r="CH127" s="292">
        <v>0</v>
      </c>
      <c r="CI127" s="292">
        <v>0</v>
      </c>
      <c r="CJ127" s="292">
        <f>SUM(CK127:CP127)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f>SUM(CR127,CY127)</f>
        <v>0</v>
      </c>
      <c r="CR127" s="292">
        <f>SUM(CS127:CX127)</f>
        <v>0</v>
      </c>
      <c r="CS127" s="292">
        <v>0</v>
      </c>
      <c r="CT127" s="292">
        <v>0</v>
      </c>
      <c r="CU127" s="292">
        <v>0</v>
      </c>
      <c r="CV127" s="292">
        <v>0</v>
      </c>
      <c r="CW127" s="292">
        <v>0</v>
      </c>
      <c r="CX127" s="292">
        <v>0</v>
      </c>
      <c r="CY127" s="292">
        <f>SUM(CZ127:DE127)</f>
        <v>0</v>
      </c>
      <c r="CZ127" s="292">
        <v>0</v>
      </c>
      <c r="DA127" s="292">
        <v>0</v>
      </c>
      <c r="DB127" s="292">
        <v>0</v>
      </c>
      <c r="DC127" s="292">
        <v>0</v>
      </c>
      <c r="DD127" s="292">
        <v>0</v>
      </c>
      <c r="DE127" s="292">
        <v>0</v>
      </c>
      <c r="DF127" s="292">
        <f>SUM(DG127,DN127)</f>
        <v>0</v>
      </c>
      <c r="DG127" s="292">
        <f>SUM(DH127:DM127)</f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f>SUM(DO127:DT127)</f>
        <v>0</v>
      </c>
      <c r="DO127" s="292">
        <v>0</v>
      </c>
      <c r="DP127" s="292">
        <v>0</v>
      </c>
      <c r="DQ127" s="292">
        <v>0</v>
      </c>
      <c r="DR127" s="292">
        <v>0</v>
      </c>
      <c r="DS127" s="292">
        <v>0</v>
      </c>
      <c r="DT127" s="292">
        <v>0</v>
      </c>
      <c r="DU127" s="292">
        <f>SUM(DV127:DY127)</f>
        <v>0</v>
      </c>
      <c r="DV127" s="292">
        <v>0</v>
      </c>
      <c r="DW127" s="292">
        <v>0</v>
      </c>
      <c r="DX127" s="292">
        <v>0</v>
      </c>
      <c r="DY127" s="292">
        <v>0</v>
      </c>
      <c r="DZ127" s="292">
        <f>SUM(EA127,EH127)</f>
        <v>273</v>
      </c>
      <c r="EA127" s="292">
        <f>SUM(EB127:EG127)</f>
        <v>228</v>
      </c>
      <c r="EB127" s="292">
        <v>0</v>
      </c>
      <c r="EC127" s="292">
        <v>0</v>
      </c>
      <c r="ED127" s="292">
        <v>215</v>
      </c>
      <c r="EE127" s="292">
        <v>0</v>
      </c>
      <c r="EF127" s="292">
        <v>0</v>
      </c>
      <c r="EG127" s="292">
        <v>13</v>
      </c>
      <c r="EH127" s="292">
        <f>SUM(EI127:EN127)</f>
        <v>45</v>
      </c>
      <c r="EI127" s="292">
        <v>0</v>
      </c>
      <c r="EJ127" s="292">
        <v>0</v>
      </c>
      <c r="EK127" s="292">
        <v>0</v>
      </c>
      <c r="EL127" s="292">
        <v>0</v>
      </c>
      <c r="EM127" s="292">
        <v>0</v>
      </c>
      <c r="EN127" s="292">
        <v>45</v>
      </c>
    </row>
    <row r="128" spans="1:144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SUM(E128,T128,AI128,AX128,BM128,CB128,CQ128,DF128,DU128,DZ128)</f>
        <v>769</v>
      </c>
      <c r="E128" s="292">
        <f>SUM(F128,M128)</f>
        <v>0</v>
      </c>
      <c r="F128" s="292">
        <f>SUM(G128:L128)</f>
        <v>0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0</v>
      </c>
      <c r="M128" s="292">
        <f>SUM(N128:S128)</f>
        <v>0</v>
      </c>
      <c r="N128" s="292">
        <v>0</v>
      </c>
      <c r="O128" s="292">
        <v>0</v>
      </c>
      <c r="P128" s="292">
        <v>0</v>
      </c>
      <c r="Q128" s="292">
        <v>0</v>
      </c>
      <c r="R128" s="292">
        <v>0</v>
      </c>
      <c r="S128" s="292">
        <v>0</v>
      </c>
      <c r="T128" s="292">
        <f>SUM(U128,AB128)</f>
        <v>0</v>
      </c>
      <c r="U128" s="292">
        <f>SUM(V128:AA128)</f>
        <v>0</v>
      </c>
      <c r="V128" s="292">
        <v>0</v>
      </c>
      <c r="W128" s="292">
        <v>0</v>
      </c>
      <c r="X128" s="292">
        <v>0</v>
      </c>
      <c r="Y128" s="292">
        <v>0</v>
      </c>
      <c r="Z128" s="292">
        <v>0</v>
      </c>
      <c r="AA128" s="292">
        <v>0</v>
      </c>
      <c r="AB128" s="292">
        <f>SUM(AC128:AH128)</f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f>SUM(AJ128,AQ128)</f>
        <v>0</v>
      </c>
      <c r="AJ128" s="292">
        <f>SUM(AK128:AP128)</f>
        <v>0</v>
      </c>
      <c r="AK128" s="292">
        <v>0</v>
      </c>
      <c r="AL128" s="292">
        <v>0</v>
      </c>
      <c r="AM128" s="292">
        <v>0</v>
      </c>
      <c r="AN128" s="292">
        <v>0</v>
      </c>
      <c r="AO128" s="292">
        <v>0</v>
      </c>
      <c r="AP128" s="292">
        <v>0</v>
      </c>
      <c r="AQ128" s="292">
        <f>SUM(AR128:AW128)</f>
        <v>0</v>
      </c>
      <c r="AR128" s="292">
        <v>0</v>
      </c>
      <c r="AS128" s="292">
        <v>0</v>
      </c>
      <c r="AT128" s="292">
        <v>0</v>
      </c>
      <c r="AU128" s="292">
        <v>0</v>
      </c>
      <c r="AV128" s="292">
        <v>0</v>
      </c>
      <c r="AW128" s="292">
        <v>0</v>
      </c>
      <c r="AX128" s="292">
        <f>SUM(AY128,BF128)</f>
        <v>0</v>
      </c>
      <c r="AY128" s="292">
        <f>SUM(AZ128:BE128)</f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2">
        <v>0</v>
      </c>
      <c r="BF128" s="292">
        <f>SUM(BG128:BL128)</f>
        <v>0</v>
      </c>
      <c r="BG128" s="292">
        <v>0</v>
      </c>
      <c r="BH128" s="292">
        <v>0</v>
      </c>
      <c r="BI128" s="292">
        <v>0</v>
      </c>
      <c r="BJ128" s="292">
        <v>0</v>
      </c>
      <c r="BK128" s="292">
        <v>0</v>
      </c>
      <c r="BL128" s="292">
        <v>0</v>
      </c>
      <c r="BM128" s="292">
        <f>SUM(BN128,BU128)</f>
        <v>0</v>
      </c>
      <c r="BN128" s="292">
        <f>SUM(BO128:BT128)</f>
        <v>0</v>
      </c>
      <c r="BO128" s="292"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f>SUM(BV128:CA128)</f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2">
        <f>SUM(CC128,CJ128)</f>
        <v>0</v>
      </c>
      <c r="CC128" s="292">
        <f>SUM(CD128:CI128)</f>
        <v>0</v>
      </c>
      <c r="CD128" s="292">
        <v>0</v>
      </c>
      <c r="CE128" s="292">
        <v>0</v>
      </c>
      <c r="CF128" s="292">
        <v>0</v>
      </c>
      <c r="CG128" s="292">
        <v>0</v>
      </c>
      <c r="CH128" s="292">
        <v>0</v>
      </c>
      <c r="CI128" s="292">
        <v>0</v>
      </c>
      <c r="CJ128" s="292">
        <f>SUM(CK128:CP128)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f>SUM(CR128,CY128)</f>
        <v>715</v>
      </c>
      <c r="CR128" s="292">
        <f>SUM(CS128:CX128)</f>
        <v>610</v>
      </c>
      <c r="CS128" s="292">
        <v>198</v>
      </c>
      <c r="CT128" s="292">
        <v>0</v>
      </c>
      <c r="CU128" s="292">
        <v>0</v>
      </c>
      <c r="CV128" s="292">
        <v>405</v>
      </c>
      <c r="CW128" s="292">
        <v>0</v>
      </c>
      <c r="CX128" s="292">
        <v>7</v>
      </c>
      <c r="CY128" s="292">
        <f>SUM(CZ128:DE128)</f>
        <v>105</v>
      </c>
      <c r="CZ128" s="292">
        <v>81</v>
      </c>
      <c r="DA128" s="292">
        <v>0</v>
      </c>
      <c r="DB128" s="292">
        <v>0</v>
      </c>
      <c r="DC128" s="292">
        <v>12</v>
      </c>
      <c r="DD128" s="292">
        <v>0</v>
      </c>
      <c r="DE128" s="292">
        <v>12</v>
      </c>
      <c r="DF128" s="292">
        <f>SUM(DG128,DN128)</f>
        <v>0</v>
      </c>
      <c r="DG128" s="292">
        <f>SUM(DH128:DM128)</f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f>SUM(DO128:DT128)</f>
        <v>0</v>
      </c>
      <c r="DO128" s="292">
        <v>0</v>
      </c>
      <c r="DP128" s="292">
        <v>0</v>
      </c>
      <c r="DQ128" s="292">
        <v>0</v>
      </c>
      <c r="DR128" s="292">
        <v>0</v>
      </c>
      <c r="DS128" s="292">
        <v>0</v>
      </c>
      <c r="DT128" s="292">
        <v>0</v>
      </c>
      <c r="DU128" s="292">
        <f>SUM(DV128:DY128)</f>
        <v>0</v>
      </c>
      <c r="DV128" s="292">
        <v>0</v>
      </c>
      <c r="DW128" s="292">
        <v>0</v>
      </c>
      <c r="DX128" s="292">
        <v>0</v>
      </c>
      <c r="DY128" s="292">
        <v>0</v>
      </c>
      <c r="DZ128" s="292">
        <f>SUM(EA128,EH128)</f>
        <v>54</v>
      </c>
      <c r="EA128" s="292">
        <f>SUM(EB128:EG128)</f>
        <v>54</v>
      </c>
      <c r="EB128" s="292">
        <v>0</v>
      </c>
      <c r="EC128" s="292">
        <v>0</v>
      </c>
      <c r="ED128" s="292">
        <v>0</v>
      </c>
      <c r="EE128" s="292">
        <v>0</v>
      </c>
      <c r="EF128" s="292">
        <v>54</v>
      </c>
      <c r="EG128" s="292">
        <v>0</v>
      </c>
      <c r="EH128" s="292">
        <f>SUM(EI128:EN128)</f>
        <v>0</v>
      </c>
      <c r="EI128" s="292">
        <v>0</v>
      </c>
      <c r="EJ128" s="292">
        <v>0</v>
      </c>
      <c r="EK128" s="292">
        <v>0</v>
      </c>
      <c r="EL128" s="292">
        <v>0</v>
      </c>
      <c r="EM128" s="292">
        <v>0</v>
      </c>
      <c r="EN128" s="292">
        <v>0</v>
      </c>
    </row>
    <row r="129" spans="1:144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SUM(E129,T129,AI129,AX129,BM129,CB129,CQ129,DF129,DU129,DZ129)</f>
        <v>9043</v>
      </c>
      <c r="E129" s="292">
        <f>SUM(F129,M129)</f>
        <v>0</v>
      </c>
      <c r="F129" s="292">
        <f>SUM(G129:L129)</f>
        <v>0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0</v>
      </c>
      <c r="M129" s="292">
        <f>SUM(N129:S129)</f>
        <v>0</v>
      </c>
      <c r="N129" s="292">
        <v>0</v>
      </c>
      <c r="O129" s="292">
        <v>0</v>
      </c>
      <c r="P129" s="292">
        <v>0</v>
      </c>
      <c r="Q129" s="292">
        <v>0</v>
      </c>
      <c r="R129" s="292">
        <v>0</v>
      </c>
      <c r="S129" s="292">
        <v>0</v>
      </c>
      <c r="T129" s="292">
        <f>SUM(U129,AB129)</f>
        <v>0</v>
      </c>
      <c r="U129" s="292">
        <f>SUM(V129:AA129)</f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v>0</v>
      </c>
      <c r="AA129" s="292">
        <v>0</v>
      </c>
      <c r="AB129" s="292">
        <f>SUM(AC129:AH129)</f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f>SUM(AJ129,AQ129)</f>
        <v>0</v>
      </c>
      <c r="AJ129" s="292">
        <f>SUM(AK129:AP129)</f>
        <v>0</v>
      </c>
      <c r="AK129" s="292">
        <v>0</v>
      </c>
      <c r="AL129" s="292">
        <v>0</v>
      </c>
      <c r="AM129" s="292">
        <v>0</v>
      </c>
      <c r="AN129" s="292">
        <v>0</v>
      </c>
      <c r="AO129" s="292">
        <v>0</v>
      </c>
      <c r="AP129" s="292">
        <v>0</v>
      </c>
      <c r="AQ129" s="292">
        <f>SUM(AR129:AW129)</f>
        <v>0</v>
      </c>
      <c r="AR129" s="292">
        <v>0</v>
      </c>
      <c r="AS129" s="292">
        <v>0</v>
      </c>
      <c r="AT129" s="292">
        <v>0</v>
      </c>
      <c r="AU129" s="292">
        <v>0</v>
      </c>
      <c r="AV129" s="292">
        <v>0</v>
      </c>
      <c r="AW129" s="292">
        <v>0</v>
      </c>
      <c r="AX129" s="292">
        <f>SUM(AY129,BF129)</f>
        <v>0</v>
      </c>
      <c r="AY129" s="292">
        <f>SUM(AZ129:BE129)</f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2">
        <v>0</v>
      </c>
      <c r="BF129" s="292">
        <f>SUM(BG129:BL129)</f>
        <v>0</v>
      </c>
      <c r="BG129" s="292">
        <v>0</v>
      </c>
      <c r="BH129" s="292">
        <v>0</v>
      </c>
      <c r="BI129" s="292">
        <v>0</v>
      </c>
      <c r="BJ129" s="292">
        <v>0</v>
      </c>
      <c r="BK129" s="292">
        <v>0</v>
      </c>
      <c r="BL129" s="292">
        <v>0</v>
      </c>
      <c r="BM129" s="292">
        <f>SUM(BN129,BU129)</f>
        <v>0</v>
      </c>
      <c r="BN129" s="292">
        <f>SUM(BO129:BT129)</f>
        <v>0</v>
      </c>
      <c r="BO129" s="292"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f>SUM(BV129:CA129)</f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2">
        <f>SUM(CC129,CJ129)</f>
        <v>0</v>
      </c>
      <c r="CC129" s="292">
        <f>SUM(CD129:CI129)</f>
        <v>0</v>
      </c>
      <c r="CD129" s="292">
        <v>0</v>
      </c>
      <c r="CE129" s="292">
        <v>0</v>
      </c>
      <c r="CF129" s="292">
        <v>0</v>
      </c>
      <c r="CG129" s="292">
        <v>0</v>
      </c>
      <c r="CH129" s="292">
        <v>0</v>
      </c>
      <c r="CI129" s="292">
        <v>0</v>
      </c>
      <c r="CJ129" s="292">
        <f>SUM(CK129:CP129)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f>SUM(CR129,CY129)</f>
        <v>634</v>
      </c>
      <c r="CR129" s="292">
        <f>SUM(CS129:CX129)</f>
        <v>20</v>
      </c>
      <c r="CS129" s="292">
        <v>0</v>
      </c>
      <c r="CT129" s="292">
        <v>0</v>
      </c>
      <c r="CU129" s="292">
        <v>0</v>
      </c>
      <c r="CV129" s="292">
        <v>20</v>
      </c>
      <c r="CW129" s="292">
        <v>0</v>
      </c>
      <c r="CX129" s="292">
        <v>0</v>
      </c>
      <c r="CY129" s="292">
        <f>SUM(CZ129:DE129)</f>
        <v>614</v>
      </c>
      <c r="CZ129" s="292">
        <v>0</v>
      </c>
      <c r="DA129" s="292">
        <v>0</v>
      </c>
      <c r="DB129" s="292">
        <v>0</v>
      </c>
      <c r="DC129" s="292">
        <v>614</v>
      </c>
      <c r="DD129" s="292">
        <v>0</v>
      </c>
      <c r="DE129" s="292">
        <v>0</v>
      </c>
      <c r="DF129" s="292">
        <f>SUM(DG129,DN129)</f>
        <v>0</v>
      </c>
      <c r="DG129" s="292">
        <f>SUM(DH129:DM129)</f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f>SUM(DO129:DT129)</f>
        <v>0</v>
      </c>
      <c r="DO129" s="292">
        <v>0</v>
      </c>
      <c r="DP129" s="292">
        <v>0</v>
      </c>
      <c r="DQ129" s="292">
        <v>0</v>
      </c>
      <c r="DR129" s="292">
        <v>0</v>
      </c>
      <c r="DS129" s="292">
        <v>0</v>
      </c>
      <c r="DT129" s="292">
        <v>0</v>
      </c>
      <c r="DU129" s="292">
        <f>SUM(DV129:DY129)</f>
        <v>1103</v>
      </c>
      <c r="DV129" s="292">
        <v>1024</v>
      </c>
      <c r="DW129" s="292">
        <v>0</v>
      </c>
      <c r="DX129" s="292">
        <v>79</v>
      </c>
      <c r="DY129" s="292">
        <v>0</v>
      </c>
      <c r="DZ129" s="292">
        <f>SUM(EA129,EH129)</f>
        <v>7306</v>
      </c>
      <c r="EA129" s="292">
        <f>SUM(EB129:EG129)</f>
        <v>3284</v>
      </c>
      <c r="EB129" s="292">
        <v>3260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24</v>
      </c>
      <c r="EH129" s="292">
        <f>SUM(EI129:EN129)</f>
        <v>4022</v>
      </c>
      <c r="EI129" s="292">
        <v>4022</v>
      </c>
      <c r="EJ129" s="292">
        <v>0</v>
      </c>
      <c r="EK129" s="292">
        <v>0</v>
      </c>
      <c r="EL129" s="292">
        <v>0</v>
      </c>
      <c r="EM129" s="292">
        <v>0</v>
      </c>
      <c r="EN129" s="292">
        <v>0</v>
      </c>
    </row>
    <row r="130" spans="1:144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SUM(E130,T130,AI130,AX130,BM130,CB130,CQ130,DF130,DU130,DZ130)</f>
        <v>1263</v>
      </c>
      <c r="E130" s="292">
        <f>SUM(F130,M130)</f>
        <v>307</v>
      </c>
      <c r="F130" s="292">
        <f>SUM(G130:L130)</f>
        <v>219</v>
      </c>
      <c r="G130" s="292">
        <v>0</v>
      </c>
      <c r="H130" s="292">
        <v>219</v>
      </c>
      <c r="I130" s="292">
        <v>0</v>
      </c>
      <c r="J130" s="292">
        <v>0</v>
      </c>
      <c r="K130" s="292">
        <v>0</v>
      </c>
      <c r="L130" s="292">
        <v>0</v>
      </c>
      <c r="M130" s="292">
        <f>SUM(N130:S130)</f>
        <v>88</v>
      </c>
      <c r="N130" s="292">
        <v>0</v>
      </c>
      <c r="O130" s="292">
        <v>88</v>
      </c>
      <c r="P130" s="292">
        <v>0</v>
      </c>
      <c r="Q130" s="292">
        <v>0</v>
      </c>
      <c r="R130" s="292">
        <v>0</v>
      </c>
      <c r="S130" s="292">
        <v>0</v>
      </c>
      <c r="T130" s="292">
        <f>SUM(U130,AB130)</f>
        <v>0</v>
      </c>
      <c r="U130" s="292">
        <f>SUM(V130:AA130)</f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v>0</v>
      </c>
      <c r="AA130" s="292">
        <v>0</v>
      </c>
      <c r="AB130" s="292">
        <f>SUM(AC130:AH130)</f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f>SUM(AJ130,AQ130)</f>
        <v>208</v>
      </c>
      <c r="AJ130" s="292">
        <f>SUM(AK130:AP130)</f>
        <v>198</v>
      </c>
      <c r="AK130" s="292">
        <v>0</v>
      </c>
      <c r="AL130" s="292">
        <v>0</v>
      </c>
      <c r="AM130" s="292">
        <v>0</v>
      </c>
      <c r="AN130" s="292">
        <v>198</v>
      </c>
      <c r="AO130" s="292">
        <v>0</v>
      </c>
      <c r="AP130" s="292">
        <v>0</v>
      </c>
      <c r="AQ130" s="292">
        <f>SUM(AR130:AW130)</f>
        <v>10</v>
      </c>
      <c r="AR130" s="292">
        <v>0</v>
      </c>
      <c r="AS130" s="292">
        <v>0</v>
      </c>
      <c r="AT130" s="292">
        <v>0</v>
      </c>
      <c r="AU130" s="292">
        <v>10</v>
      </c>
      <c r="AV130" s="292">
        <v>0</v>
      </c>
      <c r="AW130" s="292">
        <v>0</v>
      </c>
      <c r="AX130" s="292">
        <f>SUM(AY130,BF130)</f>
        <v>0</v>
      </c>
      <c r="AY130" s="292">
        <f>SUM(AZ130:BE130)</f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2">
        <v>0</v>
      </c>
      <c r="BF130" s="292">
        <f>SUM(BG130:BL130)</f>
        <v>0</v>
      </c>
      <c r="BG130" s="292">
        <v>0</v>
      </c>
      <c r="BH130" s="292">
        <v>0</v>
      </c>
      <c r="BI130" s="292">
        <v>0</v>
      </c>
      <c r="BJ130" s="292">
        <v>0</v>
      </c>
      <c r="BK130" s="292">
        <v>0</v>
      </c>
      <c r="BL130" s="292">
        <v>0</v>
      </c>
      <c r="BM130" s="292">
        <f>SUM(BN130,BU130)</f>
        <v>0</v>
      </c>
      <c r="BN130" s="292">
        <f>SUM(BO130:BT130)</f>
        <v>0</v>
      </c>
      <c r="BO130" s="292">
        <v>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f>SUM(BV130:CA130)</f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0</v>
      </c>
      <c r="CA130" s="292">
        <v>0</v>
      </c>
      <c r="CB130" s="292">
        <f>SUM(CC130,CJ130)</f>
        <v>0</v>
      </c>
      <c r="CC130" s="292">
        <f>SUM(CD130:CI130)</f>
        <v>0</v>
      </c>
      <c r="CD130" s="292">
        <v>0</v>
      </c>
      <c r="CE130" s="292">
        <v>0</v>
      </c>
      <c r="CF130" s="292">
        <v>0</v>
      </c>
      <c r="CG130" s="292">
        <v>0</v>
      </c>
      <c r="CH130" s="292">
        <v>0</v>
      </c>
      <c r="CI130" s="292">
        <v>0</v>
      </c>
      <c r="CJ130" s="292">
        <f>SUM(CK130:CP130)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f>SUM(CR130,CY130)</f>
        <v>330</v>
      </c>
      <c r="CR130" s="292">
        <f>SUM(CS130:CX130)</f>
        <v>301</v>
      </c>
      <c r="CS130" s="292">
        <v>0</v>
      </c>
      <c r="CT130" s="292">
        <v>0</v>
      </c>
      <c r="CU130" s="292">
        <v>0</v>
      </c>
      <c r="CV130" s="292">
        <v>301</v>
      </c>
      <c r="CW130" s="292">
        <v>0</v>
      </c>
      <c r="CX130" s="292">
        <v>0</v>
      </c>
      <c r="CY130" s="292">
        <f>SUM(CZ130:DE130)</f>
        <v>29</v>
      </c>
      <c r="CZ130" s="292">
        <v>0</v>
      </c>
      <c r="DA130" s="292">
        <v>0</v>
      </c>
      <c r="DB130" s="292">
        <v>0</v>
      </c>
      <c r="DC130" s="292">
        <v>29</v>
      </c>
      <c r="DD130" s="292">
        <v>0</v>
      </c>
      <c r="DE130" s="292">
        <v>0</v>
      </c>
      <c r="DF130" s="292">
        <f>SUM(DG130,DN130)</f>
        <v>0</v>
      </c>
      <c r="DG130" s="292">
        <f>SUM(DH130:DM130)</f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f>SUM(DO130:DT130)</f>
        <v>0</v>
      </c>
      <c r="DO130" s="292">
        <v>0</v>
      </c>
      <c r="DP130" s="292">
        <v>0</v>
      </c>
      <c r="DQ130" s="292">
        <v>0</v>
      </c>
      <c r="DR130" s="292">
        <v>0</v>
      </c>
      <c r="DS130" s="292">
        <v>0</v>
      </c>
      <c r="DT130" s="292">
        <v>0</v>
      </c>
      <c r="DU130" s="292">
        <f>SUM(DV130:DY130)</f>
        <v>0</v>
      </c>
      <c r="DV130" s="292">
        <v>0</v>
      </c>
      <c r="DW130" s="292">
        <v>0</v>
      </c>
      <c r="DX130" s="292">
        <v>0</v>
      </c>
      <c r="DY130" s="292">
        <v>0</v>
      </c>
      <c r="DZ130" s="292">
        <f>SUM(EA130,EH130)</f>
        <v>418</v>
      </c>
      <c r="EA130" s="292">
        <f>SUM(EB130:EG130)</f>
        <v>215</v>
      </c>
      <c r="EB130" s="292">
        <v>0</v>
      </c>
      <c r="EC130" s="292">
        <v>0</v>
      </c>
      <c r="ED130" s="292">
        <v>205</v>
      </c>
      <c r="EE130" s="292">
        <v>0</v>
      </c>
      <c r="EF130" s="292">
        <v>0</v>
      </c>
      <c r="EG130" s="292">
        <v>10</v>
      </c>
      <c r="EH130" s="292">
        <f>SUM(EI130:EN130)</f>
        <v>203</v>
      </c>
      <c r="EI130" s="292">
        <v>0</v>
      </c>
      <c r="EJ130" s="292">
        <v>0</v>
      </c>
      <c r="EK130" s="292">
        <v>203</v>
      </c>
      <c r="EL130" s="292">
        <v>0</v>
      </c>
      <c r="EM130" s="292">
        <v>0</v>
      </c>
      <c r="EN130" s="292">
        <v>0</v>
      </c>
    </row>
    <row r="131" spans="1:144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SUM(E131,T131,AI131,AX131,BM131,CB131,CQ131,DF131,DU131,DZ131)</f>
        <v>4415</v>
      </c>
      <c r="E131" s="292">
        <f>SUM(F131,M131)</f>
        <v>0</v>
      </c>
      <c r="F131" s="292">
        <f>SUM(G131:L131)</f>
        <v>0</v>
      </c>
      <c r="G131" s="292">
        <v>0</v>
      </c>
      <c r="H131" s="292">
        <v>0</v>
      </c>
      <c r="I131" s="292">
        <v>0</v>
      </c>
      <c r="J131" s="292">
        <v>0</v>
      </c>
      <c r="K131" s="292">
        <v>0</v>
      </c>
      <c r="L131" s="292">
        <v>0</v>
      </c>
      <c r="M131" s="292">
        <f>SUM(N131:S131)</f>
        <v>0</v>
      </c>
      <c r="N131" s="292">
        <v>0</v>
      </c>
      <c r="O131" s="292">
        <v>0</v>
      </c>
      <c r="P131" s="292">
        <v>0</v>
      </c>
      <c r="Q131" s="292">
        <v>0</v>
      </c>
      <c r="R131" s="292">
        <v>0</v>
      </c>
      <c r="S131" s="292">
        <v>0</v>
      </c>
      <c r="T131" s="292">
        <f>SUM(U131,AB131)</f>
        <v>0</v>
      </c>
      <c r="U131" s="292">
        <f>SUM(V131:AA131)</f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v>0</v>
      </c>
      <c r="AA131" s="292">
        <v>0</v>
      </c>
      <c r="AB131" s="292">
        <f>SUM(AC131:AH131)</f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f>SUM(AJ131,AQ131)</f>
        <v>1417</v>
      </c>
      <c r="AJ131" s="292">
        <f>SUM(AK131:AP131)</f>
        <v>1392</v>
      </c>
      <c r="AK131" s="292">
        <v>0</v>
      </c>
      <c r="AL131" s="292">
        <v>0</v>
      </c>
      <c r="AM131" s="292">
        <v>0</v>
      </c>
      <c r="AN131" s="292">
        <v>1392</v>
      </c>
      <c r="AO131" s="292">
        <v>0</v>
      </c>
      <c r="AP131" s="292">
        <v>0</v>
      </c>
      <c r="AQ131" s="292">
        <f>SUM(AR131:AW131)</f>
        <v>25</v>
      </c>
      <c r="AR131" s="292">
        <v>0</v>
      </c>
      <c r="AS131" s="292">
        <v>0</v>
      </c>
      <c r="AT131" s="292">
        <v>0</v>
      </c>
      <c r="AU131" s="292">
        <v>25</v>
      </c>
      <c r="AV131" s="292">
        <v>0</v>
      </c>
      <c r="AW131" s="292">
        <v>0</v>
      </c>
      <c r="AX131" s="292">
        <f>SUM(AY131,BF131)</f>
        <v>0</v>
      </c>
      <c r="AY131" s="292">
        <f>SUM(AZ131:BE131)</f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2">
        <v>0</v>
      </c>
      <c r="BF131" s="292">
        <f>SUM(BG131:BL131)</f>
        <v>0</v>
      </c>
      <c r="BG131" s="292">
        <v>0</v>
      </c>
      <c r="BH131" s="292">
        <v>0</v>
      </c>
      <c r="BI131" s="292">
        <v>0</v>
      </c>
      <c r="BJ131" s="292">
        <v>0</v>
      </c>
      <c r="BK131" s="292">
        <v>0</v>
      </c>
      <c r="BL131" s="292">
        <v>0</v>
      </c>
      <c r="BM131" s="292">
        <f>SUM(BN131,BU131)</f>
        <v>0</v>
      </c>
      <c r="BN131" s="292">
        <f>SUM(BO131:BT131)</f>
        <v>0</v>
      </c>
      <c r="BO131" s="292"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f>SUM(BV131:CA131)</f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0</v>
      </c>
      <c r="CA131" s="292">
        <v>0</v>
      </c>
      <c r="CB131" s="292">
        <f>SUM(CC131,CJ131)</f>
        <v>1851</v>
      </c>
      <c r="CC131" s="292">
        <f>SUM(CD131:CI131)</f>
        <v>1458</v>
      </c>
      <c r="CD131" s="292">
        <v>1370</v>
      </c>
      <c r="CE131" s="292">
        <v>0</v>
      </c>
      <c r="CF131" s="292">
        <v>0</v>
      </c>
      <c r="CG131" s="292">
        <v>0</v>
      </c>
      <c r="CH131" s="292">
        <v>0</v>
      </c>
      <c r="CI131" s="292">
        <v>88</v>
      </c>
      <c r="CJ131" s="292">
        <f>SUM(CK131:CP131)</f>
        <v>393</v>
      </c>
      <c r="CK131" s="292">
        <v>150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243</v>
      </c>
      <c r="CQ131" s="292">
        <f>SUM(CR131,CY131)</f>
        <v>502</v>
      </c>
      <c r="CR131" s="292">
        <f>SUM(CS131:CX131)</f>
        <v>329</v>
      </c>
      <c r="CS131" s="292">
        <v>0</v>
      </c>
      <c r="CT131" s="292">
        <v>0</v>
      </c>
      <c r="CU131" s="292">
        <v>0</v>
      </c>
      <c r="CV131" s="292">
        <v>329</v>
      </c>
      <c r="CW131" s="292">
        <v>0</v>
      </c>
      <c r="CX131" s="292">
        <v>0</v>
      </c>
      <c r="CY131" s="292">
        <f>SUM(CZ131:DE131)</f>
        <v>173</v>
      </c>
      <c r="CZ131" s="292">
        <v>0</v>
      </c>
      <c r="DA131" s="292">
        <v>0</v>
      </c>
      <c r="DB131" s="292">
        <v>0</v>
      </c>
      <c r="DC131" s="292">
        <v>173</v>
      </c>
      <c r="DD131" s="292">
        <v>0</v>
      </c>
      <c r="DE131" s="292">
        <v>0</v>
      </c>
      <c r="DF131" s="292">
        <f>SUM(DG131,DN131)</f>
        <v>0</v>
      </c>
      <c r="DG131" s="292">
        <f>SUM(DH131:DM131)</f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f>SUM(DO131:DT131)</f>
        <v>0</v>
      </c>
      <c r="DO131" s="292">
        <v>0</v>
      </c>
      <c r="DP131" s="292">
        <v>0</v>
      </c>
      <c r="DQ131" s="292">
        <v>0</v>
      </c>
      <c r="DR131" s="292">
        <v>0</v>
      </c>
      <c r="DS131" s="292">
        <v>0</v>
      </c>
      <c r="DT131" s="292">
        <v>0</v>
      </c>
      <c r="DU131" s="292">
        <f>SUM(DV131:DY131)</f>
        <v>564</v>
      </c>
      <c r="DV131" s="292">
        <v>524</v>
      </c>
      <c r="DW131" s="292">
        <v>0</v>
      </c>
      <c r="DX131" s="292">
        <v>40</v>
      </c>
      <c r="DY131" s="292">
        <v>0</v>
      </c>
      <c r="DZ131" s="292">
        <f>SUM(EA131,EH131)</f>
        <v>81</v>
      </c>
      <c r="EA131" s="292">
        <f>SUM(EB131:EG131)</f>
        <v>81</v>
      </c>
      <c r="EB131" s="292">
        <v>0</v>
      </c>
      <c r="EC131" s="292">
        <v>0</v>
      </c>
      <c r="ED131" s="292">
        <v>81</v>
      </c>
      <c r="EE131" s="292">
        <v>0</v>
      </c>
      <c r="EF131" s="292">
        <v>0</v>
      </c>
      <c r="EG131" s="292">
        <v>0</v>
      </c>
      <c r="EH131" s="292">
        <f>SUM(EI131:EN131)</f>
        <v>0</v>
      </c>
      <c r="EI131" s="292">
        <v>0</v>
      </c>
      <c r="EJ131" s="292">
        <v>0</v>
      </c>
      <c r="EK131" s="292">
        <v>0</v>
      </c>
      <c r="EL131" s="292">
        <v>0</v>
      </c>
      <c r="EM131" s="292">
        <v>0</v>
      </c>
      <c r="EN131" s="292">
        <v>0</v>
      </c>
    </row>
    <row r="132" spans="1:144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SUM(E132,T132,AI132,AX132,BM132,CB132,CQ132,DF132,DU132,DZ132)</f>
        <v>1145</v>
      </c>
      <c r="E132" s="292">
        <f>SUM(F132,M132)</f>
        <v>609</v>
      </c>
      <c r="F132" s="292">
        <f>SUM(G132:L132)</f>
        <v>462</v>
      </c>
      <c r="G132" s="292">
        <v>0</v>
      </c>
      <c r="H132" s="292">
        <v>462</v>
      </c>
      <c r="I132" s="292">
        <v>0</v>
      </c>
      <c r="J132" s="292">
        <v>0</v>
      </c>
      <c r="K132" s="292">
        <v>0</v>
      </c>
      <c r="L132" s="292">
        <v>0</v>
      </c>
      <c r="M132" s="292">
        <f>SUM(N132:S132)</f>
        <v>147</v>
      </c>
      <c r="N132" s="292">
        <v>0</v>
      </c>
      <c r="O132" s="292">
        <v>147</v>
      </c>
      <c r="P132" s="292">
        <v>0</v>
      </c>
      <c r="Q132" s="292">
        <v>0</v>
      </c>
      <c r="R132" s="292">
        <v>0</v>
      </c>
      <c r="S132" s="292">
        <v>0</v>
      </c>
      <c r="T132" s="292">
        <f>SUM(U132,AB132)</f>
        <v>0</v>
      </c>
      <c r="U132" s="292">
        <f>SUM(V132:AA132)</f>
        <v>0</v>
      </c>
      <c r="V132" s="292">
        <v>0</v>
      </c>
      <c r="W132" s="292">
        <v>0</v>
      </c>
      <c r="X132" s="292">
        <v>0</v>
      </c>
      <c r="Y132" s="292">
        <v>0</v>
      </c>
      <c r="Z132" s="292">
        <v>0</v>
      </c>
      <c r="AA132" s="292">
        <v>0</v>
      </c>
      <c r="AB132" s="292">
        <f>SUM(AC132:AH132)</f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f>SUM(AJ132,AQ132)</f>
        <v>0</v>
      </c>
      <c r="AJ132" s="292">
        <f>SUM(AK132:AP132)</f>
        <v>0</v>
      </c>
      <c r="AK132" s="292">
        <v>0</v>
      </c>
      <c r="AL132" s="292">
        <v>0</v>
      </c>
      <c r="AM132" s="292">
        <v>0</v>
      </c>
      <c r="AN132" s="292">
        <v>0</v>
      </c>
      <c r="AO132" s="292">
        <v>0</v>
      </c>
      <c r="AP132" s="292">
        <v>0</v>
      </c>
      <c r="AQ132" s="292">
        <f>SUM(AR132:AW132)</f>
        <v>0</v>
      </c>
      <c r="AR132" s="292">
        <v>0</v>
      </c>
      <c r="AS132" s="292">
        <v>0</v>
      </c>
      <c r="AT132" s="292">
        <v>0</v>
      </c>
      <c r="AU132" s="292">
        <v>0</v>
      </c>
      <c r="AV132" s="292">
        <v>0</v>
      </c>
      <c r="AW132" s="292">
        <v>0</v>
      </c>
      <c r="AX132" s="292">
        <f>SUM(AY132,BF132)</f>
        <v>0</v>
      </c>
      <c r="AY132" s="292">
        <f>SUM(AZ132:BE132)</f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2">
        <v>0</v>
      </c>
      <c r="BF132" s="292">
        <f>SUM(BG132:BL132)</f>
        <v>0</v>
      </c>
      <c r="BG132" s="292">
        <v>0</v>
      </c>
      <c r="BH132" s="292">
        <v>0</v>
      </c>
      <c r="BI132" s="292">
        <v>0</v>
      </c>
      <c r="BJ132" s="292">
        <v>0</v>
      </c>
      <c r="BK132" s="292">
        <v>0</v>
      </c>
      <c r="BL132" s="292">
        <v>0</v>
      </c>
      <c r="BM132" s="292">
        <f>SUM(BN132,BU132)</f>
        <v>0</v>
      </c>
      <c r="BN132" s="292">
        <f>SUM(BO132:BT132)</f>
        <v>0</v>
      </c>
      <c r="BO132" s="292"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f>SUM(BV132:CA132)</f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2">
        <f>SUM(CC132,CJ132)</f>
        <v>0</v>
      </c>
      <c r="CC132" s="292">
        <f>SUM(CD132:CI132)</f>
        <v>0</v>
      </c>
      <c r="CD132" s="292">
        <v>0</v>
      </c>
      <c r="CE132" s="292">
        <v>0</v>
      </c>
      <c r="CF132" s="292">
        <v>0</v>
      </c>
      <c r="CG132" s="292">
        <v>0</v>
      </c>
      <c r="CH132" s="292">
        <v>0</v>
      </c>
      <c r="CI132" s="292">
        <v>0</v>
      </c>
      <c r="CJ132" s="292">
        <f>SUM(CK132:CP132)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f>SUM(CR132,CY132)</f>
        <v>293</v>
      </c>
      <c r="CR132" s="292">
        <f>SUM(CS132:CX132)</f>
        <v>293</v>
      </c>
      <c r="CS132" s="292">
        <v>0</v>
      </c>
      <c r="CT132" s="292">
        <v>0</v>
      </c>
      <c r="CU132" s="292">
        <v>0</v>
      </c>
      <c r="CV132" s="292">
        <v>293</v>
      </c>
      <c r="CW132" s="292">
        <v>0</v>
      </c>
      <c r="CX132" s="292">
        <v>0</v>
      </c>
      <c r="CY132" s="292">
        <f>SUM(CZ132:DE132)</f>
        <v>0</v>
      </c>
      <c r="CZ132" s="292">
        <v>0</v>
      </c>
      <c r="DA132" s="292">
        <v>0</v>
      </c>
      <c r="DB132" s="292">
        <v>0</v>
      </c>
      <c r="DC132" s="292">
        <v>0</v>
      </c>
      <c r="DD132" s="292">
        <v>0</v>
      </c>
      <c r="DE132" s="292">
        <v>0</v>
      </c>
      <c r="DF132" s="292">
        <f>SUM(DG132,DN132)</f>
        <v>169</v>
      </c>
      <c r="DG132" s="292">
        <f>SUM(DH132:DM132)</f>
        <v>101</v>
      </c>
      <c r="DH132" s="292">
        <v>0</v>
      </c>
      <c r="DI132" s="292">
        <v>0</v>
      </c>
      <c r="DJ132" s="292">
        <v>98</v>
      </c>
      <c r="DK132" s="292">
        <v>0</v>
      </c>
      <c r="DL132" s="292">
        <v>0</v>
      </c>
      <c r="DM132" s="292">
        <v>3</v>
      </c>
      <c r="DN132" s="292">
        <f>SUM(DO132:DT132)</f>
        <v>68</v>
      </c>
      <c r="DO132" s="292">
        <v>0</v>
      </c>
      <c r="DP132" s="292">
        <v>0</v>
      </c>
      <c r="DQ132" s="292">
        <v>53</v>
      </c>
      <c r="DR132" s="292">
        <v>0</v>
      </c>
      <c r="DS132" s="292">
        <v>0</v>
      </c>
      <c r="DT132" s="292">
        <v>15</v>
      </c>
      <c r="DU132" s="292">
        <f>SUM(DV132:DY132)</f>
        <v>0</v>
      </c>
      <c r="DV132" s="292">
        <v>0</v>
      </c>
      <c r="DW132" s="292">
        <v>0</v>
      </c>
      <c r="DX132" s="292">
        <v>0</v>
      </c>
      <c r="DY132" s="292">
        <v>0</v>
      </c>
      <c r="DZ132" s="292">
        <f>SUM(EA132,EH132)</f>
        <v>74</v>
      </c>
      <c r="EA132" s="292">
        <f>SUM(EB132:EG132)</f>
        <v>44</v>
      </c>
      <c r="EB132" s="292">
        <v>0</v>
      </c>
      <c r="EC132" s="292">
        <v>0</v>
      </c>
      <c r="ED132" s="292">
        <v>42</v>
      </c>
      <c r="EE132" s="292">
        <v>0</v>
      </c>
      <c r="EF132" s="292">
        <v>0</v>
      </c>
      <c r="EG132" s="292">
        <v>2</v>
      </c>
      <c r="EH132" s="292">
        <f>SUM(EI132:EN132)</f>
        <v>30</v>
      </c>
      <c r="EI132" s="292">
        <v>0</v>
      </c>
      <c r="EJ132" s="292">
        <v>0</v>
      </c>
      <c r="EK132" s="292">
        <v>22</v>
      </c>
      <c r="EL132" s="292">
        <v>0</v>
      </c>
      <c r="EM132" s="292">
        <v>0</v>
      </c>
      <c r="EN132" s="292">
        <v>8</v>
      </c>
    </row>
    <row r="133" spans="1:144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SUM(E133,T133,AI133,AX133,BM133,CB133,CQ133,DF133,DU133,DZ133)</f>
        <v>1325</v>
      </c>
      <c r="E133" s="292">
        <f>SUM(F133,M133)</f>
        <v>0</v>
      </c>
      <c r="F133" s="292">
        <f>SUM(G133:L133)</f>
        <v>0</v>
      </c>
      <c r="G133" s="292">
        <v>0</v>
      </c>
      <c r="H133" s="292">
        <v>0</v>
      </c>
      <c r="I133" s="292">
        <v>0</v>
      </c>
      <c r="J133" s="292">
        <v>0</v>
      </c>
      <c r="K133" s="292">
        <v>0</v>
      </c>
      <c r="L133" s="292">
        <v>0</v>
      </c>
      <c r="M133" s="292">
        <f>SUM(N133:S133)</f>
        <v>0</v>
      </c>
      <c r="N133" s="292">
        <v>0</v>
      </c>
      <c r="O133" s="292">
        <v>0</v>
      </c>
      <c r="P133" s="292">
        <v>0</v>
      </c>
      <c r="Q133" s="292">
        <v>0</v>
      </c>
      <c r="R133" s="292">
        <v>0</v>
      </c>
      <c r="S133" s="292">
        <v>0</v>
      </c>
      <c r="T133" s="292">
        <f>SUM(U133,AB133)</f>
        <v>24</v>
      </c>
      <c r="U133" s="292">
        <f>SUM(V133:AA133)</f>
        <v>24</v>
      </c>
      <c r="V133" s="292">
        <v>0</v>
      </c>
      <c r="W133" s="292">
        <v>0</v>
      </c>
      <c r="X133" s="292">
        <v>0</v>
      </c>
      <c r="Y133" s="292">
        <v>0</v>
      </c>
      <c r="Z133" s="292">
        <v>0</v>
      </c>
      <c r="AA133" s="292">
        <v>24</v>
      </c>
      <c r="AB133" s="292">
        <f>SUM(AC133:AH133)</f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f>SUM(AJ133,AQ133)</f>
        <v>262</v>
      </c>
      <c r="AJ133" s="292">
        <f>SUM(AK133:AP133)</f>
        <v>261</v>
      </c>
      <c r="AK133" s="292">
        <v>0</v>
      </c>
      <c r="AL133" s="292">
        <v>0</v>
      </c>
      <c r="AM133" s="292">
        <v>0</v>
      </c>
      <c r="AN133" s="292">
        <v>261</v>
      </c>
      <c r="AO133" s="292">
        <v>0</v>
      </c>
      <c r="AP133" s="292">
        <v>0</v>
      </c>
      <c r="AQ133" s="292">
        <f>SUM(AR133:AW133)</f>
        <v>1</v>
      </c>
      <c r="AR133" s="292">
        <v>0</v>
      </c>
      <c r="AS133" s="292">
        <v>0</v>
      </c>
      <c r="AT133" s="292">
        <v>0</v>
      </c>
      <c r="AU133" s="292">
        <v>1</v>
      </c>
      <c r="AV133" s="292">
        <v>0</v>
      </c>
      <c r="AW133" s="292">
        <v>0</v>
      </c>
      <c r="AX133" s="292">
        <f>SUM(AY133,BF133)</f>
        <v>0</v>
      </c>
      <c r="AY133" s="292">
        <f>SUM(AZ133:BE133)</f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2">
        <v>0</v>
      </c>
      <c r="BF133" s="292">
        <f>SUM(BG133:BL133)</f>
        <v>0</v>
      </c>
      <c r="BG133" s="292">
        <v>0</v>
      </c>
      <c r="BH133" s="292">
        <v>0</v>
      </c>
      <c r="BI133" s="292">
        <v>0</v>
      </c>
      <c r="BJ133" s="292">
        <v>0</v>
      </c>
      <c r="BK133" s="292">
        <v>0</v>
      </c>
      <c r="BL133" s="292">
        <v>0</v>
      </c>
      <c r="BM133" s="292">
        <f>SUM(BN133,BU133)</f>
        <v>0</v>
      </c>
      <c r="BN133" s="292">
        <f>SUM(BO133:BT133)</f>
        <v>0</v>
      </c>
      <c r="BO133" s="292">
        <v>0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f>SUM(BV133:CA133)</f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0</v>
      </c>
      <c r="CA133" s="292">
        <v>0</v>
      </c>
      <c r="CB133" s="292">
        <f>SUM(CC133,CJ133)</f>
        <v>0</v>
      </c>
      <c r="CC133" s="292">
        <f>SUM(CD133:CI133)</f>
        <v>0</v>
      </c>
      <c r="CD133" s="292">
        <v>0</v>
      </c>
      <c r="CE133" s="292">
        <v>0</v>
      </c>
      <c r="CF133" s="292">
        <v>0</v>
      </c>
      <c r="CG133" s="292">
        <v>0</v>
      </c>
      <c r="CH133" s="292">
        <v>0</v>
      </c>
      <c r="CI133" s="292">
        <v>0</v>
      </c>
      <c r="CJ133" s="292">
        <f>SUM(CK133:CP133)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f>SUM(CR133,CY133)</f>
        <v>99</v>
      </c>
      <c r="CR133" s="292">
        <f>SUM(CS133:CX133)</f>
        <v>99</v>
      </c>
      <c r="CS133" s="292">
        <v>0</v>
      </c>
      <c r="CT133" s="292">
        <v>0</v>
      </c>
      <c r="CU133" s="292">
        <v>0</v>
      </c>
      <c r="CV133" s="292">
        <v>99</v>
      </c>
      <c r="CW133" s="292">
        <v>0</v>
      </c>
      <c r="CX133" s="292">
        <v>0</v>
      </c>
      <c r="CY133" s="292">
        <f>SUM(CZ133:DE133)</f>
        <v>0</v>
      </c>
      <c r="CZ133" s="292">
        <v>0</v>
      </c>
      <c r="DA133" s="292">
        <v>0</v>
      </c>
      <c r="DB133" s="292">
        <v>0</v>
      </c>
      <c r="DC133" s="292">
        <v>0</v>
      </c>
      <c r="DD133" s="292">
        <v>0</v>
      </c>
      <c r="DE133" s="292">
        <v>0</v>
      </c>
      <c r="DF133" s="292">
        <f>SUM(DG133,DN133)</f>
        <v>0</v>
      </c>
      <c r="DG133" s="292">
        <f>SUM(DH133:DM133)</f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f>SUM(DO133:DT133)</f>
        <v>0</v>
      </c>
      <c r="DO133" s="292">
        <v>0</v>
      </c>
      <c r="DP133" s="292">
        <v>0</v>
      </c>
      <c r="DQ133" s="292">
        <v>0</v>
      </c>
      <c r="DR133" s="292">
        <v>0</v>
      </c>
      <c r="DS133" s="292">
        <v>0</v>
      </c>
      <c r="DT133" s="292">
        <v>0</v>
      </c>
      <c r="DU133" s="292">
        <f>SUM(DV133:DY133)</f>
        <v>96</v>
      </c>
      <c r="DV133" s="292">
        <v>94</v>
      </c>
      <c r="DW133" s="292">
        <v>2</v>
      </c>
      <c r="DX133" s="292">
        <v>0</v>
      </c>
      <c r="DY133" s="292">
        <v>0</v>
      </c>
      <c r="DZ133" s="292">
        <f>SUM(EA133,EH133)</f>
        <v>844</v>
      </c>
      <c r="EA133" s="292">
        <f>SUM(EB133:EG133)</f>
        <v>496</v>
      </c>
      <c r="EB133" s="292">
        <v>496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f>SUM(EI133:EN133)</f>
        <v>348</v>
      </c>
      <c r="EI133" s="292">
        <v>348</v>
      </c>
      <c r="EJ133" s="292">
        <v>0</v>
      </c>
      <c r="EK133" s="292">
        <v>0</v>
      </c>
      <c r="EL133" s="292">
        <v>0</v>
      </c>
      <c r="EM133" s="292">
        <v>0</v>
      </c>
      <c r="EN133" s="292">
        <v>0</v>
      </c>
    </row>
    <row r="134" spans="1:144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SUM(E134,T134,AI134,AX134,BM134,CB134,CQ134,DF134,DU134,DZ134)</f>
        <v>1231</v>
      </c>
      <c r="E134" s="292">
        <f>SUM(F134,M134)</f>
        <v>440</v>
      </c>
      <c r="F134" s="292">
        <f>SUM(G134:L134)</f>
        <v>440</v>
      </c>
      <c r="G134" s="292">
        <v>0</v>
      </c>
      <c r="H134" s="292">
        <v>440</v>
      </c>
      <c r="I134" s="292">
        <v>0</v>
      </c>
      <c r="J134" s="292">
        <v>0</v>
      </c>
      <c r="K134" s="292">
        <v>0</v>
      </c>
      <c r="L134" s="292">
        <v>0</v>
      </c>
      <c r="M134" s="292">
        <f>SUM(N134:S134)</f>
        <v>0</v>
      </c>
      <c r="N134" s="292">
        <v>0</v>
      </c>
      <c r="O134" s="292">
        <v>0</v>
      </c>
      <c r="P134" s="292">
        <v>0</v>
      </c>
      <c r="Q134" s="292">
        <v>0</v>
      </c>
      <c r="R134" s="292">
        <v>0</v>
      </c>
      <c r="S134" s="292">
        <v>0</v>
      </c>
      <c r="T134" s="292">
        <f>SUM(U134,AB134)</f>
        <v>0</v>
      </c>
      <c r="U134" s="292">
        <f>SUM(V134:AA134)</f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v>0</v>
      </c>
      <c r="AA134" s="292">
        <v>0</v>
      </c>
      <c r="AB134" s="292">
        <f>SUM(AC134:AH134)</f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f>SUM(AJ134,AQ134)</f>
        <v>189</v>
      </c>
      <c r="AJ134" s="292">
        <f>SUM(AK134:AP134)</f>
        <v>189</v>
      </c>
      <c r="AK134" s="292">
        <v>0</v>
      </c>
      <c r="AL134" s="292">
        <v>0</v>
      </c>
      <c r="AM134" s="292">
        <v>0</v>
      </c>
      <c r="AN134" s="292">
        <v>189</v>
      </c>
      <c r="AO134" s="292">
        <v>0</v>
      </c>
      <c r="AP134" s="292">
        <v>0</v>
      </c>
      <c r="AQ134" s="292">
        <f>SUM(AR134:AW134)</f>
        <v>0</v>
      </c>
      <c r="AR134" s="292">
        <v>0</v>
      </c>
      <c r="AS134" s="292">
        <v>0</v>
      </c>
      <c r="AT134" s="292">
        <v>0</v>
      </c>
      <c r="AU134" s="292">
        <v>0</v>
      </c>
      <c r="AV134" s="292">
        <v>0</v>
      </c>
      <c r="AW134" s="292">
        <v>0</v>
      </c>
      <c r="AX134" s="292">
        <f>SUM(AY134,BF134)</f>
        <v>0</v>
      </c>
      <c r="AY134" s="292">
        <f>SUM(AZ134:BE134)</f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2">
        <v>0</v>
      </c>
      <c r="BF134" s="292">
        <f>SUM(BG134:BL134)</f>
        <v>0</v>
      </c>
      <c r="BG134" s="292">
        <v>0</v>
      </c>
      <c r="BH134" s="292">
        <v>0</v>
      </c>
      <c r="BI134" s="292">
        <v>0</v>
      </c>
      <c r="BJ134" s="292">
        <v>0</v>
      </c>
      <c r="BK134" s="292">
        <v>0</v>
      </c>
      <c r="BL134" s="292">
        <v>0</v>
      </c>
      <c r="BM134" s="292">
        <f>SUM(BN134,BU134)</f>
        <v>0</v>
      </c>
      <c r="BN134" s="292">
        <f>SUM(BO134:BT134)</f>
        <v>0</v>
      </c>
      <c r="BO134" s="292">
        <v>0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f>SUM(BV134:CA134)</f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0</v>
      </c>
      <c r="CA134" s="292">
        <v>0</v>
      </c>
      <c r="CB134" s="292">
        <f>SUM(CC134,CJ134)</f>
        <v>0</v>
      </c>
      <c r="CC134" s="292">
        <f>SUM(CD134:CI134)</f>
        <v>0</v>
      </c>
      <c r="CD134" s="292">
        <v>0</v>
      </c>
      <c r="CE134" s="292">
        <v>0</v>
      </c>
      <c r="CF134" s="292">
        <v>0</v>
      </c>
      <c r="CG134" s="292">
        <v>0</v>
      </c>
      <c r="CH134" s="292">
        <v>0</v>
      </c>
      <c r="CI134" s="292">
        <v>0</v>
      </c>
      <c r="CJ134" s="292">
        <f>SUM(CK134:CP134)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f>SUM(CR134,CY134)</f>
        <v>151</v>
      </c>
      <c r="CR134" s="292">
        <f>SUM(CS134:CX134)</f>
        <v>100</v>
      </c>
      <c r="CS134" s="292">
        <v>0</v>
      </c>
      <c r="CT134" s="292">
        <v>0</v>
      </c>
      <c r="CU134" s="292">
        <v>0</v>
      </c>
      <c r="CV134" s="292">
        <v>100</v>
      </c>
      <c r="CW134" s="292">
        <v>0</v>
      </c>
      <c r="CX134" s="292">
        <v>0</v>
      </c>
      <c r="CY134" s="292">
        <f>SUM(CZ134:DE134)</f>
        <v>51</v>
      </c>
      <c r="CZ134" s="292">
        <v>0</v>
      </c>
      <c r="DA134" s="292">
        <v>0</v>
      </c>
      <c r="DB134" s="292">
        <v>0</v>
      </c>
      <c r="DC134" s="292">
        <v>0</v>
      </c>
      <c r="DD134" s="292">
        <v>0</v>
      </c>
      <c r="DE134" s="292">
        <v>51</v>
      </c>
      <c r="DF134" s="292">
        <f>SUM(DG134,DN134)</f>
        <v>0</v>
      </c>
      <c r="DG134" s="292">
        <f>SUM(DH134:DM134)</f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f>SUM(DO134:DT134)</f>
        <v>0</v>
      </c>
      <c r="DO134" s="292">
        <v>0</v>
      </c>
      <c r="DP134" s="292">
        <v>0</v>
      </c>
      <c r="DQ134" s="292">
        <v>0</v>
      </c>
      <c r="DR134" s="292">
        <v>0</v>
      </c>
      <c r="DS134" s="292">
        <v>0</v>
      </c>
      <c r="DT134" s="292">
        <v>0</v>
      </c>
      <c r="DU134" s="292">
        <f>SUM(DV134:DY134)</f>
        <v>98</v>
      </c>
      <c r="DV134" s="292">
        <v>96</v>
      </c>
      <c r="DW134" s="292">
        <v>2</v>
      </c>
      <c r="DX134" s="292">
        <v>0</v>
      </c>
      <c r="DY134" s="292">
        <v>0</v>
      </c>
      <c r="DZ134" s="292">
        <f>SUM(EA134,EH134)</f>
        <v>353</v>
      </c>
      <c r="EA134" s="292">
        <f>SUM(EB134:EG134)</f>
        <v>109</v>
      </c>
      <c r="EB134" s="292">
        <v>0</v>
      </c>
      <c r="EC134" s="292">
        <v>0</v>
      </c>
      <c r="ED134" s="292">
        <v>98</v>
      </c>
      <c r="EE134" s="292">
        <v>0</v>
      </c>
      <c r="EF134" s="292">
        <v>0</v>
      </c>
      <c r="EG134" s="292">
        <v>11</v>
      </c>
      <c r="EH134" s="292">
        <f>SUM(EI134:EN134)</f>
        <v>244</v>
      </c>
      <c r="EI134" s="292">
        <v>0</v>
      </c>
      <c r="EJ134" s="292">
        <v>0</v>
      </c>
      <c r="EK134" s="292">
        <v>244</v>
      </c>
      <c r="EL134" s="292">
        <v>0</v>
      </c>
      <c r="EM134" s="292">
        <v>0</v>
      </c>
      <c r="EN134" s="292">
        <v>0</v>
      </c>
    </row>
    <row r="135" spans="1:144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SUM(E135,T135,AI135,AX135,BM135,CB135,CQ135,DF135,DU135,DZ135)</f>
        <v>742</v>
      </c>
      <c r="E135" s="292">
        <f>SUM(F135,M135)</f>
        <v>280</v>
      </c>
      <c r="F135" s="292">
        <f>SUM(G135:L135)</f>
        <v>280</v>
      </c>
      <c r="G135" s="292">
        <v>0</v>
      </c>
      <c r="H135" s="292">
        <v>280</v>
      </c>
      <c r="I135" s="292">
        <v>0</v>
      </c>
      <c r="J135" s="292">
        <v>0</v>
      </c>
      <c r="K135" s="292">
        <v>0</v>
      </c>
      <c r="L135" s="292">
        <v>0</v>
      </c>
      <c r="M135" s="292">
        <f>SUM(N135:S135)</f>
        <v>0</v>
      </c>
      <c r="N135" s="292">
        <v>0</v>
      </c>
      <c r="O135" s="292">
        <v>0</v>
      </c>
      <c r="P135" s="292">
        <v>0</v>
      </c>
      <c r="Q135" s="292">
        <v>0</v>
      </c>
      <c r="R135" s="292">
        <v>0</v>
      </c>
      <c r="S135" s="292">
        <v>0</v>
      </c>
      <c r="T135" s="292">
        <f>SUM(U135,AB135)</f>
        <v>24</v>
      </c>
      <c r="U135" s="292">
        <f>SUM(V135:AA135)</f>
        <v>2</v>
      </c>
      <c r="V135" s="292">
        <v>0</v>
      </c>
      <c r="W135" s="292">
        <v>0</v>
      </c>
      <c r="X135" s="292">
        <v>0</v>
      </c>
      <c r="Y135" s="292">
        <v>2</v>
      </c>
      <c r="Z135" s="292">
        <v>0</v>
      </c>
      <c r="AA135" s="292">
        <v>0</v>
      </c>
      <c r="AB135" s="292">
        <f>SUM(AC135:AH135)</f>
        <v>22</v>
      </c>
      <c r="AC135" s="292">
        <v>0</v>
      </c>
      <c r="AD135" s="292">
        <v>0</v>
      </c>
      <c r="AE135" s="292">
        <v>0</v>
      </c>
      <c r="AF135" s="292">
        <v>22</v>
      </c>
      <c r="AG135" s="292">
        <v>0</v>
      </c>
      <c r="AH135" s="292">
        <v>0</v>
      </c>
      <c r="AI135" s="292">
        <f>SUM(AJ135,AQ135)</f>
        <v>130</v>
      </c>
      <c r="AJ135" s="292">
        <f>SUM(AK135:AP135)</f>
        <v>130</v>
      </c>
      <c r="AK135" s="292">
        <v>0</v>
      </c>
      <c r="AL135" s="292">
        <v>0</v>
      </c>
      <c r="AM135" s="292">
        <v>0</v>
      </c>
      <c r="AN135" s="292">
        <v>130</v>
      </c>
      <c r="AO135" s="292">
        <v>0</v>
      </c>
      <c r="AP135" s="292">
        <v>0</v>
      </c>
      <c r="AQ135" s="292">
        <f>SUM(AR135:AW135)</f>
        <v>0</v>
      </c>
      <c r="AR135" s="292">
        <v>0</v>
      </c>
      <c r="AS135" s="292">
        <v>0</v>
      </c>
      <c r="AT135" s="292">
        <v>0</v>
      </c>
      <c r="AU135" s="292">
        <v>0</v>
      </c>
      <c r="AV135" s="292">
        <v>0</v>
      </c>
      <c r="AW135" s="292">
        <v>0</v>
      </c>
      <c r="AX135" s="292">
        <f>SUM(AY135,BF135)</f>
        <v>0</v>
      </c>
      <c r="AY135" s="292">
        <f>SUM(AZ135:BE135)</f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2">
        <v>0</v>
      </c>
      <c r="BF135" s="292">
        <f>SUM(BG135:BL135)</f>
        <v>0</v>
      </c>
      <c r="BG135" s="292">
        <v>0</v>
      </c>
      <c r="BH135" s="292">
        <v>0</v>
      </c>
      <c r="BI135" s="292">
        <v>0</v>
      </c>
      <c r="BJ135" s="292">
        <v>0</v>
      </c>
      <c r="BK135" s="292">
        <v>0</v>
      </c>
      <c r="BL135" s="292">
        <v>0</v>
      </c>
      <c r="BM135" s="292">
        <f>SUM(BN135,BU135)</f>
        <v>0</v>
      </c>
      <c r="BN135" s="292">
        <f>SUM(BO135:BT135)</f>
        <v>0</v>
      </c>
      <c r="BO135" s="292">
        <v>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f>SUM(BV135:CA135)</f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0</v>
      </c>
      <c r="CB135" s="292">
        <f>SUM(CC135,CJ135)</f>
        <v>2</v>
      </c>
      <c r="CC135" s="292">
        <f>SUM(CD135:CI135)</f>
        <v>2</v>
      </c>
      <c r="CD135" s="292">
        <v>0</v>
      </c>
      <c r="CE135" s="292">
        <v>0</v>
      </c>
      <c r="CF135" s="292">
        <v>0</v>
      </c>
      <c r="CG135" s="292">
        <v>1</v>
      </c>
      <c r="CH135" s="292">
        <v>1</v>
      </c>
      <c r="CI135" s="292">
        <v>0</v>
      </c>
      <c r="CJ135" s="292">
        <f>SUM(CK135:CP135)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f>SUM(CR135,CY135)</f>
        <v>177</v>
      </c>
      <c r="CR135" s="292">
        <f>SUM(CS135:CX135)</f>
        <v>177</v>
      </c>
      <c r="CS135" s="292">
        <v>0</v>
      </c>
      <c r="CT135" s="292">
        <v>0</v>
      </c>
      <c r="CU135" s="292">
        <v>0</v>
      </c>
      <c r="CV135" s="292">
        <v>177</v>
      </c>
      <c r="CW135" s="292">
        <v>0</v>
      </c>
      <c r="CX135" s="292">
        <v>0</v>
      </c>
      <c r="CY135" s="292">
        <f>SUM(CZ135:DE135)</f>
        <v>0</v>
      </c>
      <c r="CZ135" s="292">
        <v>0</v>
      </c>
      <c r="DA135" s="292">
        <v>0</v>
      </c>
      <c r="DB135" s="292">
        <v>0</v>
      </c>
      <c r="DC135" s="292">
        <v>0</v>
      </c>
      <c r="DD135" s="292">
        <v>0</v>
      </c>
      <c r="DE135" s="292">
        <v>0</v>
      </c>
      <c r="DF135" s="292">
        <f>SUM(DG135,DN135)</f>
        <v>0</v>
      </c>
      <c r="DG135" s="292">
        <f>SUM(DH135:DM135)</f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f>SUM(DO135:DT135)</f>
        <v>0</v>
      </c>
      <c r="DO135" s="292">
        <v>0</v>
      </c>
      <c r="DP135" s="292">
        <v>0</v>
      </c>
      <c r="DQ135" s="292">
        <v>0</v>
      </c>
      <c r="DR135" s="292">
        <v>0</v>
      </c>
      <c r="DS135" s="292">
        <v>0</v>
      </c>
      <c r="DT135" s="292">
        <v>0</v>
      </c>
      <c r="DU135" s="292">
        <f>SUM(DV135:DY135)</f>
        <v>0</v>
      </c>
      <c r="DV135" s="292">
        <v>0</v>
      </c>
      <c r="DW135" s="292">
        <v>0</v>
      </c>
      <c r="DX135" s="292">
        <v>0</v>
      </c>
      <c r="DY135" s="292">
        <v>0</v>
      </c>
      <c r="DZ135" s="292">
        <f>SUM(EA135,EH135)</f>
        <v>129</v>
      </c>
      <c r="EA135" s="292">
        <f>SUM(EB135:EG135)</f>
        <v>51</v>
      </c>
      <c r="EB135" s="292">
        <v>0</v>
      </c>
      <c r="EC135" s="292">
        <v>0</v>
      </c>
      <c r="ED135" s="292">
        <v>46</v>
      </c>
      <c r="EE135" s="292">
        <v>0</v>
      </c>
      <c r="EF135" s="292">
        <v>0</v>
      </c>
      <c r="EG135" s="292">
        <v>5</v>
      </c>
      <c r="EH135" s="292">
        <f>SUM(EI135:EN135)</f>
        <v>78</v>
      </c>
      <c r="EI135" s="292">
        <v>0</v>
      </c>
      <c r="EJ135" s="292">
        <v>0</v>
      </c>
      <c r="EK135" s="292">
        <v>78</v>
      </c>
      <c r="EL135" s="292">
        <v>0</v>
      </c>
      <c r="EM135" s="292">
        <v>0</v>
      </c>
      <c r="EN135" s="292">
        <v>0</v>
      </c>
    </row>
    <row r="136" spans="1:144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SUM(E136,T136,AI136,AX136,BM136,CB136,CQ136,DF136,DU136,DZ136)</f>
        <v>2372</v>
      </c>
      <c r="E136" s="292">
        <f>SUM(F136,M136)</f>
        <v>581</v>
      </c>
      <c r="F136" s="292">
        <f>SUM(G136:L136)</f>
        <v>519</v>
      </c>
      <c r="G136" s="292">
        <v>0</v>
      </c>
      <c r="H136" s="292">
        <v>519</v>
      </c>
      <c r="I136" s="292">
        <v>0</v>
      </c>
      <c r="J136" s="292">
        <v>0</v>
      </c>
      <c r="K136" s="292">
        <v>0</v>
      </c>
      <c r="L136" s="292">
        <v>0</v>
      </c>
      <c r="M136" s="292">
        <f>SUM(N136:S136)</f>
        <v>62</v>
      </c>
      <c r="N136" s="292">
        <v>0</v>
      </c>
      <c r="O136" s="292">
        <v>62</v>
      </c>
      <c r="P136" s="292">
        <v>0</v>
      </c>
      <c r="Q136" s="292">
        <v>0</v>
      </c>
      <c r="R136" s="292">
        <v>0</v>
      </c>
      <c r="S136" s="292">
        <v>0</v>
      </c>
      <c r="T136" s="292">
        <f>SUM(U136,AB136)</f>
        <v>0</v>
      </c>
      <c r="U136" s="292">
        <f>SUM(V136:AA136)</f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v>0</v>
      </c>
      <c r="AA136" s="292">
        <v>0</v>
      </c>
      <c r="AB136" s="292">
        <f>SUM(AC136:AH136)</f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f>SUM(AJ136,AQ136)</f>
        <v>0</v>
      </c>
      <c r="AJ136" s="292">
        <f>SUM(AK136:AP136)</f>
        <v>0</v>
      </c>
      <c r="AK136" s="292">
        <v>0</v>
      </c>
      <c r="AL136" s="292">
        <v>0</v>
      </c>
      <c r="AM136" s="292">
        <v>0</v>
      </c>
      <c r="AN136" s="292">
        <v>0</v>
      </c>
      <c r="AO136" s="292">
        <v>0</v>
      </c>
      <c r="AP136" s="292">
        <v>0</v>
      </c>
      <c r="AQ136" s="292">
        <f>SUM(AR136:AW136)</f>
        <v>0</v>
      </c>
      <c r="AR136" s="292">
        <v>0</v>
      </c>
      <c r="AS136" s="292">
        <v>0</v>
      </c>
      <c r="AT136" s="292">
        <v>0</v>
      </c>
      <c r="AU136" s="292">
        <v>0</v>
      </c>
      <c r="AV136" s="292">
        <v>0</v>
      </c>
      <c r="AW136" s="292">
        <v>0</v>
      </c>
      <c r="AX136" s="292">
        <f>SUM(AY136,BF136)</f>
        <v>0</v>
      </c>
      <c r="AY136" s="292">
        <f>SUM(AZ136:BE136)</f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2">
        <v>0</v>
      </c>
      <c r="BF136" s="292">
        <f>SUM(BG136:BL136)</f>
        <v>0</v>
      </c>
      <c r="BG136" s="292">
        <v>0</v>
      </c>
      <c r="BH136" s="292">
        <v>0</v>
      </c>
      <c r="BI136" s="292">
        <v>0</v>
      </c>
      <c r="BJ136" s="292">
        <v>0</v>
      </c>
      <c r="BK136" s="292">
        <v>0</v>
      </c>
      <c r="BL136" s="292">
        <v>0</v>
      </c>
      <c r="BM136" s="292">
        <f>SUM(BN136,BU136)</f>
        <v>0</v>
      </c>
      <c r="BN136" s="292">
        <f>SUM(BO136:BT136)</f>
        <v>0</v>
      </c>
      <c r="BO136" s="292"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f>SUM(BV136:CA136)</f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2">
        <f>SUM(CC136,CJ136)</f>
        <v>0</v>
      </c>
      <c r="CC136" s="292">
        <f>SUM(CD136:CI136)</f>
        <v>0</v>
      </c>
      <c r="CD136" s="292">
        <v>0</v>
      </c>
      <c r="CE136" s="292">
        <v>0</v>
      </c>
      <c r="CF136" s="292">
        <v>0</v>
      </c>
      <c r="CG136" s="292">
        <v>0</v>
      </c>
      <c r="CH136" s="292">
        <v>0</v>
      </c>
      <c r="CI136" s="292">
        <v>0</v>
      </c>
      <c r="CJ136" s="292">
        <f>SUM(CK136:CP136)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f>SUM(CR136,CY136)</f>
        <v>116</v>
      </c>
      <c r="CR136" s="292">
        <f>SUM(CS136:CX136)</f>
        <v>116</v>
      </c>
      <c r="CS136" s="292">
        <v>0</v>
      </c>
      <c r="CT136" s="292">
        <v>0</v>
      </c>
      <c r="CU136" s="292">
        <v>0</v>
      </c>
      <c r="CV136" s="292">
        <v>116</v>
      </c>
      <c r="CW136" s="292">
        <v>0</v>
      </c>
      <c r="CX136" s="292">
        <v>0</v>
      </c>
      <c r="CY136" s="292">
        <f>SUM(CZ136:DE136)</f>
        <v>0</v>
      </c>
      <c r="CZ136" s="292">
        <v>0</v>
      </c>
      <c r="DA136" s="292">
        <v>0</v>
      </c>
      <c r="DB136" s="292">
        <v>0</v>
      </c>
      <c r="DC136" s="292">
        <v>0</v>
      </c>
      <c r="DD136" s="292">
        <v>0</v>
      </c>
      <c r="DE136" s="292">
        <v>0</v>
      </c>
      <c r="DF136" s="292">
        <f>SUM(DG136,DN136)</f>
        <v>0</v>
      </c>
      <c r="DG136" s="292">
        <f>SUM(DH136:DM136)</f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f>SUM(DO136:DT136)</f>
        <v>0</v>
      </c>
      <c r="DO136" s="292">
        <v>0</v>
      </c>
      <c r="DP136" s="292">
        <v>0</v>
      </c>
      <c r="DQ136" s="292">
        <v>0</v>
      </c>
      <c r="DR136" s="292">
        <v>0</v>
      </c>
      <c r="DS136" s="292">
        <v>0</v>
      </c>
      <c r="DT136" s="292">
        <v>0</v>
      </c>
      <c r="DU136" s="292">
        <f>SUM(DV136:DY136)</f>
        <v>147</v>
      </c>
      <c r="DV136" s="292">
        <v>147</v>
      </c>
      <c r="DW136" s="292">
        <v>0</v>
      </c>
      <c r="DX136" s="292">
        <v>0</v>
      </c>
      <c r="DY136" s="292">
        <v>0</v>
      </c>
      <c r="DZ136" s="292">
        <f>SUM(EA136,EH136)</f>
        <v>1528</v>
      </c>
      <c r="EA136" s="292">
        <f>SUM(EB136:EG136)</f>
        <v>247</v>
      </c>
      <c r="EB136" s="292">
        <v>0</v>
      </c>
      <c r="EC136" s="292">
        <v>0</v>
      </c>
      <c r="ED136" s="292">
        <v>202</v>
      </c>
      <c r="EE136" s="292">
        <v>0</v>
      </c>
      <c r="EF136" s="292">
        <v>0</v>
      </c>
      <c r="EG136" s="292">
        <v>45</v>
      </c>
      <c r="EH136" s="292">
        <f>SUM(EI136:EN136)</f>
        <v>1281</v>
      </c>
      <c r="EI136" s="292">
        <v>0</v>
      </c>
      <c r="EJ136" s="292">
        <v>0</v>
      </c>
      <c r="EK136" s="292">
        <v>1281</v>
      </c>
      <c r="EL136" s="292">
        <v>0</v>
      </c>
      <c r="EM136" s="292">
        <v>0</v>
      </c>
      <c r="EN136" s="292">
        <v>0</v>
      </c>
    </row>
    <row r="137" spans="1:144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SUM(E137,T137,AI137,AX137,BM137,CB137,CQ137,DF137,DU137,DZ137)</f>
        <v>8692</v>
      </c>
      <c r="E137" s="292">
        <f>SUM(F137,M137)</f>
        <v>4647</v>
      </c>
      <c r="F137" s="292">
        <f>SUM(G137:L137)</f>
        <v>2449</v>
      </c>
      <c r="G137" s="292">
        <v>0</v>
      </c>
      <c r="H137" s="292">
        <v>2449</v>
      </c>
      <c r="I137" s="292">
        <v>0</v>
      </c>
      <c r="J137" s="292">
        <v>0</v>
      </c>
      <c r="K137" s="292">
        <v>0</v>
      </c>
      <c r="L137" s="292">
        <v>0</v>
      </c>
      <c r="M137" s="292">
        <f>SUM(N137:S137)</f>
        <v>2198</v>
      </c>
      <c r="N137" s="292">
        <v>0</v>
      </c>
      <c r="O137" s="292">
        <v>1881</v>
      </c>
      <c r="P137" s="292">
        <v>0</v>
      </c>
      <c r="Q137" s="292">
        <v>0</v>
      </c>
      <c r="R137" s="292">
        <v>0</v>
      </c>
      <c r="S137" s="292">
        <v>317</v>
      </c>
      <c r="T137" s="292">
        <f>SUM(U137,AB137)</f>
        <v>0</v>
      </c>
      <c r="U137" s="292">
        <f>SUM(V137:AA137)</f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v>0</v>
      </c>
      <c r="AA137" s="292">
        <v>0</v>
      </c>
      <c r="AB137" s="292">
        <f>SUM(AC137:AH137)</f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f>SUM(AJ137,AQ137)</f>
        <v>0</v>
      </c>
      <c r="AJ137" s="292">
        <f>SUM(AK137:AP137)</f>
        <v>0</v>
      </c>
      <c r="AK137" s="292">
        <v>0</v>
      </c>
      <c r="AL137" s="292">
        <v>0</v>
      </c>
      <c r="AM137" s="292">
        <v>0</v>
      </c>
      <c r="AN137" s="292">
        <v>0</v>
      </c>
      <c r="AO137" s="292">
        <v>0</v>
      </c>
      <c r="AP137" s="292">
        <v>0</v>
      </c>
      <c r="AQ137" s="292">
        <f>SUM(AR137:AW137)</f>
        <v>0</v>
      </c>
      <c r="AR137" s="292">
        <v>0</v>
      </c>
      <c r="AS137" s="292">
        <v>0</v>
      </c>
      <c r="AT137" s="292">
        <v>0</v>
      </c>
      <c r="AU137" s="292">
        <v>0</v>
      </c>
      <c r="AV137" s="292">
        <v>0</v>
      </c>
      <c r="AW137" s="292">
        <v>0</v>
      </c>
      <c r="AX137" s="292">
        <f>SUM(AY137,BF137)</f>
        <v>0</v>
      </c>
      <c r="AY137" s="292">
        <f>SUM(AZ137:BE137)</f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2">
        <v>0</v>
      </c>
      <c r="BF137" s="292">
        <f>SUM(BG137:BL137)</f>
        <v>0</v>
      </c>
      <c r="BG137" s="292">
        <v>0</v>
      </c>
      <c r="BH137" s="292">
        <v>0</v>
      </c>
      <c r="BI137" s="292">
        <v>0</v>
      </c>
      <c r="BJ137" s="292">
        <v>0</v>
      </c>
      <c r="BK137" s="292">
        <v>0</v>
      </c>
      <c r="BL137" s="292">
        <v>0</v>
      </c>
      <c r="BM137" s="292">
        <f>SUM(BN137,BU137)</f>
        <v>0</v>
      </c>
      <c r="BN137" s="292">
        <f>SUM(BO137:BT137)</f>
        <v>0</v>
      </c>
      <c r="BO137" s="292"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f>SUM(BV137:CA137)</f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2">
        <f>SUM(CC137,CJ137)</f>
        <v>0</v>
      </c>
      <c r="CC137" s="292">
        <f>SUM(CD137:CI137)</f>
        <v>0</v>
      </c>
      <c r="CD137" s="292">
        <v>0</v>
      </c>
      <c r="CE137" s="292">
        <v>0</v>
      </c>
      <c r="CF137" s="292">
        <v>0</v>
      </c>
      <c r="CG137" s="292">
        <v>0</v>
      </c>
      <c r="CH137" s="292">
        <v>0</v>
      </c>
      <c r="CI137" s="292">
        <v>0</v>
      </c>
      <c r="CJ137" s="292">
        <f>SUM(CK137:CP137)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f>SUM(CR137,CY137)</f>
        <v>694</v>
      </c>
      <c r="CR137" s="292">
        <f>SUM(CS137:CX137)</f>
        <v>495</v>
      </c>
      <c r="CS137" s="292">
        <v>0</v>
      </c>
      <c r="CT137" s="292">
        <v>0</v>
      </c>
      <c r="CU137" s="292">
        <v>62</v>
      </c>
      <c r="CV137" s="292">
        <v>433</v>
      </c>
      <c r="CW137" s="292">
        <v>0</v>
      </c>
      <c r="CX137" s="292">
        <v>0</v>
      </c>
      <c r="CY137" s="292">
        <f>SUM(CZ137:DE137)</f>
        <v>199</v>
      </c>
      <c r="CZ137" s="292">
        <v>0</v>
      </c>
      <c r="DA137" s="292">
        <v>0</v>
      </c>
      <c r="DB137" s="292">
        <v>189</v>
      </c>
      <c r="DC137" s="292">
        <v>0</v>
      </c>
      <c r="DD137" s="292">
        <v>0</v>
      </c>
      <c r="DE137" s="292">
        <v>10</v>
      </c>
      <c r="DF137" s="292">
        <f>SUM(DG137,DN137)</f>
        <v>0</v>
      </c>
      <c r="DG137" s="292">
        <f>SUM(DH137:DM137)</f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f>SUM(DO137:DT137)</f>
        <v>0</v>
      </c>
      <c r="DO137" s="292">
        <v>0</v>
      </c>
      <c r="DP137" s="292">
        <v>0</v>
      </c>
      <c r="DQ137" s="292">
        <v>0</v>
      </c>
      <c r="DR137" s="292">
        <v>0</v>
      </c>
      <c r="DS137" s="292">
        <v>0</v>
      </c>
      <c r="DT137" s="292">
        <v>0</v>
      </c>
      <c r="DU137" s="292">
        <f>SUM(DV137:DY137)</f>
        <v>288</v>
      </c>
      <c r="DV137" s="292">
        <v>288</v>
      </c>
      <c r="DW137" s="292">
        <v>0</v>
      </c>
      <c r="DX137" s="292">
        <v>0</v>
      </c>
      <c r="DY137" s="292">
        <v>0</v>
      </c>
      <c r="DZ137" s="292">
        <f>SUM(EA137,EH137)</f>
        <v>3063</v>
      </c>
      <c r="EA137" s="292">
        <f>SUM(EB137:EG137)</f>
        <v>725</v>
      </c>
      <c r="EB137" s="292">
        <v>0</v>
      </c>
      <c r="EC137" s="292">
        <v>0</v>
      </c>
      <c r="ED137" s="292">
        <v>725</v>
      </c>
      <c r="EE137" s="292">
        <v>0</v>
      </c>
      <c r="EF137" s="292">
        <v>0</v>
      </c>
      <c r="EG137" s="292">
        <v>0</v>
      </c>
      <c r="EH137" s="292">
        <f>SUM(EI137:EN137)</f>
        <v>2338</v>
      </c>
      <c r="EI137" s="292">
        <v>0</v>
      </c>
      <c r="EJ137" s="292">
        <v>0</v>
      </c>
      <c r="EK137" s="292">
        <v>2211</v>
      </c>
      <c r="EL137" s="292">
        <v>0</v>
      </c>
      <c r="EM137" s="292">
        <v>0</v>
      </c>
      <c r="EN137" s="292">
        <v>127</v>
      </c>
    </row>
    <row r="138" spans="1:144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SUM(E138,T138,AI138,AX138,BM138,CB138,CQ138,DF138,DU138,DZ138)</f>
        <v>2782</v>
      </c>
      <c r="E138" s="292">
        <f>SUM(F138,M138)</f>
        <v>1423</v>
      </c>
      <c r="F138" s="292">
        <f>SUM(G138:L138)</f>
        <v>1307</v>
      </c>
      <c r="G138" s="292">
        <v>0</v>
      </c>
      <c r="H138" s="292">
        <v>1307</v>
      </c>
      <c r="I138" s="292">
        <v>0</v>
      </c>
      <c r="J138" s="292">
        <v>0</v>
      </c>
      <c r="K138" s="292">
        <v>0</v>
      </c>
      <c r="L138" s="292">
        <v>0</v>
      </c>
      <c r="M138" s="292">
        <f>SUM(N138:S138)</f>
        <v>116</v>
      </c>
      <c r="N138" s="292">
        <v>0</v>
      </c>
      <c r="O138" s="292">
        <v>116</v>
      </c>
      <c r="P138" s="292">
        <v>0</v>
      </c>
      <c r="Q138" s="292">
        <v>0</v>
      </c>
      <c r="R138" s="292">
        <v>0</v>
      </c>
      <c r="S138" s="292">
        <v>0</v>
      </c>
      <c r="T138" s="292">
        <f>SUM(U138,AB138)</f>
        <v>0</v>
      </c>
      <c r="U138" s="292">
        <f>SUM(V138:AA138)</f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v>0</v>
      </c>
      <c r="AA138" s="292">
        <v>0</v>
      </c>
      <c r="AB138" s="292">
        <f>SUM(AC138:AH138)</f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f>SUM(AJ138,AQ138)</f>
        <v>0</v>
      </c>
      <c r="AJ138" s="292">
        <f>SUM(AK138:AP138)</f>
        <v>0</v>
      </c>
      <c r="AK138" s="292">
        <v>0</v>
      </c>
      <c r="AL138" s="292">
        <v>0</v>
      </c>
      <c r="AM138" s="292">
        <v>0</v>
      </c>
      <c r="AN138" s="292">
        <v>0</v>
      </c>
      <c r="AO138" s="292">
        <v>0</v>
      </c>
      <c r="AP138" s="292">
        <v>0</v>
      </c>
      <c r="AQ138" s="292">
        <f>SUM(AR138:AW138)</f>
        <v>0</v>
      </c>
      <c r="AR138" s="292">
        <v>0</v>
      </c>
      <c r="AS138" s="292">
        <v>0</v>
      </c>
      <c r="AT138" s="292">
        <v>0</v>
      </c>
      <c r="AU138" s="292">
        <v>0</v>
      </c>
      <c r="AV138" s="292">
        <v>0</v>
      </c>
      <c r="AW138" s="292">
        <v>0</v>
      </c>
      <c r="AX138" s="292">
        <f>SUM(AY138,BF138)</f>
        <v>0</v>
      </c>
      <c r="AY138" s="292">
        <f>SUM(AZ138:BE138)</f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2">
        <v>0</v>
      </c>
      <c r="BF138" s="292">
        <f>SUM(BG138:BL138)</f>
        <v>0</v>
      </c>
      <c r="BG138" s="292">
        <v>0</v>
      </c>
      <c r="BH138" s="292">
        <v>0</v>
      </c>
      <c r="BI138" s="292">
        <v>0</v>
      </c>
      <c r="BJ138" s="292">
        <v>0</v>
      </c>
      <c r="BK138" s="292">
        <v>0</v>
      </c>
      <c r="BL138" s="292">
        <v>0</v>
      </c>
      <c r="BM138" s="292">
        <f>SUM(BN138,BU138)</f>
        <v>0</v>
      </c>
      <c r="BN138" s="292">
        <f>SUM(BO138:BT138)</f>
        <v>0</v>
      </c>
      <c r="BO138" s="292"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f>SUM(BV138:CA138)</f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2">
        <f>SUM(CC138,CJ138)</f>
        <v>0</v>
      </c>
      <c r="CC138" s="292">
        <f>SUM(CD138:CI138)</f>
        <v>0</v>
      </c>
      <c r="CD138" s="292">
        <v>0</v>
      </c>
      <c r="CE138" s="292">
        <v>0</v>
      </c>
      <c r="CF138" s="292">
        <v>0</v>
      </c>
      <c r="CG138" s="292">
        <v>0</v>
      </c>
      <c r="CH138" s="292">
        <v>0</v>
      </c>
      <c r="CI138" s="292">
        <v>0</v>
      </c>
      <c r="CJ138" s="292">
        <f>SUM(CK138:CP138)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f>SUM(CR138,CY138)</f>
        <v>340</v>
      </c>
      <c r="CR138" s="292">
        <f>SUM(CS138:CX138)</f>
        <v>340</v>
      </c>
      <c r="CS138" s="292">
        <v>0</v>
      </c>
      <c r="CT138" s="292">
        <v>0</v>
      </c>
      <c r="CU138" s="292">
        <v>0</v>
      </c>
      <c r="CV138" s="292">
        <v>336</v>
      </c>
      <c r="CW138" s="292">
        <v>4</v>
      </c>
      <c r="CX138" s="292">
        <v>0</v>
      </c>
      <c r="CY138" s="292">
        <f>SUM(CZ138:DE138)</f>
        <v>0</v>
      </c>
      <c r="CZ138" s="292">
        <v>0</v>
      </c>
      <c r="DA138" s="292">
        <v>0</v>
      </c>
      <c r="DB138" s="292">
        <v>0</v>
      </c>
      <c r="DC138" s="292">
        <v>0</v>
      </c>
      <c r="DD138" s="292">
        <v>0</v>
      </c>
      <c r="DE138" s="292">
        <v>0</v>
      </c>
      <c r="DF138" s="292">
        <f>SUM(DG138,DN138)</f>
        <v>0</v>
      </c>
      <c r="DG138" s="292">
        <f>SUM(DH138:DM138)</f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f>SUM(DO138:DT138)</f>
        <v>0</v>
      </c>
      <c r="DO138" s="292">
        <v>0</v>
      </c>
      <c r="DP138" s="292">
        <v>0</v>
      </c>
      <c r="DQ138" s="292">
        <v>0</v>
      </c>
      <c r="DR138" s="292">
        <v>0</v>
      </c>
      <c r="DS138" s="292">
        <v>0</v>
      </c>
      <c r="DT138" s="292">
        <v>0</v>
      </c>
      <c r="DU138" s="292">
        <f>SUM(DV138:DY138)</f>
        <v>0</v>
      </c>
      <c r="DV138" s="292">
        <v>0</v>
      </c>
      <c r="DW138" s="292">
        <v>0</v>
      </c>
      <c r="DX138" s="292">
        <v>0</v>
      </c>
      <c r="DY138" s="292">
        <v>0</v>
      </c>
      <c r="DZ138" s="292">
        <f>SUM(EA138,EH138)</f>
        <v>1019</v>
      </c>
      <c r="EA138" s="292">
        <f>SUM(EB138:EG138)</f>
        <v>688</v>
      </c>
      <c r="EB138" s="292">
        <v>0</v>
      </c>
      <c r="EC138" s="292">
        <v>0</v>
      </c>
      <c r="ED138" s="292">
        <v>673</v>
      </c>
      <c r="EE138" s="292">
        <v>0</v>
      </c>
      <c r="EF138" s="292">
        <v>0</v>
      </c>
      <c r="EG138" s="292">
        <v>15</v>
      </c>
      <c r="EH138" s="292">
        <f>SUM(EI138:EN138)</f>
        <v>331</v>
      </c>
      <c r="EI138" s="292">
        <v>0</v>
      </c>
      <c r="EJ138" s="292">
        <v>0</v>
      </c>
      <c r="EK138" s="292">
        <v>331</v>
      </c>
      <c r="EL138" s="292">
        <v>0</v>
      </c>
      <c r="EM138" s="292">
        <v>0</v>
      </c>
      <c r="EN138" s="292">
        <v>0</v>
      </c>
    </row>
    <row r="139" spans="1:144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SUM(E139,T139,AI139,AX139,BM139,CB139,CQ139,DF139,DU139,DZ139)</f>
        <v>777</v>
      </c>
      <c r="E139" s="292">
        <f>SUM(F139,M139)</f>
        <v>562</v>
      </c>
      <c r="F139" s="292">
        <f>SUM(G139:L139)</f>
        <v>288</v>
      </c>
      <c r="G139" s="292">
        <v>0</v>
      </c>
      <c r="H139" s="292">
        <v>288</v>
      </c>
      <c r="I139" s="292">
        <v>0</v>
      </c>
      <c r="J139" s="292">
        <v>0</v>
      </c>
      <c r="K139" s="292">
        <v>0</v>
      </c>
      <c r="L139" s="292">
        <v>0</v>
      </c>
      <c r="M139" s="292">
        <f>SUM(N139:S139)</f>
        <v>274</v>
      </c>
      <c r="N139" s="292">
        <v>0</v>
      </c>
      <c r="O139" s="292">
        <v>274</v>
      </c>
      <c r="P139" s="292">
        <v>0</v>
      </c>
      <c r="Q139" s="292">
        <v>0</v>
      </c>
      <c r="R139" s="292">
        <v>0</v>
      </c>
      <c r="S139" s="292">
        <v>0</v>
      </c>
      <c r="T139" s="292">
        <f>SUM(U139,AB139)</f>
        <v>0</v>
      </c>
      <c r="U139" s="292">
        <f>SUM(V139:AA139)</f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v>0</v>
      </c>
      <c r="AA139" s="292">
        <v>0</v>
      </c>
      <c r="AB139" s="292">
        <f>SUM(AC139:AH139)</f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f>SUM(AJ139,AQ139)</f>
        <v>0</v>
      </c>
      <c r="AJ139" s="292">
        <f>SUM(AK139:AP139)</f>
        <v>0</v>
      </c>
      <c r="AK139" s="292">
        <v>0</v>
      </c>
      <c r="AL139" s="292">
        <v>0</v>
      </c>
      <c r="AM139" s="292">
        <v>0</v>
      </c>
      <c r="AN139" s="292">
        <v>0</v>
      </c>
      <c r="AO139" s="292">
        <v>0</v>
      </c>
      <c r="AP139" s="292">
        <v>0</v>
      </c>
      <c r="AQ139" s="292">
        <f>SUM(AR139:AW139)</f>
        <v>0</v>
      </c>
      <c r="AR139" s="292">
        <v>0</v>
      </c>
      <c r="AS139" s="292">
        <v>0</v>
      </c>
      <c r="AT139" s="292">
        <v>0</v>
      </c>
      <c r="AU139" s="292">
        <v>0</v>
      </c>
      <c r="AV139" s="292">
        <v>0</v>
      </c>
      <c r="AW139" s="292">
        <v>0</v>
      </c>
      <c r="AX139" s="292">
        <f>SUM(AY139,BF139)</f>
        <v>0</v>
      </c>
      <c r="AY139" s="292">
        <f>SUM(AZ139:BE139)</f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2">
        <v>0</v>
      </c>
      <c r="BF139" s="292">
        <f>SUM(BG139:BL139)</f>
        <v>0</v>
      </c>
      <c r="BG139" s="292">
        <v>0</v>
      </c>
      <c r="BH139" s="292">
        <v>0</v>
      </c>
      <c r="BI139" s="292">
        <v>0</v>
      </c>
      <c r="BJ139" s="292">
        <v>0</v>
      </c>
      <c r="BK139" s="292">
        <v>0</v>
      </c>
      <c r="BL139" s="292">
        <v>0</v>
      </c>
      <c r="BM139" s="292">
        <f>SUM(BN139,BU139)</f>
        <v>0</v>
      </c>
      <c r="BN139" s="292">
        <f>SUM(BO139:BT139)</f>
        <v>0</v>
      </c>
      <c r="BO139" s="292"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f>SUM(BV139:CA139)</f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2">
        <f>SUM(CC139,CJ139)</f>
        <v>0</v>
      </c>
      <c r="CC139" s="292">
        <f>SUM(CD139:CI139)</f>
        <v>0</v>
      </c>
      <c r="CD139" s="292">
        <v>0</v>
      </c>
      <c r="CE139" s="292">
        <v>0</v>
      </c>
      <c r="CF139" s="292">
        <v>0</v>
      </c>
      <c r="CG139" s="292">
        <v>0</v>
      </c>
      <c r="CH139" s="292">
        <v>0</v>
      </c>
      <c r="CI139" s="292">
        <v>0</v>
      </c>
      <c r="CJ139" s="292">
        <f>SUM(CK139:CP139)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f>SUM(CR139,CY139)</f>
        <v>137</v>
      </c>
      <c r="CR139" s="292">
        <f>SUM(CS139:CX139)</f>
        <v>137</v>
      </c>
      <c r="CS139" s="292">
        <v>0</v>
      </c>
      <c r="CT139" s="292">
        <v>0</v>
      </c>
      <c r="CU139" s="292">
        <v>0</v>
      </c>
      <c r="CV139" s="292">
        <v>137</v>
      </c>
      <c r="CW139" s="292">
        <v>0</v>
      </c>
      <c r="CX139" s="292">
        <v>0</v>
      </c>
      <c r="CY139" s="292">
        <f>SUM(CZ139:DE139)</f>
        <v>0</v>
      </c>
      <c r="CZ139" s="292">
        <v>0</v>
      </c>
      <c r="DA139" s="292">
        <v>0</v>
      </c>
      <c r="DB139" s="292">
        <v>0</v>
      </c>
      <c r="DC139" s="292">
        <v>0</v>
      </c>
      <c r="DD139" s="292">
        <v>0</v>
      </c>
      <c r="DE139" s="292">
        <v>0</v>
      </c>
      <c r="DF139" s="292">
        <f>SUM(DG139,DN139)</f>
        <v>69</v>
      </c>
      <c r="DG139" s="292">
        <f>SUM(DH139:DM139)</f>
        <v>9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9</v>
      </c>
      <c r="DN139" s="292">
        <f>SUM(DO139:DT139)</f>
        <v>60</v>
      </c>
      <c r="DO139" s="292">
        <v>0</v>
      </c>
      <c r="DP139" s="292">
        <v>0</v>
      </c>
      <c r="DQ139" s="292">
        <v>0</v>
      </c>
      <c r="DR139" s="292">
        <v>48</v>
      </c>
      <c r="DS139" s="292">
        <v>0</v>
      </c>
      <c r="DT139" s="292">
        <v>12</v>
      </c>
      <c r="DU139" s="292">
        <f>SUM(DV139:DY139)</f>
        <v>0</v>
      </c>
      <c r="DV139" s="292">
        <v>0</v>
      </c>
      <c r="DW139" s="292">
        <v>0</v>
      </c>
      <c r="DX139" s="292">
        <v>0</v>
      </c>
      <c r="DY139" s="292">
        <v>0</v>
      </c>
      <c r="DZ139" s="292">
        <f>SUM(EA139,EH139)</f>
        <v>9</v>
      </c>
      <c r="EA139" s="292">
        <f>SUM(EB139:EG139)</f>
        <v>5</v>
      </c>
      <c r="EB139" s="292">
        <v>0</v>
      </c>
      <c r="EC139" s="292">
        <v>0</v>
      </c>
      <c r="ED139" s="292">
        <v>5</v>
      </c>
      <c r="EE139" s="292">
        <v>0</v>
      </c>
      <c r="EF139" s="292">
        <v>0</v>
      </c>
      <c r="EG139" s="292">
        <v>0</v>
      </c>
      <c r="EH139" s="292">
        <f>SUM(EI139:EN139)</f>
        <v>4</v>
      </c>
      <c r="EI139" s="292">
        <v>0</v>
      </c>
      <c r="EJ139" s="292">
        <v>0</v>
      </c>
      <c r="EK139" s="292">
        <v>4</v>
      </c>
      <c r="EL139" s="292">
        <v>0</v>
      </c>
      <c r="EM139" s="292">
        <v>0</v>
      </c>
      <c r="EN139" s="292">
        <v>0</v>
      </c>
    </row>
    <row r="140" spans="1:144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SUM(E140,T140,AI140,AX140,BM140,CB140,CQ140,DF140,DU140,DZ140)</f>
        <v>1177</v>
      </c>
      <c r="E140" s="292">
        <f>SUM(F140,M140)</f>
        <v>515</v>
      </c>
      <c r="F140" s="292">
        <f>SUM(G140:L140)</f>
        <v>515</v>
      </c>
      <c r="G140" s="292">
        <v>0</v>
      </c>
      <c r="H140" s="292">
        <v>445</v>
      </c>
      <c r="I140" s="292">
        <v>24</v>
      </c>
      <c r="J140" s="292">
        <v>20</v>
      </c>
      <c r="K140" s="292">
        <v>2</v>
      </c>
      <c r="L140" s="292">
        <v>24</v>
      </c>
      <c r="M140" s="292">
        <f>SUM(N140:S140)</f>
        <v>0</v>
      </c>
      <c r="N140" s="292">
        <v>0</v>
      </c>
      <c r="O140" s="292">
        <v>0</v>
      </c>
      <c r="P140" s="292">
        <v>0</v>
      </c>
      <c r="Q140" s="292">
        <v>0</v>
      </c>
      <c r="R140" s="292">
        <v>0</v>
      </c>
      <c r="S140" s="292">
        <v>0</v>
      </c>
      <c r="T140" s="292">
        <f>SUM(U140,AB140)</f>
        <v>0</v>
      </c>
      <c r="U140" s="292">
        <f>SUM(V140:AA140)</f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v>0</v>
      </c>
      <c r="AA140" s="292">
        <v>0</v>
      </c>
      <c r="AB140" s="292">
        <f>SUM(AC140:AH140)</f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f>SUM(AJ140,AQ140)</f>
        <v>0</v>
      </c>
      <c r="AJ140" s="292">
        <f>SUM(AK140:AP140)</f>
        <v>0</v>
      </c>
      <c r="AK140" s="292">
        <v>0</v>
      </c>
      <c r="AL140" s="292">
        <v>0</v>
      </c>
      <c r="AM140" s="292">
        <v>0</v>
      </c>
      <c r="AN140" s="292">
        <v>0</v>
      </c>
      <c r="AO140" s="292">
        <v>0</v>
      </c>
      <c r="AP140" s="292">
        <v>0</v>
      </c>
      <c r="AQ140" s="292">
        <f>SUM(AR140:AW140)</f>
        <v>0</v>
      </c>
      <c r="AR140" s="292">
        <v>0</v>
      </c>
      <c r="AS140" s="292">
        <v>0</v>
      </c>
      <c r="AT140" s="292">
        <v>0</v>
      </c>
      <c r="AU140" s="292">
        <v>0</v>
      </c>
      <c r="AV140" s="292">
        <v>0</v>
      </c>
      <c r="AW140" s="292">
        <v>0</v>
      </c>
      <c r="AX140" s="292">
        <f>SUM(AY140,BF140)</f>
        <v>0</v>
      </c>
      <c r="AY140" s="292">
        <f>SUM(AZ140:BE140)</f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2">
        <v>0</v>
      </c>
      <c r="BF140" s="292">
        <f>SUM(BG140:BL140)</f>
        <v>0</v>
      </c>
      <c r="BG140" s="292">
        <v>0</v>
      </c>
      <c r="BH140" s="292">
        <v>0</v>
      </c>
      <c r="BI140" s="292">
        <v>0</v>
      </c>
      <c r="BJ140" s="292">
        <v>0</v>
      </c>
      <c r="BK140" s="292">
        <v>0</v>
      </c>
      <c r="BL140" s="292">
        <v>0</v>
      </c>
      <c r="BM140" s="292">
        <f>SUM(BN140,BU140)</f>
        <v>141</v>
      </c>
      <c r="BN140" s="292">
        <f>SUM(BO140:BT140)</f>
        <v>141</v>
      </c>
      <c r="BO140" s="292">
        <v>0</v>
      </c>
      <c r="BP140" s="292">
        <v>0</v>
      </c>
      <c r="BQ140" s="292">
        <v>0</v>
      </c>
      <c r="BR140" s="292">
        <v>141</v>
      </c>
      <c r="BS140" s="292">
        <v>0</v>
      </c>
      <c r="BT140" s="292">
        <v>0</v>
      </c>
      <c r="BU140" s="292">
        <f>SUM(BV140:CA140)</f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2">
        <f>SUM(CC140,CJ140)</f>
        <v>0</v>
      </c>
      <c r="CC140" s="292">
        <f>SUM(CD140:CI140)</f>
        <v>0</v>
      </c>
      <c r="CD140" s="292">
        <v>0</v>
      </c>
      <c r="CE140" s="292">
        <v>0</v>
      </c>
      <c r="CF140" s="292">
        <v>0</v>
      </c>
      <c r="CG140" s="292">
        <v>0</v>
      </c>
      <c r="CH140" s="292">
        <v>0</v>
      </c>
      <c r="CI140" s="292">
        <v>0</v>
      </c>
      <c r="CJ140" s="292">
        <f>SUM(CK140:CP140)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f>SUM(CR140,CY140)</f>
        <v>142</v>
      </c>
      <c r="CR140" s="292">
        <f>SUM(CS140:CX140)</f>
        <v>142</v>
      </c>
      <c r="CS140" s="292">
        <v>0</v>
      </c>
      <c r="CT140" s="292">
        <v>0</v>
      </c>
      <c r="CU140" s="292">
        <v>0</v>
      </c>
      <c r="CV140" s="292">
        <v>142</v>
      </c>
      <c r="CW140" s="292">
        <v>0</v>
      </c>
      <c r="CX140" s="292">
        <v>0</v>
      </c>
      <c r="CY140" s="292">
        <f>SUM(CZ140:DE140)</f>
        <v>0</v>
      </c>
      <c r="CZ140" s="292">
        <v>0</v>
      </c>
      <c r="DA140" s="292">
        <v>0</v>
      </c>
      <c r="DB140" s="292">
        <v>0</v>
      </c>
      <c r="DC140" s="292">
        <v>0</v>
      </c>
      <c r="DD140" s="292">
        <v>0</v>
      </c>
      <c r="DE140" s="292">
        <v>0</v>
      </c>
      <c r="DF140" s="292">
        <f>SUM(DG140,DN140)</f>
        <v>44</v>
      </c>
      <c r="DG140" s="292">
        <f>SUM(DH140:DM140)</f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f>SUM(DO140:DT140)</f>
        <v>44</v>
      </c>
      <c r="DO140" s="292">
        <v>0</v>
      </c>
      <c r="DP140" s="292">
        <v>0</v>
      </c>
      <c r="DQ140" s="292">
        <v>0</v>
      </c>
      <c r="DR140" s="292">
        <v>0</v>
      </c>
      <c r="DS140" s="292">
        <v>0</v>
      </c>
      <c r="DT140" s="292">
        <v>44</v>
      </c>
      <c r="DU140" s="292">
        <f>SUM(DV140:DY140)</f>
        <v>257</v>
      </c>
      <c r="DV140" s="292">
        <v>257</v>
      </c>
      <c r="DW140" s="292">
        <v>0</v>
      </c>
      <c r="DX140" s="292">
        <v>0</v>
      </c>
      <c r="DY140" s="292">
        <v>0</v>
      </c>
      <c r="DZ140" s="292">
        <f>SUM(EA140,EH140)</f>
        <v>78</v>
      </c>
      <c r="EA140" s="292">
        <f>SUM(EB140:EG140)</f>
        <v>34</v>
      </c>
      <c r="EB140" s="292">
        <v>0</v>
      </c>
      <c r="EC140" s="292">
        <v>8</v>
      </c>
      <c r="ED140" s="292">
        <v>0</v>
      </c>
      <c r="EE140" s="292">
        <v>26</v>
      </c>
      <c r="EF140" s="292">
        <v>0</v>
      </c>
      <c r="EG140" s="292">
        <v>0</v>
      </c>
      <c r="EH140" s="292">
        <f>SUM(EI140:EN140)</f>
        <v>44</v>
      </c>
      <c r="EI140" s="292">
        <v>0</v>
      </c>
      <c r="EJ140" s="292">
        <v>0</v>
      </c>
      <c r="EK140" s="292">
        <v>0</v>
      </c>
      <c r="EL140" s="292">
        <v>0</v>
      </c>
      <c r="EM140" s="292">
        <v>0</v>
      </c>
      <c r="EN140" s="292">
        <v>44</v>
      </c>
    </row>
    <row r="141" spans="1:144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SUM(E141,T141,AI141,AX141,BM141,CB141,CQ141,DF141,DU141,DZ141)</f>
        <v>397</v>
      </c>
      <c r="E141" s="292">
        <f>SUM(F141,M141)</f>
        <v>101</v>
      </c>
      <c r="F141" s="292">
        <f>SUM(G141:L141)</f>
        <v>81</v>
      </c>
      <c r="G141" s="292">
        <v>0</v>
      </c>
      <c r="H141" s="292">
        <v>81</v>
      </c>
      <c r="I141" s="292">
        <v>0</v>
      </c>
      <c r="J141" s="292">
        <v>0</v>
      </c>
      <c r="K141" s="292">
        <v>0</v>
      </c>
      <c r="L141" s="292">
        <v>0</v>
      </c>
      <c r="M141" s="292">
        <f>SUM(N141:S141)</f>
        <v>20</v>
      </c>
      <c r="N141" s="292">
        <v>0</v>
      </c>
      <c r="O141" s="292">
        <v>20</v>
      </c>
      <c r="P141" s="292">
        <v>0</v>
      </c>
      <c r="Q141" s="292">
        <v>0</v>
      </c>
      <c r="R141" s="292">
        <v>0</v>
      </c>
      <c r="S141" s="292">
        <v>0</v>
      </c>
      <c r="T141" s="292">
        <f>SUM(U141,AB141)</f>
        <v>0</v>
      </c>
      <c r="U141" s="292">
        <f>SUM(V141:AA141)</f>
        <v>0</v>
      </c>
      <c r="V141" s="292">
        <v>0</v>
      </c>
      <c r="W141" s="292">
        <v>0</v>
      </c>
      <c r="X141" s="292">
        <v>0</v>
      </c>
      <c r="Y141" s="292">
        <v>0</v>
      </c>
      <c r="Z141" s="292">
        <v>0</v>
      </c>
      <c r="AA141" s="292">
        <v>0</v>
      </c>
      <c r="AB141" s="292">
        <f>SUM(AC141:AH141)</f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f>SUM(AJ141,AQ141)</f>
        <v>0</v>
      </c>
      <c r="AJ141" s="292">
        <f>SUM(AK141:AP141)</f>
        <v>0</v>
      </c>
      <c r="AK141" s="292">
        <v>0</v>
      </c>
      <c r="AL141" s="292">
        <v>0</v>
      </c>
      <c r="AM141" s="292">
        <v>0</v>
      </c>
      <c r="AN141" s="292">
        <v>0</v>
      </c>
      <c r="AO141" s="292">
        <v>0</v>
      </c>
      <c r="AP141" s="292">
        <v>0</v>
      </c>
      <c r="AQ141" s="292">
        <f>SUM(AR141:AW141)</f>
        <v>0</v>
      </c>
      <c r="AR141" s="292">
        <v>0</v>
      </c>
      <c r="AS141" s="292">
        <v>0</v>
      </c>
      <c r="AT141" s="292">
        <v>0</v>
      </c>
      <c r="AU141" s="292">
        <v>0</v>
      </c>
      <c r="AV141" s="292">
        <v>0</v>
      </c>
      <c r="AW141" s="292">
        <v>0</v>
      </c>
      <c r="AX141" s="292">
        <f>SUM(AY141,BF141)</f>
        <v>0</v>
      </c>
      <c r="AY141" s="292">
        <f>SUM(AZ141:BE141)</f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2">
        <v>0</v>
      </c>
      <c r="BF141" s="292">
        <f>SUM(BG141:BL141)</f>
        <v>0</v>
      </c>
      <c r="BG141" s="292">
        <v>0</v>
      </c>
      <c r="BH141" s="292">
        <v>0</v>
      </c>
      <c r="BI141" s="292">
        <v>0</v>
      </c>
      <c r="BJ141" s="292">
        <v>0</v>
      </c>
      <c r="BK141" s="292">
        <v>0</v>
      </c>
      <c r="BL141" s="292">
        <v>0</v>
      </c>
      <c r="BM141" s="292">
        <f>SUM(BN141,BU141)</f>
        <v>0</v>
      </c>
      <c r="BN141" s="292">
        <f>SUM(BO141:BT141)</f>
        <v>0</v>
      </c>
      <c r="BO141" s="292"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f>SUM(BV141:CA141)</f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2">
        <f>SUM(CC141,CJ141)</f>
        <v>0</v>
      </c>
      <c r="CC141" s="292">
        <f>SUM(CD141:CI141)</f>
        <v>0</v>
      </c>
      <c r="CD141" s="292">
        <v>0</v>
      </c>
      <c r="CE141" s="292">
        <v>0</v>
      </c>
      <c r="CF141" s="292">
        <v>0</v>
      </c>
      <c r="CG141" s="292">
        <v>0</v>
      </c>
      <c r="CH141" s="292">
        <v>0</v>
      </c>
      <c r="CI141" s="292">
        <v>0</v>
      </c>
      <c r="CJ141" s="292">
        <f>SUM(CK141:CP141)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f>SUM(CR141,CY141)</f>
        <v>213</v>
      </c>
      <c r="CR141" s="292">
        <f>SUM(CS141:CX141)</f>
        <v>170</v>
      </c>
      <c r="CS141" s="292">
        <v>0</v>
      </c>
      <c r="CT141" s="292">
        <v>0</v>
      </c>
      <c r="CU141" s="292">
        <v>0</v>
      </c>
      <c r="CV141" s="292">
        <v>170</v>
      </c>
      <c r="CW141" s="292">
        <v>0</v>
      </c>
      <c r="CX141" s="292">
        <v>0</v>
      </c>
      <c r="CY141" s="292">
        <f>SUM(CZ141:DE141)</f>
        <v>43</v>
      </c>
      <c r="CZ141" s="292">
        <v>0</v>
      </c>
      <c r="DA141" s="292">
        <v>0</v>
      </c>
      <c r="DB141" s="292">
        <v>0</v>
      </c>
      <c r="DC141" s="292">
        <v>43</v>
      </c>
      <c r="DD141" s="292">
        <v>0</v>
      </c>
      <c r="DE141" s="292">
        <v>0</v>
      </c>
      <c r="DF141" s="292">
        <f>SUM(DG141,DN141)</f>
        <v>83</v>
      </c>
      <c r="DG141" s="292">
        <f>SUM(DH141:DM141)</f>
        <v>40</v>
      </c>
      <c r="DH141" s="292">
        <v>0</v>
      </c>
      <c r="DI141" s="292">
        <v>0</v>
      </c>
      <c r="DJ141" s="292">
        <v>34</v>
      </c>
      <c r="DK141" s="292">
        <v>0</v>
      </c>
      <c r="DL141" s="292">
        <v>6</v>
      </c>
      <c r="DM141" s="292">
        <v>0</v>
      </c>
      <c r="DN141" s="292">
        <f>SUM(DO141:DT141)</f>
        <v>43</v>
      </c>
      <c r="DO141" s="292">
        <v>0</v>
      </c>
      <c r="DP141" s="292">
        <v>0</v>
      </c>
      <c r="DQ141" s="292">
        <v>9</v>
      </c>
      <c r="DR141" s="292">
        <v>0</v>
      </c>
      <c r="DS141" s="292">
        <v>16</v>
      </c>
      <c r="DT141" s="292">
        <v>18</v>
      </c>
      <c r="DU141" s="292">
        <f>SUM(DV141:DY141)</f>
        <v>0</v>
      </c>
      <c r="DV141" s="292">
        <v>0</v>
      </c>
      <c r="DW141" s="292">
        <v>0</v>
      </c>
      <c r="DX141" s="292">
        <v>0</v>
      </c>
      <c r="DY141" s="292">
        <v>0</v>
      </c>
      <c r="DZ141" s="292">
        <f>SUM(EA141,EH141)</f>
        <v>0</v>
      </c>
      <c r="EA141" s="292">
        <f>SUM(EB141:EG141)</f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f>SUM(EI141:EN141)</f>
        <v>0</v>
      </c>
      <c r="EI141" s="292">
        <v>0</v>
      </c>
      <c r="EJ141" s="292">
        <v>0</v>
      </c>
      <c r="EK141" s="292">
        <v>0</v>
      </c>
      <c r="EL141" s="292">
        <v>0</v>
      </c>
      <c r="EM141" s="292">
        <v>0</v>
      </c>
      <c r="EN141" s="292">
        <v>0</v>
      </c>
    </row>
    <row r="142" spans="1:144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SUM(E142,T142,AI142,AX142,BM142,CB142,CQ142,DF142,DU142,DZ142)</f>
        <v>1608</v>
      </c>
      <c r="E142" s="292">
        <f>SUM(F142,M142)</f>
        <v>0</v>
      </c>
      <c r="F142" s="292">
        <f>SUM(G142:L142)</f>
        <v>0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0</v>
      </c>
      <c r="M142" s="292">
        <f>SUM(N142:S142)</f>
        <v>0</v>
      </c>
      <c r="N142" s="292">
        <v>0</v>
      </c>
      <c r="O142" s="292">
        <v>0</v>
      </c>
      <c r="P142" s="292">
        <v>0</v>
      </c>
      <c r="Q142" s="292">
        <v>0</v>
      </c>
      <c r="R142" s="292">
        <v>0</v>
      </c>
      <c r="S142" s="292">
        <v>0</v>
      </c>
      <c r="T142" s="292">
        <f>SUM(U142,AB142)</f>
        <v>0</v>
      </c>
      <c r="U142" s="292">
        <f>SUM(V142:AA142)</f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v>0</v>
      </c>
      <c r="AA142" s="292">
        <v>0</v>
      </c>
      <c r="AB142" s="292">
        <f>SUM(AC142:AH142)</f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f>SUM(AJ142,AQ142)</f>
        <v>0</v>
      </c>
      <c r="AJ142" s="292">
        <f>SUM(AK142:AP142)</f>
        <v>0</v>
      </c>
      <c r="AK142" s="292">
        <v>0</v>
      </c>
      <c r="AL142" s="292">
        <v>0</v>
      </c>
      <c r="AM142" s="292">
        <v>0</v>
      </c>
      <c r="AN142" s="292">
        <v>0</v>
      </c>
      <c r="AO142" s="292">
        <v>0</v>
      </c>
      <c r="AP142" s="292">
        <v>0</v>
      </c>
      <c r="AQ142" s="292">
        <f>SUM(AR142:AW142)</f>
        <v>0</v>
      </c>
      <c r="AR142" s="292">
        <v>0</v>
      </c>
      <c r="AS142" s="292">
        <v>0</v>
      </c>
      <c r="AT142" s="292">
        <v>0</v>
      </c>
      <c r="AU142" s="292">
        <v>0</v>
      </c>
      <c r="AV142" s="292">
        <v>0</v>
      </c>
      <c r="AW142" s="292">
        <v>0</v>
      </c>
      <c r="AX142" s="292">
        <f>SUM(AY142,BF142)</f>
        <v>0</v>
      </c>
      <c r="AY142" s="292">
        <f>SUM(AZ142:BE142)</f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2">
        <v>0</v>
      </c>
      <c r="BF142" s="292">
        <f>SUM(BG142:BL142)</f>
        <v>0</v>
      </c>
      <c r="BG142" s="292">
        <v>0</v>
      </c>
      <c r="BH142" s="292">
        <v>0</v>
      </c>
      <c r="BI142" s="292">
        <v>0</v>
      </c>
      <c r="BJ142" s="292">
        <v>0</v>
      </c>
      <c r="BK142" s="292">
        <v>0</v>
      </c>
      <c r="BL142" s="292">
        <v>0</v>
      </c>
      <c r="BM142" s="292">
        <f>SUM(BN142,BU142)</f>
        <v>0</v>
      </c>
      <c r="BN142" s="292">
        <f>SUM(BO142:BT142)</f>
        <v>0</v>
      </c>
      <c r="BO142" s="292"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f>SUM(BV142:CA142)</f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2">
        <f>SUM(CC142,CJ142)</f>
        <v>0</v>
      </c>
      <c r="CC142" s="292">
        <f>SUM(CD142:CI142)</f>
        <v>0</v>
      </c>
      <c r="CD142" s="292">
        <v>0</v>
      </c>
      <c r="CE142" s="292">
        <v>0</v>
      </c>
      <c r="CF142" s="292">
        <v>0</v>
      </c>
      <c r="CG142" s="292">
        <v>0</v>
      </c>
      <c r="CH142" s="292">
        <v>0</v>
      </c>
      <c r="CI142" s="292">
        <v>0</v>
      </c>
      <c r="CJ142" s="292">
        <f>SUM(CK142:CP142)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f>SUM(CR142,CY142)</f>
        <v>696</v>
      </c>
      <c r="CR142" s="292">
        <f>SUM(CS142:CX142)</f>
        <v>592</v>
      </c>
      <c r="CS142" s="292">
        <v>0</v>
      </c>
      <c r="CT142" s="292">
        <v>0</v>
      </c>
      <c r="CU142" s="292">
        <v>0</v>
      </c>
      <c r="CV142" s="292">
        <v>278</v>
      </c>
      <c r="CW142" s="292">
        <v>314</v>
      </c>
      <c r="CX142" s="292">
        <v>0</v>
      </c>
      <c r="CY142" s="292">
        <f>SUM(CZ142:DE142)</f>
        <v>104</v>
      </c>
      <c r="CZ142" s="292">
        <v>0</v>
      </c>
      <c r="DA142" s="292">
        <v>0</v>
      </c>
      <c r="DB142" s="292">
        <v>0</v>
      </c>
      <c r="DC142" s="292">
        <v>77</v>
      </c>
      <c r="DD142" s="292">
        <v>27</v>
      </c>
      <c r="DE142" s="292">
        <v>0</v>
      </c>
      <c r="DF142" s="292">
        <f>SUM(DG142,DN142)</f>
        <v>0</v>
      </c>
      <c r="DG142" s="292">
        <f>SUM(DH142:DM142)</f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f>SUM(DO142:DT142)</f>
        <v>0</v>
      </c>
      <c r="DO142" s="292">
        <v>0</v>
      </c>
      <c r="DP142" s="292">
        <v>0</v>
      </c>
      <c r="DQ142" s="292">
        <v>0</v>
      </c>
      <c r="DR142" s="292">
        <v>0</v>
      </c>
      <c r="DS142" s="292">
        <v>0</v>
      </c>
      <c r="DT142" s="292">
        <v>0</v>
      </c>
      <c r="DU142" s="292">
        <f>SUM(DV142:DY142)</f>
        <v>0</v>
      </c>
      <c r="DV142" s="292">
        <v>0</v>
      </c>
      <c r="DW142" s="292">
        <v>0</v>
      </c>
      <c r="DX142" s="292">
        <v>0</v>
      </c>
      <c r="DY142" s="292">
        <v>0</v>
      </c>
      <c r="DZ142" s="292">
        <f>SUM(EA142,EH142)</f>
        <v>912</v>
      </c>
      <c r="EA142" s="292">
        <f>SUM(EB142:EG142)</f>
        <v>720</v>
      </c>
      <c r="EB142" s="292">
        <v>0</v>
      </c>
      <c r="EC142" s="292">
        <v>391</v>
      </c>
      <c r="ED142" s="292">
        <v>329</v>
      </c>
      <c r="EE142" s="292">
        <v>0</v>
      </c>
      <c r="EF142" s="292">
        <v>0</v>
      </c>
      <c r="EG142" s="292">
        <v>0</v>
      </c>
      <c r="EH142" s="292">
        <f>SUM(EI142:EN142)</f>
        <v>192</v>
      </c>
      <c r="EI142" s="292">
        <v>0</v>
      </c>
      <c r="EJ142" s="292">
        <v>28</v>
      </c>
      <c r="EK142" s="292">
        <v>164</v>
      </c>
      <c r="EL142" s="292">
        <v>0</v>
      </c>
      <c r="EM142" s="292">
        <v>0</v>
      </c>
      <c r="EN142" s="292">
        <v>0</v>
      </c>
    </row>
    <row r="143" spans="1:144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SUM(E143,T143,AI143,AX143,BM143,CB143,CQ143,DF143,DU143,DZ143)</f>
        <v>2483</v>
      </c>
      <c r="E143" s="292">
        <f>SUM(F143,M143)</f>
        <v>639</v>
      </c>
      <c r="F143" s="292">
        <f>SUM(G143:L143)</f>
        <v>569</v>
      </c>
      <c r="G143" s="292">
        <v>0</v>
      </c>
      <c r="H143" s="292">
        <v>569</v>
      </c>
      <c r="I143" s="292">
        <v>0</v>
      </c>
      <c r="J143" s="292">
        <v>0</v>
      </c>
      <c r="K143" s="292">
        <v>0</v>
      </c>
      <c r="L143" s="292">
        <v>0</v>
      </c>
      <c r="M143" s="292">
        <f>SUM(N143:S143)</f>
        <v>70</v>
      </c>
      <c r="N143" s="292">
        <v>0</v>
      </c>
      <c r="O143" s="292">
        <v>70</v>
      </c>
      <c r="P143" s="292">
        <v>0</v>
      </c>
      <c r="Q143" s="292">
        <v>0</v>
      </c>
      <c r="R143" s="292">
        <v>0</v>
      </c>
      <c r="S143" s="292">
        <v>0</v>
      </c>
      <c r="T143" s="292">
        <f>SUM(U143,AB143)</f>
        <v>0</v>
      </c>
      <c r="U143" s="292">
        <f>SUM(V143:AA143)</f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v>0</v>
      </c>
      <c r="AA143" s="292">
        <v>0</v>
      </c>
      <c r="AB143" s="292">
        <f>SUM(AC143:AH143)</f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f>SUM(AJ143,AQ143)</f>
        <v>252</v>
      </c>
      <c r="AJ143" s="292">
        <f>SUM(AK143:AP143)</f>
        <v>252</v>
      </c>
      <c r="AK143" s="292">
        <v>0</v>
      </c>
      <c r="AL143" s="292">
        <v>0</v>
      </c>
      <c r="AM143" s="292">
        <v>0</v>
      </c>
      <c r="AN143" s="292">
        <v>252</v>
      </c>
      <c r="AO143" s="292">
        <v>0</v>
      </c>
      <c r="AP143" s="292">
        <v>0</v>
      </c>
      <c r="AQ143" s="292">
        <f>SUM(AR143:AW143)</f>
        <v>0</v>
      </c>
      <c r="AR143" s="292">
        <v>0</v>
      </c>
      <c r="AS143" s="292">
        <v>0</v>
      </c>
      <c r="AT143" s="292">
        <v>0</v>
      </c>
      <c r="AU143" s="292">
        <v>0</v>
      </c>
      <c r="AV143" s="292">
        <v>0</v>
      </c>
      <c r="AW143" s="292">
        <v>0</v>
      </c>
      <c r="AX143" s="292">
        <f>SUM(AY143,BF143)</f>
        <v>0</v>
      </c>
      <c r="AY143" s="292">
        <f>SUM(AZ143:BE143)</f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2">
        <v>0</v>
      </c>
      <c r="BF143" s="292">
        <f>SUM(BG143:BL143)</f>
        <v>0</v>
      </c>
      <c r="BG143" s="292">
        <v>0</v>
      </c>
      <c r="BH143" s="292">
        <v>0</v>
      </c>
      <c r="BI143" s="292">
        <v>0</v>
      </c>
      <c r="BJ143" s="292">
        <v>0</v>
      </c>
      <c r="BK143" s="292">
        <v>0</v>
      </c>
      <c r="BL143" s="292">
        <v>0</v>
      </c>
      <c r="BM143" s="292">
        <f>SUM(BN143,BU143)</f>
        <v>0</v>
      </c>
      <c r="BN143" s="292">
        <f>SUM(BO143:BT143)</f>
        <v>0</v>
      </c>
      <c r="BO143" s="292"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f>SUM(BV143:CA143)</f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0</v>
      </c>
      <c r="CA143" s="292">
        <v>0</v>
      </c>
      <c r="CB143" s="292">
        <f>SUM(CC143,CJ143)</f>
        <v>0</v>
      </c>
      <c r="CC143" s="292">
        <f>SUM(CD143:CI143)</f>
        <v>0</v>
      </c>
      <c r="CD143" s="292">
        <v>0</v>
      </c>
      <c r="CE143" s="292">
        <v>0</v>
      </c>
      <c r="CF143" s="292">
        <v>0</v>
      </c>
      <c r="CG143" s="292">
        <v>0</v>
      </c>
      <c r="CH143" s="292">
        <v>0</v>
      </c>
      <c r="CI143" s="292">
        <v>0</v>
      </c>
      <c r="CJ143" s="292">
        <f>SUM(CK143:CP143)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f>SUM(CR143,CY143)</f>
        <v>582</v>
      </c>
      <c r="CR143" s="292">
        <f>SUM(CS143:CX143)</f>
        <v>582</v>
      </c>
      <c r="CS143" s="292">
        <v>0</v>
      </c>
      <c r="CT143" s="292">
        <v>0</v>
      </c>
      <c r="CU143" s="292">
        <v>0</v>
      </c>
      <c r="CV143" s="292">
        <v>579</v>
      </c>
      <c r="CW143" s="292">
        <v>3</v>
      </c>
      <c r="CX143" s="292">
        <v>0</v>
      </c>
      <c r="CY143" s="292">
        <f>SUM(CZ143:DE143)</f>
        <v>0</v>
      </c>
      <c r="CZ143" s="292">
        <v>0</v>
      </c>
      <c r="DA143" s="292">
        <v>0</v>
      </c>
      <c r="DB143" s="292">
        <v>0</v>
      </c>
      <c r="DC143" s="292">
        <v>0</v>
      </c>
      <c r="DD143" s="292">
        <v>0</v>
      </c>
      <c r="DE143" s="292">
        <v>0</v>
      </c>
      <c r="DF143" s="292">
        <f>SUM(DG143,DN143)</f>
        <v>0</v>
      </c>
      <c r="DG143" s="292">
        <f>SUM(DH143:DM143)</f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f>SUM(DO143:DT143)</f>
        <v>0</v>
      </c>
      <c r="DO143" s="292">
        <v>0</v>
      </c>
      <c r="DP143" s="292">
        <v>0</v>
      </c>
      <c r="DQ143" s="292">
        <v>0</v>
      </c>
      <c r="DR143" s="292">
        <v>0</v>
      </c>
      <c r="DS143" s="292">
        <v>0</v>
      </c>
      <c r="DT143" s="292">
        <v>0</v>
      </c>
      <c r="DU143" s="292">
        <f>SUM(DV143:DY143)</f>
        <v>0</v>
      </c>
      <c r="DV143" s="292">
        <v>0</v>
      </c>
      <c r="DW143" s="292">
        <v>0</v>
      </c>
      <c r="DX143" s="292">
        <v>0</v>
      </c>
      <c r="DY143" s="292">
        <v>0</v>
      </c>
      <c r="DZ143" s="292">
        <f>SUM(EA143,EH143)</f>
        <v>1010</v>
      </c>
      <c r="EA143" s="292">
        <f>SUM(EB143:EG143)</f>
        <v>326</v>
      </c>
      <c r="EB143" s="292">
        <v>0</v>
      </c>
      <c r="EC143" s="292">
        <v>0</v>
      </c>
      <c r="ED143" s="292">
        <v>311</v>
      </c>
      <c r="EE143" s="292">
        <v>0</v>
      </c>
      <c r="EF143" s="292">
        <v>0</v>
      </c>
      <c r="EG143" s="292">
        <v>15</v>
      </c>
      <c r="EH143" s="292">
        <f>SUM(EI143:EN143)</f>
        <v>684</v>
      </c>
      <c r="EI143" s="292">
        <v>0</v>
      </c>
      <c r="EJ143" s="292">
        <v>0</v>
      </c>
      <c r="EK143" s="292">
        <v>684</v>
      </c>
      <c r="EL143" s="292">
        <v>0</v>
      </c>
      <c r="EM143" s="292">
        <v>0</v>
      </c>
      <c r="EN143" s="292">
        <v>0</v>
      </c>
    </row>
    <row r="144" spans="1:144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SUM(E144,T144,AI144,AX144,BM144,CB144,CQ144,DF144,DU144,DZ144)</f>
        <v>5634</v>
      </c>
      <c r="E144" s="292">
        <f>SUM(F144,M144)</f>
        <v>1071</v>
      </c>
      <c r="F144" s="292">
        <f>SUM(G144:L144)</f>
        <v>1003</v>
      </c>
      <c r="G144" s="292">
        <v>0</v>
      </c>
      <c r="H144" s="292">
        <v>1003</v>
      </c>
      <c r="I144" s="292">
        <v>0</v>
      </c>
      <c r="J144" s="292">
        <v>0</v>
      </c>
      <c r="K144" s="292">
        <v>0</v>
      </c>
      <c r="L144" s="292">
        <v>0</v>
      </c>
      <c r="M144" s="292">
        <f>SUM(N144:S144)</f>
        <v>68</v>
      </c>
      <c r="N144" s="292">
        <v>0</v>
      </c>
      <c r="O144" s="292">
        <v>68</v>
      </c>
      <c r="P144" s="292">
        <v>0</v>
      </c>
      <c r="Q144" s="292">
        <v>0</v>
      </c>
      <c r="R144" s="292">
        <v>0</v>
      </c>
      <c r="S144" s="292">
        <v>0</v>
      </c>
      <c r="T144" s="292">
        <f>SUM(U144,AB144)</f>
        <v>120</v>
      </c>
      <c r="U144" s="292">
        <f>SUM(V144:AA144)</f>
        <v>70</v>
      </c>
      <c r="V144" s="292">
        <v>0</v>
      </c>
      <c r="W144" s="292">
        <v>0</v>
      </c>
      <c r="X144" s="292">
        <v>69</v>
      </c>
      <c r="Y144" s="292">
        <v>0</v>
      </c>
      <c r="Z144" s="292">
        <v>0</v>
      </c>
      <c r="AA144" s="292">
        <v>1</v>
      </c>
      <c r="AB144" s="292">
        <f>SUM(AC144:AH144)</f>
        <v>50</v>
      </c>
      <c r="AC144" s="292">
        <v>0</v>
      </c>
      <c r="AD144" s="292">
        <v>0</v>
      </c>
      <c r="AE144" s="292">
        <v>50</v>
      </c>
      <c r="AF144" s="292">
        <v>0</v>
      </c>
      <c r="AG144" s="292">
        <v>0</v>
      </c>
      <c r="AH144" s="292">
        <v>0</v>
      </c>
      <c r="AI144" s="292">
        <f>SUM(AJ144,AQ144)</f>
        <v>4291</v>
      </c>
      <c r="AJ144" s="292">
        <f>SUM(AK144:AP144)</f>
        <v>4291</v>
      </c>
      <c r="AK144" s="292">
        <v>0</v>
      </c>
      <c r="AL144" s="292">
        <v>0</v>
      </c>
      <c r="AM144" s="292">
        <v>0</v>
      </c>
      <c r="AN144" s="292">
        <v>0</v>
      </c>
      <c r="AO144" s="292">
        <v>4291</v>
      </c>
      <c r="AP144" s="292">
        <v>0</v>
      </c>
      <c r="AQ144" s="292">
        <f>SUM(AR144:AW144)</f>
        <v>0</v>
      </c>
      <c r="AR144" s="292">
        <v>0</v>
      </c>
      <c r="AS144" s="292">
        <v>0</v>
      </c>
      <c r="AT144" s="292">
        <v>0</v>
      </c>
      <c r="AU144" s="292">
        <v>0</v>
      </c>
      <c r="AV144" s="292">
        <v>0</v>
      </c>
      <c r="AW144" s="292">
        <v>0</v>
      </c>
      <c r="AX144" s="292">
        <f>SUM(AY144,BF144)</f>
        <v>0</v>
      </c>
      <c r="AY144" s="292">
        <f>SUM(AZ144:BE144)</f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2">
        <v>0</v>
      </c>
      <c r="BF144" s="292">
        <f>SUM(BG144:BL144)</f>
        <v>0</v>
      </c>
      <c r="BG144" s="292">
        <v>0</v>
      </c>
      <c r="BH144" s="292">
        <v>0</v>
      </c>
      <c r="BI144" s="292">
        <v>0</v>
      </c>
      <c r="BJ144" s="292">
        <v>0</v>
      </c>
      <c r="BK144" s="292">
        <v>0</v>
      </c>
      <c r="BL144" s="292">
        <v>0</v>
      </c>
      <c r="BM144" s="292">
        <f>SUM(BN144,BU144)</f>
        <v>0</v>
      </c>
      <c r="BN144" s="292">
        <f>SUM(BO144:BT144)</f>
        <v>0</v>
      </c>
      <c r="BO144" s="292">
        <v>0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f>SUM(BV144:CA144)</f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0</v>
      </c>
      <c r="CA144" s="292">
        <v>0</v>
      </c>
      <c r="CB144" s="292">
        <f>SUM(CC144,CJ144)</f>
        <v>0</v>
      </c>
      <c r="CC144" s="292">
        <f>SUM(CD144:CI144)</f>
        <v>0</v>
      </c>
      <c r="CD144" s="292">
        <v>0</v>
      </c>
      <c r="CE144" s="292">
        <v>0</v>
      </c>
      <c r="CF144" s="292">
        <v>0</v>
      </c>
      <c r="CG144" s="292">
        <v>0</v>
      </c>
      <c r="CH144" s="292">
        <v>0</v>
      </c>
      <c r="CI144" s="292">
        <v>0</v>
      </c>
      <c r="CJ144" s="292">
        <f>SUM(CK144:CP144)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f>SUM(CR144,CY144)</f>
        <v>78</v>
      </c>
      <c r="CR144" s="292">
        <f>SUM(CS144:CX144)</f>
        <v>78</v>
      </c>
      <c r="CS144" s="292">
        <v>0</v>
      </c>
      <c r="CT144" s="292">
        <v>0</v>
      </c>
      <c r="CU144" s="292">
        <v>0</v>
      </c>
      <c r="CV144" s="292">
        <v>0</v>
      </c>
      <c r="CW144" s="292">
        <v>78</v>
      </c>
      <c r="CX144" s="292">
        <v>0</v>
      </c>
      <c r="CY144" s="292">
        <f>SUM(CZ144:DE144)</f>
        <v>0</v>
      </c>
      <c r="CZ144" s="292">
        <v>0</v>
      </c>
      <c r="DA144" s="292">
        <v>0</v>
      </c>
      <c r="DB144" s="292">
        <v>0</v>
      </c>
      <c r="DC144" s="292">
        <v>0</v>
      </c>
      <c r="DD144" s="292">
        <v>0</v>
      </c>
      <c r="DE144" s="292">
        <v>0</v>
      </c>
      <c r="DF144" s="292">
        <f>SUM(DG144,DN144)</f>
        <v>0</v>
      </c>
      <c r="DG144" s="292">
        <f>SUM(DH144:DM144)</f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f>SUM(DO144:DT144)</f>
        <v>0</v>
      </c>
      <c r="DO144" s="292">
        <v>0</v>
      </c>
      <c r="DP144" s="292">
        <v>0</v>
      </c>
      <c r="DQ144" s="292">
        <v>0</v>
      </c>
      <c r="DR144" s="292">
        <v>0</v>
      </c>
      <c r="DS144" s="292">
        <v>0</v>
      </c>
      <c r="DT144" s="292">
        <v>0</v>
      </c>
      <c r="DU144" s="292">
        <f>SUM(DV144:DY144)</f>
        <v>0</v>
      </c>
      <c r="DV144" s="292">
        <v>0</v>
      </c>
      <c r="DW144" s="292">
        <v>0</v>
      </c>
      <c r="DX144" s="292">
        <v>0</v>
      </c>
      <c r="DY144" s="292">
        <v>0</v>
      </c>
      <c r="DZ144" s="292">
        <f>SUM(EA144,EH144)</f>
        <v>74</v>
      </c>
      <c r="EA144" s="292">
        <f>SUM(EB144:EG144)</f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f>SUM(EI144:EN144)</f>
        <v>74</v>
      </c>
      <c r="EI144" s="292">
        <v>0</v>
      </c>
      <c r="EJ144" s="292">
        <v>0</v>
      </c>
      <c r="EK144" s="292">
        <v>74</v>
      </c>
      <c r="EL144" s="292">
        <v>0</v>
      </c>
      <c r="EM144" s="292">
        <v>0</v>
      </c>
      <c r="EN144" s="292">
        <v>0</v>
      </c>
    </row>
    <row r="145" spans="1:144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SUM(E145,T145,AI145,AX145,BM145,CB145,CQ145,DF145,DU145,DZ145)</f>
        <v>1849</v>
      </c>
      <c r="E145" s="292">
        <f>SUM(F145,M145)</f>
        <v>1145</v>
      </c>
      <c r="F145" s="292">
        <f>SUM(G145:L145)</f>
        <v>1120</v>
      </c>
      <c r="G145" s="292">
        <v>0</v>
      </c>
      <c r="H145" s="292">
        <v>1120</v>
      </c>
      <c r="I145" s="292">
        <v>0</v>
      </c>
      <c r="J145" s="292">
        <v>0</v>
      </c>
      <c r="K145" s="292">
        <v>0</v>
      </c>
      <c r="L145" s="292">
        <v>0</v>
      </c>
      <c r="M145" s="292">
        <f>SUM(N145:S145)</f>
        <v>25</v>
      </c>
      <c r="N145" s="292">
        <v>0</v>
      </c>
      <c r="O145" s="292">
        <v>25</v>
      </c>
      <c r="P145" s="292">
        <v>0</v>
      </c>
      <c r="Q145" s="292">
        <v>0</v>
      </c>
      <c r="R145" s="292">
        <v>0</v>
      </c>
      <c r="S145" s="292">
        <v>0</v>
      </c>
      <c r="T145" s="292">
        <f>SUM(U145,AB145)</f>
        <v>190</v>
      </c>
      <c r="U145" s="292">
        <f>SUM(V145:AA145)</f>
        <v>148</v>
      </c>
      <c r="V145" s="292">
        <v>0</v>
      </c>
      <c r="W145" s="292">
        <v>0</v>
      </c>
      <c r="X145" s="292">
        <v>128</v>
      </c>
      <c r="Y145" s="292">
        <v>0</v>
      </c>
      <c r="Z145" s="292">
        <v>0</v>
      </c>
      <c r="AA145" s="292">
        <v>20</v>
      </c>
      <c r="AB145" s="292">
        <f>SUM(AC145:AH145)</f>
        <v>42</v>
      </c>
      <c r="AC145" s="292">
        <v>0</v>
      </c>
      <c r="AD145" s="292">
        <v>0</v>
      </c>
      <c r="AE145" s="292">
        <v>42</v>
      </c>
      <c r="AF145" s="292">
        <v>0</v>
      </c>
      <c r="AG145" s="292">
        <v>0</v>
      </c>
      <c r="AH145" s="292">
        <v>0</v>
      </c>
      <c r="AI145" s="292">
        <f>SUM(AJ145,AQ145)</f>
        <v>314</v>
      </c>
      <c r="AJ145" s="292">
        <f>SUM(AK145:AP145)</f>
        <v>314</v>
      </c>
      <c r="AK145" s="292">
        <v>0</v>
      </c>
      <c r="AL145" s="292">
        <v>0</v>
      </c>
      <c r="AM145" s="292">
        <v>0</v>
      </c>
      <c r="AN145" s="292">
        <v>314</v>
      </c>
      <c r="AO145" s="292">
        <v>0</v>
      </c>
      <c r="AP145" s="292">
        <v>0</v>
      </c>
      <c r="AQ145" s="292">
        <f>SUM(AR145:AW145)</f>
        <v>0</v>
      </c>
      <c r="AR145" s="292">
        <v>0</v>
      </c>
      <c r="AS145" s="292">
        <v>0</v>
      </c>
      <c r="AT145" s="292">
        <v>0</v>
      </c>
      <c r="AU145" s="292">
        <v>0</v>
      </c>
      <c r="AV145" s="292">
        <v>0</v>
      </c>
      <c r="AW145" s="292">
        <v>0</v>
      </c>
      <c r="AX145" s="292">
        <f>SUM(AY145,BF145)</f>
        <v>0</v>
      </c>
      <c r="AY145" s="292">
        <f>SUM(AZ145:BE145)</f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2">
        <v>0</v>
      </c>
      <c r="BF145" s="292">
        <f>SUM(BG145:BL145)</f>
        <v>0</v>
      </c>
      <c r="BG145" s="292">
        <v>0</v>
      </c>
      <c r="BH145" s="292">
        <v>0</v>
      </c>
      <c r="BI145" s="292">
        <v>0</v>
      </c>
      <c r="BJ145" s="292">
        <v>0</v>
      </c>
      <c r="BK145" s="292">
        <v>0</v>
      </c>
      <c r="BL145" s="292">
        <v>0</v>
      </c>
      <c r="BM145" s="292">
        <f>SUM(BN145,BU145)</f>
        <v>0</v>
      </c>
      <c r="BN145" s="292">
        <f>SUM(BO145:BT145)</f>
        <v>0</v>
      </c>
      <c r="BO145" s="292"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f>SUM(BV145:CA145)</f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0</v>
      </c>
      <c r="CA145" s="292">
        <v>0</v>
      </c>
      <c r="CB145" s="292">
        <f>SUM(CC145,CJ145)</f>
        <v>0</v>
      </c>
      <c r="CC145" s="292">
        <f>SUM(CD145:CI145)</f>
        <v>0</v>
      </c>
      <c r="CD145" s="292">
        <v>0</v>
      </c>
      <c r="CE145" s="292">
        <v>0</v>
      </c>
      <c r="CF145" s="292">
        <v>0</v>
      </c>
      <c r="CG145" s="292">
        <v>0</v>
      </c>
      <c r="CH145" s="292">
        <v>0</v>
      </c>
      <c r="CI145" s="292">
        <v>0</v>
      </c>
      <c r="CJ145" s="292">
        <f>SUM(CK145:CP145)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f>SUM(CR145,CY145)</f>
        <v>71</v>
      </c>
      <c r="CR145" s="292">
        <f>SUM(CS145:CX145)</f>
        <v>71</v>
      </c>
      <c r="CS145" s="292">
        <v>0</v>
      </c>
      <c r="CT145" s="292">
        <v>0</v>
      </c>
      <c r="CU145" s="292">
        <v>0</v>
      </c>
      <c r="CV145" s="292">
        <v>71</v>
      </c>
      <c r="CW145" s="292">
        <v>0</v>
      </c>
      <c r="CX145" s="292">
        <v>0</v>
      </c>
      <c r="CY145" s="292">
        <f>SUM(CZ145:DE145)</f>
        <v>0</v>
      </c>
      <c r="CZ145" s="292">
        <v>0</v>
      </c>
      <c r="DA145" s="292">
        <v>0</v>
      </c>
      <c r="DB145" s="292">
        <v>0</v>
      </c>
      <c r="DC145" s="292">
        <v>0</v>
      </c>
      <c r="DD145" s="292">
        <v>0</v>
      </c>
      <c r="DE145" s="292">
        <v>0</v>
      </c>
      <c r="DF145" s="292">
        <f>SUM(DG145,DN145)</f>
        <v>0</v>
      </c>
      <c r="DG145" s="292">
        <f>SUM(DH145:DM145)</f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f>SUM(DO145:DT145)</f>
        <v>0</v>
      </c>
      <c r="DO145" s="292">
        <v>0</v>
      </c>
      <c r="DP145" s="292">
        <v>0</v>
      </c>
      <c r="DQ145" s="292">
        <v>0</v>
      </c>
      <c r="DR145" s="292">
        <v>0</v>
      </c>
      <c r="DS145" s="292">
        <v>0</v>
      </c>
      <c r="DT145" s="292">
        <v>0</v>
      </c>
      <c r="DU145" s="292">
        <f>SUM(DV145:DY145)</f>
        <v>127</v>
      </c>
      <c r="DV145" s="292">
        <v>127</v>
      </c>
      <c r="DW145" s="292">
        <v>0</v>
      </c>
      <c r="DX145" s="292">
        <v>0</v>
      </c>
      <c r="DY145" s="292">
        <v>0</v>
      </c>
      <c r="DZ145" s="292">
        <f>SUM(EA145,EH145)</f>
        <v>2</v>
      </c>
      <c r="EA145" s="292">
        <f>SUM(EB145:EG145)</f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f>SUM(EI145:EN145)</f>
        <v>2</v>
      </c>
      <c r="EI145" s="292">
        <v>0</v>
      </c>
      <c r="EJ145" s="292">
        <v>1</v>
      </c>
      <c r="EK145" s="292">
        <v>1</v>
      </c>
      <c r="EL145" s="292">
        <v>0</v>
      </c>
      <c r="EM145" s="292">
        <v>0</v>
      </c>
      <c r="EN145" s="292">
        <v>0</v>
      </c>
    </row>
    <row r="146" spans="1:144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SUM(E146,T146,AI146,AX146,BM146,CB146,CQ146,DF146,DU146,DZ146)</f>
        <v>7456</v>
      </c>
      <c r="E146" s="292">
        <f>SUM(F146,M146)</f>
        <v>5686</v>
      </c>
      <c r="F146" s="292">
        <f>SUM(G146:L146)</f>
        <v>5411</v>
      </c>
      <c r="G146" s="292">
        <v>0</v>
      </c>
      <c r="H146" s="292">
        <v>5411</v>
      </c>
      <c r="I146" s="292">
        <v>0</v>
      </c>
      <c r="J146" s="292">
        <v>0</v>
      </c>
      <c r="K146" s="292">
        <v>0</v>
      </c>
      <c r="L146" s="292">
        <v>0</v>
      </c>
      <c r="M146" s="292">
        <f>SUM(N146:S146)</f>
        <v>275</v>
      </c>
      <c r="N146" s="292">
        <v>0</v>
      </c>
      <c r="O146" s="292">
        <v>275</v>
      </c>
      <c r="P146" s="292">
        <v>0</v>
      </c>
      <c r="Q146" s="292">
        <v>0</v>
      </c>
      <c r="R146" s="292">
        <v>0</v>
      </c>
      <c r="S146" s="292">
        <v>0</v>
      </c>
      <c r="T146" s="292">
        <f>SUM(U146,AB146)</f>
        <v>450</v>
      </c>
      <c r="U146" s="292">
        <f>SUM(V146:AA146)</f>
        <v>170</v>
      </c>
      <c r="V146" s="292">
        <v>0</v>
      </c>
      <c r="W146" s="292">
        <v>0</v>
      </c>
      <c r="X146" s="292">
        <v>155</v>
      </c>
      <c r="Y146" s="292">
        <v>0</v>
      </c>
      <c r="Z146" s="292">
        <v>0</v>
      </c>
      <c r="AA146" s="292">
        <v>15</v>
      </c>
      <c r="AB146" s="292">
        <f>SUM(AC146:AH146)</f>
        <v>280</v>
      </c>
      <c r="AC146" s="292">
        <v>0</v>
      </c>
      <c r="AD146" s="292">
        <v>0</v>
      </c>
      <c r="AE146" s="292">
        <v>225</v>
      </c>
      <c r="AF146" s="292">
        <v>0</v>
      </c>
      <c r="AG146" s="292">
        <v>0</v>
      </c>
      <c r="AH146" s="292">
        <v>55</v>
      </c>
      <c r="AI146" s="292">
        <f>SUM(AJ146,AQ146)</f>
        <v>0</v>
      </c>
      <c r="AJ146" s="292">
        <f>SUM(AK146:AP146)</f>
        <v>0</v>
      </c>
      <c r="AK146" s="292">
        <v>0</v>
      </c>
      <c r="AL146" s="292">
        <v>0</v>
      </c>
      <c r="AM146" s="292">
        <v>0</v>
      </c>
      <c r="AN146" s="292">
        <v>0</v>
      </c>
      <c r="AO146" s="292">
        <v>0</v>
      </c>
      <c r="AP146" s="292">
        <v>0</v>
      </c>
      <c r="AQ146" s="292">
        <f>SUM(AR146:AW146)</f>
        <v>0</v>
      </c>
      <c r="AR146" s="292">
        <v>0</v>
      </c>
      <c r="AS146" s="292">
        <v>0</v>
      </c>
      <c r="AT146" s="292">
        <v>0</v>
      </c>
      <c r="AU146" s="292">
        <v>0</v>
      </c>
      <c r="AV146" s="292">
        <v>0</v>
      </c>
      <c r="AW146" s="292">
        <v>0</v>
      </c>
      <c r="AX146" s="292">
        <f>SUM(AY146,BF146)</f>
        <v>0</v>
      </c>
      <c r="AY146" s="292">
        <f>SUM(AZ146:BE146)</f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2">
        <v>0</v>
      </c>
      <c r="BF146" s="292">
        <f>SUM(BG146:BL146)</f>
        <v>0</v>
      </c>
      <c r="BG146" s="292">
        <v>0</v>
      </c>
      <c r="BH146" s="292">
        <v>0</v>
      </c>
      <c r="BI146" s="292">
        <v>0</v>
      </c>
      <c r="BJ146" s="292">
        <v>0</v>
      </c>
      <c r="BK146" s="292">
        <v>0</v>
      </c>
      <c r="BL146" s="292">
        <v>0</v>
      </c>
      <c r="BM146" s="292">
        <f>SUM(BN146,BU146)</f>
        <v>0</v>
      </c>
      <c r="BN146" s="292">
        <f>SUM(BO146:BT146)</f>
        <v>0</v>
      </c>
      <c r="BO146" s="292"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f>SUM(BV146:CA146)</f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2">
        <f>SUM(CC146,CJ146)</f>
        <v>492</v>
      </c>
      <c r="CC146" s="292">
        <f>SUM(CD146:CI146)</f>
        <v>300</v>
      </c>
      <c r="CD146" s="292">
        <v>0</v>
      </c>
      <c r="CE146" s="292">
        <v>232</v>
      </c>
      <c r="CF146" s="292">
        <v>0</v>
      </c>
      <c r="CG146" s="292">
        <v>68</v>
      </c>
      <c r="CH146" s="292">
        <v>0</v>
      </c>
      <c r="CI146" s="292">
        <v>0</v>
      </c>
      <c r="CJ146" s="292">
        <f>SUM(CK146:CP146)</f>
        <v>192</v>
      </c>
      <c r="CK146" s="292">
        <v>0</v>
      </c>
      <c r="CL146" s="292">
        <v>192</v>
      </c>
      <c r="CM146" s="292">
        <v>0</v>
      </c>
      <c r="CN146" s="292">
        <v>0</v>
      </c>
      <c r="CO146" s="292">
        <v>0</v>
      </c>
      <c r="CP146" s="292">
        <v>0</v>
      </c>
      <c r="CQ146" s="292">
        <f>SUM(CR146,CY146)</f>
        <v>303</v>
      </c>
      <c r="CR146" s="292">
        <f>SUM(CS146:CX146)</f>
        <v>252</v>
      </c>
      <c r="CS146" s="292">
        <v>0</v>
      </c>
      <c r="CT146" s="292">
        <v>0</v>
      </c>
      <c r="CU146" s="292">
        <v>0</v>
      </c>
      <c r="CV146" s="292">
        <v>252</v>
      </c>
      <c r="CW146" s="292">
        <v>0</v>
      </c>
      <c r="CX146" s="292">
        <v>0</v>
      </c>
      <c r="CY146" s="292">
        <f>SUM(CZ146:DE146)</f>
        <v>51</v>
      </c>
      <c r="CZ146" s="292">
        <v>0</v>
      </c>
      <c r="DA146" s="292">
        <v>0</v>
      </c>
      <c r="DB146" s="292">
        <v>0</v>
      </c>
      <c r="DC146" s="292">
        <v>51</v>
      </c>
      <c r="DD146" s="292">
        <v>0</v>
      </c>
      <c r="DE146" s="292">
        <v>0</v>
      </c>
      <c r="DF146" s="292">
        <f>SUM(DG146,DN146)</f>
        <v>0</v>
      </c>
      <c r="DG146" s="292">
        <f>SUM(DH146:DM146)</f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f>SUM(DO146:DT146)</f>
        <v>0</v>
      </c>
      <c r="DO146" s="292">
        <v>0</v>
      </c>
      <c r="DP146" s="292">
        <v>0</v>
      </c>
      <c r="DQ146" s="292">
        <v>0</v>
      </c>
      <c r="DR146" s="292">
        <v>0</v>
      </c>
      <c r="DS146" s="292">
        <v>0</v>
      </c>
      <c r="DT146" s="292">
        <v>0</v>
      </c>
      <c r="DU146" s="292">
        <f>SUM(DV146:DY146)</f>
        <v>84</v>
      </c>
      <c r="DV146" s="292">
        <v>0</v>
      </c>
      <c r="DW146" s="292">
        <v>0</v>
      </c>
      <c r="DX146" s="292">
        <v>84</v>
      </c>
      <c r="DY146" s="292">
        <v>0</v>
      </c>
      <c r="DZ146" s="292">
        <f>SUM(EA146,EH146)</f>
        <v>441</v>
      </c>
      <c r="EA146" s="292">
        <f>SUM(EB146:EG146)</f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0</v>
      </c>
      <c r="EG146" s="292">
        <v>0</v>
      </c>
      <c r="EH146" s="292">
        <f>SUM(EI146:EN146)</f>
        <v>441</v>
      </c>
      <c r="EI146" s="292">
        <v>0</v>
      </c>
      <c r="EJ146" s="292">
        <v>0</v>
      </c>
      <c r="EK146" s="292">
        <v>0</v>
      </c>
      <c r="EL146" s="292">
        <v>0</v>
      </c>
      <c r="EM146" s="292">
        <v>441</v>
      </c>
      <c r="EN146" s="292">
        <v>0</v>
      </c>
    </row>
    <row r="147" spans="1:144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SUM(E147,T147,AI147,AX147,BM147,CB147,CQ147,DF147,DU147,DZ147)</f>
        <v>1191</v>
      </c>
      <c r="E147" s="292">
        <f>SUM(F147,M147)</f>
        <v>632</v>
      </c>
      <c r="F147" s="292">
        <f>SUM(G147:L147)</f>
        <v>463</v>
      </c>
      <c r="G147" s="292">
        <v>0</v>
      </c>
      <c r="H147" s="292">
        <v>463</v>
      </c>
      <c r="I147" s="292">
        <v>0</v>
      </c>
      <c r="J147" s="292">
        <v>0</v>
      </c>
      <c r="K147" s="292">
        <v>0</v>
      </c>
      <c r="L147" s="292">
        <v>0</v>
      </c>
      <c r="M147" s="292">
        <f>SUM(N147:S147)</f>
        <v>169</v>
      </c>
      <c r="N147" s="292">
        <v>0</v>
      </c>
      <c r="O147" s="292">
        <v>169</v>
      </c>
      <c r="P147" s="292">
        <v>0</v>
      </c>
      <c r="Q147" s="292">
        <v>0</v>
      </c>
      <c r="R147" s="292">
        <v>0</v>
      </c>
      <c r="S147" s="292">
        <v>0</v>
      </c>
      <c r="T147" s="292">
        <f>SUM(U147,AB147)</f>
        <v>0</v>
      </c>
      <c r="U147" s="292">
        <f>SUM(V147:AA147)</f>
        <v>0</v>
      </c>
      <c r="V147" s="292">
        <v>0</v>
      </c>
      <c r="W147" s="292">
        <v>0</v>
      </c>
      <c r="X147" s="292">
        <v>0</v>
      </c>
      <c r="Y147" s="292">
        <v>0</v>
      </c>
      <c r="Z147" s="292">
        <v>0</v>
      </c>
      <c r="AA147" s="292">
        <v>0</v>
      </c>
      <c r="AB147" s="292">
        <f>SUM(AC147:AH147)</f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f>SUM(AJ147,AQ147)</f>
        <v>284</v>
      </c>
      <c r="AJ147" s="292">
        <f>SUM(AK147:AP147)</f>
        <v>255</v>
      </c>
      <c r="AK147" s="292">
        <v>0</v>
      </c>
      <c r="AL147" s="292">
        <v>0</v>
      </c>
      <c r="AM147" s="292">
        <v>0</v>
      </c>
      <c r="AN147" s="292">
        <v>255</v>
      </c>
      <c r="AO147" s="292">
        <v>0</v>
      </c>
      <c r="AP147" s="292">
        <v>0</v>
      </c>
      <c r="AQ147" s="292">
        <f>SUM(AR147:AW147)</f>
        <v>29</v>
      </c>
      <c r="AR147" s="292">
        <v>0</v>
      </c>
      <c r="AS147" s="292">
        <v>0</v>
      </c>
      <c r="AT147" s="292">
        <v>0</v>
      </c>
      <c r="AU147" s="292">
        <v>29</v>
      </c>
      <c r="AV147" s="292">
        <v>0</v>
      </c>
      <c r="AW147" s="292">
        <v>0</v>
      </c>
      <c r="AX147" s="292">
        <f>SUM(AY147,BF147)</f>
        <v>0</v>
      </c>
      <c r="AY147" s="292">
        <f>SUM(AZ147:BE147)</f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2">
        <v>0</v>
      </c>
      <c r="BF147" s="292">
        <f>SUM(BG147:BL147)</f>
        <v>0</v>
      </c>
      <c r="BG147" s="292">
        <v>0</v>
      </c>
      <c r="BH147" s="292">
        <v>0</v>
      </c>
      <c r="BI147" s="292">
        <v>0</v>
      </c>
      <c r="BJ147" s="292">
        <v>0</v>
      </c>
      <c r="BK147" s="292">
        <v>0</v>
      </c>
      <c r="BL147" s="292">
        <v>0</v>
      </c>
      <c r="BM147" s="292">
        <f>SUM(BN147,BU147)</f>
        <v>0</v>
      </c>
      <c r="BN147" s="292">
        <f>SUM(BO147:BT147)</f>
        <v>0</v>
      </c>
      <c r="BO147" s="292"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f>SUM(BV147:CA147)</f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0</v>
      </c>
      <c r="CA147" s="292">
        <v>0</v>
      </c>
      <c r="CB147" s="292">
        <f>SUM(CC147,CJ147)</f>
        <v>0</v>
      </c>
      <c r="CC147" s="292">
        <f>SUM(CD147:CI147)</f>
        <v>0</v>
      </c>
      <c r="CD147" s="292">
        <v>0</v>
      </c>
      <c r="CE147" s="292">
        <v>0</v>
      </c>
      <c r="CF147" s="292">
        <v>0</v>
      </c>
      <c r="CG147" s="292">
        <v>0</v>
      </c>
      <c r="CH147" s="292">
        <v>0</v>
      </c>
      <c r="CI147" s="292">
        <v>0</v>
      </c>
      <c r="CJ147" s="292">
        <f>SUM(CK147:CP147)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f>SUM(CR147,CY147)</f>
        <v>212</v>
      </c>
      <c r="CR147" s="292">
        <f>SUM(CS147:CX147)</f>
        <v>185</v>
      </c>
      <c r="CS147" s="292">
        <v>0</v>
      </c>
      <c r="CT147" s="292">
        <v>0</v>
      </c>
      <c r="CU147" s="292">
        <v>0</v>
      </c>
      <c r="CV147" s="292">
        <v>185</v>
      </c>
      <c r="CW147" s="292">
        <v>0</v>
      </c>
      <c r="CX147" s="292">
        <v>0</v>
      </c>
      <c r="CY147" s="292">
        <f>SUM(CZ147:DE147)</f>
        <v>27</v>
      </c>
      <c r="CZ147" s="292">
        <v>0</v>
      </c>
      <c r="DA147" s="292">
        <v>0</v>
      </c>
      <c r="DB147" s="292">
        <v>0</v>
      </c>
      <c r="DC147" s="292">
        <v>27</v>
      </c>
      <c r="DD147" s="292">
        <v>0</v>
      </c>
      <c r="DE147" s="292">
        <v>0</v>
      </c>
      <c r="DF147" s="292">
        <f>SUM(DG147,DN147)</f>
        <v>63</v>
      </c>
      <c r="DG147" s="292">
        <f>SUM(DH147:DM147)</f>
        <v>47</v>
      </c>
      <c r="DH147" s="292">
        <v>0</v>
      </c>
      <c r="DI147" s="292">
        <v>0</v>
      </c>
      <c r="DJ147" s="292">
        <v>47</v>
      </c>
      <c r="DK147" s="292">
        <v>0</v>
      </c>
      <c r="DL147" s="292">
        <v>0</v>
      </c>
      <c r="DM147" s="292">
        <v>0</v>
      </c>
      <c r="DN147" s="292">
        <f>SUM(DO147:DT147)</f>
        <v>16</v>
      </c>
      <c r="DO147" s="292">
        <v>0</v>
      </c>
      <c r="DP147" s="292">
        <v>0</v>
      </c>
      <c r="DQ147" s="292">
        <v>16</v>
      </c>
      <c r="DR147" s="292">
        <v>0</v>
      </c>
      <c r="DS147" s="292">
        <v>0</v>
      </c>
      <c r="DT147" s="292">
        <v>0</v>
      </c>
      <c r="DU147" s="292">
        <f>SUM(DV147:DY147)</f>
        <v>0</v>
      </c>
      <c r="DV147" s="292">
        <v>0</v>
      </c>
      <c r="DW147" s="292">
        <v>0</v>
      </c>
      <c r="DX147" s="292">
        <v>0</v>
      </c>
      <c r="DY147" s="292">
        <v>0</v>
      </c>
      <c r="DZ147" s="292">
        <f>SUM(EA147,EH147)</f>
        <v>0</v>
      </c>
      <c r="EA147" s="292">
        <f>SUM(EB147:EG147)</f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f>SUM(EI147:EN147)</f>
        <v>0</v>
      </c>
      <c r="EI147" s="292">
        <v>0</v>
      </c>
      <c r="EJ147" s="292">
        <v>0</v>
      </c>
      <c r="EK147" s="292">
        <v>0</v>
      </c>
      <c r="EL147" s="292">
        <v>0</v>
      </c>
      <c r="EM147" s="292">
        <v>0</v>
      </c>
      <c r="EN147" s="292">
        <v>0</v>
      </c>
    </row>
    <row r="148" spans="1:144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SUM(E148,T148,AI148,AX148,BM148,CB148,CQ148,DF148,DU148,DZ148)</f>
        <v>4684</v>
      </c>
      <c r="E148" s="292">
        <f>SUM(F148,M148)</f>
        <v>3597</v>
      </c>
      <c r="F148" s="292">
        <f>SUM(G148:L148)</f>
        <v>3406</v>
      </c>
      <c r="G148" s="292">
        <v>0</v>
      </c>
      <c r="H148" s="292">
        <v>3406</v>
      </c>
      <c r="I148" s="292">
        <v>0</v>
      </c>
      <c r="J148" s="292">
        <v>0</v>
      </c>
      <c r="K148" s="292">
        <v>0</v>
      </c>
      <c r="L148" s="292">
        <v>0</v>
      </c>
      <c r="M148" s="292">
        <f>SUM(N148:S148)</f>
        <v>191</v>
      </c>
      <c r="N148" s="292">
        <v>0</v>
      </c>
      <c r="O148" s="292">
        <v>191</v>
      </c>
      <c r="P148" s="292">
        <v>0</v>
      </c>
      <c r="Q148" s="292">
        <v>0</v>
      </c>
      <c r="R148" s="292">
        <v>0</v>
      </c>
      <c r="S148" s="292">
        <v>0</v>
      </c>
      <c r="T148" s="292">
        <f>SUM(U148,AB148)</f>
        <v>540</v>
      </c>
      <c r="U148" s="292">
        <f>SUM(V148:AA148)</f>
        <v>376</v>
      </c>
      <c r="V148" s="292">
        <v>0</v>
      </c>
      <c r="W148" s="292">
        <v>0</v>
      </c>
      <c r="X148" s="292">
        <v>373</v>
      </c>
      <c r="Y148" s="292">
        <v>0</v>
      </c>
      <c r="Z148" s="292">
        <v>0</v>
      </c>
      <c r="AA148" s="292">
        <v>3</v>
      </c>
      <c r="AB148" s="292">
        <f>SUM(AC148:AH148)</f>
        <v>164</v>
      </c>
      <c r="AC148" s="292">
        <v>0</v>
      </c>
      <c r="AD148" s="292">
        <v>0</v>
      </c>
      <c r="AE148" s="292">
        <v>164</v>
      </c>
      <c r="AF148" s="292">
        <v>0</v>
      </c>
      <c r="AG148" s="292">
        <v>0</v>
      </c>
      <c r="AH148" s="292">
        <v>0</v>
      </c>
      <c r="AI148" s="292">
        <f>SUM(AJ148,AQ148)</f>
        <v>229</v>
      </c>
      <c r="AJ148" s="292">
        <f>SUM(AK148:AP148)</f>
        <v>229</v>
      </c>
      <c r="AK148" s="292">
        <v>0</v>
      </c>
      <c r="AL148" s="292">
        <v>0</v>
      </c>
      <c r="AM148" s="292">
        <v>0</v>
      </c>
      <c r="AN148" s="292">
        <v>229</v>
      </c>
      <c r="AO148" s="292">
        <v>0</v>
      </c>
      <c r="AP148" s="292">
        <v>0</v>
      </c>
      <c r="AQ148" s="292">
        <f>SUM(AR148:AW148)</f>
        <v>0</v>
      </c>
      <c r="AR148" s="292">
        <v>0</v>
      </c>
      <c r="AS148" s="292">
        <v>0</v>
      </c>
      <c r="AT148" s="292">
        <v>0</v>
      </c>
      <c r="AU148" s="292">
        <v>0</v>
      </c>
      <c r="AV148" s="292">
        <v>0</v>
      </c>
      <c r="AW148" s="292">
        <v>0</v>
      </c>
      <c r="AX148" s="292">
        <f>SUM(AY148,BF148)</f>
        <v>0</v>
      </c>
      <c r="AY148" s="292">
        <f>SUM(AZ148:BE148)</f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2">
        <v>0</v>
      </c>
      <c r="BF148" s="292">
        <f>SUM(BG148:BL148)</f>
        <v>0</v>
      </c>
      <c r="BG148" s="292">
        <v>0</v>
      </c>
      <c r="BH148" s="292">
        <v>0</v>
      </c>
      <c r="BI148" s="292">
        <v>0</v>
      </c>
      <c r="BJ148" s="292">
        <v>0</v>
      </c>
      <c r="BK148" s="292">
        <v>0</v>
      </c>
      <c r="BL148" s="292">
        <v>0</v>
      </c>
      <c r="BM148" s="292">
        <f>SUM(BN148,BU148)</f>
        <v>0</v>
      </c>
      <c r="BN148" s="292">
        <f>SUM(BO148:BT148)</f>
        <v>0</v>
      </c>
      <c r="BO148" s="292">
        <v>0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f>SUM(BV148:CA148)</f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0</v>
      </c>
      <c r="CA148" s="292">
        <v>0</v>
      </c>
      <c r="CB148" s="292">
        <f>SUM(CC148,CJ148)</f>
        <v>0</v>
      </c>
      <c r="CC148" s="292">
        <f>SUM(CD148:CI148)</f>
        <v>0</v>
      </c>
      <c r="CD148" s="292">
        <v>0</v>
      </c>
      <c r="CE148" s="292">
        <v>0</v>
      </c>
      <c r="CF148" s="292">
        <v>0</v>
      </c>
      <c r="CG148" s="292">
        <v>0</v>
      </c>
      <c r="CH148" s="292">
        <v>0</v>
      </c>
      <c r="CI148" s="292">
        <v>0</v>
      </c>
      <c r="CJ148" s="292">
        <f>SUM(CK148:CP148)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f>SUM(CR148,CY148)</f>
        <v>0</v>
      </c>
      <c r="CR148" s="292">
        <f>SUM(CS148:CX148)</f>
        <v>0</v>
      </c>
      <c r="CS148" s="292">
        <v>0</v>
      </c>
      <c r="CT148" s="292">
        <v>0</v>
      </c>
      <c r="CU148" s="292">
        <v>0</v>
      </c>
      <c r="CV148" s="292">
        <v>0</v>
      </c>
      <c r="CW148" s="292">
        <v>0</v>
      </c>
      <c r="CX148" s="292">
        <v>0</v>
      </c>
      <c r="CY148" s="292">
        <f>SUM(CZ148:DE148)</f>
        <v>0</v>
      </c>
      <c r="CZ148" s="292">
        <v>0</v>
      </c>
      <c r="DA148" s="292">
        <v>0</v>
      </c>
      <c r="DB148" s="292">
        <v>0</v>
      </c>
      <c r="DC148" s="292">
        <v>0</v>
      </c>
      <c r="DD148" s="292">
        <v>0</v>
      </c>
      <c r="DE148" s="292">
        <v>0</v>
      </c>
      <c r="DF148" s="292">
        <f>SUM(DG148,DN148)</f>
        <v>0</v>
      </c>
      <c r="DG148" s="292">
        <f>SUM(DH148:DM148)</f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f>SUM(DO148:DT148)</f>
        <v>0</v>
      </c>
      <c r="DO148" s="292">
        <v>0</v>
      </c>
      <c r="DP148" s="292">
        <v>0</v>
      </c>
      <c r="DQ148" s="292">
        <v>0</v>
      </c>
      <c r="DR148" s="292">
        <v>0</v>
      </c>
      <c r="DS148" s="292">
        <v>0</v>
      </c>
      <c r="DT148" s="292">
        <v>0</v>
      </c>
      <c r="DU148" s="292">
        <f>SUM(DV148:DY148)</f>
        <v>101</v>
      </c>
      <c r="DV148" s="292">
        <v>101</v>
      </c>
      <c r="DW148" s="292">
        <v>0</v>
      </c>
      <c r="DX148" s="292">
        <v>0</v>
      </c>
      <c r="DY148" s="292">
        <v>0</v>
      </c>
      <c r="DZ148" s="292">
        <f>SUM(EA148,EH148)</f>
        <v>217</v>
      </c>
      <c r="EA148" s="292">
        <f>SUM(EB148:EG148)</f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f>SUM(EI148:EN148)</f>
        <v>217</v>
      </c>
      <c r="EI148" s="292">
        <v>0</v>
      </c>
      <c r="EJ148" s="292">
        <v>3</v>
      </c>
      <c r="EK148" s="292">
        <v>214</v>
      </c>
      <c r="EL148" s="292">
        <v>0</v>
      </c>
      <c r="EM148" s="292">
        <v>0</v>
      </c>
      <c r="EN148" s="292">
        <v>0</v>
      </c>
    </row>
    <row r="149" spans="1:144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SUM(E149,T149,AI149,AX149,BM149,CB149,CQ149,DF149,DU149,DZ149)</f>
        <v>2437</v>
      </c>
      <c r="E149" s="292">
        <f>SUM(F149,M149)</f>
        <v>1347</v>
      </c>
      <c r="F149" s="292">
        <f>SUM(G149:L149)</f>
        <v>927</v>
      </c>
      <c r="G149" s="292">
        <v>0</v>
      </c>
      <c r="H149" s="292">
        <v>927</v>
      </c>
      <c r="I149" s="292">
        <v>0</v>
      </c>
      <c r="J149" s="292">
        <v>0</v>
      </c>
      <c r="K149" s="292">
        <v>0</v>
      </c>
      <c r="L149" s="292">
        <v>0</v>
      </c>
      <c r="M149" s="292">
        <f>SUM(N149:S149)</f>
        <v>420</v>
      </c>
      <c r="N149" s="292">
        <v>0</v>
      </c>
      <c r="O149" s="292">
        <v>420</v>
      </c>
      <c r="P149" s="292">
        <v>0</v>
      </c>
      <c r="Q149" s="292">
        <v>0</v>
      </c>
      <c r="R149" s="292">
        <v>0</v>
      </c>
      <c r="S149" s="292">
        <v>0</v>
      </c>
      <c r="T149" s="292">
        <f>SUM(U149,AB149)</f>
        <v>0</v>
      </c>
      <c r="U149" s="292">
        <f>SUM(V149:AA149)</f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v>0</v>
      </c>
      <c r="AA149" s="292">
        <v>0</v>
      </c>
      <c r="AB149" s="292">
        <f>SUM(AC149:AH149)</f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f>SUM(AJ149,AQ149)</f>
        <v>534</v>
      </c>
      <c r="AJ149" s="292">
        <f>SUM(AK149:AP149)</f>
        <v>417</v>
      </c>
      <c r="AK149" s="292">
        <v>0</v>
      </c>
      <c r="AL149" s="292">
        <v>0</v>
      </c>
      <c r="AM149" s="292">
        <v>0</v>
      </c>
      <c r="AN149" s="292">
        <v>417</v>
      </c>
      <c r="AO149" s="292">
        <v>0</v>
      </c>
      <c r="AP149" s="292">
        <v>0</v>
      </c>
      <c r="AQ149" s="292">
        <f>SUM(AR149:AW149)</f>
        <v>117</v>
      </c>
      <c r="AR149" s="292">
        <v>0</v>
      </c>
      <c r="AS149" s="292">
        <v>0</v>
      </c>
      <c r="AT149" s="292">
        <v>0</v>
      </c>
      <c r="AU149" s="292">
        <v>117</v>
      </c>
      <c r="AV149" s="292">
        <v>0</v>
      </c>
      <c r="AW149" s="292">
        <v>0</v>
      </c>
      <c r="AX149" s="292">
        <f>SUM(AY149,BF149)</f>
        <v>0</v>
      </c>
      <c r="AY149" s="292">
        <f>SUM(AZ149:BE149)</f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2">
        <v>0</v>
      </c>
      <c r="BF149" s="292">
        <f>SUM(BG149:BL149)</f>
        <v>0</v>
      </c>
      <c r="BG149" s="292">
        <v>0</v>
      </c>
      <c r="BH149" s="292">
        <v>0</v>
      </c>
      <c r="BI149" s="292">
        <v>0</v>
      </c>
      <c r="BJ149" s="292">
        <v>0</v>
      </c>
      <c r="BK149" s="292">
        <v>0</v>
      </c>
      <c r="BL149" s="292">
        <v>0</v>
      </c>
      <c r="BM149" s="292">
        <f>SUM(BN149,BU149)</f>
        <v>0</v>
      </c>
      <c r="BN149" s="292">
        <f>SUM(BO149:BT149)</f>
        <v>0</v>
      </c>
      <c r="BO149" s="292"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f>SUM(BV149:CA149)</f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0</v>
      </c>
      <c r="CA149" s="292">
        <v>0</v>
      </c>
      <c r="CB149" s="292">
        <f>SUM(CC149,CJ149)</f>
        <v>19</v>
      </c>
      <c r="CC149" s="292">
        <f>SUM(CD149:CI149)</f>
        <v>19</v>
      </c>
      <c r="CD149" s="292">
        <v>0</v>
      </c>
      <c r="CE149" s="292">
        <v>0</v>
      </c>
      <c r="CF149" s="292">
        <v>0</v>
      </c>
      <c r="CG149" s="292">
        <v>19</v>
      </c>
      <c r="CH149" s="292">
        <v>0</v>
      </c>
      <c r="CI149" s="292">
        <v>0</v>
      </c>
      <c r="CJ149" s="292">
        <f>SUM(CK149:CP149)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f>SUM(CR149,CY149)</f>
        <v>494</v>
      </c>
      <c r="CR149" s="292">
        <f>SUM(CS149:CX149)</f>
        <v>449</v>
      </c>
      <c r="CS149" s="292">
        <v>0</v>
      </c>
      <c r="CT149" s="292">
        <v>0</v>
      </c>
      <c r="CU149" s="292">
        <v>77</v>
      </c>
      <c r="CV149" s="292">
        <v>372</v>
      </c>
      <c r="CW149" s="292">
        <v>0</v>
      </c>
      <c r="CX149" s="292">
        <v>0</v>
      </c>
      <c r="CY149" s="292">
        <f>SUM(CZ149:DE149)</f>
        <v>45</v>
      </c>
      <c r="CZ149" s="292">
        <v>0</v>
      </c>
      <c r="DA149" s="292">
        <v>0</v>
      </c>
      <c r="DB149" s="292">
        <v>40</v>
      </c>
      <c r="DC149" s="292">
        <v>5</v>
      </c>
      <c r="DD149" s="292">
        <v>0</v>
      </c>
      <c r="DE149" s="292">
        <v>0</v>
      </c>
      <c r="DF149" s="292">
        <f>SUM(DG149,DN149)</f>
        <v>0</v>
      </c>
      <c r="DG149" s="292">
        <f>SUM(DH149:DM149)</f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f>SUM(DO149:DT149)</f>
        <v>0</v>
      </c>
      <c r="DO149" s="292">
        <v>0</v>
      </c>
      <c r="DP149" s="292">
        <v>0</v>
      </c>
      <c r="DQ149" s="292">
        <v>0</v>
      </c>
      <c r="DR149" s="292">
        <v>0</v>
      </c>
      <c r="DS149" s="292">
        <v>0</v>
      </c>
      <c r="DT149" s="292">
        <v>0</v>
      </c>
      <c r="DU149" s="292">
        <f>SUM(DV149:DY149)</f>
        <v>43</v>
      </c>
      <c r="DV149" s="292">
        <v>24</v>
      </c>
      <c r="DW149" s="292">
        <v>0</v>
      </c>
      <c r="DX149" s="292">
        <v>19</v>
      </c>
      <c r="DY149" s="292">
        <v>0</v>
      </c>
      <c r="DZ149" s="292">
        <f>SUM(EA149,EH149)</f>
        <v>0</v>
      </c>
      <c r="EA149" s="292">
        <f>SUM(EB149:EG149)</f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f>SUM(EI149:EN149)</f>
        <v>0</v>
      </c>
      <c r="EI149" s="292">
        <v>0</v>
      </c>
      <c r="EJ149" s="292">
        <v>0</v>
      </c>
      <c r="EK149" s="292">
        <v>0</v>
      </c>
      <c r="EL149" s="292">
        <v>0</v>
      </c>
      <c r="EM149" s="292">
        <v>0</v>
      </c>
      <c r="EN149" s="292">
        <v>0</v>
      </c>
    </row>
    <row r="150" spans="1:144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SUM(E150,T150,AI150,AX150,BM150,CB150,CQ150,DF150,DU150,DZ150)</f>
        <v>2230</v>
      </c>
      <c r="E150" s="292">
        <f>SUM(F150,M150)</f>
        <v>1815</v>
      </c>
      <c r="F150" s="292">
        <f>SUM(G150:L150)</f>
        <v>1245</v>
      </c>
      <c r="G150" s="292">
        <v>0</v>
      </c>
      <c r="H150" s="292">
        <v>1210</v>
      </c>
      <c r="I150" s="292">
        <v>0</v>
      </c>
      <c r="J150" s="292">
        <v>0</v>
      </c>
      <c r="K150" s="292">
        <v>0</v>
      </c>
      <c r="L150" s="292">
        <v>35</v>
      </c>
      <c r="M150" s="292">
        <f>SUM(N150:S150)</f>
        <v>570</v>
      </c>
      <c r="N150" s="292">
        <v>0</v>
      </c>
      <c r="O150" s="292">
        <v>570</v>
      </c>
      <c r="P150" s="292">
        <v>0</v>
      </c>
      <c r="Q150" s="292">
        <v>0</v>
      </c>
      <c r="R150" s="292">
        <v>0</v>
      </c>
      <c r="S150" s="292">
        <v>0</v>
      </c>
      <c r="T150" s="292">
        <f>SUM(U150,AB150)</f>
        <v>145</v>
      </c>
      <c r="U150" s="292">
        <f>SUM(V150:AA150)</f>
        <v>80</v>
      </c>
      <c r="V150" s="292">
        <v>0</v>
      </c>
      <c r="W150" s="292">
        <v>0</v>
      </c>
      <c r="X150" s="292">
        <v>80</v>
      </c>
      <c r="Y150" s="292">
        <v>0</v>
      </c>
      <c r="Z150" s="292">
        <v>0</v>
      </c>
      <c r="AA150" s="292">
        <v>0</v>
      </c>
      <c r="AB150" s="292">
        <f>SUM(AC150:AH150)</f>
        <v>65</v>
      </c>
      <c r="AC150" s="292">
        <v>0</v>
      </c>
      <c r="AD150" s="292">
        <v>0</v>
      </c>
      <c r="AE150" s="292">
        <v>65</v>
      </c>
      <c r="AF150" s="292">
        <v>0</v>
      </c>
      <c r="AG150" s="292">
        <v>0</v>
      </c>
      <c r="AH150" s="292">
        <v>0</v>
      </c>
      <c r="AI150" s="292">
        <f>SUM(AJ150,AQ150)</f>
        <v>0</v>
      </c>
      <c r="AJ150" s="292">
        <f>SUM(AK150:AP150)</f>
        <v>0</v>
      </c>
      <c r="AK150" s="292">
        <v>0</v>
      </c>
      <c r="AL150" s="292">
        <v>0</v>
      </c>
      <c r="AM150" s="292">
        <v>0</v>
      </c>
      <c r="AN150" s="292">
        <v>0</v>
      </c>
      <c r="AO150" s="292">
        <v>0</v>
      </c>
      <c r="AP150" s="292">
        <v>0</v>
      </c>
      <c r="AQ150" s="292">
        <f>SUM(AR150:AW150)</f>
        <v>0</v>
      </c>
      <c r="AR150" s="292">
        <v>0</v>
      </c>
      <c r="AS150" s="292">
        <v>0</v>
      </c>
      <c r="AT150" s="292">
        <v>0</v>
      </c>
      <c r="AU150" s="292">
        <v>0</v>
      </c>
      <c r="AV150" s="292">
        <v>0</v>
      </c>
      <c r="AW150" s="292">
        <v>0</v>
      </c>
      <c r="AX150" s="292">
        <f>SUM(AY150,BF150)</f>
        <v>0</v>
      </c>
      <c r="AY150" s="292">
        <f>SUM(AZ150:BE150)</f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2">
        <v>0</v>
      </c>
      <c r="BF150" s="292">
        <f>SUM(BG150:BL150)</f>
        <v>0</v>
      </c>
      <c r="BG150" s="292">
        <v>0</v>
      </c>
      <c r="BH150" s="292">
        <v>0</v>
      </c>
      <c r="BI150" s="292">
        <v>0</v>
      </c>
      <c r="BJ150" s="292">
        <v>0</v>
      </c>
      <c r="BK150" s="292">
        <v>0</v>
      </c>
      <c r="BL150" s="292">
        <v>0</v>
      </c>
      <c r="BM150" s="292">
        <f>SUM(BN150,BU150)</f>
        <v>0</v>
      </c>
      <c r="BN150" s="292">
        <f>SUM(BO150:BT150)</f>
        <v>0</v>
      </c>
      <c r="BO150" s="292"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f>SUM(BV150:CA150)</f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2">
        <f>SUM(CC150,CJ150)</f>
        <v>0</v>
      </c>
      <c r="CC150" s="292">
        <f>SUM(CD150:CI150)</f>
        <v>0</v>
      </c>
      <c r="CD150" s="292">
        <v>0</v>
      </c>
      <c r="CE150" s="292">
        <v>0</v>
      </c>
      <c r="CF150" s="292">
        <v>0</v>
      </c>
      <c r="CG150" s="292">
        <v>0</v>
      </c>
      <c r="CH150" s="292">
        <v>0</v>
      </c>
      <c r="CI150" s="292">
        <v>0</v>
      </c>
      <c r="CJ150" s="292">
        <f>SUM(CK150:CP150)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f>SUM(CR150,CY150)</f>
        <v>270</v>
      </c>
      <c r="CR150" s="292">
        <f>SUM(CS150:CX150)</f>
        <v>266</v>
      </c>
      <c r="CS150" s="292">
        <v>0</v>
      </c>
      <c r="CT150" s="292">
        <v>0</v>
      </c>
      <c r="CU150" s="292">
        <v>0</v>
      </c>
      <c r="CV150" s="292">
        <v>266</v>
      </c>
      <c r="CW150" s="292">
        <v>0</v>
      </c>
      <c r="CX150" s="292">
        <v>0</v>
      </c>
      <c r="CY150" s="292">
        <f>SUM(CZ150:DE150)</f>
        <v>4</v>
      </c>
      <c r="CZ150" s="292">
        <v>0</v>
      </c>
      <c r="DA150" s="292">
        <v>0</v>
      </c>
      <c r="DB150" s="292">
        <v>0</v>
      </c>
      <c r="DC150" s="292">
        <v>4</v>
      </c>
      <c r="DD150" s="292">
        <v>0</v>
      </c>
      <c r="DE150" s="292">
        <v>0</v>
      </c>
      <c r="DF150" s="292">
        <f>SUM(DG150,DN150)</f>
        <v>0</v>
      </c>
      <c r="DG150" s="292">
        <f>SUM(DH150:DM150)</f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f>SUM(DO150:DT150)</f>
        <v>0</v>
      </c>
      <c r="DO150" s="292">
        <v>0</v>
      </c>
      <c r="DP150" s="292">
        <v>0</v>
      </c>
      <c r="DQ150" s="292">
        <v>0</v>
      </c>
      <c r="DR150" s="292">
        <v>0</v>
      </c>
      <c r="DS150" s="292">
        <v>0</v>
      </c>
      <c r="DT150" s="292">
        <v>0</v>
      </c>
      <c r="DU150" s="292">
        <f>SUM(DV150:DY150)</f>
        <v>0</v>
      </c>
      <c r="DV150" s="292">
        <v>0</v>
      </c>
      <c r="DW150" s="292">
        <v>0</v>
      </c>
      <c r="DX150" s="292">
        <v>0</v>
      </c>
      <c r="DY150" s="292">
        <v>0</v>
      </c>
      <c r="DZ150" s="292">
        <f>SUM(EA150,EH150)</f>
        <v>0</v>
      </c>
      <c r="EA150" s="292">
        <f>SUM(EB150:EG150)</f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f>SUM(EI150:EN150)</f>
        <v>0</v>
      </c>
      <c r="EI150" s="292">
        <v>0</v>
      </c>
      <c r="EJ150" s="292">
        <v>0</v>
      </c>
      <c r="EK150" s="292">
        <v>0</v>
      </c>
      <c r="EL150" s="292">
        <v>0</v>
      </c>
      <c r="EM150" s="292">
        <v>0</v>
      </c>
      <c r="EN150" s="292">
        <v>0</v>
      </c>
    </row>
    <row r="151" spans="1:144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SUM(E151,T151,AI151,AX151,BM151,CB151,CQ151,DF151,DU151,DZ151)</f>
        <v>3749</v>
      </c>
      <c r="E151" s="292">
        <f>SUM(F151,M151)</f>
        <v>3083</v>
      </c>
      <c r="F151" s="292">
        <f>SUM(G151:L151)</f>
        <v>1697</v>
      </c>
      <c r="G151" s="292">
        <v>0</v>
      </c>
      <c r="H151" s="292">
        <v>1652</v>
      </c>
      <c r="I151" s="292">
        <v>0</v>
      </c>
      <c r="J151" s="292">
        <v>0</v>
      </c>
      <c r="K151" s="292">
        <v>0</v>
      </c>
      <c r="L151" s="292">
        <v>45</v>
      </c>
      <c r="M151" s="292">
        <f>SUM(N151:S151)</f>
        <v>1386</v>
      </c>
      <c r="N151" s="292">
        <v>0</v>
      </c>
      <c r="O151" s="292">
        <v>1386</v>
      </c>
      <c r="P151" s="292">
        <v>0</v>
      </c>
      <c r="Q151" s="292">
        <v>0</v>
      </c>
      <c r="R151" s="292">
        <v>0</v>
      </c>
      <c r="S151" s="292">
        <v>0</v>
      </c>
      <c r="T151" s="292">
        <f>SUM(U151,AB151)</f>
        <v>252</v>
      </c>
      <c r="U151" s="292">
        <f>SUM(V151:AA151)</f>
        <v>90</v>
      </c>
      <c r="V151" s="292">
        <v>0</v>
      </c>
      <c r="W151" s="292">
        <v>0</v>
      </c>
      <c r="X151" s="292">
        <v>90</v>
      </c>
      <c r="Y151" s="292">
        <v>0</v>
      </c>
      <c r="Z151" s="292">
        <v>0</v>
      </c>
      <c r="AA151" s="292">
        <v>0</v>
      </c>
      <c r="AB151" s="292">
        <f>SUM(AC151:AH151)</f>
        <v>162</v>
      </c>
      <c r="AC151" s="292">
        <v>0</v>
      </c>
      <c r="AD151" s="292">
        <v>0</v>
      </c>
      <c r="AE151" s="292">
        <v>162</v>
      </c>
      <c r="AF151" s="292">
        <v>0</v>
      </c>
      <c r="AG151" s="292">
        <v>0</v>
      </c>
      <c r="AH151" s="292">
        <v>0</v>
      </c>
      <c r="AI151" s="292">
        <f>SUM(AJ151,AQ151)</f>
        <v>0</v>
      </c>
      <c r="AJ151" s="292">
        <f>SUM(AK151:AP151)</f>
        <v>0</v>
      </c>
      <c r="AK151" s="292">
        <v>0</v>
      </c>
      <c r="AL151" s="292">
        <v>0</v>
      </c>
      <c r="AM151" s="292">
        <v>0</v>
      </c>
      <c r="AN151" s="292">
        <v>0</v>
      </c>
      <c r="AO151" s="292">
        <v>0</v>
      </c>
      <c r="AP151" s="292">
        <v>0</v>
      </c>
      <c r="AQ151" s="292">
        <f>SUM(AR151:AW151)</f>
        <v>0</v>
      </c>
      <c r="AR151" s="292">
        <v>0</v>
      </c>
      <c r="AS151" s="292">
        <v>0</v>
      </c>
      <c r="AT151" s="292">
        <v>0</v>
      </c>
      <c r="AU151" s="292">
        <v>0</v>
      </c>
      <c r="AV151" s="292">
        <v>0</v>
      </c>
      <c r="AW151" s="292">
        <v>0</v>
      </c>
      <c r="AX151" s="292">
        <f>SUM(AY151,BF151)</f>
        <v>0</v>
      </c>
      <c r="AY151" s="292">
        <f>SUM(AZ151:BE151)</f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2">
        <v>0</v>
      </c>
      <c r="BF151" s="292">
        <f>SUM(BG151:BL151)</f>
        <v>0</v>
      </c>
      <c r="BG151" s="292">
        <v>0</v>
      </c>
      <c r="BH151" s="292">
        <v>0</v>
      </c>
      <c r="BI151" s="292">
        <v>0</v>
      </c>
      <c r="BJ151" s="292">
        <v>0</v>
      </c>
      <c r="BK151" s="292">
        <v>0</v>
      </c>
      <c r="BL151" s="292">
        <v>0</v>
      </c>
      <c r="BM151" s="292">
        <f>SUM(BN151,BU151)</f>
        <v>0</v>
      </c>
      <c r="BN151" s="292">
        <f>SUM(BO151:BT151)</f>
        <v>0</v>
      </c>
      <c r="BO151" s="292"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f>SUM(BV151:CA151)</f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2">
        <f>SUM(CC151,CJ151)</f>
        <v>0</v>
      </c>
      <c r="CC151" s="292">
        <f>SUM(CD151:CI151)</f>
        <v>0</v>
      </c>
      <c r="CD151" s="292">
        <v>0</v>
      </c>
      <c r="CE151" s="292">
        <v>0</v>
      </c>
      <c r="CF151" s="292">
        <v>0</v>
      </c>
      <c r="CG151" s="292">
        <v>0</v>
      </c>
      <c r="CH151" s="292">
        <v>0</v>
      </c>
      <c r="CI151" s="292">
        <v>0</v>
      </c>
      <c r="CJ151" s="292">
        <f>SUM(CK151:CP151)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f>SUM(CR151,CY151)</f>
        <v>414</v>
      </c>
      <c r="CR151" s="292">
        <f>SUM(CS151:CX151)</f>
        <v>365</v>
      </c>
      <c r="CS151" s="292">
        <v>0</v>
      </c>
      <c r="CT151" s="292">
        <v>0</v>
      </c>
      <c r="CU151" s="292">
        <v>0</v>
      </c>
      <c r="CV151" s="292">
        <v>365</v>
      </c>
      <c r="CW151" s="292">
        <v>0</v>
      </c>
      <c r="CX151" s="292">
        <v>0</v>
      </c>
      <c r="CY151" s="292">
        <f>SUM(CZ151:DE151)</f>
        <v>49</v>
      </c>
      <c r="CZ151" s="292">
        <v>0</v>
      </c>
      <c r="DA151" s="292">
        <v>0</v>
      </c>
      <c r="DB151" s="292">
        <v>0</v>
      </c>
      <c r="DC151" s="292">
        <v>49</v>
      </c>
      <c r="DD151" s="292">
        <v>0</v>
      </c>
      <c r="DE151" s="292">
        <v>0</v>
      </c>
      <c r="DF151" s="292">
        <f>SUM(DG151,DN151)</f>
        <v>0</v>
      </c>
      <c r="DG151" s="292">
        <f>SUM(DH151:DM151)</f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f>SUM(DO151:DT151)</f>
        <v>0</v>
      </c>
      <c r="DO151" s="292">
        <v>0</v>
      </c>
      <c r="DP151" s="292">
        <v>0</v>
      </c>
      <c r="DQ151" s="292">
        <v>0</v>
      </c>
      <c r="DR151" s="292">
        <v>0</v>
      </c>
      <c r="DS151" s="292">
        <v>0</v>
      </c>
      <c r="DT151" s="292">
        <v>0</v>
      </c>
      <c r="DU151" s="292">
        <f>SUM(DV151:DY151)</f>
        <v>0</v>
      </c>
      <c r="DV151" s="292">
        <v>0</v>
      </c>
      <c r="DW151" s="292">
        <v>0</v>
      </c>
      <c r="DX151" s="292">
        <v>0</v>
      </c>
      <c r="DY151" s="292">
        <v>0</v>
      </c>
      <c r="DZ151" s="292">
        <f>SUM(EA151,EH151)</f>
        <v>0</v>
      </c>
      <c r="EA151" s="292">
        <f>SUM(EB151:EG151)</f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f>SUM(EI151:EN151)</f>
        <v>0</v>
      </c>
      <c r="EI151" s="292">
        <v>0</v>
      </c>
      <c r="EJ151" s="292">
        <v>0</v>
      </c>
      <c r="EK151" s="292">
        <v>0</v>
      </c>
      <c r="EL151" s="292">
        <v>0</v>
      </c>
      <c r="EM151" s="292">
        <v>0</v>
      </c>
      <c r="EN151" s="292">
        <v>0</v>
      </c>
    </row>
    <row r="152" spans="1:144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SUM(E152,T152,AI152,AX152,BM152,CB152,CQ152,DF152,DU152,DZ152)</f>
        <v>1540</v>
      </c>
      <c r="E152" s="292">
        <f>SUM(F152,M152)</f>
        <v>1230</v>
      </c>
      <c r="F152" s="292">
        <f>SUM(G152:L152)</f>
        <v>564</v>
      </c>
      <c r="G152" s="292">
        <v>0</v>
      </c>
      <c r="H152" s="292">
        <v>564</v>
      </c>
      <c r="I152" s="292">
        <v>0</v>
      </c>
      <c r="J152" s="292">
        <v>0</v>
      </c>
      <c r="K152" s="292">
        <v>0</v>
      </c>
      <c r="L152" s="292">
        <v>0</v>
      </c>
      <c r="M152" s="292">
        <f>SUM(N152:S152)</f>
        <v>666</v>
      </c>
      <c r="N152" s="292">
        <v>0</v>
      </c>
      <c r="O152" s="292">
        <v>666</v>
      </c>
      <c r="P152" s="292">
        <v>0</v>
      </c>
      <c r="Q152" s="292">
        <v>0</v>
      </c>
      <c r="R152" s="292">
        <v>0</v>
      </c>
      <c r="S152" s="292">
        <v>0</v>
      </c>
      <c r="T152" s="292">
        <f>SUM(U152,AB152)</f>
        <v>171</v>
      </c>
      <c r="U152" s="292">
        <f>SUM(V152:AA152)</f>
        <v>43</v>
      </c>
      <c r="V152" s="292">
        <v>0</v>
      </c>
      <c r="W152" s="292">
        <v>0</v>
      </c>
      <c r="X152" s="292">
        <v>29</v>
      </c>
      <c r="Y152" s="292">
        <v>0</v>
      </c>
      <c r="Z152" s="292">
        <v>0</v>
      </c>
      <c r="AA152" s="292">
        <v>14</v>
      </c>
      <c r="AB152" s="292">
        <f>SUM(AC152:AH152)</f>
        <v>128</v>
      </c>
      <c r="AC152" s="292">
        <v>0</v>
      </c>
      <c r="AD152" s="292">
        <v>0</v>
      </c>
      <c r="AE152" s="292">
        <v>128</v>
      </c>
      <c r="AF152" s="292">
        <v>0</v>
      </c>
      <c r="AG152" s="292">
        <v>0</v>
      </c>
      <c r="AH152" s="292">
        <v>0</v>
      </c>
      <c r="AI152" s="292">
        <f>SUM(AJ152,AQ152)</f>
        <v>0</v>
      </c>
      <c r="AJ152" s="292">
        <f>SUM(AK152:AP152)</f>
        <v>0</v>
      </c>
      <c r="AK152" s="292">
        <v>0</v>
      </c>
      <c r="AL152" s="292">
        <v>0</v>
      </c>
      <c r="AM152" s="292">
        <v>0</v>
      </c>
      <c r="AN152" s="292">
        <v>0</v>
      </c>
      <c r="AO152" s="292">
        <v>0</v>
      </c>
      <c r="AP152" s="292">
        <v>0</v>
      </c>
      <c r="AQ152" s="292">
        <f>SUM(AR152:AW152)</f>
        <v>0</v>
      </c>
      <c r="AR152" s="292">
        <v>0</v>
      </c>
      <c r="AS152" s="292">
        <v>0</v>
      </c>
      <c r="AT152" s="292">
        <v>0</v>
      </c>
      <c r="AU152" s="292">
        <v>0</v>
      </c>
      <c r="AV152" s="292">
        <v>0</v>
      </c>
      <c r="AW152" s="292">
        <v>0</v>
      </c>
      <c r="AX152" s="292">
        <f>SUM(AY152,BF152)</f>
        <v>0</v>
      </c>
      <c r="AY152" s="292">
        <f>SUM(AZ152:BE152)</f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2">
        <v>0</v>
      </c>
      <c r="BF152" s="292">
        <f>SUM(BG152:BL152)</f>
        <v>0</v>
      </c>
      <c r="BG152" s="292">
        <v>0</v>
      </c>
      <c r="BH152" s="292">
        <v>0</v>
      </c>
      <c r="BI152" s="292">
        <v>0</v>
      </c>
      <c r="BJ152" s="292">
        <v>0</v>
      </c>
      <c r="BK152" s="292">
        <v>0</v>
      </c>
      <c r="BL152" s="292">
        <v>0</v>
      </c>
      <c r="BM152" s="292">
        <f>SUM(BN152,BU152)</f>
        <v>0</v>
      </c>
      <c r="BN152" s="292">
        <f>SUM(BO152:BT152)</f>
        <v>0</v>
      </c>
      <c r="BO152" s="292"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f>SUM(BV152:CA152)</f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2">
        <f>SUM(CC152,CJ152)</f>
        <v>0</v>
      </c>
      <c r="CC152" s="292">
        <f>SUM(CD152:CI152)</f>
        <v>0</v>
      </c>
      <c r="CD152" s="292">
        <v>0</v>
      </c>
      <c r="CE152" s="292">
        <v>0</v>
      </c>
      <c r="CF152" s="292">
        <v>0</v>
      </c>
      <c r="CG152" s="292">
        <v>0</v>
      </c>
      <c r="CH152" s="292">
        <v>0</v>
      </c>
      <c r="CI152" s="292">
        <v>0</v>
      </c>
      <c r="CJ152" s="292">
        <f>SUM(CK152:CP152)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f>SUM(CR152,CY152)</f>
        <v>139</v>
      </c>
      <c r="CR152" s="292">
        <f>SUM(CS152:CX152)</f>
        <v>129</v>
      </c>
      <c r="CS152" s="292">
        <v>0</v>
      </c>
      <c r="CT152" s="292">
        <v>0</v>
      </c>
      <c r="CU152" s="292">
        <v>0</v>
      </c>
      <c r="CV152" s="292">
        <v>129</v>
      </c>
      <c r="CW152" s="292">
        <v>0</v>
      </c>
      <c r="CX152" s="292">
        <v>0</v>
      </c>
      <c r="CY152" s="292">
        <f>SUM(CZ152:DE152)</f>
        <v>10</v>
      </c>
      <c r="CZ152" s="292">
        <v>0</v>
      </c>
      <c r="DA152" s="292">
        <v>0</v>
      </c>
      <c r="DB152" s="292">
        <v>0</v>
      </c>
      <c r="DC152" s="292">
        <v>10</v>
      </c>
      <c r="DD152" s="292">
        <v>0</v>
      </c>
      <c r="DE152" s="292">
        <v>0</v>
      </c>
      <c r="DF152" s="292">
        <f>SUM(DG152,DN152)</f>
        <v>0</v>
      </c>
      <c r="DG152" s="292">
        <f>SUM(DH152:DM152)</f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f>SUM(DO152:DT152)</f>
        <v>0</v>
      </c>
      <c r="DO152" s="292">
        <v>0</v>
      </c>
      <c r="DP152" s="292">
        <v>0</v>
      </c>
      <c r="DQ152" s="292">
        <v>0</v>
      </c>
      <c r="DR152" s="292">
        <v>0</v>
      </c>
      <c r="DS152" s="292">
        <v>0</v>
      </c>
      <c r="DT152" s="292">
        <v>0</v>
      </c>
      <c r="DU152" s="292">
        <f>SUM(DV152:DY152)</f>
        <v>0</v>
      </c>
      <c r="DV152" s="292">
        <v>0</v>
      </c>
      <c r="DW152" s="292">
        <v>0</v>
      </c>
      <c r="DX152" s="292">
        <v>0</v>
      </c>
      <c r="DY152" s="292">
        <v>0</v>
      </c>
      <c r="DZ152" s="292">
        <f>SUM(EA152,EH152)</f>
        <v>0</v>
      </c>
      <c r="EA152" s="292">
        <f>SUM(EB152:EG152)</f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f>SUM(EI152:EN152)</f>
        <v>0</v>
      </c>
      <c r="EI152" s="292">
        <v>0</v>
      </c>
      <c r="EJ152" s="292">
        <v>0</v>
      </c>
      <c r="EK152" s="292">
        <v>0</v>
      </c>
      <c r="EL152" s="292">
        <v>0</v>
      </c>
      <c r="EM152" s="292">
        <v>0</v>
      </c>
      <c r="EN152" s="292">
        <v>0</v>
      </c>
    </row>
    <row r="153" spans="1:144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SUM(E153,T153,AI153,AX153,BM153,CB153,CQ153,DF153,DU153,DZ153)</f>
        <v>1619</v>
      </c>
      <c r="E153" s="292">
        <f>SUM(F153,M153)</f>
        <v>1272</v>
      </c>
      <c r="F153" s="292">
        <f>SUM(G153:L153)</f>
        <v>1131</v>
      </c>
      <c r="G153" s="292">
        <v>0</v>
      </c>
      <c r="H153" s="292">
        <v>1131</v>
      </c>
      <c r="I153" s="292">
        <v>0</v>
      </c>
      <c r="J153" s="292">
        <v>0</v>
      </c>
      <c r="K153" s="292">
        <v>0</v>
      </c>
      <c r="L153" s="292">
        <v>0</v>
      </c>
      <c r="M153" s="292">
        <f>SUM(N153:S153)</f>
        <v>141</v>
      </c>
      <c r="N153" s="292">
        <v>0</v>
      </c>
      <c r="O153" s="292">
        <v>141</v>
      </c>
      <c r="P153" s="292">
        <v>0</v>
      </c>
      <c r="Q153" s="292">
        <v>0</v>
      </c>
      <c r="R153" s="292">
        <v>0</v>
      </c>
      <c r="S153" s="292">
        <v>0</v>
      </c>
      <c r="T153" s="292">
        <f>SUM(U153,AB153)</f>
        <v>189</v>
      </c>
      <c r="U153" s="292">
        <f>SUM(V153:AA153)</f>
        <v>164</v>
      </c>
      <c r="V153" s="292">
        <v>0</v>
      </c>
      <c r="W153" s="292">
        <v>0</v>
      </c>
      <c r="X153" s="292">
        <v>113</v>
      </c>
      <c r="Y153" s="292">
        <v>0</v>
      </c>
      <c r="Z153" s="292">
        <v>0</v>
      </c>
      <c r="AA153" s="292">
        <v>51</v>
      </c>
      <c r="AB153" s="292">
        <f>SUM(AC153:AH153)</f>
        <v>25</v>
      </c>
      <c r="AC153" s="292">
        <v>0</v>
      </c>
      <c r="AD153" s="292">
        <v>0</v>
      </c>
      <c r="AE153" s="292">
        <v>9</v>
      </c>
      <c r="AF153" s="292">
        <v>0</v>
      </c>
      <c r="AG153" s="292">
        <v>0</v>
      </c>
      <c r="AH153" s="292">
        <v>16</v>
      </c>
      <c r="AI153" s="292">
        <f>SUM(AJ153,AQ153)</f>
        <v>0</v>
      </c>
      <c r="AJ153" s="292">
        <f>SUM(AK153:AP153)</f>
        <v>0</v>
      </c>
      <c r="AK153" s="292">
        <v>0</v>
      </c>
      <c r="AL153" s="292">
        <v>0</v>
      </c>
      <c r="AM153" s="292">
        <v>0</v>
      </c>
      <c r="AN153" s="292">
        <v>0</v>
      </c>
      <c r="AO153" s="292">
        <v>0</v>
      </c>
      <c r="AP153" s="292">
        <v>0</v>
      </c>
      <c r="AQ153" s="292">
        <f>SUM(AR153:AW153)</f>
        <v>0</v>
      </c>
      <c r="AR153" s="292">
        <v>0</v>
      </c>
      <c r="AS153" s="292">
        <v>0</v>
      </c>
      <c r="AT153" s="292">
        <v>0</v>
      </c>
      <c r="AU153" s="292">
        <v>0</v>
      </c>
      <c r="AV153" s="292">
        <v>0</v>
      </c>
      <c r="AW153" s="292">
        <v>0</v>
      </c>
      <c r="AX153" s="292">
        <f>SUM(AY153,BF153)</f>
        <v>0</v>
      </c>
      <c r="AY153" s="292">
        <f>SUM(AZ153:BE153)</f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2">
        <v>0</v>
      </c>
      <c r="BF153" s="292">
        <f>SUM(BG153:BL153)</f>
        <v>0</v>
      </c>
      <c r="BG153" s="292">
        <v>0</v>
      </c>
      <c r="BH153" s="292">
        <v>0</v>
      </c>
      <c r="BI153" s="292">
        <v>0</v>
      </c>
      <c r="BJ153" s="292">
        <v>0</v>
      </c>
      <c r="BK153" s="292">
        <v>0</v>
      </c>
      <c r="BL153" s="292">
        <v>0</v>
      </c>
      <c r="BM153" s="292">
        <f>SUM(BN153,BU153)</f>
        <v>0</v>
      </c>
      <c r="BN153" s="292">
        <f>SUM(BO153:BT153)</f>
        <v>0</v>
      </c>
      <c r="BO153" s="292"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f>SUM(BV153:CA153)</f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2">
        <f>SUM(CC153,CJ153)</f>
        <v>0</v>
      </c>
      <c r="CC153" s="292">
        <f>SUM(CD153:CI153)</f>
        <v>0</v>
      </c>
      <c r="CD153" s="292">
        <v>0</v>
      </c>
      <c r="CE153" s="292">
        <v>0</v>
      </c>
      <c r="CF153" s="292">
        <v>0</v>
      </c>
      <c r="CG153" s="292">
        <v>0</v>
      </c>
      <c r="CH153" s="292">
        <v>0</v>
      </c>
      <c r="CI153" s="292">
        <v>0</v>
      </c>
      <c r="CJ153" s="292">
        <f>SUM(CK153:CP153)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f>SUM(CR153,CY153)</f>
        <v>158</v>
      </c>
      <c r="CR153" s="292">
        <f>SUM(CS153:CX153)</f>
        <v>157</v>
      </c>
      <c r="CS153" s="292">
        <v>0</v>
      </c>
      <c r="CT153" s="292">
        <v>0</v>
      </c>
      <c r="CU153" s="292">
        <v>0</v>
      </c>
      <c r="CV153" s="292">
        <v>157</v>
      </c>
      <c r="CW153" s="292">
        <v>0</v>
      </c>
      <c r="CX153" s="292">
        <v>0</v>
      </c>
      <c r="CY153" s="292">
        <f>SUM(CZ153:DE153)</f>
        <v>1</v>
      </c>
      <c r="CZ153" s="292">
        <v>0</v>
      </c>
      <c r="DA153" s="292">
        <v>0</v>
      </c>
      <c r="DB153" s="292">
        <v>0</v>
      </c>
      <c r="DC153" s="292">
        <v>1</v>
      </c>
      <c r="DD153" s="292">
        <v>0</v>
      </c>
      <c r="DE153" s="292">
        <v>0</v>
      </c>
      <c r="DF153" s="292">
        <f>SUM(DG153,DN153)</f>
        <v>0</v>
      </c>
      <c r="DG153" s="292">
        <f>SUM(DH153:DM153)</f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f>SUM(DO153:DT153)</f>
        <v>0</v>
      </c>
      <c r="DO153" s="292">
        <v>0</v>
      </c>
      <c r="DP153" s="292">
        <v>0</v>
      </c>
      <c r="DQ153" s="292">
        <v>0</v>
      </c>
      <c r="DR153" s="292">
        <v>0</v>
      </c>
      <c r="DS153" s="292">
        <v>0</v>
      </c>
      <c r="DT153" s="292">
        <v>0</v>
      </c>
      <c r="DU153" s="292">
        <f>SUM(DV153:DY153)</f>
        <v>0</v>
      </c>
      <c r="DV153" s="292">
        <v>0</v>
      </c>
      <c r="DW153" s="292">
        <v>0</v>
      </c>
      <c r="DX153" s="292">
        <v>0</v>
      </c>
      <c r="DY153" s="292">
        <v>0</v>
      </c>
      <c r="DZ153" s="292">
        <f>SUM(EA153,EH153)</f>
        <v>0</v>
      </c>
      <c r="EA153" s="292">
        <f>SUM(EB153:EG153)</f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f>SUM(EI153:EN153)</f>
        <v>0</v>
      </c>
      <c r="EI153" s="292">
        <v>0</v>
      </c>
      <c r="EJ153" s="292">
        <v>0</v>
      </c>
      <c r="EK153" s="292">
        <v>0</v>
      </c>
      <c r="EL153" s="292">
        <v>0</v>
      </c>
      <c r="EM153" s="292">
        <v>0</v>
      </c>
      <c r="EN153" s="292">
        <v>0</v>
      </c>
    </row>
    <row r="154" spans="1:144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SUM(E154,T154,AI154,AX154,BM154,CB154,CQ154,DF154,DU154,DZ154)</f>
        <v>4359</v>
      </c>
      <c r="E154" s="292">
        <f>SUM(F154,M154)</f>
        <v>2235</v>
      </c>
      <c r="F154" s="292">
        <f>SUM(G154:L154)</f>
        <v>1584</v>
      </c>
      <c r="G154" s="292">
        <v>0</v>
      </c>
      <c r="H154" s="292">
        <v>1584</v>
      </c>
      <c r="I154" s="292">
        <v>0</v>
      </c>
      <c r="J154" s="292">
        <v>0</v>
      </c>
      <c r="K154" s="292">
        <v>0</v>
      </c>
      <c r="L154" s="292">
        <v>0</v>
      </c>
      <c r="M154" s="292">
        <f>SUM(N154:S154)</f>
        <v>651</v>
      </c>
      <c r="N154" s="292">
        <v>0</v>
      </c>
      <c r="O154" s="292">
        <v>651</v>
      </c>
      <c r="P154" s="292">
        <v>0</v>
      </c>
      <c r="Q154" s="292">
        <v>0</v>
      </c>
      <c r="R154" s="292">
        <v>0</v>
      </c>
      <c r="S154" s="292">
        <v>0</v>
      </c>
      <c r="T154" s="292">
        <f>SUM(U154,AB154)</f>
        <v>116</v>
      </c>
      <c r="U154" s="292">
        <f>SUM(V154:AA154)</f>
        <v>27</v>
      </c>
      <c r="V154" s="292">
        <v>0</v>
      </c>
      <c r="W154" s="292">
        <v>0</v>
      </c>
      <c r="X154" s="292">
        <v>0</v>
      </c>
      <c r="Y154" s="292">
        <v>0</v>
      </c>
      <c r="Z154" s="292">
        <v>0</v>
      </c>
      <c r="AA154" s="292">
        <v>27</v>
      </c>
      <c r="AB154" s="292">
        <f>SUM(AC154:AH154)</f>
        <v>89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89</v>
      </c>
      <c r="AI154" s="292">
        <f>SUM(AJ154,AQ154)</f>
        <v>0</v>
      </c>
      <c r="AJ154" s="292">
        <f>SUM(AK154:AP154)</f>
        <v>0</v>
      </c>
      <c r="AK154" s="292">
        <v>0</v>
      </c>
      <c r="AL154" s="292">
        <v>0</v>
      </c>
      <c r="AM154" s="292">
        <v>0</v>
      </c>
      <c r="AN154" s="292">
        <v>0</v>
      </c>
      <c r="AO154" s="292">
        <v>0</v>
      </c>
      <c r="AP154" s="292">
        <v>0</v>
      </c>
      <c r="AQ154" s="292">
        <f>SUM(AR154:AW154)</f>
        <v>0</v>
      </c>
      <c r="AR154" s="292">
        <v>0</v>
      </c>
      <c r="AS154" s="292">
        <v>0</v>
      </c>
      <c r="AT154" s="292">
        <v>0</v>
      </c>
      <c r="AU154" s="292">
        <v>0</v>
      </c>
      <c r="AV154" s="292">
        <v>0</v>
      </c>
      <c r="AW154" s="292">
        <v>0</v>
      </c>
      <c r="AX154" s="292">
        <f>SUM(AY154,BF154)</f>
        <v>0</v>
      </c>
      <c r="AY154" s="292">
        <f>SUM(AZ154:BE154)</f>
        <v>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2">
        <v>0</v>
      </c>
      <c r="BF154" s="292">
        <f>SUM(BG154:BL154)</f>
        <v>0</v>
      </c>
      <c r="BG154" s="292">
        <v>0</v>
      </c>
      <c r="BH154" s="292">
        <v>0</v>
      </c>
      <c r="BI154" s="292">
        <v>0</v>
      </c>
      <c r="BJ154" s="292">
        <v>0</v>
      </c>
      <c r="BK154" s="292">
        <v>0</v>
      </c>
      <c r="BL154" s="292">
        <v>0</v>
      </c>
      <c r="BM154" s="292">
        <f>SUM(BN154,BU154)</f>
        <v>0</v>
      </c>
      <c r="BN154" s="292">
        <f>SUM(BO154:BT154)</f>
        <v>0</v>
      </c>
      <c r="BO154" s="292"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f>SUM(BV154:CA154)</f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2">
        <f>SUM(CC154,CJ154)</f>
        <v>0</v>
      </c>
      <c r="CC154" s="292">
        <f>SUM(CD154:CI154)</f>
        <v>0</v>
      </c>
      <c r="CD154" s="292">
        <v>0</v>
      </c>
      <c r="CE154" s="292">
        <v>0</v>
      </c>
      <c r="CF154" s="292">
        <v>0</v>
      </c>
      <c r="CG154" s="292">
        <v>0</v>
      </c>
      <c r="CH154" s="292">
        <v>0</v>
      </c>
      <c r="CI154" s="292">
        <v>0</v>
      </c>
      <c r="CJ154" s="292">
        <f>SUM(CK154:CP154)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f>SUM(CR154,CY154)</f>
        <v>0</v>
      </c>
      <c r="CR154" s="292">
        <f>SUM(CS154:CX154)</f>
        <v>0</v>
      </c>
      <c r="CS154" s="292">
        <v>0</v>
      </c>
      <c r="CT154" s="292">
        <v>0</v>
      </c>
      <c r="CU154" s="292">
        <v>0</v>
      </c>
      <c r="CV154" s="292">
        <v>0</v>
      </c>
      <c r="CW154" s="292">
        <v>0</v>
      </c>
      <c r="CX154" s="292">
        <v>0</v>
      </c>
      <c r="CY154" s="292">
        <f>SUM(CZ154:DE154)</f>
        <v>0</v>
      </c>
      <c r="CZ154" s="292">
        <v>0</v>
      </c>
      <c r="DA154" s="292">
        <v>0</v>
      </c>
      <c r="DB154" s="292">
        <v>0</v>
      </c>
      <c r="DC154" s="292">
        <v>0</v>
      </c>
      <c r="DD154" s="292">
        <v>0</v>
      </c>
      <c r="DE154" s="292">
        <v>0</v>
      </c>
      <c r="DF154" s="292">
        <f>SUM(DG154,DN154)</f>
        <v>1175</v>
      </c>
      <c r="DG154" s="292">
        <f>SUM(DH154:DM154)</f>
        <v>808</v>
      </c>
      <c r="DH154" s="292">
        <v>0</v>
      </c>
      <c r="DI154" s="292">
        <v>20</v>
      </c>
      <c r="DJ154" s="292">
        <v>405</v>
      </c>
      <c r="DK154" s="292">
        <v>362</v>
      </c>
      <c r="DL154" s="292">
        <v>21</v>
      </c>
      <c r="DM154" s="292">
        <v>0</v>
      </c>
      <c r="DN154" s="292">
        <f>SUM(DO154:DT154)</f>
        <v>367</v>
      </c>
      <c r="DO154" s="292">
        <v>0</v>
      </c>
      <c r="DP154" s="292">
        <v>0</v>
      </c>
      <c r="DQ154" s="292">
        <v>306</v>
      </c>
      <c r="DR154" s="292">
        <v>39</v>
      </c>
      <c r="DS154" s="292">
        <v>22</v>
      </c>
      <c r="DT154" s="292">
        <v>0</v>
      </c>
      <c r="DU154" s="292">
        <f>SUM(DV154:DY154)</f>
        <v>586</v>
      </c>
      <c r="DV154" s="292">
        <v>529</v>
      </c>
      <c r="DW154" s="292">
        <v>0</v>
      </c>
      <c r="DX154" s="292">
        <v>57</v>
      </c>
      <c r="DY154" s="292">
        <v>0</v>
      </c>
      <c r="DZ154" s="292">
        <f>SUM(EA154,EH154)</f>
        <v>247</v>
      </c>
      <c r="EA154" s="292">
        <f>SUM(EB154:EG154)</f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f>SUM(EI154:EN154)</f>
        <v>247</v>
      </c>
      <c r="EI154" s="292">
        <v>0</v>
      </c>
      <c r="EJ154" s="292">
        <v>0</v>
      </c>
      <c r="EK154" s="292">
        <v>0</v>
      </c>
      <c r="EL154" s="292">
        <v>0</v>
      </c>
      <c r="EM154" s="292">
        <v>247</v>
      </c>
      <c r="EN154" s="292">
        <v>0</v>
      </c>
    </row>
    <row r="155" spans="1:144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SUM(E155,T155,AI155,AX155,BM155,CB155,CQ155,DF155,DU155,DZ155)</f>
        <v>1555</v>
      </c>
      <c r="E155" s="292">
        <f>SUM(F155,M155)</f>
        <v>1030</v>
      </c>
      <c r="F155" s="292">
        <f>SUM(G155:L155)</f>
        <v>838</v>
      </c>
      <c r="G155" s="292">
        <v>0</v>
      </c>
      <c r="H155" s="292">
        <v>791</v>
      </c>
      <c r="I155" s="292">
        <v>23</v>
      </c>
      <c r="J155" s="292">
        <v>0</v>
      </c>
      <c r="K155" s="292">
        <v>0</v>
      </c>
      <c r="L155" s="292">
        <v>24</v>
      </c>
      <c r="M155" s="292">
        <f>SUM(N155:S155)</f>
        <v>192</v>
      </c>
      <c r="N155" s="292">
        <v>0</v>
      </c>
      <c r="O155" s="292">
        <v>153</v>
      </c>
      <c r="P155" s="292">
        <v>13</v>
      </c>
      <c r="Q155" s="292">
        <v>0</v>
      </c>
      <c r="R155" s="292">
        <v>0</v>
      </c>
      <c r="S155" s="292">
        <v>26</v>
      </c>
      <c r="T155" s="292">
        <f>SUM(U155,AB155)</f>
        <v>85</v>
      </c>
      <c r="U155" s="292">
        <f>SUM(V155:AA155)</f>
        <v>65</v>
      </c>
      <c r="V155" s="292">
        <v>0</v>
      </c>
      <c r="W155" s="292">
        <v>0</v>
      </c>
      <c r="X155" s="292">
        <v>51</v>
      </c>
      <c r="Y155" s="292">
        <v>8</v>
      </c>
      <c r="Z155" s="292">
        <v>0</v>
      </c>
      <c r="AA155" s="292">
        <v>6</v>
      </c>
      <c r="AB155" s="292">
        <f>SUM(AC155:AH155)</f>
        <v>20</v>
      </c>
      <c r="AC155" s="292">
        <v>0</v>
      </c>
      <c r="AD155" s="292">
        <v>0</v>
      </c>
      <c r="AE155" s="292">
        <v>15</v>
      </c>
      <c r="AF155" s="292">
        <v>1</v>
      </c>
      <c r="AG155" s="292">
        <v>0</v>
      </c>
      <c r="AH155" s="292">
        <v>4</v>
      </c>
      <c r="AI155" s="292">
        <f>SUM(AJ155,AQ155)</f>
        <v>0</v>
      </c>
      <c r="AJ155" s="292">
        <f>SUM(AK155:AP155)</f>
        <v>0</v>
      </c>
      <c r="AK155" s="292">
        <v>0</v>
      </c>
      <c r="AL155" s="292">
        <v>0</v>
      </c>
      <c r="AM155" s="292">
        <v>0</v>
      </c>
      <c r="AN155" s="292">
        <v>0</v>
      </c>
      <c r="AO155" s="292">
        <v>0</v>
      </c>
      <c r="AP155" s="292">
        <v>0</v>
      </c>
      <c r="AQ155" s="292">
        <f>SUM(AR155:AW155)</f>
        <v>0</v>
      </c>
      <c r="AR155" s="292">
        <v>0</v>
      </c>
      <c r="AS155" s="292">
        <v>0</v>
      </c>
      <c r="AT155" s="292">
        <v>0</v>
      </c>
      <c r="AU155" s="292">
        <v>0</v>
      </c>
      <c r="AV155" s="292">
        <v>0</v>
      </c>
      <c r="AW155" s="292">
        <v>0</v>
      </c>
      <c r="AX155" s="292">
        <f>SUM(AY155,BF155)</f>
        <v>0</v>
      </c>
      <c r="AY155" s="292">
        <f>SUM(AZ155:BE155)</f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2">
        <v>0</v>
      </c>
      <c r="BF155" s="292">
        <f>SUM(BG155:BL155)</f>
        <v>0</v>
      </c>
      <c r="BG155" s="292">
        <v>0</v>
      </c>
      <c r="BH155" s="292">
        <v>0</v>
      </c>
      <c r="BI155" s="292">
        <v>0</v>
      </c>
      <c r="BJ155" s="292">
        <v>0</v>
      </c>
      <c r="BK155" s="292">
        <v>0</v>
      </c>
      <c r="BL155" s="292">
        <v>0</v>
      </c>
      <c r="BM155" s="292">
        <f>SUM(BN155,BU155)</f>
        <v>0</v>
      </c>
      <c r="BN155" s="292">
        <f>SUM(BO155:BT155)</f>
        <v>0</v>
      </c>
      <c r="BO155" s="292"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f>SUM(BV155:CA155)</f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2">
        <f>SUM(CC155,CJ155)</f>
        <v>0</v>
      </c>
      <c r="CC155" s="292">
        <f>SUM(CD155:CI155)</f>
        <v>0</v>
      </c>
      <c r="CD155" s="292">
        <v>0</v>
      </c>
      <c r="CE155" s="292">
        <v>0</v>
      </c>
      <c r="CF155" s="292">
        <v>0</v>
      </c>
      <c r="CG155" s="292">
        <v>0</v>
      </c>
      <c r="CH155" s="292">
        <v>0</v>
      </c>
      <c r="CI155" s="292">
        <v>0</v>
      </c>
      <c r="CJ155" s="292">
        <f>SUM(CK155:CP155)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f>SUM(CR155,CY155)</f>
        <v>133</v>
      </c>
      <c r="CR155" s="292">
        <f>SUM(CS155:CX155)</f>
        <v>132</v>
      </c>
      <c r="CS155" s="292">
        <v>0</v>
      </c>
      <c r="CT155" s="292">
        <v>0</v>
      </c>
      <c r="CU155" s="292">
        <v>0</v>
      </c>
      <c r="CV155" s="292">
        <v>132</v>
      </c>
      <c r="CW155" s="292">
        <v>0</v>
      </c>
      <c r="CX155" s="292">
        <v>0</v>
      </c>
      <c r="CY155" s="292">
        <f>SUM(CZ155:DE155)</f>
        <v>1</v>
      </c>
      <c r="CZ155" s="292">
        <v>0</v>
      </c>
      <c r="DA155" s="292">
        <v>0</v>
      </c>
      <c r="DB155" s="292">
        <v>0</v>
      </c>
      <c r="DC155" s="292">
        <v>1</v>
      </c>
      <c r="DD155" s="292">
        <v>0</v>
      </c>
      <c r="DE155" s="292">
        <v>0</v>
      </c>
      <c r="DF155" s="292">
        <f>SUM(DG155,DN155)</f>
        <v>0</v>
      </c>
      <c r="DG155" s="292">
        <f>SUM(DH155:DM155)</f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f>SUM(DO155:DT155)</f>
        <v>0</v>
      </c>
      <c r="DO155" s="292">
        <v>0</v>
      </c>
      <c r="DP155" s="292">
        <v>0</v>
      </c>
      <c r="DQ155" s="292">
        <v>0</v>
      </c>
      <c r="DR155" s="292">
        <v>0</v>
      </c>
      <c r="DS155" s="292">
        <v>0</v>
      </c>
      <c r="DT155" s="292">
        <v>0</v>
      </c>
      <c r="DU155" s="292">
        <f>SUM(DV155:DY155)</f>
        <v>281</v>
      </c>
      <c r="DV155" s="292">
        <v>251</v>
      </c>
      <c r="DW155" s="292">
        <v>0</v>
      </c>
      <c r="DX155" s="292">
        <v>30</v>
      </c>
      <c r="DY155" s="292">
        <v>0</v>
      </c>
      <c r="DZ155" s="292">
        <f>SUM(EA155,EH155)</f>
        <v>26</v>
      </c>
      <c r="EA155" s="292">
        <f>SUM(EB155:EG155)</f>
        <v>18</v>
      </c>
      <c r="EB155" s="292">
        <v>0</v>
      </c>
      <c r="EC155" s="292">
        <v>0</v>
      </c>
      <c r="ED155" s="292">
        <v>18</v>
      </c>
      <c r="EE155" s="292">
        <v>0</v>
      </c>
      <c r="EF155" s="292">
        <v>0</v>
      </c>
      <c r="EG155" s="292">
        <v>0</v>
      </c>
      <c r="EH155" s="292">
        <f>SUM(EI155:EN155)</f>
        <v>8</v>
      </c>
      <c r="EI155" s="292">
        <v>0</v>
      </c>
      <c r="EJ155" s="292">
        <v>0</v>
      </c>
      <c r="EK155" s="292">
        <v>8</v>
      </c>
      <c r="EL155" s="292">
        <v>0</v>
      </c>
      <c r="EM155" s="292">
        <v>0</v>
      </c>
      <c r="EN155" s="292">
        <v>0</v>
      </c>
    </row>
    <row r="156" spans="1:144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SUM(E156,T156,AI156,AX156,BM156,CB156,CQ156,DF156,DU156,DZ156)</f>
        <v>1557</v>
      </c>
      <c r="E156" s="292">
        <f>SUM(F156,M156)</f>
        <v>1196</v>
      </c>
      <c r="F156" s="292">
        <f>SUM(G156:L156)</f>
        <v>547</v>
      </c>
      <c r="G156" s="292">
        <v>0</v>
      </c>
      <c r="H156" s="292">
        <v>547</v>
      </c>
      <c r="I156" s="292">
        <v>0</v>
      </c>
      <c r="J156" s="292">
        <v>0</v>
      </c>
      <c r="K156" s="292">
        <v>0</v>
      </c>
      <c r="L156" s="292">
        <v>0</v>
      </c>
      <c r="M156" s="292">
        <f>SUM(N156:S156)</f>
        <v>649</v>
      </c>
      <c r="N156" s="292">
        <v>0</v>
      </c>
      <c r="O156" s="292">
        <v>649</v>
      </c>
      <c r="P156" s="292">
        <v>0</v>
      </c>
      <c r="Q156" s="292">
        <v>0</v>
      </c>
      <c r="R156" s="292">
        <v>0</v>
      </c>
      <c r="S156" s="292">
        <v>0</v>
      </c>
      <c r="T156" s="292">
        <f>SUM(U156,AB156)</f>
        <v>0</v>
      </c>
      <c r="U156" s="292">
        <f>SUM(V156:AA156)</f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v>0</v>
      </c>
      <c r="AA156" s="292">
        <v>0</v>
      </c>
      <c r="AB156" s="292">
        <f>SUM(AC156:AH156)</f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f>SUM(AJ156,AQ156)</f>
        <v>0</v>
      </c>
      <c r="AJ156" s="292">
        <f>SUM(AK156:AP156)</f>
        <v>0</v>
      </c>
      <c r="AK156" s="292">
        <v>0</v>
      </c>
      <c r="AL156" s="292">
        <v>0</v>
      </c>
      <c r="AM156" s="292">
        <v>0</v>
      </c>
      <c r="AN156" s="292">
        <v>0</v>
      </c>
      <c r="AO156" s="292">
        <v>0</v>
      </c>
      <c r="AP156" s="292">
        <v>0</v>
      </c>
      <c r="AQ156" s="292">
        <f>SUM(AR156:AW156)</f>
        <v>0</v>
      </c>
      <c r="AR156" s="292">
        <v>0</v>
      </c>
      <c r="AS156" s="292">
        <v>0</v>
      </c>
      <c r="AT156" s="292">
        <v>0</v>
      </c>
      <c r="AU156" s="292">
        <v>0</v>
      </c>
      <c r="AV156" s="292">
        <v>0</v>
      </c>
      <c r="AW156" s="292">
        <v>0</v>
      </c>
      <c r="AX156" s="292">
        <f>SUM(AY156,BF156)</f>
        <v>0</v>
      </c>
      <c r="AY156" s="292">
        <f>SUM(AZ156:BE156)</f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2">
        <v>0</v>
      </c>
      <c r="BF156" s="292">
        <f>SUM(BG156:BL156)</f>
        <v>0</v>
      </c>
      <c r="BG156" s="292">
        <v>0</v>
      </c>
      <c r="BH156" s="292">
        <v>0</v>
      </c>
      <c r="BI156" s="292">
        <v>0</v>
      </c>
      <c r="BJ156" s="292">
        <v>0</v>
      </c>
      <c r="BK156" s="292">
        <v>0</v>
      </c>
      <c r="BL156" s="292">
        <v>0</v>
      </c>
      <c r="BM156" s="292">
        <f>SUM(BN156,BU156)</f>
        <v>0</v>
      </c>
      <c r="BN156" s="292">
        <f>SUM(BO156:BT156)</f>
        <v>0</v>
      </c>
      <c r="BO156" s="292"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f>SUM(BV156:CA156)</f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2">
        <f>SUM(CC156,CJ156)</f>
        <v>0</v>
      </c>
      <c r="CC156" s="292">
        <f>SUM(CD156:CI156)</f>
        <v>0</v>
      </c>
      <c r="CD156" s="292">
        <v>0</v>
      </c>
      <c r="CE156" s="292">
        <v>0</v>
      </c>
      <c r="CF156" s="292">
        <v>0</v>
      </c>
      <c r="CG156" s="292">
        <v>0</v>
      </c>
      <c r="CH156" s="292">
        <v>0</v>
      </c>
      <c r="CI156" s="292">
        <v>0</v>
      </c>
      <c r="CJ156" s="292">
        <f>SUM(CK156:CP156)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f>SUM(CR156,CY156)</f>
        <v>0</v>
      </c>
      <c r="CR156" s="292">
        <f>SUM(CS156:CX156)</f>
        <v>0</v>
      </c>
      <c r="CS156" s="292">
        <v>0</v>
      </c>
      <c r="CT156" s="292">
        <v>0</v>
      </c>
      <c r="CU156" s="292">
        <v>0</v>
      </c>
      <c r="CV156" s="292">
        <v>0</v>
      </c>
      <c r="CW156" s="292">
        <v>0</v>
      </c>
      <c r="CX156" s="292">
        <v>0</v>
      </c>
      <c r="CY156" s="292">
        <f>SUM(CZ156:DE156)</f>
        <v>0</v>
      </c>
      <c r="CZ156" s="292">
        <v>0</v>
      </c>
      <c r="DA156" s="292">
        <v>0</v>
      </c>
      <c r="DB156" s="292">
        <v>0</v>
      </c>
      <c r="DC156" s="292">
        <v>0</v>
      </c>
      <c r="DD156" s="292">
        <v>0</v>
      </c>
      <c r="DE156" s="292">
        <v>0</v>
      </c>
      <c r="DF156" s="292">
        <f>SUM(DG156,DN156)</f>
        <v>0</v>
      </c>
      <c r="DG156" s="292">
        <f>SUM(DH156:DM156)</f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f>SUM(DO156:DT156)</f>
        <v>0</v>
      </c>
      <c r="DO156" s="292">
        <v>0</v>
      </c>
      <c r="DP156" s="292">
        <v>0</v>
      </c>
      <c r="DQ156" s="292">
        <v>0</v>
      </c>
      <c r="DR156" s="292">
        <v>0</v>
      </c>
      <c r="DS156" s="292">
        <v>0</v>
      </c>
      <c r="DT156" s="292">
        <v>0</v>
      </c>
      <c r="DU156" s="292">
        <f>SUM(DV156:DY156)</f>
        <v>215</v>
      </c>
      <c r="DV156" s="292">
        <v>166</v>
      </c>
      <c r="DW156" s="292">
        <v>0</v>
      </c>
      <c r="DX156" s="292">
        <v>49</v>
      </c>
      <c r="DY156" s="292">
        <v>0</v>
      </c>
      <c r="DZ156" s="292">
        <f>SUM(EA156,EH156)</f>
        <v>146</v>
      </c>
      <c r="EA156" s="292">
        <f>SUM(EB156:EG156)</f>
        <v>30</v>
      </c>
      <c r="EB156" s="292">
        <v>0</v>
      </c>
      <c r="EC156" s="292">
        <v>0</v>
      </c>
      <c r="ED156" s="292">
        <v>28</v>
      </c>
      <c r="EE156" s="292">
        <v>0</v>
      </c>
      <c r="EF156" s="292">
        <v>0</v>
      </c>
      <c r="EG156" s="292">
        <v>2</v>
      </c>
      <c r="EH156" s="292">
        <f>SUM(EI156:EN156)</f>
        <v>116</v>
      </c>
      <c r="EI156" s="292">
        <v>0</v>
      </c>
      <c r="EJ156" s="292">
        <v>0</v>
      </c>
      <c r="EK156" s="292">
        <v>116</v>
      </c>
      <c r="EL156" s="292">
        <v>0</v>
      </c>
      <c r="EM156" s="292">
        <v>0</v>
      </c>
      <c r="EN156" s="292">
        <v>0</v>
      </c>
    </row>
    <row r="157" spans="1:144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SUM(E157,T157,AI157,AX157,BM157,CB157,CQ157,DF157,DU157,DZ157)</f>
        <v>7602</v>
      </c>
      <c r="E157" s="292">
        <f>SUM(F157,M157)</f>
        <v>6289</v>
      </c>
      <c r="F157" s="292">
        <f>SUM(G157:L157)</f>
        <v>5644</v>
      </c>
      <c r="G157" s="292">
        <v>0</v>
      </c>
      <c r="H157" s="292">
        <v>5644</v>
      </c>
      <c r="I157" s="292">
        <v>0</v>
      </c>
      <c r="J157" s="292">
        <v>0</v>
      </c>
      <c r="K157" s="292">
        <v>0</v>
      </c>
      <c r="L157" s="292">
        <v>0</v>
      </c>
      <c r="M157" s="292">
        <f>SUM(N157:S157)</f>
        <v>645</v>
      </c>
      <c r="N157" s="292">
        <v>0</v>
      </c>
      <c r="O157" s="292">
        <v>645</v>
      </c>
      <c r="P157" s="292">
        <v>0</v>
      </c>
      <c r="Q157" s="292">
        <v>0</v>
      </c>
      <c r="R157" s="292">
        <v>0</v>
      </c>
      <c r="S157" s="292">
        <v>0</v>
      </c>
      <c r="T157" s="292">
        <f>SUM(U157,AB157)</f>
        <v>827</v>
      </c>
      <c r="U157" s="292">
        <f>SUM(V157:AA157)</f>
        <v>723</v>
      </c>
      <c r="V157" s="292">
        <v>0</v>
      </c>
      <c r="W157" s="292">
        <v>0</v>
      </c>
      <c r="X157" s="292">
        <v>536</v>
      </c>
      <c r="Y157" s="292">
        <v>0</v>
      </c>
      <c r="Z157" s="292">
        <v>0</v>
      </c>
      <c r="AA157" s="292">
        <v>187</v>
      </c>
      <c r="AB157" s="292">
        <f>SUM(AC157:AH157)</f>
        <v>104</v>
      </c>
      <c r="AC157" s="292">
        <v>0</v>
      </c>
      <c r="AD157" s="292">
        <v>0</v>
      </c>
      <c r="AE157" s="292">
        <v>40</v>
      </c>
      <c r="AF157" s="292">
        <v>0</v>
      </c>
      <c r="AG157" s="292">
        <v>0</v>
      </c>
      <c r="AH157" s="292">
        <v>64</v>
      </c>
      <c r="AI157" s="292">
        <f>SUM(AJ157,AQ157)</f>
        <v>0</v>
      </c>
      <c r="AJ157" s="292">
        <f>SUM(AK157:AP157)</f>
        <v>0</v>
      </c>
      <c r="AK157" s="292">
        <v>0</v>
      </c>
      <c r="AL157" s="292">
        <v>0</v>
      </c>
      <c r="AM157" s="292">
        <v>0</v>
      </c>
      <c r="AN157" s="292">
        <v>0</v>
      </c>
      <c r="AO157" s="292">
        <v>0</v>
      </c>
      <c r="AP157" s="292">
        <v>0</v>
      </c>
      <c r="AQ157" s="292">
        <f>SUM(AR157:AW157)</f>
        <v>0</v>
      </c>
      <c r="AR157" s="292">
        <v>0</v>
      </c>
      <c r="AS157" s="292">
        <v>0</v>
      </c>
      <c r="AT157" s="292">
        <v>0</v>
      </c>
      <c r="AU157" s="292">
        <v>0</v>
      </c>
      <c r="AV157" s="292">
        <v>0</v>
      </c>
      <c r="AW157" s="292">
        <v>0</v>
      </c>
      <c r="AX157" s="292">
        <f>SUM(AY157,BF157)</f>
        <v>0</v>
      </c>
      <c r="AY157" s="292">
        <f>SUM(AZ157:BE157)</f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2">
        <v>0</v>
      </c>
      <c r="BF157" s="292">
        <f>SUM(BG157:BL157)</f>
        <v>0</v>
      </c>
      <c r="BG157" s="292">
        <v>0</v>
      </c>
      <c r="BH157" s="292">
        <v>0</v>
      </c>
      <c r="BI157" s="292">
        <v>0</v>
      </c>
      <c r="BJ157" s="292">
        <v>0</v>
      </c>
      <c r="BK157" s="292">
        <v>0</v>
      </c>
      <c r="BL157" s="292">
        <v>0</v>
      </c>
      <c r="BM157" s="292">
        <f>SUM(BN157,BU157)</f>
        <v>0</v>
      </c>
      <c r="BN157" s="292">
        <f>SUM(BO157:BT157)</f>
        <v>0</v>
      </c>
      <c r="BO157" s="292"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f>SUM(BV157:CA157)</f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2">
        <f>SUM(CC157,CJ157)</f>
        <v>0</v>
      </c>
      <c r="CC157" s="292">
        <f>SUM(CD157:CI157)</f>
        <v>0</v>
      </c>
      <c r="CD157" s="292">
        <v>0</v>
      </c>
      <c r="CE157" s="292">
        <v>0</v>
      </c>
      <c r="CF157" s="292">
        <v>0</v>
      </c>
      <c r="CG157" s="292">
        <v>0</v>
      </c>
      <c r="CH157" s="292">
        <v>0</v>
      </c>
      <c r="CI157" s="292">
        <v>0</v>
      </c>
      <c r="CJ157" s="292">
        <f>SUM(CK157:CP157)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f>SUM(CR157,CY157)</f>
        <v>485</v>
      </c>
      <c r="CR157" s="292">
        <f>SUM(CS157:CX157)</f>
        <v>482</v>
      </c>
      <c r="CS157" s="292">
        <v>0</v>
      </c>
      <c r="CT157" s="292">
        <v>0</v>
      </c>
      <c r="CU157" s="292">
        <v>0</v>
      </c>
      <c r="CV157" s="292">
        <v>482</v>
      </c>
      <c r="CW157" s="292">
        <v>0</v>
      </c>
      <c r="CX157" s="292">
        <v>0</v>
      </c>
      <c r="CY157" s="292">
        <f>SUM(CZ157:DE157)</f>
        <v>3</v>
      </c>
      <c r="CZ157" s="292">
        <v>0</v>
      </c>
      <c r="DA157" s="292">
        <v>0</v>
      </c>
      <c r="DB157" s="292">
        <v>0</v>
      </c>
      <c r="DC157" s="292">
        <v>3</v>
      </c>
      <c r="DD157" s="292">
        <v>0</v>
      </c>
      <c r="DE157" s="292">
        <v>0</v>
      </c>
      <c r="DF157" s="292">
        <f>SUM(DG157,DN157)</f>
        <v>0</v>
      </c>
      <c r="DG157" s="292">
        <f>SUM(DH157:DM157)</f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f>SUM(DO157:DT157)</f>
        <v>0</v>
      </c>
      <c r="DO157" s="292">
        <v>0</v>
      </c>
      <c r="DP157" s="292">
        <v>0</v>
      </c>
      <c r="DQ157" s="292">
        <v>0</v>
      </c>
      <c r="DR157" s="292">
        <v>0</v>
      </c>
      <c r="DS157" s="292">
        <v>0</v>
      </c>
      <c r="DT157" s="292">
        <v>0</v>
      </c>
      <c r="DU157" s="292">
        <f>SUM(DV157:DY157)</f>
        <v>0</v>
      </c>
      <c r="DV157" s="292">
        <v>0</v>
      </c>
      <c r="DW157" s="292">
        <v>0</v>
      </c>
      <c r="DX157" s="292">
        <v>0</v>
      </c>
      <c r="DY157" s="292">
        <v>0</v>
      </c>
      <c r="DZ157" s="292">
        <f>SUM(EA157,EH157)</f>
        <v>1</v>
      </c>
      <c r="EA157" s="292">
        <f>SUM(EB157:EG157)</f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f>SUM(EI157:EN157)</f>
        <v>1</v>
      </c>
      <c r="EI157" s="292">
        <v>0</v>
      </c>
      <c r="EJ157" s="292">
        <v>0</v>
      </c>
      <c r="EK157" s="292">
        <v>1</v>
      </c>
      <c r="EL157" s="292">
        <v>0</v>
      </c>
      <c r="EM157" s="292">
        <v>0</v>
      </c>
      <c r="EN157" s="292">
        <v>0</v>
      </c>
    </row>
    <row r="158" spans="1:144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SUM(E158,T158,AI158,AX158,BM158,CB158,CQ158,DF158,DU158,DZ158)</f>
        <v>11811</v>
      </c>
      <c r="E158" s="292">
        <f>SUM(F158,M158)</f>
        <v>8238</v>
      </c>
      <c r="F158" s="292">
        <f>SUM(G158:L158)</f>
        <v>8095</v>
      </c>
      <c r="G158" s="292">
        <v>0</v>
      </c>
      <c r="H158" s="292">
        <v>8095</v>
      </c>
      <c r="I158" s="292">
        <v>0</v>
      </c>
      <c r="J158" s="292">
        <v>0</v>
      </c>
      <c r="K158" s="292">
        <v>0</v>
      </c>
      <c r="L158" s="292">
        <v>0</v>
      </c>
      <c r="M158" s="292">
        <f>SUM(N158:S158)</f>
        <v>143</v>
      </c>
      <c r="N158" s="292">
        <v>0</v>
      </c>
      <c r="O158" s="292">
        <v>143</v>
      </c>
      <c r="P158" s="292">
        <v>0</v>
      </c>
      <c r="Q158" s="292">
        <v>0</v>
      </c>
      <c r="R158" s="292">
        <v>0</v>
      </c>
      <c r="S158" s="292">
        <v>0</v>
      </c>
      <c r="T158" s="292">
        <f>SUM(U158,AB158)</f>
        <v>1347</v>
      </c>
      <c r="U158" s="292">
        <f>SUM(V158:AA158)</f>
        <v>1016</v>
      </c>
      <c r="V158" s="292">
        <v>0</v>
      </c>
      <c r="W158" s="292">
        <v>0</v>
      </c>
      <c r="X158" s="292">
        <v>880</v>
      </c>
      <c r="Y158" s="292">
        <v>0</v>
      </c>
      <c r="Z158" s="292">
        <v>0</v>
      </c>
      <c r="AA158" s="292">
        <v>136</v>
      </c>
      <c r="AB158" s="292">
        <f>SUM(AC158:AH158)</f>
        <v>331</v>
      </c>
      <c r="AC158" s="292">
        <v>0</v>
      </c>
      <c r="AD158" s="292">
        <v>0</v>
      </c>
      <c r="AE158" s="292">
        <v>311</v>
      </c>
      <c r="AF158" s="292">
        <v>0</v>
      </c>
      <c r="AG158" s="292">
        <v>0</v>
      </c>
      <c r="AH158" s="292">
        <v>20</v>
      </c>
      <c r="AI158" s="292">
        <f>SUM(AJ158,AQ158)</f>
        <v>0</v>
      </c>
      <c r="AJ158" s="292">
        <f>SUM(AK158:AP158)</f>
        <v>0</v>
      </c>
      <c r="AK158" s="292">
        <v>0</v>
      </c>
      <c r="AL158" s="292">
        <v>0</v>
      </c>
      <c r="AM158" s="292">
        <v>0</v>
      </c>
      <c r="AN158" s="292">
        <v>0</v>
      </c>
      <c r="AO158" s="292">
        <v>0</v>
      </c>
      <c r="AP158" s="292">
        <v>0</v>
      </c>
      <c r="AQ158" s="292">
        <f>SUM(AR158:AW158)</f>
        <v>0</v>
      </c>
      <c r="AR158" s="292">
        <v>0</v>
      </c>
      <c r="AS158" s="292">
        <v>0</v>
      </c>
      <c r="AT158" s="292">
        <v>0</v>
      </c>
      <c r="AU158" s="292">
        <v>0</v>
      </c>
      <c r="AV158" s="292">
        <v>0</v>
      </c>
      <c r="AW158" s="292">
        <v>0</v>
      </c>
      <c r="AX158" s="292">
        <f>SUM(AY158,BF158)</f>
        <v>0</v>
      </c>
      <c r="AY158" s="292">
        <f>SUM(AZ158:BE158)</f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2">
        <v>0</v>
      </c>
      <c r="BF158" s="292">
        <f>SUM(BG158:BL158)</f>
        <v>0</v>
      </c>
      <c r="BG158" s="292">
        <v>0</v>
      </c>
      <c r="BH158" s="292">
        <v>0</v>
      </c>
      <c r="BI158" s="292">
        <v>0</v>
      </c>
      <c r="BJ158" s="292">
        <v>0</v>
      </c>
      <c r="BK158" s="292">
        <v>0</v>
      </c>
      <c r="BL158" s="292">
        <v>0</v>
      </c>
      <c r="BM158" s="292">
        <f>SUM(BN158,BU158)</f>
        <v>0</v>
      </c>
      <c r="BN158" s="292">
        <f>SUM(BO158:BT158)</f>
        <v>0</v>
      </c>
      <c r="BO158" s="292"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f>SUM(BV158:CA158)</f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2">
        <f>SUM(CC158,CJ158)</f>
        <v>0</v>
      </c>
      <c r="CC158" s="292">
        <f>SUM(CD158:CI158)</f>
        <v>0</v>
      </c>
      <c r="CD158" s="292">
        <v>0</v>
      </c>
      <c r="CE158" s="292">
        <v>0</v>
      </c>
      <c r="CF158" s="292">
        <v>0</v>
      </c>
      <c r="CG158" s="292">
        <v>0</v>
      </c>
      <c r="CH158" s="292">
        <v>0</v>
      </c>
      <c r="CI158" s="292">
        <v>0</v>
      </c>
      <c r="CJ158" s="292">
        <f>SUM(CK158:CP158)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f>SUM(CR158,CY158)</f>
        <v>2206</v>
      </c>
      <c r="CR158" s="292">
        <f>SUM(CS158:CX158)</f>
        <v>2206</v>
      </c>
      <c r="CS158" s="292">
        <v>0</v>
      </c>
      <c r="CT158" s="292">
        <v>0</v>
      </c>
      <c r="CU158" s="292">
        <v>0</v>
      </c>
      <c r="CV158" s="292">
        <v>2206</v>
      </c>
      <c r="CW158" s="292">
        <v>0</v>
      </c>
      <c r="CX158" s="292">
        <v>0</v>
      </c>
      <c r="CY158" s="292">
        <f>SUM(CZ158:DE158)</f>
        <v>0</v>
      </c>
      <c r="CZ158" s="292">
        <v>0</v>
      </c>
      <c r="DA158" s="292">
        <v>0</v>
      </c>
      <c r="DB158" s="292">
        <v>0</v>
      </c>
      <c r="DC158" s="292">
        <v>0</v>
      </c>
      <c r="DD158" s="292">
        <v>0</v>
      </c>
      <c r="DE158" s="292">
        <v>0</v>
      </c>
      <c r="DF158" s="292">
        <f>SUM(DG158,DN158)</f>
        <v>15</v>
      </c>
      <c r="DG158" s="292">
        <f>SUM(DH158:DM158)</f>
        <v>15</v>
      </c>
      <c r="DH158" s="292">
        <v>0</v>
      </c>
      <c r="DI158" s="292">
        <v>0</v>
      </c>
      <c r="DJ158" s="292">
        <v>0</v>
      </c>
      <c r="DK158" s="292">
        <v>0</v>
      </c>
      <c r="DL158" s="292">
        <v>15</v>
      </c>
      <c r="DM158" s="292">
        <v>0</v>
      </c>
      <c r="DN158" s="292">
        <f>SUM(DO158:DT158)</f>
        <v>0</v>
      </c>
      <c r="DO158" s="292">
        <v>0</v>
      </c>
      <c r="DP158" s="292">
        <v>0</v>
      </c>
      <c r="DQ158" s="292">
        <v>0</v>
      </c>
      <c r="DR158" s="292">
        <v>0</v>
      </c>
      <c r="DS158" s="292">
        <v>0</v>
      </c>
      <c r="DT158" s="292">
        <v>0</v>
      </c>
      <c r="DU158" s="292">
        <f>SUM(DV158:DY158)</f>
        <v>0</v>
      </c>
      <c r="DV158" s="292">
        <v>0</v>
      </c>
      <c r="DW158" s="292">
        <v>0</v>
      </c>
      <c r="DX158" s="292">
        <v>0</v>
      </c>
      <c r="DY158" s="292">
        <v>0</v>
      </c>
      <c r="DZ158" s="292">
        <f>SUM(EA158,EH158)</f>
        <v>5</v>
      </c>
      <c r="EA158" s="292">
        <f>SUM(EB158:EG158)</f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f>SUM(EI158:EN158)</f>
        <v>5</v>
      </c>
      <c r="EI158" s="292">
        <v>0</v>
      </c>
      <c r="EJ158" s="292">
        <v>0</v>
      </c>
      <c r="EK158" s="292">
        <v>5</v>
      </c>
      <c r="EL158" s="292">
        <v>0</v>
      </c>
      <c r="EM158" s="292">
        <v>0</v>
      </c>
      <c r="EN158" s="292">
        <v>0</v>
      </c>
    </row>
    <row r="159" spans="1:144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SUM(E159,T159,AI159,AX159,BM159,CB159,CQ159,DF159,DU159,DZ159)</f>
        <v>1647</v>
      </c>
      <c r="E159" s="292">
        <f>SUM(F159,M159)</f>
        <v>862</v>
      </c>
      <c r="F159" s="292">
        <f>SUM(G159:L159)</f>
        <v>662</v>
      </c>
      <c r="G159" s="292">
        <v>0</v>
      </c>
      <c r="H159" s="292">
        <v>662</v>
      </c>
      <c r="I159" s="292">
        <v>0</v>
      </c>
      <c r="J159" s="292">
        <v>0</v>
      </c>
      <c r="K159" s="292">
        <v>0</v>
      </c>
      <c r="L159" s="292">
        <v>0</v>
      </c>
      <c r="M159" s="292">
        <f>SUM(N159:S159)</f>
        <v>200</v>
      </c>
      <c r="N159" s="292">
        <v>0</v>
      </c>
      <c r="O159" s="292">
        <v>200</v>
      </c>
      <c r="P159" s="292">
        <v>0</v>
      </c>
      <c r="Q159" s="292">
        <v>0</v>
      </c>
      <c r="R159" s="292">
        <v>0</v>
      </c>
      <c r="S159" s="292">
        <v>0</v>
      </c>
      <c r="T159" s="292">
        <f>SUM(U159,AB159)</f>
        <v>0</v>
      </c>
      <c r="U159" s="292">
        <f>SUM(V159:AA159)</f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v>0</v>
      </c>
      <c r="AA159" s="292">
        <v>0</v>
      </c>
      <c r="AB159" s="292">
        <f>SUM(AC159:AH159)</f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f>SUM(AJ159,AQ159)</f>
        <v>0</v>
      </c>
      <c r="AJ159" s="292">
        <f>SUM(AK159:AP159)</f>
        <v>0</v>
      </c>
      <c r="AK159" s="292">
        <v>0</v>
      </c>
      <c r="AL159" s="292">
        <v>0</v>
      </c>
      <c r="AM159" s="292">
        <v>0</v>
      </c>
      <c r="AN159" s="292">
        <v>0</v>
      </c>
      <c r="AO159" s="292">
        <v>0</v>
      </c>
      <c r="AP159" s="292">
        <v>0</v>
      </c>
      <c r="AQ159" s="292">
        <f>SUM(AR159:AW159)</f>
        <v>0</v>
      </c>
      <c r="AR159" s="292">
        <v>0</v>
      </c>
      <c r="AS159" s="292">
        <v>0</v>
      </c>
      <c r="AT159" s="292">
        <v>0</v>
      </c>
      <c r="AU159" s="292">
        <v>0</v>
      </c>
      <c r="AV159" s="292">
        <v>0</v>
      </c>
      <c r="AW159" s="292">
        <v>0</v>
      </c>
      <c r="AX159" s="292">
        <f>SUM(AY159,BF159)</f>
        <v>0</v>
      </c>
      <c r="AY159" s="292">
        <f>SUM(AZ159:BE159)</f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2">
        <v>0</v>
      </c>
      <c r="BF159" s="292">
        <f>SUM(BG159:BL159)</f>
        <v>0</v>
      </c>
      <c r="BG159" s="292">
        <v>0</v>
      </c>
      <c r="BH159" s="292">
        <v>0</v>
      </c>
      <c r="BI159" s="292">
        <v>0</v>
      </c>
      <c r="BJ159" s="292">
        <v>0</v>
      </c>
      <c r="BK159" s="292">
        <v>0</v>
      </c>
      <c r="BL159" s="292">
        <v>0</v>
      </c>
      <c r="BM159" s="292">
        <f>SUM(BN159,BU159)</f>
        <v>0</v>
      </c>
      <c r="BN159" s="292">
        <f>SUM(BO159:BT159)</f>
        <v>0</v>
      </c>
      <c r="BO159" s="292"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f>SUM(BV159:CA159)</f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2">
        <f>SUM(CC159,CJ159)</f>
        <v>0</v>
      </c>
      <c r="CC159" s="292">
        <f>SUM(CD159:CI159)</f>
        <v>0</v>
      </c>
      <c r="CD159" s="292">
        <v>0</v>
      </c>
      <c r="CE159" s="292">
        <v>0</v>
      </c>
      <c r="CF159" s="292">
        <v>0</v>
      </c>
      <c r="CG159" s="292">
        <v>0</v>
      </c>
      <c r="CH159" s="292">
        <v>0</v>
      </c>
      <c r="CI159" s="292">
        <v>0</v>
      </c>
      <c r="CJ159" s="292">
        <f>SUM(CK159:CP159)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f>SUM(CR159,CY159)</f>
        <v>212</v>
      </c>
      <c r="CR159" s="292">
        <f>SUM(CS159:CX159)</f>
        <v>212</v>
      </c>
      <c r="CS159" s="292">
        <v>0</v>
      </c>
      <c r="CT159" s="292">
        <v>0</v>
      </c>
      <c r="CU159" s="292">
        <v>0</v>
      </c>
      <c r="CV159" s="292">
        <v>212</v>
      </c>
      <c r="CW159" s="292">
        <v>0</v>
      </c>
      <c r="CX159" s="292">
        <v>0</v>
      </c>
      <c r="CY159" s="292">
        <f>SUM(CZ159:DE159)</f>
        <v>0</v>
      </c>
      <c r="CZ159" s="292">
        <v>0</v>
      </c>
      <c r="DA159" s="292">
        <v>0</v>
      </c>
      <c r="DB159" s="292">
        <v>0</v>
      </c>
      <c r="DC159" s="292">
        <v>0</v>
      </c>
      <c r="DD159" s="292">
        <v>0</v>
      </c>
      <c r="DE159" s="292">
        <v>0</v>
      </c>
      <c r="DF159" s="292">
        <f>SUM(DG159,DN159)</f>
        <v>0</v>
      </c>
      <c r="DG159" s="292">
        <f>SUM(DH159:DM159)</f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f>SUM(DO159:DT159)</f>
        <v>0</v>
      </c>
      <c r="DO159" s="292">
        <v>0</v>
      </c>
      <c r="DP159" s="292">
        <v>0</v>
      </c>
      <c r="DQ159" s="292">
        <v>0</v>
      </c>
      <c r="DR159" s="292">
        <v>0</v>
      </c>
      <c r="DS159" s="292">
        <v>0</v>
      </c>
      <c r="DT159" s="292">
        <v>0</v>
      </c>
      <c r="DU159" s="292">
        <f>SUM(DV159:DY159)</f>
        <v>339</v>
      </c>
      <c r="DV159" s="292">
        <v>339</v>
      </c>
      <c r="DW159" s="292">
        <v>0</v>
      </c>
      <c r="DX159" s="292">
        <v>0</v>
      </c>
      <c r="DY159" s="292">
        <v>0</v>
      </c>
      <c r="DZ159" s="292">
        <f>SUM(EA159,EH159)</f>
        <v>234</v>
      </c>
      <c r="EA159" s="292">
        <f>SUM(EB159:EG159)</f>
        <v>125</v>
      </c>
      <c r="EB159" s="292">
        <v>0</v>
      </c>
      <c r="EC159" s="292">
        <v>0</v>
      </c>
      <c r="ED159" s="292">
        <v>100</v>
      </c>
      <c r="EE159" s="292">
        <v>0</v>
      </c>
      <c r="EF159" s="292">
        <v>0</v>
      </c>
      <c r="EG159" s="292">
        <v>25</v>
      </c>
      <c r="EH159" s="292">
        <f>SUM(EI159:EN159)</f>
        <v>109</v>
      </c>
      <c r="EI159" s="292">
        <v>0</v>
      </c>
      <c r="EJ159" s="292">
        <v>0</v>
      </c>
      <c r="EK159" s="292">
        <v>109</v>
      </c>
      <c r="EL159" s="292">
        <v>0</v>
      </c>
      <c r="EM159" s="292">
        <v>0</v>
      </c>
      <c r="EN159" s="292">
        <v>0</v>
      </c>
    </row>
    <row r="160" spans="1:144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SUM(E160,T160,AI160,AX160,BM160,CB160,CQ160,DF160,DU160,DZ160)</f>
        <v>1560</v>
      </c>
      <c r="E160" s="292">
        <f>SUM(F160,M160)</f>
        <v>1155</v>
      </c>
      <c r="F160" s="292">
        <f>SUM(G160:L160)</f>
        <v>807</v>
      </c>
      <c r="G160" s="292">
        <v>0</v>
      </c>
      <c r="H160" s="292">
        <v>629</v>
      </c>
      <c r="I160" s="292">
        <v>148</v>
      </c>
      <c r="J160" s="292">
        <v>0</v>
      </c>
      <c r="K160" s="292">
        <v>0</v>
      </c>
      <c r="L160" s="292">
        <v>30</v>
      </c>
      <c r="M160" s="292">
        <f>SUM(N160:S160)</f>
        <v>348</v>
      </c>
      <c r="N160" s="292">
        <v>0</v>
      </c>
      <c r="O160" s="292">
        <v>241</v>
      </c>
      <c r="P160" s="292">
        <v>107</v>
      </c>
      <c r="Q160" s="292">
        <v>0</v>
      </c>
      <c r="R160" s="292">
        <v>0</v>
      </c>
      <c r="S160" s="292">
        <v>0</v>
      </c>
      <c r="T160" s="292">
        <f>SUM(U160,AB160)</f>
        <v>0</v>
      </c>
      <c r="U160" s="292">
        <f>SUM(V160:AA160)</f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v>0</v>
      </c>
      <c r="AA160" s="292">
        <v>0</v>
      </c>
      <c r="AB160" s="292">
        <f>SUM(AC160:AH160)</f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f>SUM(AJ160,AQ160)</f>
        <v>0</v>
      </c>
      <c r="AJ160" s="292">
        <f>SUM(AK160:AP160)</f>
        <v>0</v>
      </c>
      <c r="AK160" s="292">
        <v>0</v>
      </c>
      <c r="AL160" s="292">
        <v>0</v>
      </c>
      <c r="AM160" s="292">
        <v>0</v>
      </c>
      <c r="AN160" s="292">
        <v>0</v>
      </c>
      <c r="AO160" s="292">
        <v>0</v>
      </c>
      <c r="AP160" s="292">
        <v>0</v>
      </c>
      <c r="AQ160" s="292">
        <f>SUM(AR160:AW160)</f>
        <v>0</v>
      </c>
      <c r="AR160" s="292">
        <v>0</v>
      </c>
      <c r="AS160" s="292">
        <v>0</v>
      </c>
      <c r="AT160" s="292">
        <v>0</v>
      </c>
      <c r="AU160" s="292">
        <v>0</v>
      </c>
      <c r="AV160" s="292">
        <v>0</v>
      </c>
      <c r="AW160" s="292">
        <v>0</v>
      </c>
      <c r="AX160" s="292">
        <f>SUM(AY160,BF160)</f>
        <v>0</v>
      </c>
      <c r="AY160" s="292">
        <f>SUM(AZ160:BE160)</f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2">
        <v>0</v>
      </c>
      <c r="BF160" s="292">
        <f>SUM(BG160:BL160)</f>
        <v>0</v>
      </c>
      <c r="BG160" s="292">
        <v>0</v>
      </c>
      <c r="BH160" s="292">
        <v>0</v>
      </c>
      <c r="BI160" s="292">
        <v>0</v>
      </c>
      <c r="BJ160" s="292">
        <v>0</v>
      </c>
      <c r="BK160" s="292">
        <v>0</v>
      </c>
      <c r="BL160" s="292">
        <v>0</v>
      </c>
      <c r="BM160" s="292">
        <f>SUM(BN160,BU160)</f>
        <v>0</v>
      </c>
      <c r="BN160" s="292">
        <f>SUM(BO160:BT160)</f>
        <v>0</v>
      </c>
      <c r="BO160" s="292"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f>SUM(BV160:CA160)</f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2">
        <f>SUM(CC160,CJ160)</f>
        <v>0</v>
      </c>
      <c r="CC160" s="292">
        <f>SUM(CD160:CI160)</f>
        <v>0</v>
      </c>
      <c r="CD160" s="292">
        <v>0</v>
      </c>
      <c r="CE160" s="292">
        <v>0</v>
      </c>
      <c r="CF160" s="292">
        <v>0</v>
      </c>
      <c r="CG160" s="292">
        <v>0</v>
      </c>
      <c r="CH160" s="292">
        <v>0</v>
      </c>
      <c r="CI160" s="292">
        <v>0</v>
      </c>
      <c r="CJ160" s="292">
        <f>SUM(CK160:CP160)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f>SUM(CR160,CY160)</f>
        <v>0</v>
      </c>
      <c r="CR160" s="292">
        <f>SUM(CS160:CX160)</f>
        <v>0</v>
      </c>
      <c r="CS160" s="292">
        <v>0</v>
      </c>
      <c r="CT160" s="292">
        <v>0</v>
      </c>
      <c r="CU160" s="292">
        <v>0</v>
      </c>
      <c r="CV160" s="292">
        <v>0</v>
      </c>
      <c r="CW160" s="292">
        <v>0</v>
      </c>
      <c r="CX160" s="292">
        <v>0</v>
      </c>
      <c r="CY160" s="292">
        <f>SUM(CZ160:DE160)</f>
        <v>0</v>
      </c>
      <c r="CZ160" s="292">
        <v>0</v>
      </c>
      <c r="DA160" s="292">
        <v>0</v>
      </c>
      <c r="DB160" s="292">
        <v>0</v>
      </c>
      <c r="DC160" s="292">
        <v>0</v>
      </c>
      <c r="DD160" s="292">
        <v>0</v>
      </c>
      <c r="DE160" s="292">
        <v>0</v>
      </c>
      <c r="DF160" s="292">
        <f>SUM(DG160,DN160)</f>
        <v>0</v>
      </c>
      <c r="DG160" s="292">
        <f>SUM(DH160:DM160)</f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f>SUM(DO160:DT160)</f>
        <v>0</v>
      </c>
      <c r="DO160" s="292">
        <v>0</v>
      </c>
      <c r="DP160" s="292">
        <v>0</v>
      </c>
      <c r="DQ160" s="292">
        <v>0</v>
      </c>
      <c r="DR160" s="292">
        <v>0</v>
      </c>
      <c r="DS160" s="292">
        <v>0</v>
      </c>
      <c r="DT160" s="292">
        <v>0</v>
      </c>
      <c r="DU160" s="292">
        <f>SUM(DV160:DY160)</f>
        <v>405</v>
      </c>
      <c r="DV160" s="292">
        <v>405</v>
      </c>
      <c r="DW160" s="292">
        <v>0</v>
      </c>
      <c r="DX160" s="292">
        <v>0</v>
      </c>
      <c r="DY160" s="292">
        <v>0</v>
      </c>
      <c r="DZ160" s="292">
        <f>SUM(EA160,EH160)</f>
        <v>0</v>
      </c>
      <c r="EA160" s="292">
        <f>SUM(EB160:EG160)</f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f>SUM(EI160:EN160)</f>
        <v>0</v>
      </c>
      <c r="EI160" s="292">
        <v>0</v>
      </c>
      <c r="EJ160" s="292">
        <v>0</v>
      </c>
      <c r="EK160" s="292">
        <v>0</v>
      </c>
      <c r="EL160" s="292">
        <v>0</v>
      </c>
      <c r="EM160" s="292">
        <v>0</v>
      </c>
      <c r="EN160" s="292">
        <v>0</v>
      </c>
    </row>
    <row r="161" spans="1:144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SUM(E161,T161,AI161,AX161,BM161,CB161,CQ161,DF161,DU161,DZ161)</f>
        <v>1584</v>
      </c>
      <c r="E161" s="292">
        <f>SUM(F161,M161)</f>
        <v>0</v>
      </c>
      <c r="F161" s="292">
        <f>SUM(G161:L161)</f>
        <v>0</v>
      </c>
      <c r="G161" s="292">
        <v>0</v>
      </c>
      <c r="H161" s="292">
        <v>0</v>
      </c>
      <c r="I161" s="292">
        <v>0</v>
      </c>
      <c r="J161" s="292">
        <v>0</v>
      </c>
      <c r="K161" s="292">
        <v>0</v>
      </c>
      <c r="L161" s="292">
        <v>0</v>
      </c>
      <c r="M161" s="292">
        <f>SUM(N161:S161)</f>
        <v>0</v>
      </c>
      <c r="N161" s="292">
        <v>0</v>
      </c>
      <c r="O161" s="292">
        <v>0</v>
      </c>
      <c r="P161" s="292">
        <v>0</v>
      </c>
      <c r="Q161" s="292">
        <v>0</v>
      </c>
      <c r="R161" s="292">
        <v>0</v>
      </c>
      <c r="S161" s="292">
        <v>0</v>
      </c>
      <c r="T161" s="292">
        <f>SUM(U161,AB161)</f>
        <v>0</v>
      </c>
      <c r="U161" s="292">
        <f>SUM(V161:AA161)</f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v>0</v>
      </c>
      <c r="AA161" s="292">
        <v>0</v>
      </c>
      <c r="AB161" s="292">
        <f>SUM(AC161:AH161)</f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f>SUM(AJ161,AQ161)</f>
        <v>260</v>
      </c>
      <c r="AJ161" s="292">
        <f>SUM(AK161:AP161)</f>
        <v>217</v>
      </c>
      <c r="AK161" s="292">
        <v>0</v>
      </c>
      <c r="AL161" s="292">
        <v>0</v>
      </c>
      <c r="AM161" s="292">
        <v>0</v>
      </c>
      <c r="AN161" s="292">
        <v>217</v>
      </c>
      <c r="AO161" s="292">
        <v>0</v>
      </c>
      <c r="AP161" s="292">
        <v>0</v>
      </c>
      <c r="AQ161" s="292">
        <f>SUM(AR161:AW161)</f>
        <v>43</v>
      </c>
      <c r="AR161" s="292">
        <v>0</v>
      </c>
      <c r="AS161" s="292">
        <v>0</v>
      </c>
      <c r="AT161" s="292">
        <v>0</v>
      </c>
      <c r="AU161" s="292">
        <v>43</v>
      </c>
      <c r="AV161" s="292">
        <v>0</v>
      </c>
      <c r="AW161" s="292">
        <v>0</v>
      </c>
      <c r="AX161" s="292">
        <f>SUM(AY161,BF161)</f>
        <v>0</v>
      </c>
      <c r="AY161" s="292">
        <f>SUM(AZ161:BE161)</f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2">
        <v>0</v>
      </c>
      <c r="BF161" s="292">
        <f>SUM(BG161:BL161)</f>
        <v>0</v>
      </c>
      <c r="BG161" s="292">
        <v>0</v>
      </c>
      <c r="BH161" s="292">
        <v>0</v>
      </c>
      <c r="BI161" s="292">
        <v>0</v>
      </c>
      <c r="BJ161" s="292">
        <v>0</v>
      </c>
      <c r="BK161" s="292">
        <v>0</v>
      </c>
      <c r="BL161" s="292">
        <v>0</v>
      </c>
      <c r="BM161" s="292">
        <f>SUM(BN161,BU161)</f>
        <v>0</v>
      </c>
      <c r="BN161" s="292">
        <f>SUM(BO161:BT161)</f>
        <v>0</v>
      </c>
      <c r="BO161" s="292"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f>SUM(BV161:CA161)</f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0</v>
      </c>
      <c r="CA161" s="292">
        <v>0</v>
      </c>
      <c r="CB161" s="292">
        <f>SUM(CC161,CJ161)</f>
        <v>0</v>
      </c>
      <c r="CC161" s="292">
        <f>SUM(CD161:CI161)</f>
        <v>0</v>
      </c>
      <c r="CD161" s="292">
        <v>0</v>
      </c>
      <c r="CE161" s="292">
        <v>0</v>
      </c>
      <c r="CF161" s="292">
        <v>0</v>
      </c>
      <c r="CG161" s="292">
        <v>0</v>
      </c>
      <c r="CH161" s="292">
        <v>0</v>
      </c>
      <c r="CI161" s="292">
        <v>0</v>
      </c>
      <c r="CJ161" s="292">
        <f>SUM(CK161:CP161)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f>SUM(CR161,CY161)</f>
        <v>609</v>
      </c>
      <c r="CR161" s="292">
        <f>SUM(CS161:CX161)</f>
        <v>600</v>
      </c>
      <c r="CS161" s="292">
        <v>0</v>
      </c>
      <c r="CT161" s="292">
        <v>0</v>
      </c>
      <c r="CU161" s="292">
        <v>0</v>
      </c>
      <c r="CV161" s="292">
        <v>600</v>
      </c>
      <c r="CW161" s="292">
        <v>0</v>
      </c>
      <c r="CX161" s="292">
        <v>0</v>
      </c>
      <c r="CY161" s="292">
        <f>SUM(CZ161:DE161)</f>
        <v>9</v>
      </c>
      <c r="CZ161" s="292">
        <v>0</v>
      </c>
      <c r="DA161" s="292">
        <v>0</v>
      </c>
      <c r="DB161" s="292">
        <v>0</v>
      </c>
      <c r="DC161" s="292">
        <v>9</v>
      </c>
      <c r="DD161" s="292">
        <v>0</v>
      </c>
      <c r="DE161" s="292">
        <v>0</v>
      </c>
      <c r="DF161" s="292">
        <f>SUM(DG161,DN161)</f>
        <v>0</v>
      </c>
      <c r="DG161" s="292">
        <f>SUM(DH161:DM161)</f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f>SUM(DO161:DT161)</f>
        <v>0</v>
      </c>
      <c r="DO161" s="292">
        <v>0</v>
      </c>
      <c r="DP161" s="292">
        <v>0</v>
      </c>
      <c r="DQ161" s="292">
        <v>0</v>
      </c>
      <c r="DR161" s="292">
        <v>0</v>
      </c>
      <c r="DS161" s="292">
        <v>0</v>
      </c>
      <c r="DT161" s="292">
        <v>0</v>
      </c>
      <c r="DU161" s="292">
        <f>SUM(DV161:DY161)</f>
        <v>43</v>
      </c>
      <c r="DV161" s="292">
        <v>0</v>
      </c>
      <c r="DW161" s="292">
        <v>0</v>
      </c>
      <c r="DX161" s="292">
        <v>43</v>
      </c>
      <c r="DY161" s="292">
        <v>0</v>
      </c>
      <c r="DZ161" s="292">
        <f>SUM(EA161,EH161)</f>
        <v>672</v>
      </c>
      <c r="EA161" s="292">
        <f>SUM(EB161:EG161)</f>
        <v>523</v>
      </c>
      <c r="EB161" s="292">
        <v>0</v>
      </c>
      <c r="EC161" s="292">
        <v>0</v>
      </c>
      <c r="ED161" s="292">
        <v>504</v>
      </c>
      <c r="EE161" s="292">
        <v>0</v>
      </c>
      <c r="EF161" s="292">
        <v>0</v>
      </c>
      <c r="EG161" s="292">
        <v>19</v>
      </c>
      <c r="EH161" s="292">
        <f>SUM(EI161:EN161)</f>
        <v>149</v>
      </c>
      <c r="EI161" s="292">
        <v>0</v>
      </c>
      <c r="EJ161" s="292">
        <v>0</v>
      </c>
      <c r="EK161" s="292">
        <v>131</v>
      </c>
      <c r="EL161" s="292">
        <v>0</v>
      </c>
      <c r="EM161" s="292">
        <v>0</v>
      </c>
      <c r="EN161" s="292">
        <v>18</v>
      </c>
    </row>
    <row r="162" spans="1:144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SUM(E162,T162,AI162,AX162,BM162,CB162,CQ162,DF162,DU162,DZ162)</f>
        <v>2322</v>
      </c>
      <c r="E162" s="292">
        <f>SUM(F162,M162)</f>
        <v>1263</v>
      </c>
      <c r="F162" s="292">
        <f>SUM(G162:L162)</f>
        <v>812</v>
      </c>
      <c r="G162" s="292">
        <v>0</v>
      </c>
      <c r="H162" s="292">
        <v>812</v>
      </c>
      <c r="I162" s="292">
        <v>0</v>
      </c>
      <c r="J162" s="292">
        <v>0</v>
      </c>
      <c r="K162" s="292">
        <v>0</v>
      </c>
      <c r="L162" s="292">
        <v>0</v>
      </c>
      <c r="M162" s="292">
        <f>SUM(N162:S162)</f>
        <v>451</v>
      </c>
      <c r="N162" s="292">
        <v>0</v>
      </c>
      <c r="O162" s="292">
        <v>451</v>
      </c>
      <c r="P162" s="292">
        <v>0</v>
      </c>
      <c r="Q162" s="292">
        <v>0</v>
      </c>
      <c r="R162" s="292">
        <v>0</v>
      </c>
      <c r="S162" s="292">
        <v>0</v>
      </c>
      <c r="T162" s="292">
        <f>SUM(U162,AB162)</f>
        <v>638</v>
      </c>
      <c r="U162" s="292">
        <f>SUM(V162:AA162)</f>
        <v>306</v>
      </c>
      <c r="V162" s="292">
        <v>0</v>
      </c>
      <c r="W162" s="292">
        <v>0</v>
      </c>
      <c r="X162" s="292">
        <v>286</v>
      </c>
      <c r="Y162" s="292">
        <v>0</v>
      </c>
      <c r="Z162" s="292">
        <v>0</v>
      </c>
      <c r="AA162" s="292">
        <v>20</v>
      </c>
      <c r="AB162" s="292">
        <f>SUM(AC162:AH162)</f>
        <v>332</v>
      </c>
      <c r="AC162" s="292">
        <v>0</v>
      </c>
      <c r="AD162" s="292">
        <v>0</v>
      </c>
      <c r="AE162" s="292">
        <v>308</v>
      </c>
      <c r="AF162" s="292">
        <v>0</v>
      </c>
      <c r="AG162" s="292">
        <v>0</v>
      </c>
      <c r="AH162" s="292">
        <v>24</v>
      </c>
      <c r="AI162" s="292">
        <f>SUM(AJ162,AQ162)</f>
        <v>0</v>
      </c>
      <c r="AJ162" s="292">
        <f>SUM(AK162:AP162)</f>
        <v>0</v>
      </c>
      <c r="AK162" s="292">
        <v>0</v>
      </c>
      <c r="AL162" s="292">
        <v>0</v>
      </c>
      <c r="AM162" s="292">
        <v>0</v>
      </c>
      <c r="AN162" s="292">
        <v>0</v>
      </c>
      <c r="AO162" s="292">
        <v>0</v>
      </c>
      <c r="AP162" s="292">
        <v>0</v>
      </c>
      <c r="AQ162" s="292">
        <f>SUM(AR162:AW162)</f>
        <v>0</v>
      </c>
      <c r="AR162" s="292">
        <v>0</v>
      </c>
      <c r="AS162" s="292">
        <v>0</v>
      </c>
      <c r="AT162" s="292">
        <v>0</v>
      </c>
      <c r="AU162" s="292">
        <v>0</v>
      </c>
      <c r="AV162" s="292">
        <v>0</v>
      </c>
      <c r="AW162" s="292">
        <v>0</v>
      </c>
      <c r="AX162" s="292">
        <f>SUM(AY162,BF162)</f>
        <v>0</v>
      </c>
      <c r="AY162" s="292">
        <f>SUM(AZ162:BE162)</f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2">
        <v>0</v>
      </c>
      <c r="BF162" s="292">
        <f>SUM(BG162:BL162)</f>
        <v>0</v>
      </c>
      <c r="BG162" s="292">
        <v>0</v>
      </c>
      <c r="BH162" s="292">
        <v>0</v>
      </c>
      <c r="BI162" s="292">
        <v>0</v>
      </c>
      <c r="BJ162" s="292">
        <v>0</v>
      </c>
      <c r="BK162" s="292">
        <v>0</v>
      </c>
      <c r="BL162" s="292">
        <v>0</v>
      </c>
      <c r="BM162" s="292">
        <f>SUM(BN162,BU162)</f>
        <v>0</v>
      </c>
      <c r="BN162" s="292">
        <f>SUM(BO162:BT162)</f>
        <v>0</v>
      </c>
      <c r="BO162" s="292"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f>SUM(BV162:CA162)</f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2">
        <f>SUM(CC162,CJ162)</f>
        <v>0</v>
      </c>
      <c r="CC162" s="292">
        <f>SUM(CD162:CI162)</f>
        <v>0</v>
      </c>
      <c r="CD162" s="292">
        <v>0</v>
      </c>
      <c r="CE162" s="292">
        <v>0</v>
      </c>
      <c r="CF162" s="292">
        <v>0</v>
      </c>
      <c r="CG162" s="292">
        <v>0</v>
      </c>
      <c r="CH162" s="292">
        <v>0</v>
      </c>
      <c r="CI162" s="292">
        <v>0</v>
      </c>
      <c r="CJ162" s="292">
        <f>SUM(CK162:CP162)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f>SUM(CR162,CY162)</f>
        <v>421</v>
      </c>
      <c r="CR162" s="292">
        <f>SUM(CS162:CX162)</f>
        <v>305</v>
      </c>
      <c r="CS162" s="292">
        <v>0</v>
      </c>
      <c r="CT162" s="292">
        <v>0</v>
      </c>
      <c r="CU162" s="292">
        <v>0</v>
      </c>
      <c r="CV162" s="292">
        <v>305</v>
      </c>
      <c r="CW162" s="292">
        <v>0</v>
      </c>
      <c r="CX162" s="292">
        <v>0</v>
      </c>
      <c r="CY162" s="292">
        <f>SUM(CZ162:DE162)</f>
        <v>116</v>
      </c>
      <c r="CZ162" s="292">
        <v>0</v>
      </c>
      <c r="DA162" s="292">
        <v>0</v>
      </c>
      <c r="DB162" s="292">
        <v>0</v>
      </c>
      <c r="DC162" s="292">
        <v>116</v>
      </c>
      <c r="DD162" s="292">
        <v>0</v>
      </c>
      <c r="DE162" s="292">
        <v>0</v>
      </c>
      <c r="DF162" s="292">
        <f>SUM(DG162,DN162)</f>
        <v>0</v>
      </c>
      <c r="DG162" s="292">
        <f>SUM(DH162:DM162)</f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f>SUM(DO162:DT162)</f>
        <v>0</v>
      </c>
      <c r="DO162" s="292">
        <v>0</v>
      </c>
      <c r="DP162" s="292">
        <v>0</v>
      </c>
      <c r="DQ162" s="292">
        <v>0</v>
      </c>
      <c r="DR162" s="292">
        <v>0</v>
      </c>
      <c r="DS162" s="292">
        <v>0</v>
      </c>
      <c r="DT162" s="292">
        <v>0</v>
      </c>
      <c r="DU162" s="292">
        <f>SUM(DV162:DY162)</f>
        <v>0</v>
      </c>
      <c r="DV162" s="292">
        <v>0</v>
      </c>
      <c r="DW162" s="292">
        <v>0</v>
      </c>
      <c r="DX162" s="292">
        <v>0</v>
      </c>
      <c r="DY162" s="292">
        <v>0</v>
      </c>
      <c r="DZ162" s="292">
        <f>SUM(EA162,EH162)</f>
        <v>0</v>
      </c>
      <c r="EA162" s="292">
        <f>SUM(EB162:EG162)</f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f>SUM(EI162:EN162)</f>
        <v>0</v>
      </c>
      <c r="EI162" s="292">
        <v>0</v>
      </c>
      <c r="EJ162" s="292">
        <v>0</v>
      </c>
      <c r="EK162" s="292">
        <v>0</v>
      </c>
      <c r="EL162" s="292">
        <v>0</v>
      </c>
      <c r="EM162" s="292">
        <v>0</v>
      </c>
      <c r="EN162" s="292">
        <v>0</v>
      </c>
    </row>
    <row r="163" spans="1:144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SUM(E163,T163,AI163,AX163,BM163,CB163,CQ163,DF163,DU163,DZ163)</f>
        <v>2874</v>
      </c>
      <c r="E163" s="292">
        <f>SUM(F163,M163)</f>
        <v>1860</v>
      </c>
      <c r="F163" s="292">
        <f>SUM(G163:L163)</f>
        <v>1426</v>
      </c>
      <c r="G163" s="292">
        <v>0</v>
      </c>
      <c r="H163" s="292">
        <v>1397</v>
      </c>
      <c r="I163" s="292">
        <v>0</v>
      </c>
      <c r="J163" s="292">
        <v>29</v>
      </c>
      <c r="K163" s="292">
        <v>0</v>
      </c>
      <c r="L163" s="292">
        <v>0</v>
      </c>
      <c r="M163" s="292">
        <f>SUM(N163:S163)</f>
        <v>434</v>
      </c>
      <c r="N163" s="292">
        <v>0</v>
      </c>
      <c r="O163" s="292">
        <v>434</v>
      </c>
      <c r="P163" s="292">
        <v>0</v>
      </c>
      <c r="Q163" s="292">
        <v>0</v>
      </c>
      <c r="R163" s="292">
        <v>0</v>
      </c>
      <c r="S163" s="292">
        <v>0</v>
      </c>
      <c r="T163" s="292">
        <f>SUM(U163,AB163)</f>
        <v>136</v>
      </c>
      <c r="U163" s="292">
        <f>SUM(V163:AA163)</f>
        <v>114</v>
      </c>
      <c r="V163" s="292">
        <v>0</v>
      </c>
      <c r="W163" s="292">
        <v>0</v>
      </c>
      <c r="X163" s="292">
        <v>102</v>
      </c>
      <c r="Y163" s="292">
        <v>0</v>
      </c>
      <c r="Z163" s="292">
        <v>0</v>
      </c>
      <c r="AA163" s="292">
        <v>12</v>
      </c>
      <c r="AB163" s="292">
        <f>SUM(AC163:AH163)</f>
        <v>22</v>
      </c>
      <c r="AC163" s="292">
        <v>0</v>
      </c>
      <c r="AD163" s="292">
        <v>0</v>
      </c>
      <c r="AE163" s="292">
        <v>22</v>
      </c>
      <c r="AF163" s="292">
        <v>0</v>
      </c>
      <c r="AG163" s="292">
        <v>0</v>
      </c>
      <c r="AH163" s="292">
        <v>0</v>
      </c>
      <c r="AI163" s="292">
        <f>SUM(AJ163,AQ163)</f>
        <v>0</v>
      </c>
      <c r="AJ163" s="292">
        <f>SUM(AK163:AP163)</f>
        <v>0</v>
      </c>
      <c r="AK163" s="292">
        <v>0</v>
      </c>
      <c r="AL163" s="292">
        <v>0</v>
      </c>
      <c r="AM163" s="292">
        <v>0</v>
      </c>
      <c r="AN163" s="292">
        <v>0</v>
      </c>
      <c r="AO163" s="292">
        <v>0</v>
      </c>
      <c r="AP163" s="292">
        <v>0</v>
      </c>
      <c r="AQ163" s="292">
        <f>SUM(AR163:AW163)</f>
        <v>0</v>
      </c>
      <c r="AR163" s="292">
        <v>0</v>
      </c>
      <c r="AS163" s="292">
        <v>0</v>
      </c>
      <c r="AT163" s="292">
        <v>0</v>
      </c>
      <c r="AU163" s="292">
        <v>0</v>
      </c>
      <c r="AV163" s="292">
        <v>0</v>
      </c>
      <c r="AW163" s="292">
        <v>0</v>
      </c>
      <c r="AX163" s="292">
        <f>SUM(AY163,BF163)</f>
        <v>0</v>
      </c>
      <c r="AY163" s="292">
        <f>SUM(AZ163:BE163)</f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2">
        <v>0</v>
      </c>
      <c r="BF163" s="292">
        <f>SUM(BG163:BL163)</f>
        <v>0</v>
      </c>
      <c r="BG163" s="292">
        <v>0</v>
      </c>
      <c r="BH163" s="292">
        <v>0</v>
      </c>
      <c r="BI163" s="292">
        <v>0</v>
      </c>
      <c r="BJ163" s="292">
        <v>0</v>
      </c>
      <c r="BK163" s="292">
        <v>0</v>
      </c>
      <c r="BL163" s="292">
        <v>0</v>
      </c>
      <c r="BM163" s="292">
        <f>SUM(BN163,BU163)</f>
        <v>0</v>
      </c>
      <c r="BN163" s="292">
        <f>SUM(BO163:BT163)</f>
        <v>0</v>
      </c>
      <c r="BO163" s="292"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f>SUM(BV163:CA163)</f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2">
        <f>SUM(CC163,CJ163)</f>
        <v>0</v>
      </c>
      <c r="CC163" s="292">
        <f>SUM(CD163:CI163)</f>
        <v>0</v>
      </c>
      <c r="CD163" s="292">
        <v>0</v>
      </c>
      <c r="CE163" s="292">
        <v>0</v>
      </c>
      <c r="CF163" s="292">
        <v>0</v>
      </c>
      <c r="CG163" s="292">
        <v>0</v>
      </c>
      <c r="CH163" s="292">
        <v>0</v>
      </c>
      <c r="CI163" s="292">
        <v>0</v>
      </c>
      <c r="CJ163" s="292">
        <f>SUM(CK163:CP163)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f>SUM(CR163,CY163)</f>
        <v>181</v>
      </c>
      <c r="CR163" s="292">
        <f>SUM(CS163:CX163)</f>
        <v>26</v>
      </c>
      <c r="CS163" s="292">
        <v>0</v>
      </c>
      <c r="CT163" s="292">
        <v>0</v>
      </c>
      <c r="CU163" s="292">
        <v>18</v>
      </c>
      <c r="CV163" s="292">
        <v>0</v>
      </c>
      <c r="CW163" s="292">
        <v>0</v>
      </c>
      <c r="CX163" s="292">
        <v>8</v>
      </c>
      <c r="CY163" s="292">
        <f>SUM(CZ163:DE163)</f>
        <v>155</v>
      </c>
      <c r="CZ163" s="292">
        <v>0</v>
      </c>
      <c r="DA163" s="292">
        <v>76</v>
      </c>
      <c r="DB163" s="292">
        <v>79</v>
      </c>
      <c r="DC163" s="292">
        <v>0</v>
      </c>
      <c r="DD163" s="292">
        <v>0</v>
      </c>
      <c r="DE163" s="292">
        <v>0</v>
      </c>
      <c r="DF163" s="292">
        <f>SUM(DG163,DN163)</f>
        <v>0</v>
      </c>
      <c r="DG163" s="292">
        <f>SUM(DH163:DM163)</f>
        <v>0</v>
      </c>
      <c r="DH163" s="292">
        <v>0</v>
      </c>
      <c r="DI163" s="292">
        <v>0</v>
      </c>
      <c r="DJ163" s="292">
        <v>0</v>
      </c>
      <c r="DK163" s="292">
        <v>0</v>
      </c>
      <c r="DL163" s="292">
        <v>0</v>
      </c>
      <c r="DM163" s="292">
        <v>0</v>
      </c>
      <c r="DN163" s="292">
        <f>SUM(DO163:DT163)</f>
        <v>0</v>
      </c>
      <c r="DO163" s="292">
        <v>0</v>
      </c>
      <c r="DP163" s="292">
        <v>0</v>
      </c>
      <c r="DQ163" s="292">
        <v>0</v>
      </c>
      <c r="DR163" s="292">
        <v>0</v>
      </c>
      <c r="DS163" s="292">
        <v>0</v>
      </c>
      <c r="DT163" s="292">
        <v>0</v>
      </c>
      <c r="DU163" s="292">
        <f>SUM(DV163:DY163)</f>
        <v>405</v>
      </c>
      <c r="DV163" s="292">
        <v>405</v>
      </c>
      <c r="DW163" s="292">
        <v>0</v>
      </c>
      <c r="DX163" s="292">
        <v>0</v>
      </c>
      <c r="DY163" s="292">
        <v>0</v>
      </c>
      <c r="DZ163" s="292">
        <f>SUM(EA163,EH163)</f>
        <v>292</v>
      </c>
      <c r="EA163" s="292">
        <f>SUM(EB163:EG163)</f>
        <v>90</v>
      </c>
      <c r="EB163" s="292">
        <v>0</v>
      </c>
      <c r="EC163" s="292">
        <v>0</v>
      </c>
      <c r="ED163" s="292">
        <v>81</v>
      </c>
      <c r="EE163" s="292">
        <v>0</v>
      </c>
      <c r="EF163" s="292">
        <v>0</v>
      </c>
      <c r="EG163" s="292">
        <v>9</v>
      </c>
      <c r="EH163" s="292">
        <f>SUM(EI163:EN163)</f>
        <v>202</v>
      </c>
      <c r="EI163" s="292">
        <v>0</v>
      </c>
      <c r="EJ163" s="292">
        <v>0</v>
      </c>
      <c r="EK163" s="292">
        <v>202</v>
      </c>
      <c r="EL163" s="292">
        <v>0</v>
      </c>
      <c r="EM163" s="292">
        <v>0</v>
      </c>
      <c r="EN163" s="292">
        <v>0</v>
      </c>
    </row>
    <row r="164" spans="1:144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SUM(E164,T164,AI164,AX164,BM164,CB164,CQ164,DF164,DU164,DZ164)</f>
        <v>5417</v>
      </c>
      <c r="E164" s="292">
        <f>SUM(F164,M164)</f>
        <v>3628</v>
      </c>
      <c r="F164" s="292">
        <f>SUM(G164:L164)</f>
        <v>3478</v>
      </c>
      <c r="G164" s="292">
        <v>0</v>
      </c>
      <c r="H164" s="292">
        <v>3478</v>
      </c>
      <c r="I164" s="292">
        <v>0</v>
      </c>
      <c r="J164" s="292">
        <v>0</v>
      </c>
      <c r="K164" s="292">
        <v>0</v>
      </c>
      <c r="L164" s="292">
        <v>0</v>
      </c>
      <c r="M164" s="292">
        <f>SUM(N164:S164)</f>
        <v>150</v>
      </c>
      <c r="N164" s="292">
        <v>0</v>
      </c>
      <c r="O164" s="292">
        <v>150</v>
      </c>
      <c r="P164" s="292">
        <v>0</v>
      </c>
      <c r="Q164" s="292">
        <v>0</v>
      </c>
      <c r="R164" s="292">
        <v>0</v>
      </c>
      <c r="S164" s="292">
        <v>0</v>
      </c>
      <c r="T164" s="292">
        <f>SUM(U164,AB164)</f>
        <v>861</v>
      </c>
      <c r="U164" s="292">
        <f>SUM(V164:AA164)</f>
        <v>636</v>
      </c>
      <c r="V164" s="292">
        <v>0</v>
      </c>
      <c r="W164" s="292">
        <v>0</v>
      </c>
      <c r="X164" s="292">
        <v>636</v>
      </c>
      <c r="Y164" s="292">
        <v>0</v>
      </c>
      <c r="Z164" s="292">
        <v>0</v>
      </c>
      <c r="AA164" s="292">
        <v>0</v>
      </c>
      <c r="AB164" s="292">
        <f>SUM(AC164:AH164)</f>
        <v>225</v>
      </c>
      <c r="AC164" s="292">
        <v>0</v>
      </c>
      <c r="AD164" s="292">
        <v>0</v>
      </c>
      <c r="AE164" s="292">
        <v>225</v>
      </c>
      <c r="AF164" s="292">
        <v>0</v>
      </c>
      <c r="AG164" s="292">
        <v>0</v>
      </c>
      <c r="AH164" s="292">
        <v>0</v>
      </c>
      <c r="AI164" s="292">
        <f>SUM(AJ164,AQ164)</f>
        <v>0</v>
      </c>
      <c r="AJ164" s="292">
        <f>SUM(AK164:AP164)</f>
        <v>0</v>
      </c>
      <c r="AK164" s="292">
        <v>0</v>
      </c>
      <c r="AL164" s="292">
        <v>0</v>
      </c>
      <c r="AM164" s="292">
        <v>0</v>
      </c>
      <c r="AN164" s="292">
        <v>0</v>
      </c>
      <c r="AO164" s="292">
        <v>0</v>
      </c>
      <c r="AP164" s="292">
        <v>0</v>
      </c>
      <c r="AQ164" s="292">
        <f>SUM(AR164:AW164)</f>
        <v>0</v>
      </c>
      <c r="AR164" s="292">
        <v>0</v>
      </c>
      <c r="AS164" s="292">
        <v>0</v>
      </c>
      <c r="AT164" s="292">
        <v>0</v>
      </c>
      <c r="AU164" s="292">
        <v>0</v>
      </c>
      <c r="AV164" s="292">
        <v>0</v>
      </c>
      <c r="AW164" s="292">
        <v>0</v>
      </c>
      <c r="AX164" s="292">
        <f>SUM(AY164,BF164)</f>
        <v>0</v>
      </c>
      <c r="AY164" s="292">
        <f>SUM(AZ164:BE164)</f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2">
        <v>0</v>
      </c>
      <c r="BF164" s="292">
        <f>SUM(BG164:BL164)</f>
        <v>0</v>
      </c>
      <c r="BG164" s="292">
        <v>0</v>
      </c>
      <c r="BH164" s="292">
        <v>0</v>
      </c>
      <c r="BI164" s="292">
        <v>0</v>
      </c>
      <c r="BJ164" s="292">
        <v>0</v>
      </c>
      <c r="BK164" s="292">
        <v>0</v>
      </c>
      <c r="BL164" s="292">
        <v>0</v>
      </c>
      <c r="BM164" s="292">
        <f>SUM(BN164,BU164)</f>
        <v>0</v>
      </c>
      <c r="BN164" s="292">
        <f>SUM(BO164:BT164)</f>
        <v>0</v>
      </c>
      <c r="BO164" s="292"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f>SUM(BV164:CA164)</f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2">
        <f>SUM(CC164,CJ164)</f>
        <v>0</v>
      </c>
      <c r="CC164" s="292">
        <f>SUM(CD164:CI164)</f>
        <v>0</v>
      </c>
      <c r="CD164" s="292">
        <v>0</v>
      </c>
      <c r="CE164" s="292">
        <v>0</v>
      </c>
      <c r="CF164" s="292">
        <v>0</v>
      </c>
      <c r="CG164" s="292">
        <v>0</v>
      </c>
      <c r="CH164" s="292">
        <v>0</v>
      </c>
      <c r="CI164" s="292">
        <v>0</v>
      </c>
      <c r="CJ164" s="292">
        <f>SUM(CK164:CP164)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f>SUM(CR164,CY164)</f>
        <v>912</v>
      </c>
      <c r="CR164" s="292">
        <f>SUM(CS164:CX164)</f>
        <v>912</v>
      </c>
      <c r="CS164" s="292">
        <v>0</v>
      </c>
      <c r="CT164" s="292">
        <v>0</v>
      </c>
      <c r="CU164" s="292">
        <v>0</v>
      </c>
      <c r="CV164" s="292">
        <v>912</v>
      </c>
      <c r="CW164" s="292">
        <v>0</v>
      </c>
      <c r="CX164" s="292">
        <v>0</v>
      </c>
      <c r="CY164" s="292">
        <f>SUM(CZ164:DE164)</f>
        <v>0</v>
      </c>
      <c r="CZ164" s="292">
        <v>0</v>
      </c>
      <c r="DA164" s="292">
        <v>0</v>
      </c>
      <c r="DB164" s="292">
        <v>0</v>
      </c>
      <c r="DC164" s="292">
        <v>0</v>
      </c>
      <c r="DD164" s="292">
        <v>0</v>
      </c>
      <c r="DE164" s="292">
        <v>0</v>
      </c>
      <c r="DF164" s="292">
        <f>SUM(DG164,DN164)</f>
        <v>9</v>
      </c>
      <c r="DG164" s="292">
        <f>SUM(DH164:DM164)</f>
        <v>9</v>
      </c>
      <c r="DH164" s="292">
        <v>0</v>
      </c>
      <c r="DI164" s="292">
        <v>0</v>
      </c>
      <c r="DJ164" s="292">
        <v>0</v>
      </c>
      <c r="DK164" s="292">
        <v>0</v>
      </c>
      <c r="DL164" s="292">
        <v>9</v>
      </c>
      <c r="DM164" s="292">
        <v>0</v>
      </c>
      <c r="DN164" s="292">
        <f>SUM(DO164:DT164)</f>
        <v>0</v>
      </c>
      <c r="DO164" s="292">
        <v>0</v>
      </c>
      <c r="DP164" s="292">
        <v>0</v>
      </c>
      <c r="DQ164" s="292">
        <v>0</v>
      </c>
      <c r="DR164" s="292">
        <v>0</v>
      </c>
      <c r="DS164" s="292">
        <v>0</v>
      </c>
      <c r="DT164" s="292">
        <v>0</v>
      </c>
      <c r="DU164" s="292">
        <f>SUM(DV164:DY164)</f>
        <v>0</v>
      </c>
      <c r="DV164" s="292">
        <v>0</v>
      </c>
      <c r="DW164" s="292">
        <v>0</v>
      </c>
      <c r="DX164" s="292">
        <v>0</v>
      </c>
      <c r="DY164" s="292">
        <v>0</v>
      </c>
      <c r="DZ164" s="292">
        <f>SUM(EA164,EH164)</f>
        <v>7</v>
      </c>
      <c r="EA164" s="292">
        <f>SUM(EB164:EG164)</f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f>SUM(EI164:EN164)</f>
        <v>7</v>
      </c>
      <c r="EI164" s="292">
        <v>0</v>
      </c>
      <c r="EJ164" s="292">
        <v>0</v>
      </c>
      <c r="EK164" s="292">
        <v>7</v>
      </c>
      <c r="EL164" s="292">
        <v>0</v>
      </c>
      <c r="EM164" s="292">
        <v>0</v>
      </c>
      <c r="EN164" s="292">
        <v>0</v>
      </c>
    </row>
    <row r="165" spans="1:144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SUM(E165,T165,AI165,AX165,BM165,CB165,CQ165,DF165,DU165,DZ165)</f>
        <v>3022</v>
      </c>
      <c r="E165" s="292">
        <f>SUM(F165,M165)</f>
        <v>2632</v>
      </c>
      <c r="F165" s="292">
        <f>SUM(G165:L165)</f>
        <v>2611</v>
      </c>
      <c r="G165" s="292">
        <v>0</v>
      </c>
      <c r="H165" s="292">
        <v>2611</v>
      </c>
      <c r="I165" s="292">
        <v>0</v>
      </c>
      <c r="J165" s="292">
        <v>0</v>
      </c>
      <c r="K165" s="292">
        <v>0</v>
      </c>
      <c r="L165" s="292">
        <v>0</v>
      </c>
      <c r="M165" s="292">
        <f>SUM(N165:S165)</f>
        <v>21</v>
      </c>
      <c r="N165" s="292">
        <v>0</v>
      </c>
      <c r="O165" s="292">
        <v>21</v>
      </c>
      <c r="P165" s="292">
        <v>0</v>
      </c>
      <c r="Q165" s="292">
        <v>0</v>
      </c>
      <c r="R165" s="292">
        <v>0</v>
      </c>
      <c r="S165" s="292">
        <v>0</v>
      </c>
      <c r="T165" s="292">
        <f>SUM(U165,AB165)</f>
        <v>122</v>
      </c>
      <c r="U165" s="292">
        <f>SUM(V165:AA165)</f>
        <v>89</v>
      </c>
      <c r="V165" s="292">
        <v>0</v>
      </c>
      <c r="W165" s="292">
        <v>0</v>
      </c>
      <c r="X165" s="292">
        <v>88</v>
      </c>
      <c r="Y165" s="292">
        <v>0</v>
      </c>
      <c r="Z165" s="292">
        <v>0</v>
      </c>
      <c r="AA165" s="292">
        <v>1</v>
      </c>
      <c r="AB165" s="292">
        <f>SUM(AC165:AH165)</f>
        <v>33</v>
      </c>
      <c r="AC165" s="292">
        <v>0</v>
      </c>
      <c r="AD165" s="292">
        <v>0</v>
      </c>
      <c r="AE165" s="292">
        <v>32</v>
      </c>
      <c r="AF165" s="292">
        <v>0</v>
      </c>
      <c r="AG165" s="292">
        <v>0</v>
      </c>
      <c r="AH165" s="292">
        <v>1</v>
      </c>
      <c r="AI165" s="292">
        <f>SUM(AJ165,AQ165)</f>
        <v>0</v>
      </c>
      <c r="AJ165" s="292">
        <f>SUM(AK165:AP165)</f>
        <v>0</v>
      </c>
      <c r="AK165" s="292">
        <v>0</v>
      </c>
      <c r="AL165" s="292">
        <v>0</v>
      </c>
      <c r="AM165" s="292">
        <v>0</v>
      </c>
      <c r="AN165" s="292">
        <v>0</v>
      </c>
      <c r="AO165" s="292">
        <v>0</v>
      </c>
      <c r="AP165" s="292">
        <v>0</v>
      </c>
      <c r="AQ165" s="292">
        <f>SUM(AR165:AW165)</f>
        <v>0</v>
      </c>
      <c r="AR165" s="292">
        <v>0</v>
      </c>
      <c r="AS165" s="292">
        <v>0</v>
      </c>
      <c r="AT165" s="292">
        <v>0</v>
      </c>
      <c r="AU165" s="292">
        <v>0</v>
      </c>
      <c r="AV165" s="292">
        <v>0</v>
      </c>
      <c r="AW165" s="292">
        <v>0</v>
      </c>
      <c r="AX165" s="292">
        <f>SUM(AY165,BF165)</f>
        <v>0</v>
      </c>
      <c r="AY165" s="292">
        <f>SUM(AZ165:BE165)</f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2">
        <v>0</v>
      </c>
      <c r="BF165" s="292">
        <f>SUM(BG165:BL165)</f>
        <v>0</v>
      </c>
      <c r="BG165" s="292">
        <v>0</v>
      </c>
      <c r="BH165" s="292">
        <v>0</v>
      </c>
      <c r="BI165" s="292">
        <v>0</v>
      </c>
      <c r="BJ165" s="292">
        <v>0</v>
      </c>
      <c r="BK165" s="292">
        <v>0</v>
      </c>
      <c r="BL165" s="292">
        <v>0</v>
      </c>
      <c r="BM165" s="292">
        <f>SUM(BN165,BU165)</f>
        <v>0</v>
      </c>
      <c r="BN165" s="292">
        <f>SUM(BO165:BT165)</f>
        <v>0</v>
      </c>
      <c r="BO165" s="292"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f>SUM(BV165:CA165)</f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2">
        <f>SUM(CC165,CJ165)</f>
        <v>0</v>
      </c>
      <c r="CC165" s="292">
        <f>SUM(CD165:CI165)</f>
        <v>0</v>
      </c>
      <c r="CD165" s="292">
        <v>0</v>
      </c>
      <c r="CE165" s="292">
        <v>0</v>
      </c>
      <c r="CF165" s="292">
        <v>0</v>
      </c>
      <c r="CG165" s="292">
        <v>0</v>
      </c>
      <c r="CH165" s="292">
        <v>0</v>
      </c>
      <c r="CI165" s="292">
        <v>0</v>
      </c>
      <c r="CJ165" s="292">
        <f>SUM(CK165:CP165)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f>SUM(CR165,CY165)</f>
        <v>267</v>
      </c>
      <c r="CR165" s="292">
        <f>SUM(CS165:CX165)</f>
        <v>267</v>
      </c>
      <c r="CS165" s="292">
        <v>0</v>
      </c>
      <c r="CT165" s="292">
        <v>0</v>
      </c>
      <c r="CU165" s="292">
        <v>0</v>
      </c>
      <c r="CV165" s="292">
        <v>267</v>
      </c>
      <c r="CW165" s="292">
        <v>0</v>
      </c>
      <c r="CX165" s="292">
        <v>0</v>
      </c>
      <c r="CY165" s="292">
        <f>SUM(CZ165:DE165)</f>
        <v>0</v>
      </c>
      <c r="CZ165" s="292">
        <v>0</v>
      </c>
      <c r="DA165" s="292">
        <v>0</v>
      </c>
      <c r="DB165" s="292">
        <v>0</v>
      </c>
      <c r="DC165" s="292">
        <v>0</v>
      </c>
      <c r="DD165" s="292">
        <v>0</v>
      </c>
      <c r="DE165" s="292">
        <v>0</v>
      </c>
      <c r="DF165" s="292">
        <f>SUM(DG165,DN165)</f>
        <v>1</v>
      </c>
      <c r="DG165" s="292">
        <f>SUM(DH165:DM165)</f>
        <v>1</v>
      </c>
      <c r="DH165" s="292">
        <v>0</v>
      </c>
      <c r="DI165" s="292">
        <v>0</v>
      </c>
      <c r="DJ165" s="292">
        <v>0</v>
      </c>
      <c r="DK165" s="292">
        <v>0</v>
      </c>
      <c r="DL165" s="292">
        <v>1</v>
      </c>
      <c r="DM165" s="292">
        <v>0</v>
      </c>
      <c r="DN165" s="292">
        <f>SUM(DO165:DT165)</f>
        <v>0</v>
      </c>
      <c r="DO165" s="292">
        <v>0</v>
      </c>
      <c r="DP165" s="292">
        <v>0</v>
      </c>
      <c r="DQ165" s="292">
        <v>0</v>
      </c>
      <c r="DR165" s="292">
        <v>0</v>
      </c>
      <c r="DS165" s="292">
        <v>0</v>
      </c>
      <c r="DT165" s="292">
        <v>0</v>
      </c>
      <c r="DU165" s="292">
        <f>SUM(DV165:DY165)</f>
        <v>0</v>
      </c>
      <c r="DV165" s="292">
        <v>0</v>
      </c>
      <c r="DW165" s="292">
        <v>0</v>
      </c>
      <c r="DX165" s="292">
        <v>0</v>
      </c>
      <c r="DY165" s="292">
        <v>0</v>
      </c>
      <c r="DZ165" s="292">
        <f>SUM(EA165,EH165)</f>
        <v>0</v>
      </c>
      <c r="EA165" s="292">
        <f>SUM(EB165:EG165)</f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f>SUM(EI165:EN165)</f>
        <v>0</v>
      </c>
      <c r="EI165" s="292">
        <v>0</v>
      </c>
      <c r="EJ165" s="292">
        <v>0</v>
      </c>
      <c r="EK165" s="292">
        <v>0</v>
      </c>
      <c r="EL165" s="292">
        <v>0</v>
      </c>
      <c r="EM165" s="292">
        <v>0</v>
      </c>
      <c r="EN165" s="292">
        <v>0</v>
      </c>
    </row>
    <row r="166" spans="1:144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SUM(E166,T166,AI166,AX166,BM166,CB166,CQ166,DF166,DU166,DZ166)</f>
        <v>482</v>
      </c>
      <c r="E166" s="292">
        <f>SUM(F166,M166)</f>
        <v>254</v>
      </c>
      <c r="F166" s="292">
        <f>SUM(G166:L166)</f>
        <v>250</v>
      </c>
      <c r="G166" s="292">
        <v>0</v>
      </c>
      <c r="H166" s="292">
        <v>250</v>
      </c>
      <c r="I166" s="292">
        <v>0</v>
      </c>
      <c r="J166" s="292">
        <v>0</v>
      </c>
      <c r="K166" s="292">
        <v>0</v>
      </c>
      <c r="L166" s="292">
        <v>0</v>
      </c>
      <c r="M166" s="292">
        <f>SUM(N166:S166)</f>
        <v>4</v>
      </c>
      <c r="N166" s="292">
        <v>0</v>
      </c>
      <c r="O166" s="292">
        <v>4</v>
      </c>
      <c r="P166" s="292">
        <v>0</v>
      </c>
      <c r="Q166" s="292">
        <v>0</v>
      </c>
      <c r="R166" s="292">
        <v>0</v>
      </c>
      <c r="S166" s="292">
        <v>0</v>
      </c>
      <c r="T166" s="292">
        <f>SUM(U166,AB166)</f>
        <v>95</v>
      </c>
      <c r="U166" s="292">
        <f>SUM(V166:AA166)</f>
        <v>84</v>
      </c>
      <c r="V166" s="292">
        <v>0</v>
      </c>
      <c r="W166" s="292">
        <v>0</v>
      </c>
      <c r="X166" s="292">
        <v>80</v>
      </c>
      <c r="Y166" s="292">
        <v>0</v>
      </c>
      <c r="Z166" s="292">
        <v>0</v>
      </c>
      <c r="AA166" s="292">
        <v>4</v>
      </c>
      <c r="AB166" s="292">
        <f>SUM(AC166:AH166)</f>
        <v>11</v>
      </c>
      <c r="AC166" s="292">
        <v>0</v>
      </c>
      <c r="AD166" s="292">
        <v>0</v>
      </c>
      <c r="AE166" s="292">
        <v>11</v>
      </c>
      <c r="AF166" s="292">
        <v>0</v>
      </c>
      <c r="AG166" s="292">
        <v>0</v>
      </c>
      <c r="AH166" s="292">
        <v>0</v>
      </c>
      <c r="AI166" s="292">
        <f>SUM(AJ166,AQ166)</f>
        <v>0</v>
      </c>
      <c r="AJ166" s="292">
        <f>SUM(AK166:AP166)</f>
        <v>0</v>
      </c>
      <c r="AK166" s="292">
        <v>0</v>
      </c>
      <c r="AL166" s="292">
        <v>0</v>
      </c>
      <c r="AM166" s="292">
        <v>0</v>
      </c>
      <c r="AN166" s="292">
        <v>0</v>
      </c>
      <c r="AO166" s="292">
        <v>0</v>
      </c>
      <c r="AP166" s="292">
        <v>0</v>
      </c>
      <c r="AQ166" s="292">
        <f>SUM(AR166:AW166)</f>
        <v>0</v>
      </c>
      <c r="AR166" s="292">
        <v>0</v>
      </c>
      <c r="AS166" s="292">
        <v>0</v>
      </c>
      <c r="AT166" s="292">
        <v>0</v>
      </c>
      <c r="AU166" s="292">
        <v>0</v>
      </c>
      <c r="AV166" s="292">
        <v>0</v>
      </c>
      <c r="AW166" s="292">
        <v>0</v>
      </c>
      <c r="AX166" s="292">
        <f>SUM(AY166,BF166)</f>
        <v>0</v>
      </c>
      <c r="AY166" s="292">
        <f>SUM(AZ166:BE166)</f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2">
        <v>0</v>
      </c>
      <c r="BF166" s="292">
        <f>SUM(BG166:BL166)</f>
        <v>0</v>
      </c>
      <c r="BG166" s="292">
        <v>0</v>
      </c>
      <c r="BH166" s="292">
        <v>0</v>
      </c>
      <c r="BI166" s="292">
        <v>0</v>
      </c>
      <c r="BJ166" s="292">
        <v>0</v>
      </c>
      <c r="BK166" s="292">
        <v>0</v>
      </c>
      <c r="BL166" s="292">
        <v>0</v>
      </c>
      <c r="BM166" s="292">
        <f>SUM(BN166,BU166)</f>
        <v>0</v>
      </c>
      <c r="BN166" s="292">
        <f>SUM(BO166:BT166)</f>
        <v>0</v>
      </c>
      <c r="BO166" s="292"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f>SUM(BV166:CA166)</f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2">
        <f>SUM(CC166,CJ166)</f>
        <v>0</v>
      </c>
      <c r="CC166" s="292">
        <f>SUM(CD166:CI166)</f>
        <v>0</v>
      </c>
      <c r="CD166" s="292">
        <v>0</v>
      </c>
      <c r="CE166" s="292">
        <v>0</v>
      </c>
      <c r="CF166" s="292">
        <v>0</v>
      </c>
      <c r="CG166" s="292">
        <v>0</v>
      </c>
      <c r="CH166" s="292">
        <v>0</v>
      </c>
      <c r="CI166" s="292">
        <v>0</v>
      </c>
      <c r="CJ166" s="292">
        <f>SUM(CK166:CP166)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f>SUM(CR166,CY166)</f>
        <v>132</v>
      </c>
      <c r="CR166" s="292">
        <f>SUM(CS166:CX166)</f>
        <v>132</v>
      </c>
      <c r="CS166" s="292">
        <v>0</v>
      </c>
      <c r="CT166" s="292">
        <v>0</v>
      </c>
      <c r="CU166" s="292">
        <v>0</v>
      </c>
      <c r="CV166" s="292">
        <v>132</v>
      </c>
      <c r="CW166" s="292">
        <v>0</v>
      </c>
      <c r="CX166" s="292">
        <v>0</v>
      </c>
      <c r="CY166" s="292">
        <f>SUM(CZ166:DE166)</f>
        <v>0</v>
      </c>
      <c r="CZ166" s="292">
        <v>0</v>
      </c>
      <c r="DA166" s="292">
        <v>0</v>
      </c>
      <c r="DB166" s="292">
        <v>0</v>
      </c>
      <c r="DC166" s="292">
        <v>0</v>
      </c>
      <c r="DD166" s="292">
        <v>0</v>
      </c>
      <c r="DE166" s="292">
        <v>0</v>
      </c>
      <c r="DF166" s="292">
        <f>SUM(DG166,DN166)</f>
        <v>1</v>
      </c>
      <c r="DG166" s="292">
        <f>SUM(DH166:DM166)</f>
        <v>1</v>
      </c>
      <c r="DH166" s="292">
        <v>0</v>
      </c>
      <c r="DI166" s="292">
        <v>0</v>
      </c>
      <c r="DJ166" s="292">
        <v>0</v>
      </c>
      <c r="DK166" s="292">
        <v>0</v>
      </c>
      <c r="DL166" s="292">
        <v>1</v>
      </c>
      <c r="DM166" s="292">
        <v>0</v>
      </c>
      <c r="DN166" s="292">
        <f>SUM(DO166:DT166)</f>
        <v>0</v>
      </c>
      <c r="DO166" s="292">
        <v>0</v>
      </c>
      <c r="DP166" s="292">
        <v>0</v>
      </c>
      <c r="DQ166" s="292">
        <v>0</v>
      </c>
      <c r="DR166" s="292">
        <v>0</v>
      </c>
      <c r="DS166" s="292">
        <v>0</v>
      </c>
      <c r="DT166" s="292">
        <v>0</v>
      </c>
      <c r="DU166" s="292">
        <f>SUM(DV166:DY166)</f>
        <v>0</v>
      </c>
      <c r="DV166" s="292">
        <v>0</v>
      </c>
      <c r="DW166" s="292">
        <v>0</v>
      </c>
      <c r="DX166" s="292">
        <v>0</v>
      </c>
      <c r="DY166" s="292">
        <v>0</v>
      </c>
      <c r="DZ166" s="292">
        <f>SUM(EA166,EH166)</f>
        <v>0</v>
      </c>
      <c r="EA166" s="292">
        <f>SUM(EB166:EG166)</f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f>SUM(EI166:EN166)</f>
        <v>0</v>
      </c>
      <c r="EI166" s="292">
        <v>0</v>
      </c>
      <c r="EJ166" s="292">
        <v>0</v>
      </c>
      <c r="EK166" s="292">
        <v>0</v>
      </c>
      <c r="EL166" s="292">
        <v>0</v>
      </c>
      <c r="EM166" s="292">
        <v>0</v>
      </c>
      <c r="EN166" s="292">
        <v>0</v>
      </c>
    </row>
    <row r="167" spans="1:144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SUM(E167,T167,AI167,AX167,BM167,CB167,CQ167,DF167,DU167,DZ167)</f>
        <v>1999</v>
      </c>
      <c r="E167" s="292">
        <f>SUM(F167,M167)</f>
        <v>1600</v>
      </c>
      <c r="F167" s="292">
        <f>SUM(G167:L167)</f>
        <v>878</v>
      </c>
      <c r="G167" s="292">
        <v>0</v>
      </c>
      <c r="H167" s="292">
        <v>878</v>
      </c>
      <c r="I167" s="292">
        <v>0</v>
      </c>
      <c r="J167" s="292">
        <v>0</v>
      </c>
      <c r="K167" s="292">
        <v>0</v>
      </c>
      <c r="L167" s="292">
        <v>0</v>
      </c>
      <c r="M167" s="292">
        <f>SUM(N167:S167)</f>
        <v>722</v>
      </c>
      <c r="N167" s="292">
        <v>0</v>
      </c>
      <c r="O167" s="292">
        <v>722</v>
      </c>
      <c r="P167" s="292">
        <v>0</v>
      </c>
      <c r="Q167" s="292">
        <v>0</v>
      </c>
      <c r="R167" s="292">
        <v>0</v>
      </c>
      <c r="S167" s="292">
        <v>0</v>
      </c>
      <c r="T167" s="292">
        <f>SUM(U167,AB167)</f>
        <v>152</v>
      </c>
      <c r="U167" s="292">
        <f>SUM(V167:AA167)</f>
        <v>94</v>
      </c>
      <c r="V167" s="292">
        <v>0</v>
      </c>
      <c r="W167" s="292">
        <v>0</v>
      </c>
      <c r="X167" s="292">
        <v>0</v>
      </c>
      <c r="Y167" s="292">
        <v>0</v>
      </c>
      <c r="Z167" s="292">
        <v>0</v>
      </c>
      <c r="AA167" s="292">
        <v>94</v>
      </c>
      <c r="AB167" s="292">
        <f>SUM(AC167:AH167)</f>
        <v>58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58</v>
      </c>
      <c r="AI167" s="292">
        <f>SUM(AJ167,AQ167)</f>
        <v>0</v>
      </c>
      <c r="AJ167" s="292">
        <f>SUM(AK167:AP167)</f>
        <v>0</v>
      </c>
      <c r="AK167" s="292">
        <v>0</v>
      </c>
      <c r="AL167" s="292">
        <v>0</v>
      </c>
      <c r="AM167" s="292">
        <v>0</v>
      </c>
      <c r="AN167" s="292">
        <v>0</v>
      </c>
      <c r="AO167" s="292">
        <v>0</v>
      </c>
      <c r="AP167" s="292">
        <v>0</v>
      </c>
      <c r="AQ167" s="292">
        <f>SUM(AR167:AW167)</f>
        <v>0</v>
      </c>
      <c r="AR167" s="292">
        <v>0</v>
      </c>
      <c r="AS167" s="292">
        <v>0</v>
      </c>
      <c r="AT167" s="292">
        <v>0</v>
      </c>
      <c r="AU167" s="292">
        <v>0</v>
      </c>
      <c r="AV167" s="292">
        <v>0</v>
      </c>
      <c r="AW167" s="292">
        <v>0</v>
      </c>
      <c r="AX167" s="292">
        <f>SUM(AY167,BF167)</f>
        <v>0</v>
      </c>
      <c r="AY167" s="292">
        <f>SUM(AZ167:BE167)</f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2">
        <v>0</v>
      </c>
      <c r="BF167" s="292">
        <f>SUM(BG167:BL167)</f>
        <v>0</v>
      </c>
      <c r="BG167" s="292">
        <v>0</v>
      </c>
      <c r="BH167" s="292">
        <v>0</v>
      </c>
      <c r="BI167" s="292">
        <v>0</v>
      </c>
      <c r="BJ167" s="292">
        <v>0</v>
      </c>
      <c r="BK167" s="292">
        <v>0</v>
      </c>
      <c r="BL167" s="292">
        <v>0</v>
      </c>
      <c r="BM167" s="292">
        <f>SUM(BN167,BU167)</f>
        <v>0</v>
      </c>
      <c r="BN167" s="292">
        <f>SUM(BO167:BT167)</f>
        <v>0</v>
      </c>
      <c r="BO167" s="292"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f>SUM(BV167:CA167)</f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2">
        <f>SUM(CC167,CJ167)</f>
        <v>0</v>
      </c>
      <c r="CC167" s="292">
        <f>SUM(CD167:CI167)</f>
        <v>0</v>
      </c>
      <c r="CD167" s="292">
        <v>0</v>
      </c>
      <c r="CE167" s="292">
        <v>0</v>
      </c>
      <c r="CF167" s="292">
        <v>0</v>
      </c>
      <c r="CG167" s="292">
        <v>0</v>
      </c>
      <c r="CH167" s="292">
        <v>0</v>
      </c>
      <c r="CI167" s="292">
        <v>0</v>
      </c>
      <c r="CJ167" s="292">
        <f>SUM(CK167:CP167)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f>SUM(CR167,CY167)</f>
        <v>181</v>
      </c>
      <c r="CR167" s="292">
        <f>SUM(CS167:CX167)</f>
        <v>158</v>
      </c>
      <c r="CS167" s="292">
        <v>0</v>
      </c>
      <c r="CT167" s="292">
        <v>0</v>
      </c>
      <c r="CU167" s="292">
        <v>0</v>
      </c>
      <c r="CV167" s="292">
        <v>158</v>
      </c>
      <c r="CW167" s="292">
        <v>0</v>
      </c>
      <c r="CX167" s="292">
        <v>0</v>
      </c>
      <c r="CY167" s="292">
        <f>SUM(CZ167:DE167)</f>
        <v>23</v>
      </c>
      <c r="CZ167" s="292">
        <v>0</v>
      </c>
      <c r="DA167" s="292">
        <v>0</v>
      </c>
      <c r="DB167" s="292">
        <v>0</v>
      </c>
      <c r="DC167" s="292">
        <v>23</v>
      </c>
      <c r="DD167" s="292">
        <v>0</v>
      </c>
      <c r="DE167" s="292">
        <v>0</v>
      </c>
      <c r="DF167" s="292">
        <f>SUM(DG167,DN167)</f>
        <v>0</v>
      </c>
      <c r="DG167" s="292">
        <f>SUM(DH167:DM167)</f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f>SUM(DO167:DT167)</f>
        <v>0</v>
      </c>
      <c r="DO167" s="292">
        <v>0</v>
      </c>
      <c r="DP167" s="292">
        <v>0</v>
      </c>
      <c r="DQ167" s="292">
        <v>0</v>
      </c>
      <c r="DR167" s="292">
        <v>0</v>
      </c>
      <c r="DS167" s="292">
        <v>0</v>
      </c>
      <c r="DT167" s="292">
        <v>0</v>
      </c>
      <c r="DU167" s="292">
        <f>SUM(DV167:DY167)</f>
        <v>0</v>
      </c>
      <c r="DV167" s="292">
        <v>0</v>
      </c>
      <c r="DW167" s="292">
        <v>0</v>
      </c>
      <c r="DX167" s="292">
        <v>0</v>
      </c>
      <c r="DY167" s="292">
        <v>0</v>
      </c>
      <c r="DZ167" s="292">
        <f>SUM(EA167,EH167)</f>
        <v>66</v>
      </c>
      <c r="EA167" s="292">
        <f>SUM(EB167:EG167)</f>
        <v>41</v>
      </c>
      <c r="EB167" s="292">
        <v>0</v>
      </c>
      <c r="EC167" s="292">
        <v>0</v>
      </c>
      <c r="ED167" s="292">
        <v>41</v>
      </c>
      <c r="EE167" s="292">
        <v>0</v>
      </c>
      <c r="EF167" s="292">
        <v>0</v>
      </c>
      <c r="EG167" s="292">
        <v>0</v>
      </c>
      <c r="EH167" s="292">
        <f>SUM(EI167:EN167)</f>
        <v>25</v>
      </c>
      <c r="EI167" s="292">
        <v>0</v>
      </c>
      <c r="EJ167" s="292">
        <v>0</v>
      </c>
      <c r="EK167" s="292">
        <v>25</v>
      </c>
      <c r="EL167" s="292">
        <v>0</v>
      </c>
      <c r="EM167" s="292">
        <v>0</v>
      </c>
      <c r="EN167" s="292">
        <v>0</v>
      </c>
    </row>
    <row r="168" spans="1:144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SUM(E168,T168,AI168,AX168,BM168,CB168,CQ168,DF168,DU168,DZ168)</f>
        <v>2838</v>
      </c>
      <c r="E168" s="292">
        <f>SUM(F168,M168)</f>
        <v>1977</v>
      </c>
      <c r="F168" s="292">
        <f>SUM(G168:L168)</f>
        <v>1152</v>
      </c>
      <c r="G168" s="292">
        <v>0</v>
      </c>
      <c r="H168" s="292">
        <v>1152</v>
      </c>
      <c r="I168" s="292">
        <v>0</v>
      </c>
      <c r="J168" s="292">
        <v>0</v>
      </c>
      <c r="K168" s="292">
        <v>0</v>
      </c>
      <c r="L168" s="292">
        <v>0</v>
      </c>
      <c r="M168" s="292">
        <f>SUM(N168:S168)</f>
        <v>825</v>
      </c>
      <c r="N168" s="292">
        <v>0</v>
      </c>
      <c r="O168" s="292">
        <v>825</v>
      </c>
      <c r="P168" s="292">
        <v>0</v>
      </c>
      <c r="Q168" s="292">
        <v>0</v>
      </c>
      <c r="R168" s="292">
        <v>0</v>
      </c>
      <c r="S168" s="292">
        <v>0</v>
      </c>
      <c r="T168" s="292">
        <f>SUM(U168,AB168)</f>
        <v>209</v>
      </c>
      <c r="U168" s="292">
        <f>SUM(V168:AA168)</f>
        <v>67</v>
      </c>
      <c r="V168" s="292">
        <v>0</v>
      </c>
      <c r="W168" s="292">
        <v>0</v>
      </c>
      <c r="X168" s="292">
        <v>0</v>
      </c>
      <c r="Y168" s="292">
        <v>0</v>
      </c>
      <c r="Z168" s="292">
        <v>0</v>
      </c>
      <c r="AA168" s="292">
        <v>67</v>
      </c>
      <c r="AB168" s="292">
        <f>SUM(AC168:AH168)</f>
        <v>142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142</v>
      </c>
      <c r="AI168" s="292">
        <f>SUM(AJ168,AQ168)</f>
        <v>0</v>
      </c>
      <c r="AJ168" s="292">
        <f>SUM(AK168:AP168)</f>
        <v>0</v>
      </c>
      <c r="AK168" s="292">
        <v>0</v>
      </c>
      <c r="AL168" s="292">
        <v>0</v>
      </c>
      <c r="AM168" s="292">
        <v>0</v>
      </c>
      <c r="AN168" s="292">
        <v>0</v>
      </c>
      <c r="AO168" s="292">
        <v>0</v>
      </c>
      <c r="AP168" s="292">
        <v>0</v>
      </c>
      <c r="AQ168" s="292">
        <f>SUM(AR168:AW168)</f>
        <v>0</v>
      </c>
      <c r="AR168" s="292">
        <v>0</v>
      </c>
      <c r="AS168" s="292">
        <v>0</v>
      </c>
      <c r="AT168" s="292">
        <v>0</v>
      </c>
      <c r="AU168" s="292">
        <v>0</v>
      </c>
      <c r="AV168" s="292">
        <v>0</v>
      </c>
      <c r="AW168" s="292">
        <v>0</v>
      </c>
      <c r="AX168" s="292">
        <f>SUM(AY168,BF168)</f>
        <v>0</v>
      </c>
      <c r="AY168" s="292">
        <f>SUM(AZ168:BE168)</f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2">
        <v>0</v>
      </c>
      <c r="BF168" s="292">
        <f>SUM(BG168:BL168)</f>
        <v>0</v>
      </c>
      <c r="BG168" s="292">
        <v>0</v>
      </c>
      <c r="BH168" s="292">
        <v>0</v>
      </c>
      <c r="BI168" s="292">
        <v>0</v>
      </c>
      <c r="BJ168" s="292">
        <v>0</v>
      </c>
      <c r="BK168" s="292">
        <v>0</v>
      </c>
      <c r="BL168" s="292">
        <v>0</v>
      </c>
      <c r="BM168" s="292">
        <f>SUM(BN168,BU168)</f>
        <v>0</v>
      </c>
      <c r="BN168" s="292">
        <f>SUM(BO168:BT168)</f>
        <v>0</v>
      </c>
      <c r="BO168" s="292"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f>SUM(BV168:CA168)</f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2">
        <f>SUM(CC168,CJ168)</f>
        <v>0</v>
      </c>
      <c r="CC168" s="292">
        <f>SUM(CD168:CI168)</f>
        <v>0</v>
      </c>
      <c r="CD168" s="292">
        <v>0</v>
      </c>
      <c r="CE168" s="292">
        <v>0</v>
      </c>
      <c r="CF168" s="292">
        <v>0</v>
      </c>
      <c r="CG168" s="292">
        <v>0</v>
      </c>
      <c r="CH168" s="292">
        <v>0</v>
      </c>
      <c r="CI168" s="292">
        <v>0</v>
      </c>
      <c r="CJ168" s="292">
        <f>SUM(CK168:CP168)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f>SUM(CR168,CY168)</f>
        <v>536</v>
      </c>
      <c r="CR168" s="292">
        <f>SUM(CS168:CX168)</f>
        <v>459</v>
      </c>
      <c r="CS168" s="292">
        <v>0</v>
      </c>
      <c r="CT168" s="292">
        <v>0</v>
      </c>
      <c r="CU168" s="292">
        <v>0</v>
      </c>
      <c r="CV168" s="292">
        <v>459</v>
      </c>
      <c r="CW168" s="292">
        <v>0</v>
      </c>
      <c r="CX168" s="292">
        <v>0</v>
      </c>
      <c r="CY168" s="292">
        <f>SUM(CZ168:DE168)</f>
        <v>77</v>
      </c>
      <c r="CZ168" s="292">
        <v>0</v>
      </c>
      <c r="DA168" s="292">
        <v>0</v>
      </c>
      <c r="DB168" s="292">
        <v>0</v>
      </c>
      <c r="DC168" s="292">
        <v>77</v>
      </c>
      <c r="DD168" s="292">
        <v>0</v>
      </c>
      <c r="DE168" s="292">
        <v>0</v>
      </c>
      <c r="DF168" s="292">
        <f>SUM(DG168,DN168)</f>
        <v>0</v>
      </c>
      <c r="DG168" s="292">
        <f>SUM(DH168:DM168)</f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f>SUM(DO168:DT168)</f>
        <v>0</v>
      </c>
      <c r="DO168" s="292">
        <v>0</v>
      </c>
      <c r="DP168" s="292">
        <v>0</v>
      </c>
      <c r="DQ168" s="292">
        <v>0</v>
      </c>
      <c r="DR168" s="292">
        <v>0</v>
      </c>
      <c r="DS168" s="292">
        <v>0</v>
      </c>
      <c r="DT168" s="292">
        <v>0</v>
      </c>
      <c r="DU168" s="292">
        <f>SUM(DV168:DY168)</f>
        <v>0</v>
      </c>
      <c r="DV168" s="292">
        <v>0</v>
      </c>
      <c r="DW168" s="292">
        <v>0</v>
      </c>
      <c r="DX168" s="292">
        <v>0</v>
      </c>
      <c r="DY168" s="292">
        <v>0</v>
      </c>
      <c r="DZ168" s="292">
        <f>SUM(EA168,EH168)</f>
        <v>116</v>
      </c>
      <c r="EA168" s="292">
        <f>SUM(EB168:EG168)</f>
        <v>29</v>
      </c>
      <c r="EB168" s="292">
        <v>0</v>
      </c>
      <c r="EC168" s="292">
        <v>0</v>
      </c>
      <c r="ED168" s="292">
        <v>29</v>
      </c>
      <c r="EE168" s="292">
        <v>0</v>
      </c>
      <c r="EF168" s="292">
        <v>0</v>
      </c>
      <c r="EG168" s="292">
        <v>0</v>
      </c>
      <c r="EH168" s="292">
        <f>SUM(EI168:EN168)</f>
        <v>87</v>
      </c>
      <c r="EI168" s="292">
        <v>0</v>
      </c>
      <c r="EJ168" s="292">
        <v>0</v>
      </c>
      <c r="EK168" s="292">
        <v>87</v>
      </c>
      <c r="EL168" s="292">
        <v>0</v>
      </c>
      <c r="EM168" s="292">
        <v>0</v>
      </c>
      <c r="EN168" s="292">
        <v>0</v>
      </c>
    </row>
    <row r="169" spans="1:144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SUM(E169,T169,AI169,AX169,BM169,CB169,CQ169,DF169,DU169,DZ169)</f>
        <v>7086</v>
      </c>
      <c r="E169" s="292">
        <f>SUM(F169,M169)</f>
        <v>4709</v>
      </c>
      <c r="F169" s="292">
        <f>SUM(G169:L169)</f>
        <v>4542</v>
      </c>
      <c r="G169" s="292">
        <v>0</v>
      </c>
      <c r="H169" s="292">
        <v>4542</v>
      </c>
      <c r="I169" s="292">
        <v>0</v>
      </c>
      <c r="J169" s="292">
        <v>0</v>
      </c>
      <c r="K169" s="292">
        <v>0</v>
      </c>
      <c r="L169" s="292">
        <v>0</v>
      </c>
      <c r="M169" s="292">
        <f>SUM(N169:S169)</f>
        <v>167</v>
      </c>
      <c r="N169" s="292">
        <v>0</v>
      </c>
      <c r="O169" s="292">
        <v>167</v>
      </c>
      <c r="P169" s="292">
        <v>0</v>
      </c>
      <c r="Q169" s="292">
        <v>0</v>
      </c>
      <c r="R169" s="292">
        <v>0</v>
      </c>
      <c r="S169" s="292">
        <v>0</v>
      </c>
      <c r="T169" s="292">
        <f>SUM(U169,AB169)</f>
        <v>879</v>
      </c>
      <c r="U169" s="292">
        <f>SUM(V169:AA169)</f>
        <v>696</v>
      </c>
      <c r="V169" s="292">
        <v>0</v>
      </c>
      <c r="W169" s="292">
        <v>0</v>
      </c>
      <c r="X169" s="292">
        <v>633</v>
      </c>
      <c r="Y169" s="292">
        <v>0</v>
      </c>
      <c r="Z169" s="292">
        <v>0</v>
      </c>
      <c r="AA169" s="292">
        <v>63</v>
      </c>
      <c r="AB169" s="292">
        <f>SUM(AC169:AH169)</f>
        <v>183</v>
      </c>
      <c r="AC169" s="292">
        <v>0</v>
      </c>
      <c r="AD169" s="292">
        <v>0</v>
      </c>
      <c r="AE169" s="292">
        <v>175</v>
      </c>
      <c r="AF169" s="292">
        <v>0</v>
      </c>
      <c r="AG169" s="292">
        <v>0</v>
      </c>
      <c r="AH169" s="292">
        <v>8</v>
      </c>
      <c r="AI169" s="292">
        <f>SUM(AJ169,AQ169)</f>
        <v>0</v>
      </c>
      <c r="AJ169" s="292">
        <f>SUM(AK169:AP169)</f>
        <v>0</v>
      </c>
      <c r="AK169" s="292">
        <v>0</v>
      </c>
      <c r="AL169" s="292">
        <v>0</v>
      </c>
      <c r="AM169" s="292">
        <v>0</v>
      </c>
      <c r="AN169" s="292">
        <v>0</v>
      </c>
      <c r="AO169" s="292">
        <v>0</v>
      </c>
      <c r="AP169" s="292">
        <v>0</v>
      </c>
      <c r="AQ169" s="292">
        <f>SUM(AR169:AW169)</f>
        <v>0</v>
      </c>
      <c r="AR169" s="292">
        <v>0</v>
      </c>
      <c r="AS169" s="292">
        <v>0</v>
      </c>
      <c r="AT169" s="292">
        <v>0</v>
      </c>
      <c r="AU169" s="292">
        <v>0</v>
      </c>
      <c r="AV169" s="292">
        <v>0</v>
      </c>
      <c r="AW169" s="292">
        <v>0</v>
      </c>
      <c r="AX169" s="292">
        <f>SUM(AY169,BF169)</f>
        <v>0</v>
      </c>
      <c r="AY169" s="292">
        <f>SUM(AZ169:BE169)</f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2">
        <v>0</v>
      </c>
      <c r="BF169" s="292">
        <f>SUM(BG169:BL169)</f>
        <v>0</v>
      </c>
      <c r="BG169" s="292">
        <v>0</v>
      </c>
      <c r="BH169" s="292">
        <v>0</v>
      </c>
      <c r="BI169" s="292">
        <v>0</v>
      </c>
      <c r="BJ169" s="292">
        <v>0</v>
      </c>
      <c r="BK169" s="292">
        <v>0</v>
      </c>
      <c r="BL169" s="292">
        <v>0</v>
      </c>
      <c r="BM169" s="292">
        <f>SUM(BN169,BU169)</f>
        <v>0</v>
      </c>
      <c r="BN169" s="292">
        <f>SUM(BO169:BT169)</f>
        <v>0</v>
      </c>
      <c r="BO169" s="292"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f>SUM(BV169:CA169)</f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2">
        <f>SUM(CC169,CJ169)</f>
        <v>0</v>
      </c>
      <c r="CC169" s="292">
        <f>SUM(CD169:CI169)</f>
        <v>0</v>
      </c>
      <c r="CD169" s="292">
        <v>0</v>
      </c>
      <c r="CE169" s="292">
        <v>0</v>
      </c>
      <c r="CF169" s="292">
        <v>0</v>
      </c>
      <c r="CG169" s="292">
        <v>0</v>
      </c>
      <c r="CH169" s="292">
        <v>0</v>
      </c>
      <c r="CI169" s="292">
        <v>0</v>
      </c>
      <c r="CJ169" s="292">
        <f>SUM(CK169:CP169)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f>SUM(CR169,CY169)</f>
        <v>1406</v>
      </c>
      <c r="CR169" s="292">
        <f>SUM(CS169:CX169)</f>
        <v>1406</v>
      </c>
      <c r="CS169" s="292">
        <v>0</v>
      </c>
      <c r="CT169" s="292">
        <v>0</v>
      </c>
      <c r="CU169" s="292">
        <v>0</v>
      </c>
      <c r="CV169" s="292">
        <v>1395</v>
      </c>
      <c r="CW169" s="292">
        <v>11</v>
      </c>
      <c r="CX169" s="292">
        <v>0</v>
      </c>
      <c r="CY169" s="292">
        <f>SUM(CZ169:DE169)</f>
        <v>0</v>
      </c>
      <c r="CZ169" s="292">
        <v>0</v>
      </c>
      <c r="DA169" s="292">
        <v>0</v>
      </c>
      <c r="DB169" s="292">
        <v>0</v>
      </c>
      <c r="DC169" s="292">
        <v>0</v>
      </c>
      <c r="DD169" s="292">
        <v>0</v>
      </c>
      <c r="DE169" s="292">
        <v>0</v>
      </c>
      <c r="DF169" s="292">
        <f>SUM(DG169,DN169)</f>
        <v>0</v>
      </c>
      <c r="DG169" s="292">
        <f>SUM(DH169:DM169)</f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f>SUM(DO169:DT169)</f>
        <v>0</v>
      </c>
      <c r="DO169" s="292">
        <v>0</v>
      </c>
      <c r="DP169" s="292">
        <v>0</v>
      </c>
      <c r="DQ169" s="292">
        <v>0</v>
      </c>
      <c r="DR169" s="292">
        <v>0</v>
      </c>
      <c r="DS169" s="292">
        <v>0</v>
      </c>
      <c r="DT169" s="292">
        <v>0</v>
      </c>
      <c r="DU169" s="292">
        <f>SUM(DV169:DY169)</f>
        <v>51</v>
      </c>
      <c r="DV169" s="292">
        <v>51</v>
      </c>
      <c r="DW169" s="292">
        <v>0</v>
      </c>
      <c r="DX169" s="292">
        <v>0</v>
      </c>
      <c r="DY169" s="292">
        <v>0</v>
      </c>
      <c r="DZ169" s="292">
        <f>SUM(EA169,EH169)</f>
        <v>41</v>
      </c>
      <c r="EA169" s="292">
        <f>SUM(EB169:EG169)</f>
        <v>25</v>
      </c>
      <c r="EB169" s="292">
        <v>0</v>
      </c>
      <c r="EC169" s="292">
        <v>0</v>
      </c>
      <c r="ED169" s="292">
        <v>25</v>
      </c>
      <c r="EE169" s="292">
        <v>0</v>
      </c>
      <c r="EF169" s="292">
        <v>0</v>
      </c>
      <c r="EG169" s="292">
        <v>0</v>
      </c>
      <c r="EH169" s="292">
        <f>SUM(EI169:EN169)</f>
        <v>16</v>
      </c>
      <c r="EI169" s="292">
        <v>0</v>
      </c>
      <c r="EJ169" s="292">
        <v>0</v>
      </c>
      <c r="EK169" s="292">
        <v>16</v>
      </c>
      <c r="EL169" s="292">
        <v>0</v>
      </c>
      <c r="EM169" s="292">
        <v>0</v>
      </c>
      <c r="EN169" s="292">
        <v>0</v>
      </c>
    </row>
    <row r="170" spans="1:144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SUM(E170,T170,AI170,AX170,BM170,CB170,CQ170,DF170,DU170,DZ170)</f>
        <v>1746</v>
      </c>
      <c r="E170" s="292">
        <f>SUM(F170,M170)</f>
        <v>1047</v>
      </c>
      <c r="F170" s="292">
        <f>SUM(G170:L170)</f>
        <v>1031</v>
      </c>
      <c r="G170" s="292">
        <v>0</v>
      </c>
      <c r="H170" s="292">
        <v>1031</v>
      </c>
      <c r="I170" s="292">
        <v>0</v>
      </c>
      <c r="J170" s="292">
        <v>0</v>
      </c>
      <c r="K170" s="292">
        <v>0</v>
      </c>
      <c r="L170" s="292">
        <v>0</v>
      </c>
      <c r="M170" s="292">
        <f>SUM(N170:S170)</f>
        <v>16</v>
      </c>
      <c r="N170" s="292">
        <v>0</v>
      </c>
      <c r="O170" s="292">
        <v>16</v>
      </c>
      <c r="P170" s="292">
        <v>0</v>
      </c>
      <c r="Q170" s="292">
        <v>0</v>
      </c>
      <c r="R170" s="292">
        <v>0</v>
      </c>
      <c r="S170" s="292">
        <v>0</v>
      </c>
      <c r="T170" s="292">
        <f>SUM(U170,AB170)</f>
        <v>268</v>
      </c>
      <c r="U170" s="292">
        <f>SUM(V170:AA170)</f>
        <v>194</v>
      </c>
      <c r="V170" s="292">
        <v>0</v>
      </c>
      <c r="W170" s="292">
        <v>0</v>
      </c>
      <c r="X170" s="292">
        <v>163</v>
      </c>
      <c r="Y170" s="292">
        <v>0</v>
      </c>
      <c r="Z170" s="292">
        <v>0</v>
      </c>
      <c r="AA170" s="292">
        <v>31</v>
      </c>
      <c r="AB170" s="292">
        <f>SUM(AC170:AH170)</f>
        <v>74</v>
      </c>
      <c r="AC170" s="292">
        <v>0</v>
      </c>
      <c r="AD170" s="292">
        <v>0</v>
      </c>
      <c r="AE170" s="292">
        <v>74</v>
      </c>
      <c r="AF170" s="292">
        <v>0</v>
      </c>
      <c r="AG170" s="292">
        <v>0</v>
      </c>
      <c r="AH170" s="292">
        <v>0</v>
      </c>
      <c r="AI170" s="292">
        <f>SUM(AJ170,AQ170)</f>
        <v>0</v>
      </c>
      <c r="AJ170" s="292">
        <f>SUM(AK170:AP170)</f>
        <v>0</v>
      </c>
      <c r="AK170" s="292">
        <v>0</v>
      </c>
      <c r="AL170" s="292">
        <v>0</v>
      </c>
      <c r="AM170" s="292">
        <v>0</v>
      </c>
      <c r="AN170" s="292">
        <v>0</v>
      </c>
      <c r="AO170" s="292">
        <v>0</v>
      </c>
      <c r="AP170" s="292">
        <v>0</v>
      </c>
      <c r="AQ170" s="292">
        <f>SUM(AR170:AW170)</f>
        <v>0</v>
      </c>
      <c r="AR170" s="292">
        <v>0</v>
      </c>
      <c r="AS170" s="292">
        <v>0</v>
      </c>
      <c r="AT170" s="292">
        <v>0</v>
      </c>
      <c r="AU170" s="292">
        <v>0</v>
      </c>
      <c r="AV170" s="292">
        <v>0</v>
      </c>
      <c r="AW170" s="292">
        <v>0</v>
      </c>
      <c r="AX170" s="292">
        <f>SUM(AY170,BF170)</f>
        <v>0</v>
      </c>
      <c r="AY170" s="292">
        <f>SUM(AZ170:BE170)</f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2">
        <v>0</v>
      </c>
      <c r="BF170" s="292">
        <f>SUM(BG170:BL170)</f>
        <v>0</v>
      </c>
      <c r="BG170" s="292">
        <v>0</v>
      </c>
      <c r="BH170" s="292">
        <v>0</v>
      </c>
      <c r="BI170" s="292">
        <v>0</v>
      </c>
      <c r="BJ170" s="292">
        <v>0</v>
      </c>
      <c r="BK170" s="292">
        <v>0</v>
      </c>
      <c r="BL170" s="292">
        <v>0</v>
      </c>
      <c r="BM170" s="292">
        <f>SUM(BN170,BU170)</f>
        <v>0</v>
      </c>
      <c r="BN170" s="292">
        <f>SUM(BO170:BT170)</f>
        <v>0</v>
      </c>
      <c r="BO170" s="292"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f>SUM(BV170:CA170)</f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2">
        <f>SUM(CC170,CJ170)</f>
        <v>0</v>
      </c>
      <c r="CC170" s="292">
        <f>SUM(CD170:CI170)</f>
        <v>0</v>
      </c>
      <c r="CD170" s="292">
        <v>0</v>
      </c>
      <c r="CE170" s="292">
        <v>0</v>
      </c>
      <c r="CF170" s="292">
        <v>0</v>
      </c>
      <c r="CG170" s="292">
        <v>0</v>
      </c>
      <c r="CH170" s="292">
        <v>0</v>
      </c>
      <c r="CI170" s="292">
        <v>0</v>
      </c>
      <c r="CJ170" s="292">
        <f>SUM(CK170:CP170)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f>SUM(CR170,CY170)</f>
        <v>363</v>
      </c>
      <c r="CR170" s="292">
        <f>SUM(CS170:CX170)</f>
        <v>363</v>
      </c>
      <c r="CS170" s="292">
        <v>0</v>
      </c>
      <c r="CT170" s="292">
        <v>0</v>
      </c>
      <c r="CU170" s="292">
        <v>0</v>
      </c>
      <c r="CV170" s="292">
        <v>363</v>
      </c>
      <c r="CW170" s="292">
        <v>0</v>
      </c>
      <c r="CX170" s="292">
        <v>0</v>
      </c>
      <c r="CY170" s="292">
        <f>SUM(CZ170:DE170)</f>
        <v>0</v>
      </c>
      <c r="CZ170" s="292">
        <v>0</v>
      </c>
      <c r="DA170" s="292">
        <v>0</v>
      </c>
      <c r="DB170" s="292">
        <v>0</v>
      </c>
      <c r="DC170" s="292">
        <v>0</v>
      </c>
      <c r="DD170" s="292">
        <v>0</v>
      </c>
      <c r="DE170" s="292">
        <v>0</v>
      </c>
      <c r="DF170" s="292">
        <f>SUM(DG170,DN170)</f>
        <v>3</v>
      </c>
      <c r="DG170" s="292">
        <f>SUM(DH170:DM170)</f>
        <v>3</v>
      </c>
      <c r="DH170" s="292">
        <v>0</v>
      </c>
      <c r="DI170" s="292">
        <v>0</v>
      </c>
      <c r="DJ170" s="292">
        <v>0</v>
      </c>
      <c r="DK170" s="292">
        <v>0</v>
      </c>
      <c r="DL170" s="292">
        <v>3</v>
      </c>
      <c r="DM170" s="292">
        <v>0</v>
      </c>
      <c r="DN170" s="292">
        <f>SUM(DO170:DT170)</f>
        <v>0</v>
      </c>
      <c r="DO170" s="292">
        <v>0</v>
      </c>
      <c r="DP170" s="292">
        <v>0</v>
      </c>
      <c r="DQ170" s="292">
        <v>0</v>
      </c>
      <c r="DR170" s="292">
        <v>0</v>
      </c>
      <c r="DS170" s="292">
        <v>0</v>
      </c>
      <c r="DT170" s="292">
        <v>0</v>
      </c>
      <c r="DU170" s="292">
        <f>SUM(DV170:DY170)</f>
        <v>65</v>
      </c>
      <c r="DV170" s="292">
        <v>37</v>
      </c>
      <c r="DW170" s="292">
        <v>1</v>
      </c>
      <c r="DX170" s="292">
        <v>27</v>
      </c>
      <c r="DY170" s="292">
        <v>0</v>
      </c>
      <c r="DZ170" s="292">
        <f>SUM(EA170,EH170)</f>
        <v>0</v>
      </c>
      <c r="EA170" s="292">
        <f>SUM(EB170:EG170)</f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f>SUM(EI170:EN170)</f>
        <v>0</v>
      </c>
      <c r="EI170" s="292">
        <v>0</v>
      </c>
      <c r="EJ170" s="292">
        <v>0</v>
      </c>
      <c r="EK170" s="292">
        <v>0</v>
      </c>
      <c r="EL170" s="292">
        <v>0</v>
      </c>
      <c r="EM170" s="292">
        <v>0</v>
      </c>
      <c r="EN170" s="292">
        <v>0</v>
      </c>
    </row>
    <row r="171" spans="1:144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SUM(E171,T171,AI171,AX171,BM171,CB171,CQ171,DF171,DU171,DZ171)</f>
        <v>807</v>
      </c>
      <c r="E171" s="292">
        <f>SUM(F171,M171)</f>
        <v>418</v>
      </c>
      <c r="F171" s="292">
        <f>SUM(G171:L171)</f>
        <v>417</v>
      </c>
      <c r="G171" s="292">
        <v>0</v>
      </c>
      <c r="H171" s="292">
        <v>417</v>
      </c>
      <c r="I171" s="292">
        <v>0</v>
      </c>
      <c r="J171" s="292">
        <v>0</v>
      </c>
      <c r="K171" s="292">
        <v>0</v>
      </c>
      <c r="L171" s="292">
        <v>0</v>
      </c>
      <c r="M171" s="292">
        <f>SUM(N171:S171)</f>
        <v>1</v>
      </c>
      <c r="N171" s="292">
        <v>0</v>
      </c>
      <c r="O171" s="292">
        <v>1</v>
      </c>
      <c r="P171" s="292">
        <v>0</v>
      </c>
      <c r="Q171" s="292">
        <v>0</v>
      </c>
      <c r="R171" s="292">
        <v>0</v>
      </c>
      <c r="S171" s="292">
        <v>0</v>
      </c>
      <c r="T171" s="292">
        <f>SUM(U171,AB171)</f>
        <v>154</v>
      </c>
      <c r="U171" s="292">
        <f>SUM(V171:AA171)</f>
        <v>135</v>
      </c>
      <c r="V171" s="292">
        <v>0</v>
      </c>
      <c r="W171" s="292">
        <v>0</v>
      </c>
      <c r="X171" s="292">
        <v>135</v>
      </c>
      <c r="Y171" s="292">
        <v>0</v>
      </c>
      <c r="Z171" s="292">
        <v>0</v>
      </c>
      <c r="AA171" s="292">
        <v>0</v>
      </c>
      <c r="AB171" s="292">
        <f>SUM(AC171:AH171)</f>
        <v>19</v>
      </c>
      <c r="AC171" s="292">
        <v>0</v>
      </c>
      <c r="AD171" s="292">
        <v>0</v>
      </c>
      <c r="AE171" s="292">
        <v>19</v>
      </c>
      <c r="AF171" s="292">
        <v>0</v>
      </c>
      <c r="AG171" s="292">
        <v>0</v>
      </c>
      <c r="AH171" s="292">
        <v>0</v>
      </c>
      <c r="AI171" s="292">
        <f>SUM(AJ171,AQ171)</f>
        <v>0</v>
      </c>
      <c r="AJ171" s="292">
        <f>SUM(AK171:AP171)</f>
        <v>0</v>
      </c>
      <c r="AK171" s="292">
        <v>0</v>
      </c>
      <c r="AL171" s="292">
        <v>0</v>
      </c>
      <c r="AM171" s="292">
        <v>0</v>
      </c>
      <c r="AN171" s="292">
        <v>0</v>
      </c>
      <c r="AO171" s="292">
        <v>0</v>
      </c>
      <c r="AP171" s="292">
        <v>0</v>
      </c>
      <c r="AQ171" s="292">
        <f>SUM(AR171:AW171)</f>
        <v>0</v>
      </c>
      <c r="AR171" s="292">
        <v>0</v>
      </c>
      <c r="AS171" s="292">
        <v>0</v>
      </c>
      <c r="AT171" s="292">
        <v>0</v>
      </c>
      <c r="AU171" s="292">
        <v>0</v>
      </c>
      <c r="AV171" s="292">
        <v>0</v>
      </c>
      <c r="AW171" s="292">
        <v>0</v>
      </c>
      <c r="AX171" s="292">
        <f>SUM(AY171,BF171)</f>
        <v>0</v>
      </c>
      <c r="AY171" s="292">
        <f>SUM(AZ171:BE171)</f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2">
        <v>0</v>
      </c>
      <c r="BF171" s="292">
        <f>SUM(BG171:BL171)</f>
        <v>0</v>
      </c>
      <c r="BG171" s="292">
        <v>0</v>
      </c>
      <c r="BH171" s="292">
        <v>0</v>
      </c>
      <c r="BI171" s="292">
        <v>0</v>
      </c>
      <c r="BJ171" s="292">
        <v>0</v>
      </c>
      <c r="BK171" s="292">
        <v>0</v>
      </c>
      <c r="BL171" s="292">
        <v>0</v>
      </c>
      <c r="BM171" s="292">
        <f>SUM(BN171,BU171)</f>
        <v>0</v>
      </c>
      <c r="BN171" s="292">
        <f>SUM(BO171:BT171)</f>
        <v>0</v>
      </c>
      <c r="BO171" s="292"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f>SUM(BV171:CA171)</f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2">
        <f>SUM(CC171,CJ171)</f>
        <v>0</v>
      </c>
      <c r="CC171" s="292">
        <f>SUM(CD171:CI171)</f>
        <v>0</v>
      </c>
      <c r="CD171" s="292">
        <v>0</v>
      </c>
      <c r="CE171" s="292">
        <v>0</v>
      </c>
      <c r="CF171" s="292">
        <v>0</v>
      </c>
      <c r="CG171" s="292">
        <v>0</v>
      </c>
      <c r="CH171" s="292">
        <v>0</v>
      </c>
      <c r="CI171" s="292">
        <v>0</v>
      </c>
      <c r="CJ171" s="292">
        <f>SUM(CK171:CP171)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f>SUM(CR171,CY171)</f>
        <v>233</v>
      </c>
      <c r="CR171" s="292">
        <f>SUM(CS171:CX171)</f>
        <v>233</v>
      </c>
      <c r="CS171" s="292">
        <v>0</v>
      </c>
      <c r="CT171" s="292">
        <v>0</v>
      </c>
      <c r="CU171" s="292">
        <v>0</v>
      </c>
      <c r="CV171" s="292">
        <v>233</v>
      </c>
      <c r="CW171" s="292">
        <v>0</v>
      </c>
      <c r="CX171" s="292">
        <v>0</v>
      </c>
      <c r="CY171" s="292">
        <f>SUM(CZ171:DE171)</f>
        <v>0</v>
      </c>
      <c r="CZ171" s="292">
        <v>0</v>
      </c>
      <c r="DA171" s="292">
        <v>0</v>
      </c>
      <c r="DB171" s="292">
        <v>0</v>
      </c>
      <c r="DC171" s="292">
        <v>0</v>
      </c>
      <c r="DD171" s="292">
        <v>0</v>
      </c>
      <c r="DE171" s="292">
        <v>0</v>
      </c>
      <c r="DF171" s="292">
        <f>SUM(DG171,DN171)</f>
        <v>2</v>
      </c>
      <c r="DG171" s="292">
        <f>SUM(DH171:DM171)</f>
        <v>2</v>
      </c>
      <c r="DH171" s="292">
        <v>0</v>
      </c>
      <c r="DI171" s="292">
        <v>0</v>
      </c>
      <c r="DJ171" s="292">
        <v>0</v>
      </c>
      <c r="DK171" s="292">
        <v>0</v>
      </c>
      <c r="DL171" s="292">
        <v>2</v>
      </c>
      <c r="DM171" s="292">
        <v>0</v>
      </c>
      <c r="DN171" s="292">
        <f>SUM(DO171:DT171)</f>
        <v>0</v>
      </c>
      <c r="DO171" s="292">
        <v>0</v>
      </c>
      <c r="DP171" s="292">
        <v>0</v>
      </c>
      <c r="DQ171" s="292">
        <v>0</v>
      </c>
      <c r="DR171" s="292">
        <v>0</v>
      </c>
      <c r="DS171" s="292">
        <v>0</v>
      </c>
      <c r="DT171" s="292">
        <v>0</v>
      </c>
      <c r="DU171" s="292">
        <f>SUM(DV171:DY171)</f>
        <v>0</v>
      </c>
      <c r="DV171" s="292">
        <v>0</v>
      </c>
      <c r="DW171" s="292">
        <v>0</v>
      </c>
      <c r="DX171" s="292">
        <v>0</v>
      </c>
      <c r="DY171" s="292">
        <v>0</v>
      </c>
      <c r="DZ171" s="292">
        <f>SUM(EA171,EH171)</f>
        <v>0</v>
      </c>
      <c r="EA171" s="292">
        <f>SUM(EB171:EG171)</f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f>SUM(EI171:EN171)</f>
        <v>0</v>
      </c>
      <c r="EI171" s="292">
        <v>0</v>
      </c>
      <c r="EJ171" s="292">
        <v>0</v>
      </c>
      <c r="EK171" s="292">
        <v>0</v>
      </c>
      <c r="EL171" s="292">
        <v>0</v>
      </c>
      <c r="EM171" s="292">
        <v>0</v>
      </c>
      <c r="EN171" s="292">
        <v>0</v>
      </c>
    </row>
    <row r="172" spans="1:144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SUM(E172,T172,AI172,AX172,BM172,CB172,CQ172,DF172,DU172,DZ172)</f>
        <v>1831</v>
      </c>
      <c r="E172" s="292">
        <f>SUM(F172,M172)</f>
        <v>0</v>
      </c>
      <c r="F172" s="292">
        <f>SUM(G172:L172)</f>
        <v>0</v>
      </c>
      <c r="G172" s="292">
        <v>0</v>
      </c>
      <c r="H172" s="292">
        <v>0</v>
      </c>
      <c r="I172" s="292">
        <v>0</v>
      </c>
      <c r="J172" s="292">
        <v>0</v>
      </c>
      <c r="K172" s="292">
        <v>0</v>
      </c>
      <c r="L172" s="292">
        <v>0</v>
      </c>
      <c r="M172" s="292">
        <f>SUM(N172:S172)</f>
        <v>0</v>
      </c>
      <c r="N172" s="292">
        <v>0</v>
      </c>
      <c r="O172" s="292">
        <v>0</v>
      </c>
      <c r="P172" s="292">
        <v>0</v>
      </c>
      <c r="Q172" s="292">
        <v>0</v>
      </c>
      <c r="R172" s="292">
        <v>0</v>
      </c>
      <c r="S172" s="292">
        <v>0</v>
      </c>
      <c r="T172" s="292">
        <f>SUM(U172,AB172)</f>
        <v>47</v>
      </c>
      <c r="U172" s="292">
        <f>SUM(V172:AA172)</f>
        <v>29</v>
      </c>
      <c r="V172" s="292">
        <v>0</v>
      </c>
      <c r="W172" s="292">
        <v>0</v>
      </c>
      <c r="X172" s="292">
        <v>0</v>
      </c>
      <c r="Y172" s="292">
        <v>0</v>
      </c>
      <c r="Z172" s="292">
        <v>0</v>
      </c>
      <c r="AA172" s="292">
        <v>29</v>
      </c>
      <c r="AB172" s="292">
        <f>SUM(AC172:AH172)</f>
        <v>18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18</v>
      </c>
      <c r="AI172" s="292">
        <f>SUM(AJ172,AQ172)</f>
        <v>453</v>
      </c>
      <c r="AJ172" s="292">
        <f>SUM(AK172:AP172)</f>
        <v>426</v>
      </c>
      <c r="AK172" s="292">
        <v>0</v>
      </c>
      <c r="AL172" s="292">
        <v>0</v>
      </c>
      <c r="AM172" s="292">
        <v>0</v>
      </c>
      <c r="AN172" s="292">
        <v>426</v>
      </c>
      <c r="AO172" s="292">
        <v>0</v>
      </c>
      <c r="AP172" s="292">
        <v>0</v>
      </c>
      <c r="AQ172" s="292">
        <f>SUM(AR172:AW172)</f>
        <v>27</v>
      </c>
      <c r="AR172" s="292">
        <v>0</v>
      </c>
      <c r="AS172" s="292">
        <v>0</v>
      </c>
      <c r="AT172" s="292">
        <v>0</v>
      </c>
      <c r="AU172" s="292">
        <v>27</v>
      </c>
      <c r="AV172" s="292">
        <v>0</v>
      </c>
      <c r="AW172" s="292">
        <v>0</v>
      </c>
      <c r="AX172" s="292">
        <f>SUM(AY172,BF172)</f>
        <v>0</v>
      </c>
      <c r="AY172" s="292">
        <f>SUM(AZ172:BE172)</f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2">
        <v>0</v>
      </c>
      <c r="BF172" s="292">
        <f>SUM(BG172:BL172)</f>
        <v>0</v>
      </c>
      <c r="BG172" s="292">
        <v>0</v>
      </c>
      <c r="BH172" s="292">
        <v>0</v>
      </c>
      <c r="BI172" s="292">
        <v>0</v>
      </c>
      <c r="BJ172" s="292">
        <v>0</v>
      </c>
      <c r="BK172" s="292">
        <v>0</v>
      </c>
      <c r="BL172" s="292">
        <v>0</v>
      </c>
      <c r="BM172" s="292">
        <f>SUM(BN172,BU172)</f>
        <v>0</v>
      </c>
      <c r="BN172" s="292">
        <f>SUM(BO172:BT172)</f>
        <v>0</v>
      </c>
      <c r="BO172" s="292">
        <v>0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f>SUM(BV172:CA172)</f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0</v>
      </c>
      <c r="CA172" s="292">
        <v>0</v>
      </c>
      <c r="CB172" s="292">
        <f>SUM(CC172,CJ172)</f>
        <v>0</v>
      </c>
      <c r="CC172" s="292">
        <f>SUM(CD172:CI172)</f>
        <v>0</v>
      </c>
      <c r="CD172" s="292">
        <v>0</v>
      </c>
      <c r="CE172" s="292">
        <v>0</v>
      </c>
      <c r="CF172" s="292">
        <v>0</v>
      </c>
      <c r="CG172" s="292">
        <v>0</v>
      </c>
      <c r="CH172" s="292">
        <v>0</v>
      </c>
      <c r="CI172" s="292">
        <v>0</v>
      </c>
      <c r="CJ172" s="292">
        <f>SUM(CK172:CP172)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f>SUM(CR172,CY172)</f>
        <v>582</v>
      </c>
      <c r="CR172" s="292">
        <f>SUM(CS172:CX172)</f>
        <v>553</v>
      </c>
      <c r="CS172" s="292">
        <v>0</v>
      </c>
      <c r="CT172" s="292">
        <v>0</v>
      </c>
      <c r="CU172" s="292">
        <v>0</v>
      </c>
      <c r="CV172" s="292">
        <v>521</v>
      </c>
      <c r="CW172" s="292">
        <v>32</v>
      </c>
      <c r="CX172" s="292">
        <v>0</v>
      </c>
      <c r="CY172" s="292">
        <f>SUM(CZ172:DE172)</f>
        <v>29</v>
      </c>
      <c r="CZ172" s="292">
        <v>0</v>
      </c>
      <c r="DA172" s="292">
        <v>0</v>
      </c>
      <c r="DB172" s="292">
        <v>0</v>
      </c>
      <c r="DC172" s="292">
        <v>24</v>
      </c>
      <c r="DD172" s="292">
        <v>5</v>
      </c>
      <c r="DE172" s="292">
        <v>0</v>
      </c>
      <c r="DF172" s="292">
        <f>SUM(DG172,DN172)</f>
        <v>0</v>
      </c>
      <c r="DG172" s="292">
        <f>SUM(DH172:DM172)</f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f>SUM(DO172:DT172)</f>
        <v>0</v>
      </c>
      <c r="DO172" s="292">
        <v>0</v>
      </c>
      <c r="DP172" s="292">
        <v>0</v>
      </c>
      <c r="DQ172" s="292">
        <v>0</v>
      </c>
      <c r="DR172" s="292">
        <v>0</v>
      </c>
      <c r="DS172" s="292">
        <v>0</v>
      </c>
      <c r="DT172" s="292">
        <v>0</v>
      </c>
      <c r="DU172" s="292">
        <f>SUM(DV172:DY172)</f>
        <v>317</v>
      </c>
      <c r="DV172" s="292">
        <v>308</v>
      </c>
      <c r="DW172" s="292">
        <v>0</v>
      </c>
      <c r="DX172" s="292">
        <v>9</v>
      </c>
      <c r="DY172" s="292">
        <v>0</v>
      </c>
      <c r="DZ172" s="292">
        <f>SUM(EA172,EH172)</f>
        <v>432</v>
      </c>
      <c r="EA172" s="292">
        <f>SUM(EB172:EG172)</f>
        <v>403</v>
      </c>
      <c r="EB172" s="292">
        <v>0</v>
      </c>
      <c r="EC172" s="292">
        <v>0</v>
      </c>
      <c r="ED172" s="292">
        <v>0</v>
      </c>
      <c r="EE172" s="292">
        <v>0</v>
      </c>
      <c r="EF172" s="292">
        <v>403</v>
      </c>
      <c r="EG172" s="292">
        <v>0</v>
      </c>
      <c r="EH172" s="292">
        <f>SUM(EI172:EN172)</f>
        <v>29</v>
      </c>
      <c r="EI172" s="292">
        <v>0</v>
      </c>
      <c r="EJ172" s="292">
        <v>0</v>
      </c>
      <c r="EK172" s="292">
        <v>0</v>
      </c>
      <c r="EL172" s="292">
        <v>0</v>
      </c>
      <c r="EM172" s="292">
        <v>29</v>
      </c>
      <c r="EN172" s="292">
        <v>0</v>
      </c>
    </row>
    <row r="173" spans="1:144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SUM(E173,T173,AI173,AX173,BM173,CB173,CQ173,DF173,DU173,DZ173)</f>
        <v>1653</v>
      </c>
      <c r="E173" s="292">
        <f>SUM(F173,M173)</f>
        <v>0</v>
      </c>
      <c r="F173" s="292">
        <f>SUM(G173:L173)</f>
        <v>0</v>
      </c>
      <c r="G173" s="292">
        <v>0</v>
      </c>
      <c r="H173" s="292">
        <v>0</v>
      </c>
      <c r="I173" s="292">
        <v>0</v>
      </c>
      <c r="J173" s="292">
        <v>0</v>
      </c>
      <c r="K173" s="292">
        <v>0</v>
      </c>
      <c r="L173" s="292">
        <v>0</v>
      </c>
      <c r="M173" s="292">
        <f>SUM(N173:S173)</f>
        <v>0</v>
      </c>
      <c r="N173" s="292">
        <v>0</v>
      </c>
      <c r="O173" s="292">
        <v>0</v>
      </c>
      <c r="P173" s="292">
        <v>0</v>
      </c>
      <c r="Q173" s="292">
        <v>0</v>
      </c>
      <c r="R173" s="292">
        <v>0</v>
      </c>
      <c r="S173" s="292">
        <v>0</v>
      </c>
      <c r="T173" s="292">
        <f>SUM(U173,AB173)</f>
        <v>0</v>
      </c>
      <c r="U173" s="292">
        <f>SUM(V173:AA173)</f>
        <v>0</v>
      </c>
      <c r="V173" s="292">
        <v>0</v>
      </c>
      <c r="W173" s="292">
        <v>0</v>
      </c>
      <c r="X173" s="292">
        <v>0</v>
      </c>
      <c r="Y173" s="292">
        <v>0</v>
      </c>
      <c r="Z173" s="292">
        <v>0</v>
      </c>
      <c r="AA173" s="292">
        <v>0</v>
      </c>
      <c r="AB173" s="292">
        <f>SUM(AC173:AH173)</f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f>SUM(AJ173,AQ173)</f>
        <v>378</v>
      </c>
      <c r="AJ173" s="292">
        <f>SUM(AK173:AP173)</f>
        <v>356</v>
      </c>
      <c r="AK173" s="292">
        <v>0</v>
      </c>
      <c r="AL173" s="292">
        <v>0</v>
      </c>
      <c r="AM173" s="292">
        <v>356</v>
      </c>
      <c r="AN173" s="292">
        <v>0</v>
      </c>
      <c r="AO173" s="292">
        <v>0</v>
      </c>
      <c r="AP173" s="292">
        <v>0</v>
      </c>
      <c r="AQ173" s="292">
        <f>SUM(AR173:AW173)</f>
        <v>22</v>
      </c>
      <c r="AR173" s="292">
        <v>0</v>
      </c>
      <c r="AS173" s="292">
        <v>0</v>
      </c>
      <c r="AT173" s="292">
        <v>22</v>
      </c>
      <c r="AU173" s="292">
        <v>0</v>
      </c>
      <c r="AV173" s="292">
        <v>0</v>
      </c>
      <c r="AW173" s="292">
        <v>0</v>
      </c>
      <c r="AX173" s="292">
        <f>SUM(AY173,BF173)</f>
        <v>0</v>
      </c>
      <c r="AY173" s="292">
        <f>SUM(AZ173:BE173)</f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2">
        <v>0</v>
      </c>
      <c r="BF173" s="292">
        <f>SUM(BG173:BL173)</f>
        <v>0</v>
      </c>
      <c r="BG173" s="292">
        <v>0</v>
      </c>
      <c r="BH173" s="292">
        <v>0</v>
      </c>
      <c r="BI173" s="292">
        <v>0</v>
      </c>
      <c r="BJ173" s="292">
        <v>0</v>
      </c>
      <c r="BK173" s="292">
        <v>0</v>
      </c>
      <c r="BL173" s="292">
        <v>0</v>
      </c>
      <c r="BM173" s="292">
        <f>SUM(BN173,BU173)</f>
        <v>0</v>
      </c>
      <c r="BN173" s="292">
        <f>SUM(BO173:BT173)</f>
        <v>0</v>
      </c>
      <c r="BO173" s="292">
        <v>0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f>SUM(BV173:CA173)</f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0</v>
      </c>
      <c r="CA173" s="292">
        <v>0</v>
      </c>
      <c r="CB173" s="292">
        <f>SUM(CC173,CJ173)</f>
        <v>0</v>
      </c>
      <c r="CC173" s="292">
        <f>SUM(CD173:CI173)</f>
        <v>0</v>
      </c>
      <c r="CD173" s="292">
        <v>0</v>
      </c>
      <c r="CE173" s="292">
        <v>0</v>
      </c>
      <c r="CF173" s="292">
        <v>0</v>
      </c>
      <c r="CG173" s="292">
        <v>0</v>
      </c>
      <c r="CH173" s="292">
        <v>0</v>
      </c>
      <c r="CI173" s="292">
        <v>0</v>
      </c>
      <c r="CJ173" s="292">
        <f>SUM(CK173:CP173)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f>SUM(CR173,CY173)</f>
        <v>561</v>
      </c>
      <c r="CR173" s="292">
        <f>SUM(CS173:CX173)</f>
        <v>495</v>
      </c>
      <c r="CS173" s="292">
        <v>0</v>
      </c>
      <c r="CT173" s="292">
        <v>0</v>
      </c>
      <c r="CU173" s="292">
        <v>0</v>
      </c>
      <c r="CV173" s="292">
        <v>428</v>
      </c>
      <c r="CW173" s="292">
        <v>24</v>
      </c>
      <c r="CX173" s="292">
        <v>43</v>
      </c>
      <c r="CY173" s="292">
        <f>SUM(CZ173:DE173)</f>
        <v>66</v>
      </c>
      <c r="CZ173" s="292">
        <v>0</v>
      </c>
      <c r="DA173" s="292">
        <v>0</v>
      </c>
      <c r="DB173" s="292">
        <v>0</v>
      </c>
      <c r="DC173" s="292">
        <v>33</v>
      </c>
      <c r="DD173" s="292">
        <v>9</v>
      </c>
      <c r="DE173" s="292">
        <v>24</v>
      </c>
      <c r="DF173" s="292">
        <f>SUM(DG173,DN173)</f>
        <v>0</v>
      </c>
      <c r="DG173" s="292">
        <f>SUM(DH173:DM173)</f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f>SUM(DO173:DT173)</f>
        <v>0</v>
      </c>
      <c r="DO173" s="292">
        <v>0</v>
      </c>
      <c r="DP173" s="292">
        <v>0</v>
      </c>
      <c r="DQ173" s="292">
        <v>0</v>
      </c>
      <c r="DR173" s="292">
        <v>0</v>
      </c>
      <c r="DS173" s="292">
        <v>0</v>
      </c>
      <c r="DT173" s="292">
        <v>0</v>
      </c>
      <c r="DU173" s="292">
        <f>SUM(DV173:DY173)</f>
        <v>261</v>
      </c>
      <c r="DV173" s="292">
        <v>261</v>
      </c>
      <c r="DW173" s="292">
        <v>0</v>
      </c>
      <c r="DX173" s="292">
        <v>0</v>
      </c>
      <c r="DY173" s="292">
        <v>0</v>
      </c>
      <c r="DZ173" s="292">
        <f>SUM(EA173,EH173)</f>
        <v>453</v>
      </c>
      <c r="EA173" s="292">
        <f>SUM(EB173:EG173)</f>
        <v>420</v>
      </c>
      <c r="EB173" s="292">
        <v>0</v>
      </c>
      <c r="EC173" s="292">
        <v>0</v>
      </c>
      <c r="ED173" s="292">
        <v>420</v>
      </c>
      <c r="EE173" s="292">
        <v>0</v>
      </c>
      <c r="EF173" s="292">
        <v>0</v>
      </c>
      <c r="EG173" s="292">
        <v>0</v>
      </c>
      <c r="EH173" s="292">
        <f>SUM(EI173:EN173)</f>
        <v>33</v>
      </c>
      <c r="EI173" s="292">
        <v>0</v>
      </c>
      <c r="EJ173" s="292">
        <v>0</v>
      </c>
      <c r="EK173" s="292">
        <v>33</v>
      </c>
      <c r="EL173" s="292">
        <v>0</v>
      </c>
      <c r="EM173" s="292">
        <v>0</v>
      </c>
      <c r="EN173" s="292">
        <v>0</v>
      </c>
    </row>
    <row r="174" spans="1:144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SUM(E174,T174,AI174,AX174,BM174,CB174,CQ174,DF174,DU174,DZ174)</f>
        <v>691</v>
      </c>
      <c r="E174" s="292">
        <f>SUM(F174,M174)</f>
        <v>0</v>
      </c>
      <c r="F174" s="292">
        <f>SUM(G174:L174)</f>
        <v>0</v>
      </c>
      <c r="G174" s="292">
        <v>0</v>
      </c>
      <c r="H174" s="292">
        <v>0</v>
      </c>
      <c r="I174" s="292">
        <v>0</v>
      </c>
      <c r="J174" s="292">
        <v>0</v>
      </c>
      <c r="K174" s="292">
        <v>0</v>
      </c>
      <c r="L174" s="292">
        <v>0</v>
      </c>
      <c r="M174" s="292">
        <f>SUM(N174:S174)</f>
        <v>0</v>
      </c>
      <c r="N174" s="292">
        <v>0</v>
      </c>
      <c r="O174" s="292">
        <v>0</v>
      </c>
      <c r="P174" s="292">
        <v>0</v>
      </c>
      <c r="Q174" s="292">
        <v>0</v>
      </c>
      <c r="R174" s="292">
        <v>0</v>
      </c>
      <c r="S174" s="292">
        <v>0</v>
      </c>
      <c r="T174" s="292">
        <f>SUM(U174,AB174)</f>
        <v>16</v>
      </c>
      <c r="U174" s="292">
        <f>SUM(V174:AA174)</f>
        <v>14</v>
      </c>
      <c r="V174" s="292">
        <v>0</v>
      </c>
      <c r="W174" s="292">
        <v>0</v>
      </c>
      <c r="X174" s="292">
        <v>0</v>
      </c>
      <c r="Y174" s="292">
        <v>0</v>
      </c>
      <c r="Z174" s="292">
        <v>0</v>
      </c>
      <c r="AA174" s="292">
        <v>14</v>
      </c>
      <c r="AB174" s="292">
        <f>SUM(AC174:AH174)</f>
        <v>2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2</v>
      </c>
      <c r="AI174" s="292">
        <f>SUM(AJ174,AQ174)</f>
        <v>131</v>
      </c>
      <c r="AJ174" s="292">
        <f>SUM(AK174:AP174)</f>
        <v>131</v>
      </c>
      <c r="AK174" s="292">
        <v>0</v>
      </c>
      <c r="AL174" s="292">
        <v>0</v>
      </c>
      <c r="AM174" s="292">
        <v>0</v>
      </c>
      <c r="AN174" s="292">
        <v>131</v>
      </c>
      <c r="AO174" s="292">
        <v>0</v>
      </c>
      <c r="AP174" s="292">
        <v>0</v>
      </c>
      <c r="AQ174" s="292">
        <f>SUM(AR174:AW174)</f>
        <v>0</v>
      </c>
      <c r="AR174" s="292">
        <v>0</v>
      </c>
      <c r="AS174" s="292">
        <v>0</v>
      </c>
      <c r="AT174" s="292">
        <v>0</v>
      </c>
      <c r="AU174" s="292">
        <v>0</v>
      </c>
      <c r="AV174" s="292">
        <v>0</v>
      </c>
      <c r="AW174" s="292">
        <v>0</v>
      </c>
      <c r="AX174" s="292">
        <f>SUM(AY174,BF174)</f>
        <v>0</v>
      </c>
      <c r="AY174" s="292">
        <f>SUM(AZ174:BE174)</f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2">
        <v>0</v>
      </c>
      <c r="BF174" s="292">
        <f>SUM(BG174:BL174)</f>
        <v>0</v>
      </c>
      <c r="BG174" s="292">
        <v>0</v>
      </c>
      <c r="BH174" s="292">
        <v>0</v>
      </c>
      <c r="BI174" s="292">
        <v>0</v>
      </c>
      <c r="BJ174" s="292">
        <v>0</v>
      </c>
      <c r="BK174" s="292">
        <v>0</v>
      </c>
      <c r="BL174" s="292">
        <v>0</v>
      </c>
      <c r="BM174" s="292">
        <f>SUM(BN174,BU174)</f>
        <v>0</v>
      </c>
      <c r="BN174" s="292">
        <f>SUM(BO174:BT174)</f>
        <v>0</v>
      </c>
      <c r="BO174" s="292"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f>SUM(BV174:CA174)</f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0</v>
      </c>
      <c r="CA174" s="292">
        <v>0</v>
      </c>
      <c r="CB174" s="292">
        <f>SUM(CC174,CJ174)</f>
        <v>0</v>
      </c>
      <c r="CC174" s="292">
        <f>SUM(CD174:CI174)</f>
        <v>0</v>
      </c>
      <c r="CD174" s="292">
        <v>0</v>
      </c>
      <c r="CE174" s="292">
        <v>0</v>
      </c>
      <c r="CF174" s="292">
        <v>0</v>
      </c>
      <c r="CG174" s="292">
        <v>0</v>
      </c>
      <c r="CH174" s="292">
        <v>0</v>
      </c>
      <c r="CI174" s="292">
        <v>0</v>
      </c>
      <c r="CJ174" s="292">
        <f>SUM(CK174:CP174)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f>SUM(CR174,CY174)</f>
        <v>351</v>
      </c>
      <c r="CR174" s="292">
        <f>SUM(CS174:CX174)</f>
        <v>349</v>
      </c>
      <c r="CS174" s="292">
        <v>0</v>
      </c>
      <c r="CT174" s="292">
        <v>0</v>
      </c>
      <c r="CU174" s="292">
        <v>0</v>
      </c>
      <c r="CV174" s="292">
        <v>349</v>
      </c>
      <c r="CW174" s="292">
        <v>0</v>
      </c>
      <c r="CX174" s="292">
        <v>0</v>
      </c>
      <c r="CY174" s="292">
        <f>SUM(CZ174:DE174)</f>
        <v>2</v>
      </c>
      <c r="CZ174" s="292">
        <v>0</v>
      </c>
      <c r="DA174" s="292">
        <v>0</v>
      </c>
      <c r="DB174" s="292">
        <v>0</v>
      </c>
      <c r="DC174" s="292">
        <v>2</v>
      </c>
      <c r="DD174" s="292">
        <v>0</v>
      </c>
      <c r="DE174" s="292">
        <v>0</v>
      </c>
      <c r="DF174" s="292">
        <f>SUM(DG174,DN174)</f>
        <v>0</v>
      </c>
      <c r="DG174" s="292">
        <f>SUM(DH174:DM174)</f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f>SUM(DO174:DT174)</f>
        <v>0</v>
      </c>
      <c r="DO174" s="292">
        <v>0</v>
      </c>
      <c r="DP174" s="292">
        <v>0</v>
      </c>
      <c r="DQ174" s="292">
        <v>0</v>
      </c>
      <c r="DR174" s="292">
        <v>0</v>
      </c>
      <c r="DS174" s="292">
        <v>0</v>
      </c>
      <c r="DT174" s="292">
        <v>0</v>
      </c>
      <c r="DU174" s="292">
        <f>SUM(DV174:DY174)</f>
        <v>0</v>
      </c>
      <c r="DV174" s="292">
        <v>0</v>
      </c>
      <c r="DW174" s="292">
        <v>0</v>
      </c>
      <c r="DX174" s="292">
        <v>0</v>
      </c>
      <c r="DY174" s="292">
        <v>0</v>
      </c>
      <c r="DZ174" s="292">
        <f>SUM(EA174,EH174)</f>
        <v>193</v>
      </c>
      <c r="EA174" s="292">
        <f>SUM(EB174:EG174)</f>
        <v>188</v>
      </c>
      <c r="EB174" s="292">
        <v>0</v>
      </c>
      <c r="EC174" s="292">
        <v>0</v>
      </c>
      <c r="ED174" s="292">
        <v>179</v>
      </c>
      <c r="EE174" s="292">
        <v>0</v>
      </c>
      <c r="EF174" s="292">
        <v>9</v>
      </c>
      <c r="EG174" s="292">
        <v>0</v>
      </c>
      <c r="EH174" s="292">
        <f>SUM(EI174:EN174)</f>
        <v>5</v>
      </c>
      <c r="EI174" s="292">
        <v>0</v>
      </c>
      <c r="EJ174" s="292">
        <v>0</v>
      </c>
      <c r="EK174" s="292">
        <v>3</v>
      </c>
      <c r="EL174" s="292">
        <v>0</v>
      </c>
      <c r="EM174" s="292">
        <v>2</v>
      </c>
      <c r="EN174" s="292">
        <v>0</v>
      </c>
    </row>
    <row r="175" spans="1:144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SUM(E175,T175,AI175,AX175,BM175,CB175,CQ175,DF175,DU175,DZ175)</f>
        <v>1139</v>
      </c>
      <c r="E175" s="292">
        <f>SUM(F175,M175)</f>
        <v>640</v>
      </c>
      <c r="F175" s="292">
        <f>SUM(G175:L175)</f>
        <v>629</v>
      </c>
      <c r="G175" s="292">
        <v>0</v>
      </c>
      <c r="H175" s="292">
        <v>629</v>
      </c>
      <c r="I175" s="292">
        <v>0</v>
      </c>
      <c r="J175" s="292">
        <v>0</v>
      </c>
      <c r="K175" s="292">
        <v>0</v>
      </c>
      <c r="L175" s="292">
        <v>0</v>
      </c>
      <c r="M175" s="292">
        <f>SUM(N175:S175)</f>
        <v>11</v>
      </c>
      <c r="N175" s="292">
        <v>0</v>
      </c>
      <c r="O175" s="292">
        <v>11</v>
      </c>
      <c r="P175" s="292">
        <v>0</v>
      </c>
      <c r="Q175" s="292">
        <v>0</v>
      </c>
      <c r="R175" s="292">
        <v>0</v>
      </c>
      <c r="S175" s="292">
        <v>0</v>
      </c>
      <c r="T175" s="292">
        <f>SUM(U175,AB175)</f>
        <v>157</v>
      </c>
      <c r="U175" s="292">
        <f>SUM(V175:AA175)</f>
        <v>142</v>
      </c>
      <c r="V175" s="292">
        <v>0</v>
      </c>
      <c r="W175" s="292">
        <v>0</v>
      </c>
      <c r="X175" s="292">
        <v>128</v>
      </c>
      <c r="Y175" s="292">
        <v>0</v>
      </c>
      <c r="Z175" s="292">
        <v>0</v>
      </c>
      <c r="AA175" s="292">
        <v>14</v>
      </c>
      <c r="AB175" s="292">
        <f>SUM(AC175:AH175)</f>
        <v>15</v>
      </c>
      <c r="AC175" s="292">
        <v>0</v>
      </c>
      <c r="AD175" s="292">
        <v>0</v>
      </c>
      <c r="AE175" s="292">
        <v>13</v>
      </c>
      <c r="AF175" s="292">
        <v>0</v>
      </c>
      <c r="AG175" s="292">
        <v>0</v>
      </c>
      <c r="AH175" s="292">
        <v>2</v>
      </c>
      <c r="AI175" s="292">
        <f>SUM(AJ175,AQ175)</f>
        <v>0</v>
      </c>
      <c r="AJ175" s="292">
        <f>SUM(AK175:AP175)</f>
        <v>0</v>
      </c>
      <c r="AK175" s="292">
        <v>0</v>
      </c>
      <c r="AL175" s="292">
        <v>0</v>
      </c>
      <c r="AM175" s="292">
        <v>0</v>
      </c>
      <c r="AN175" s="292">
        <v>0</v>
      </c>
      <c r="AO175" s="292">
        <v>0</v>
      </c>
      <c r="AP175" s="292">
        <v>0</v>
      </c>
      <c r="AQ175" s="292">
        <f>SUM(AR175:AW175)</f>
        <v>0</v>
      </c>
      <c r="AR175" s="292">
        <v>0</v>
      </c>
      <c r="AS175" s="292">
        <v>0</v>
      </c>
      <c r="AT175" s="292">
        <v>0</v>
      </c>
      <c r="AU175" s="292">
        <v>0</v>
      </c>
      <c r="AV175" s="292">
        <v>0</v>
      </c>
      <c r="AW175" s="292">
        <v>0</v>
      </c>
      <c r="AX175" s="292">
        <f>SUM(AY175,BF175)</f>
        <v>0</v>
      </c>
      <c r="AY175" s="292">
        <f>SUM(AZ175:BE175)</f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2">
        <v>0</v>
      </c>
      <c r="BF175" s="292">
        <f>SUM(BG175:BL175)</f>
        <v>0</v>
      </c>
      <c r="BG175" s="292">
        <v>0</v>
      </c>
      <c r="BH175" s="292">
        <v>0</v>
      </c>
      <c r="BI175" s="292">
        <v>0</v>
      </c>
      <c r="BJ175" s="292">
        <v>0</v>
      </c>
      <c r="BK175" s="292">
        <v>0</v>
      </c>
      <c r="BL175" s="292">
        <v>0</v>
      </c>
      <c r="BM175" s="292">
        <f>SUM(BN175,BU175)</f>
        <v>0</v>
      </c>
      <c r="BN175" s="292">
        <f>SUM(BO175:BT175)</f>
        <v>0</v>
      </c>
      <c r="BO175" s="292"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f>SUM(BV175:CA175)</f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2">
        <f>SUM(CC175,CJ175)</f>
        <v>0</v>
      </c>
      <c r="CC175" s="292">
        <f>SUM(CD175:CI175)</f>
        <v>0</v>
      </c>
      <c r="CD175" s="292">
        <v>0</v>
      </c>
      <c r="CE175" s="292">
        <v>0</v>
      </c>
      <c r="CF175" s="292">
        <v>0</v>
      </c>
      <c r="CG175" s="292">
        <v>0</v>
      </c>
      <c r="CH175" s="292">
        <v>0</v>
      </c>
      <c r="CI175" s="292">
        <v>0</v>
      </c>
      <c r="CJ175" s="292">
        <f>SUM(CK175:CP175)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f>SUM(CR175,CY175)</f>
        <v>333</v>
      </c>
      <c r="CR175" s="292">
        <f>SUM(CS175:CX175)</f>
        <v>265</v>
      </c>
      <c r="CS175" s="292">
        <v>0</v>
      </c>
      <c r="CT175" s="292">
        <v>0</v>
      </c>
      <c r="CU175" s="292">
        <v>0</v>
      </c>
      <c r="CV175" s="292">
        <v>265</v>
      </c>
      <c r="CW175" s="292">
        <v>0</v>
      </c>
      <c r="CX175" s="292">
        <v>0</v>
      </c>
      <c r="CY175" s="292">
        <f>SUM(CZ175:DE175)</f>
        <v>68</v>
      </c>
      <c r="CZ175" s="292">
        <v>0</v>
      </c>
      <c r="DA175" s="292">
        <v>0</v>
      </c>
      <c r="DB175" s="292">
        <v>0</v>
      </c>
      <c r="DC175" s="292">
        <v>68</v>
      </c>
      <c r="DD175" s="292">
        <v>0</v>
      </c>
      <c r="DE175" s="292">
        <v>0</v>
      </c>
      <c r="DF175" s="292">
        <f>SUM(DG175,DN175)</f>
        <v>2</v>
      </c>
      <c r="DG175" s="292">
        <f>SUM(DH175:DM175)</f>
        <v>2</v>
      </c>
      <c r="DH175" s="292">
        <v>0</v>
      </c>
      <c r="DI175" s="292">
        <v>0</v>
      </c>
      <c r="DJ175" s="292">
        <v>0</v>
      </c>
      <c r="DK175" s="292">
        <v>0</v>
      </c>
      <c r="DL175" s="292">
        <v>2</v>
      </c>
      <c r="DM175" s="292">
        <v>0</v>
      </c>
      <c r="DN175" s="292">
        <f>SUM(DO175:DT175)</f>
        <v>0</v>
      </c>
      <c r="DO175" s="292">
        <v>0</v>
      </c>
      <c r="DP175" s="292">
        <v>0</v>
      </c>
      <c r="DQ175" s="292">
        <v>0</v>
      </c>
      <c r="DR175" s="292">
        <v>0</v>
      </c>
      <c r="DS175" s="292">
        <v>0</v>
      </c>
      <c r="DT175" s="292">
        <v>0</v>
      </c>
      <c r="DU175" s="292">
        <f>SUM(DV175:DY175)</f>
        <v>7</v>
      </c>
      <c r="DV175" s="292">
        <v>7</v>
      </c>
      <c r="DW175" s="292">
        <v>0</v>
      </c>
      <c r="DX175" s="292">
        <v>0</v>
      </c>
      <c r="DY175" s="292">
        <v>0</v>
      </c>
      <c r="DZ175" s="292">
        <f>SUM(EA175,EH175)</f>
        <v>0</v>
      </c>
      <c r="EA175" s="292">
        <f>SUM(EB175:EG175)</f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f>SUM(EI175:EN175)</f>
        <v>0</v>
      </c>
      <c r="EI175" s="292">
        <v>0</v>
      </c>
      <c r="EJ175" s="292">
        <v>0</v>
      </c>
      <c r="EK175" s="292">
        <v>0</v>
      </c>
      <c r="EL175" s="292">
        <v>0</v>
      </c>
      <c r="EM175" s="292">
        <v>0</v>
      </c>
      <c r="EN175" s="292">
        <v>0</v>
      </c>
    </row>
    <row r="176" spans="1:144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SUM(E176,T176,AI176,AX176,BM176,CB176,CQ176,DF176,DU176,DZ176)</f>
        <v>8222</v>
      </c>
      <c r="E176" s="292">
        <f>SUM(F176,M176)</f>
        <v>5761</v>
      </c>
      <c r="F176" s="292">
        <f>SUM(G176:L176)</f>
        <v>5569</v>
      </c>
      <c r="G176" s="292">
        <v>0</v>
      </c>
      <c r="H176" s="292">
        <v>5569</v>
      </c>
      <c r="I176" s="292">
        <v>0</v>
      </c>
      <c r="J176" s="292">
        <v>0</v>
      </c>
      <c r="K176" s="292">
        <v>0</v>
      </c>
      <c r="L176" s="292">
        <v>0</v>
      </c>
      <c r="M176" s="292">
        <f>SUM(N176:S176)</f>
        <v>192</v>
      </c>
      <c r="N176" s="292">
        <v>0</v>
      </c>
      <c r="O176" s="292">
        <v>181</v>
      </c>
      <c r="P176" s="292">
        <v>0</v>
      </c>
      <c r="Q176" s="292">
        <v>0</v>
      </c>
      <c r="R176" s="292">
        <v>11</v>
      </c>
      <c r="S176" s="292">
        <v>0</v>
      </c>
      <c r="T176" s="292">
        <f>SUM(U176,AB176)</f>
        <v>413</v>
      </c>
      <c r="U176" s="292">
        <f>SUM(V176:AA176)</f>
        <v>244</v>
      </c>
      <c r="V176" s="292">
        <v>0</v>
      </c>
      <c r="W176" s="292">
        <v>0</v>
      </c>
      <c r="X176" s="292">
        <v>180</v>
      </c>
      <c r="Y176" s="292">
        <v>0</v>
      </c>
      <c r="Z176" s="292">
        <v>0</v>
      </c>
      <c r="AA176" s="292">
        <v>64</v>
      </c>
      <c r="AB176" s="292">
        <f>SUM(AC176:AH176)</f>
        <v>169</v>
      </c>
      <c r="AC176" s="292">
        <v>0</v>
      </c>
      <c r="AD176" s="292">
        <v>0</v>
      </c>
      <c r="AE176" s="292">
        <v>91</v>
      </c>
      <c r="AF176" s="292">
        <v>0</v>
      </c>
      <c r="AG176" s="292">
        <v>5</v>
      </c>
      <c r="AH176" s="292">
        <v>73</v>
      </c>
      <c r="AI176" s="292">
        <f>SUM(AJ176,AQ176)</f>
        <v>0</v>
      </c>
      <c r="AJ176" s="292">
        <f>SUM(AK176:AP176)</f>
        <v>0</v>
      </c>
      <c r="AK176" s="292">
        <v>0</v>
      </c>
      <c r="AL176" s="292">
        <v>0</v>
      </c>
      <c r="AM176" s="292">
        <v>0</v>
      </c>
      <c r="AN176" s="292">
        <v>0</v>
      </c>
      <c r="AO176" s="292">
        <v>0</v>
      </c>
      <c r="AP176" s="292">
        <v>0</v>
      </c>
      <c r="AQ176" s="292">
        <f>SUM(AR176:AW176)</f>
        <v>0</v>
      </c>
      <c r="AR176" s="292">
        <v>0</v>
      </c>
      <c r="AS176" s="292">
        <v>0</v>
      </c>
      <c r="AT176" s="292">
        <v>0</v>
      </c>
      <c r="AU176" s="292">
        <v>0</v>
      </c>
      <c r="AV176" s="292">
        <v>0</v>
      </c>
      <c r="AW176" s="292">
        <v>0</v>
      </c>
      <c r="AX176" s="292">
        <f>SUM(AY176,BF176)</f>
        <v>0</v>
      </c>
      <c r="AY176" s="292">
        <f>SUM(AZ176:BE176)</f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2">
        <v>0</v>
      </c>
      <c r="BF176" s="292">
        <f>SUM(BG176:BL176)</f>
        <v>0</v>
      </c>
      <c r="BG176" s="292">
        <v>0</v>
      </c>
      <c r="BH176" s="292">
        <v>0</v>
      </c>
      <c r="BI176" s="292">
        <v>0</v>
      </c>
      <c r="BJ176" s="292">
        <v>0</v>
      </c>
      <c r="BK176" s="292">
        <v>0</v>
      </c>
      <c r="BL176" s="292">
        <v>0</v>
      </c>
      <c r="BM176" s="292">
        <f>SUM(BN176,BU176)</f>
        <v>0</v>
      </c>
      <c r="BN176" s="292">
        <f>SUM(BO176:BT176)</f>
        <v>0</v>
      </c>
      <c r="BO176" s="292"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f>SUM(BV176:CA176)</f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2">
        <f>SUM(CC176,CJ176)</f>
        <v>0</v>
      </c>
      <c r="CC176" s="292">
        <f>SUM(CD176:CI176)</f>
        <v>0</v>
      </c>
      <c r="CD176" s="292">
        <v>0</v>
      </c>
      <c r="CE176" s="292">
        <v>0</v>
      </c>
      <c r="CF176" s="292">
        <v>0</v>
      </c>
      <c r="CG176" s="292">
        <v>0</v>
      </c>
      <c r="CH176" s="292">
        <v>0</v>
      </c>
      <c r="CI176" s="292">
        <v>0</v>
      </c>
      <c r="CJ176" s="292">
        <f>SUM(CK176:CP176)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f>SUM(CR176,CY176)</f>
        <v>322</v>
      </c>
      <c r="CR176" s="292">
        <f>SUM(CS176:CX176)</f>
        <v>322</v>
      </c>
      <c r="CS176" s="292">
        <v>0</v>
      </c>
      <c r="CT176" s="292">
        <v>0</v>
      </c>
      <c r="CU176" s="292">
        <v>0</v>
      </c>
      <c r="CV176" s="292">
        <v>318</v>
      </c>
      <c r="CW176" s="292">
        <v>4</v>
      </c>
      <c r="CX176" s="292">
        <v>0</v>
      </c>
      <c r="CY176" s="292">
        <f>SUM(CZ176:DE176)</f>
        <v>0</v>
      </c>
      <c r="CZ176" s="292">
        <v>0</v>
      </c>
      <c r="DA176" s="292">
        <v>0</v>
      </c>
      <c r="DB176" s="292">
        <v>0</v>
      </c>
      <c r="DC176" s="292">
        <v>0</v>
      </c>
      <c r="DD176" s="292">
        <v>0</v>
      </c>
      <c r="DE176" s="292">
        <v>0</v>
      </c>
      <c r="DF176" s="292">
        <f>SUM(DG176,DN176)</f>
        <v>0</v>
      </c>
      <c r="DG176" s="292">
        <f>SUM(DH176:DM176)</f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f>SUM(DO176:DT176)</f>
        <v>0</v>
      </c>
      <c r="DO176" s="292">
        <v>0</v>
      </c>
      <c r="DP176" s="292">
        <v>0</v>
      </c>
      <c r="DQ176" s="292">
        <v>0</v>
      </c>
      <c r="DR176" s="292">
        <v>0</v>
      </c>
      <c r="DS176" s="292">
        <v>0</v>
      </c>
      <c r="DT176" s="292">
        <v>0</v>
      </c>
      <c r="DU176" s="292">
        <f>SUM(DV176:DY176)</f>
        <v>1726</v>
      </c>
      <c r="DV176" s="292">
        <v>1726</v>
      </c>
      <c r="DW176" s="292">
        <v>0</v>
      </c>
      <c r="DX176" s="292">
        <v>0</v>
      </c>
      <c r="DY176" s="292">
        <v>0</v>
      </c>
      <c r="DZ176" s="292">
        <f>SUM(EA176,EH176)</f>
        <v>0</v>
      </c>
      <c r="EA176" s="292">
        <f>SUM(EB176:EG176)</f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f>SUM(EI176:EN176)</f>
        <v>0</v>
      </c>
      <c r="EI176" s="292">
        <v>0</v>
      </c>
      <c r="EJ176" s="292">
        <v>0</v>
      </c>
      <c r="EK176" s="292">
        <v>0</v>
      </c>
      <c r="EL176" s="292">
        <v>0</v>
      </c>
      <c r="EM176" s="292">
        <v>0</v>
      </c>
      <c r="EN176" s="292">
        <v>0</v>
      </c>
    </row>
    <row r="177" spans="1:144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SUM(E177,T177,AI177,AX177,BM177,CB177,CQ177,DF177,DU177,DZ177)</f>
        <v>3756</v>
      </c>
      <c r="E177" s="292">
        <f>SUM(F177,M177)</f>
        <v>2009</v>
      </c>
      <c r="F177" s="292">
        <f>SUM(G177:L177)</f>
        <v>1966</v>
      </c>
      <c r="G177" s="292">
        <v>0</v>
      </c>
      <c r="H177" s="292">
        <v>1966</v>
      </c>
      <c r="I177" s="292">
        <v>0</v>
      </c>
      <c r="J177" s="292">
        <v>0</v>
      </c>
      <c r="K177" s="292">
        <v>0</v>
      </c>
      <c r="L177" s="292">
        <v>0</v>
      </c>
      <c r="M177" s="292">
        <f>SUM(N177:S177)</f>
        <v>43</v>
      </c>
      <c r="N177" s="292">
        <v>0</v>
      </c>
      <c r="O177" s="292">
        <v>43</v>
      </c>
      <c r="P177" s="292">
        <v>0</v>
      </c>
      <c r="Q177" s="292">
        <v>0</v>
      </c>
      <c r="R177" s="292">
        <v>0</v>
      </c>
      <c r="S177" s="292">
        <v>0</v>
      </c>
      <c r="T177" s="292">
        <f>SUM(U177,AB177)</f>
        <v>0</v>
      </c>
      <c r="U177" s="292">
        <f>SUM(V177:AA177)</f>
        <v>0</v>
      </c>
      <c r="V177" s="292">
        <v>0</v>
      </c>
      <c r="W177" s="292">
        <v>0</v>
      </c>
      <c r="X177" s="292">
        <v>0</v>
      </c>
      <c r="Y177" s="292">
        <v>0</v>
      </c>
      <c r="Z177" s="292">
        <v>0</v>
      </c>
      <c r="AA177" s="292">
        <v>0</v>
      </c>
      <c r="AB177" s="292">
        <f>SUM(AC177:AH177)</f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f>SUM(AJ177,AQ177)</f>
        <v>0</v>
      </c>
      <c r="AJ177" s="292">
        <f>SUM(AK177:AP177)</f>
        <v>0</v>
      </c>
      <c r="AK177" s="292">
        <v>0</v>
      </c>
      <c r="AL177" s="292">
        <v>0</v>
      </c>
      <c r="AM177" s="292">
        <v>0</v>
      </c>
      <c r="AN177" s="292">
        <v>0</v>
      </c>
      <c r="AO177" s="292">
        <v>0</v>
      </c>
      <c r="AP177" s="292">
        <v>0</v>
      </c>
      <c r="AQ177" s="292">
        <f>SUM(AR177:AW177)</f>
        <v>0</v>
      </c>
      <c r="AR177" s="292">
        <v>0</v>
      </c>
      <c r="AS177" s="292">
        <v>0</v>
      </c>
      <c r="AT177" s="292">
        <v>0</v>
      </c>
      <c r="AU177" s="292">
        <v>0</v>
      </c>
      <c r="AV177" s="292">
        <v>0</v>
      </c>
      <c r="AW177" s="292">
        <v>0</v>
      </c>
      <c r="AX177" s="292">
        <f>SUM(AY177,BF177)</f>
        <v>0</v>
      </c>
      <c r="AY177" s="292">
        <f>SUM(AZ177:BE177)</f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2">
        <v>0</v>
      </c>
      <c r="BF177" s="292">
        <f>SUM(BG177:BL177)</f>
        <v>0</v>
      </c>
      <c r="BG177" s="292">
        <v>0</v>
      </c>
      <c r="BH177" s="292">
        <v>0</v>
      </c>
      <c r="BI177" s="292">
        <v>0</v>
      </c>
      <c r="BJ177" s="292">
        <v>0</v>
      </c>
      <c r="BK177" s="292">
        <v>0</v>
      </c>
      <c r="BL177" s="292">
        <v>0</v>
      </c>
      <c r="BM177" s="292">
        <f>SUM(BN177,BU177)</f>
        <v>0</v>
      </c>
      <c r="BN177" s="292">
        <f>SUM(BO177:BT177)</f>
        <v>0</v>
      </c>
      <c r="BO177" s="292"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f>SUM(BV177:CA177)</f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2">
        <f>SUM(CC177,CJ177)</f>
        <v>0</v>
      </c>
      <c r="CC177" s="292">
        <f>SUM(CD177:CI177)</f>
        <v>0</v>
      </c>
      <c r="CD177" s="292">
        <v>0</v>
      </c>
      <c r="CE177" s="292">
        <v>0</v>
      </c>
      <c r="CF177" s="292">
        <v>0</v>
      </c>
      <c r="CG177" s="292">
        <v>0</v>
      </c>
      <c r="CH177" s="292">
        <v>0</v>
      </c>
      <c r="CI177" s="292">
        <v>0</v>
      </c>
      <c r="CJ177" s="292">
        <f>SUM(CK177:CP177)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f>SUM(CR177,CY177)</f>
        <v>1419</v>
      </c>
      <c r="CR177" s="292">
        <f>SUM(CS177:CX177)</f>
        <v>1329</v>
      </c>
      <c r="CS177" s="292">
        <v>0</v>
      </c>
      <c r="CT177" s="292">
        <v>0</v>
      </c>
      <c r="CU177" s="292">
        <v>0</v>
      </c>
      <c r="CV177" s="292">
        <v>1155</v>
      </c>
      <c r="CW177" s="292">
        <v>5</v>
      </c>
      <c r="CX177" s="292">
        <v>169</v>
      </c>
      <c r="CY177" s="292">
        <f>SUM(CZ177:DE177)</f>
        <v>90</v>
      </c>
      <c r="CZ177" s="292">
        <v>0</v>
      </c>
      <c r="DA177" s="292">
        <v>0</v>
      </c>
      <c r="DB177" s="292">
        <v>0</v>
      </c>
      <c r="DC177" s="292">
        <v>3</v>
      </c>
      <c r="DD177" s="292">
        <v>0</v>
      </c>
      <c r="DE177" s="292">
        <v>87</v>
      </c>
      <c r="DF177" s="292">
        <f>SUM(DG177,DN177)</f>
        <v>0</v>
      </c>
      <c r="DG177" s="292">
        <f>SUM(DH177:DM177)</f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f>SUM(DO177:DT177)</f>
        <v>0</v>
      </c>
      <c r="DO177" s="292">
        <v>0</v>
      </c>
      <c r="DP177" s="292">
        <v>0</v>
      </c>
      <c r="DQ177" s="292">
        <v>0</v>
      </c>
      <c r="DR177" s="292">
        <v>0</v>
      </c>
      <c r="DS177" s="292">
        <v>0</v>
      </c>
      <c r="DT177" s="292">
        <v>0</v>
      </c>
      <c r="DU177" s="292">
        <f>SUM(DV177:DY177)</f>
        <v>0</v>
      </c>
      <c r="DV177" s="292">
        <v>0</v>
      </c>
      <c r="DW177" s="292">
        <v>0</v>
      </c>
      <c r="DX177" s="292">
        <v>0</v>
      </c>
      <c r="DY177" s="292">
        <v>0</v>
      </c>
      <c r="DZ177" s="292">
        <f>SUM(EA177,EH177)</f>
        <v>328</v>
      </c>
      <c r="EA177" s="292">
        <f>SUM(EB177:EG177)</f>
        <v>293</v>
      </c>
      <c r="EB177" s="292">
        <v>0</v>
      </c>
      <c r="EC177" s="292">
        <v>0</v>
      </c>
      <c r="ED177" s="292">
        <v>293</v>
      </c>
      <c r="EE177" s="292">
        <v>0</v>
      </c>
      <c r="EF177" s="292">
        <v>0</v>
      </c>
      <c r="EG177" s="292">
        <v>0</v>
      </c>
      <c r="EH177" s="292">
        <f>SUM(EI177:EN177)</f>
        <v>35</v>
      </c>
      <c r="EI177" s="292">
        <v>0</v>
      </c>
      <c r="EJ177" s="292">
        <v>0</v>
      </c>
      <c r="EK177" s="292">
        <v>35</v>
      </c>
      <c r="EL177" s="292">
        <v>0</v>
      </c>
      <c r="EM177" s="292">
        <v>0</v>
      </c>
      <c r="EN177" s="292">
        <v>0</v>
      </c>
    </row>
    <row r="178" spans="1:144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SUM(E178,T178,AI178,AX178,BM178,CB178,CQ178,DF178,DU178,DZ178)</f>
        <v>2241</v>
      </c>
      <c r="E178" s="292">
        <f>SUM(F178,M178)</f>
        <v>1496</v>
      </c>
      <c r="F178" s="292">
        <f>SUM(G178:L178)</f>
        <v>958</v>
      </c>
      <c r="G178" s="292">
        <v>0</v>
      </c>
      <c r="H178" s="292">
        <v>951</v>
      </c>
      <c r="I178" s="292">
        <v>0</v>
      </c>
      <c r="J178" s="292">
        <v>0</v>
      </c>
      <c r="K178" s="292">
        <v>0</v>
      </c>
      <c r="L178" s="292">
        <v>7</v>
      </c>
      <c r="M178" s="292">
        <f>SUM(N178:S178)</f>
        <v>538</v>
      </c>
      <c r="N178" s="292">
        <v>0</v>
      </c>
      <c r="O178" s="292">
        <v>477</v>
      </c>
      <c r="P178" s="292">
        <v>0</v>
      </c>
      <c r="Q178" s="292">
        <v>0</v>
      </c>
      <c r="R178" s="292">
        <v>0</v>
      </c>
      <c r="S178" s="292">
        <v>61</v>
      </c>
      <c r="T178" s="292">
        <f>SUM(U178,AB178)</f>
        <v>0</v>
      </c>
      <c r="U178" s="292">
        <f>SUM(V178:AA178)</f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v>0</v>
      </c>
      <c r="AA178" s="292">
        <v>0</v>
      </c>
      <c r="AB178" s="292">
        <f>SUM(AC178:AH178)</f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f>SUM(AJ178,AQ178)</f>
        <v>0</v>
      </c>
      <c r="AJ178" s="292">
        <f>SUM(AK178:AP178)</f>
        <v>0</v>
      </c>
      <c r="AK178" s="292">
        <v>0</v>
      </c>
      <c r="AL178" s="292">
        <v>0</v>
      </c>
      <c r="AM178" s="292">
        <v>0</v>
      </c>
      <c r="AN178" s="292">
        <v>0</v>
      </c>
      <c r="AO178" s="292">
        <v>0</v>
      </c>
      <c r="AP178" s="292">
        <v>0</v>
      </c>
      <c r="AQ178" s="292">
        <f>SUM(AR178:AW178)</f>
        <v>0</v>
      </c>
      <c r="AR178" s="292">
        <v>0</v>
      </c>
      <c r="AS178" s="292">
        <v>0</v>
      </c>
      <c r="AT178" s="292">
        <v>0</v>
      </c>
      <c r="AU178" s="292">
        <v>0</v>
      </c>
      <c r="AV178" s="292">
        <v>0</v>
      </c>
      <c r="AW178" s="292">
        <v>0</v>
      </c>
      <c r="AX178" s="292">
        <f>SUM(AY178,BF178)</f>
        <v>0</v>
      </c>
      <c r="AY178" s="292">
        <f>SUM(AZ178:BE178)</f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2">
        <v>0</v>
      </c>
      <c r="BF178" s="292">
        <f>SUM(BG178:BL178)</f>
        <v>0</v>
      </c>
      <c r="BG178" s="292">
        <v>0</v>
      </c>
      <c r="BH178" s="292">
        <v>0</v>
      </c>
      <c r="BI178" s="292">
        <v>0</v>
      </c>
      <c r="BJ178" s="292">
        <v>0</v>
      </c>
      <c r="BK178" s="292">
        <v>0</v>
      </c>
      <c r="BL178" s="292">
        <v>0</v>
      </c>
      <c r="BM178" s="292">
        <f>SUM(BN178,BU178)</f>
        <v>0</v>
      </c>
      <c r="BN178" s="292">
        <f>SUM(BO178:BT178)</f>
        <v>0</v>
      </c>
      <c r="BO178" s="292"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f>SUM(BV178:CA178)</f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2">
        <f>SUM(CC178,CJ178)</f>
        <v>0</v>
      </c>
      <c r="CC178" s="292">
        <f>SUM(CD178:CI178)</f>
        <v>0</v>
      </c>
      <c r="CD178" s="292">
        <v>0</v>
      </c>
      <c r="CE178" s="292">
        <v>0</v>
      </c>
      <c r="CF178" s="292">
        <v>0</v>
      </c>
      <c r="CG178" s="292">
        <v>0</v>
      </c>
      <c r="CH178" s="292">
        <v>0</v>
      </c>
      <c r="CI178" s="292">
        <v>0</v>
      </c>
      <c r="CJ178" s="292">
        <f>SUM(CK178:CP178)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f>SUM(CR178,CY178)</f>
        <v>569</v>
      </c>
      <c r="CR178" s="292">
        <f>SUM(CS178:CX178)</f>
        <v>569</v>
      </c>
      <c r="CS178" s="292">
        <v>0</v>
      </c>
      <c r="CT178" s="292">
        <v>0</v>
      </c>
      <c r="CU178" s="292">
        <v>0</v>
      </c>
      <c r="CV178" s="292">
        <v>569</v>
      </c>
      <c r="CW178" s="292">
        <v>0</v>
      </c>
      <c r="CX178" s="292">
        <v>0</v>
      </c>
      <c r="CY178" s="292">
        <f>SUM(CZ178:DE178)</f>
        <v>0</v>
      </c>
      <c r="CZ178" s="292">
        <v>0</v>
      </c>
      <c r="DA178" s="292">
        <v>0</v>
      </c>
      <c r="DB178" s="292">
        <v>0</v>
      </c>
      <c r="DC178" s="292">
        <v>0</v>
      </c>
      <c r="DD178" s="292">
        <v>0</v>
      </c>
      <c r="DE178" s="292">
        <v>0</v>
      </c>
      <c r="DF178" s="292">
        <f>SUM(DG178,DN178)</f>
        <v>0</v>
      </c>
      <c r="DG178" s="292">
        <f>SUM(DH178:DM178)</f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f>SUM(DO178:DT178)</f>
        <v>0</v>
      </c>
      <c r="DO178" s="292">
        <v>0</v>
      </c>
      <c r="DP178" s="292">
        <v>0</v>
      </c>
      <c r="DQ178" s="292">
        <v>0</v>
      </c>
      <c r="DR178" s="292">
        <v>0</v>
      </c>
      <c r="DS178" s="292">
        <v>0</v>
      </c>
      <c r="DT178" s="292">
        <v>0</v>
      </c>
      <c r="DU178" s="292">
        <f>SUM(DV178:DY178)</f>
        <v>0</v>
      </c>
      <c r="DV178" s="292">
        <v>0</v>
      </c>
      <c r="DW178" s="292">
        <v>0</v>
      </c>
      <c r="DX178" s="292">
        <v>0</v>
      </c>
      <c r="DY178" s="292">
        <v>0</v>
      </c>
      <c r="DZ178" s="292">
        <f>SUM(EA178,EH178)</f>
        <v>176</v>
      </c>
      <c r="EA178" s="292">
        <f>SUM(EB178:EG178)</f>
        <v>29</v>
      </c>
      <c r="EB178" s="292">
        <v>0</v>
      </c>
      <c r="EC178" s="292">
        <v>0</v>
      </c>
      <c r="ED178" s="292">
        <v>29</v>
      </c>
      <c r="EE178" s="292">
        <v>0</v>
      </c>
      <c r="EF178" s="292">
        <v>0</v>
      </c>
      <c r="EG178" s="292">
        <v>0</v>
      </c>
      <c r="EH178" s="292">
        <f>SUM(EI178:EN178)</f>
        <v>147</v>
      </c>
      <c r="EI178" s="292">
        <v>0</v>
      </c>
      <c r="EJ178" s="292">
        <v>0</v>
      </c>
      <c r="EK178" s="292">
        <v>147</v>
      </c>
      <c r="EL178" s="292">
        <v>0</v>
      </c>
      <c r="EM178" s="292">
        <v>0</v>
      </c>
      <c r="EN178" s="292">
        <v>0</v>
      </c>
    </row>
    <row r="179" spans="1:144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SUM(E179,T179,AI179,AX179,BM179,CB179,CQ179,DF179,DU179,DZ179)</f>
        <v>2661</v>
      </c>
      <c r="E179" s="292">
        <f>SUM(F179,M179)</f>
        <v>1863</v>
      </c>
      <c r="F179" s="292">
        <f>SUM(G179:L179)</f>
        <v>1440</v>
      </c>
      <c r="G179" s="292">
        <v>0</v>
      </c>
      <c r="H179" s="292">
        <v>1370</v>
      </c>
      <c r="I179" s="292">
        <v>0</v>
      </c>
      <c r="J179" s="292">
        <v>7</v>
      </c>
      <c r="K179" s="292">
        <v>0</v>
      </c>
      <c r="L179" s="292">
        <v>63</v>
      </c>
      <c r="M179" s="292">
        <f>SUM(N179:S179)</f>
        <v>423</v>
      </c>
      <c r="N179" s="292">
        <v>0</v>
      </c>
      <c r="O179" s="292">
        <v>423</v>
      </c>
      <c r="P179" s="292">
        <v>0</v>
      </c>
      <c r="Q179" s="292">
        <v>0</v>
      </c>
      <c r="R179" s="292">
        <v>0</v>
      </c>
      <c r="S179" s="292">
        <v>0</v>
      </c>
      <c r="T179" s="292">
        <f>SUM(U179,AB179)</f>
        <v>0</v>
      </c>
      <c r="U179" s="292">
        <f>SUM(V179:AA179)</f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v>0</v>
      </c>
      <c r="AA179" s="292">
        <v>0</v>
      </c>
      <c r="AB179" s="292">
        <f>SUM(AC179:AH179)</f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f>SUM(AJ179,AQ179)</f>
        <v>0</v>
      </c>
      <c r="AJ179" s="292">
        <f>SUM(AK179:AP179)</f>
        <v>0</v>
      </c>
      <c r="AK179" s="292">
        <v>0</v>
      </c>
      <c r="AL179" s="292">
        <v>0</v>
      </c>
      <c r="AM179" s="292">
        <v>0</v>
      </c>
      <c r="AN179" s="292">
        <v>0</v>
      </c>
      <c r="AO179" s="292">
        <v>0</v>
      </c>
      <c r="AP179" s="292">
        <v>0</v>
      </c>
      <c r="AQ179" s="292">
        <f>SUM(AR179:AW179)</f>
        <v>0</v>
      </c>
      <c r="AR179" s="292">
        <v>0</v>
      </c>
      <c r="AS179" s="292">
        <v>0</v>
      </c>
      <c r="AT179" s="292">
        <v>0</v>
      </c>
      <c r="AU179" s="292">
        <v>0</v>
      </c>
      <c r="AV179" s="292">
        <v>0</v>
      </c>
      <c r="AW179" s="292">
        <v>0</v>
      </c>
      <c r="AX179" s="292">
        <f>SUM(AY179,BF179)</f>
        <v>0</v>
      </c>
      <c r="AY179" s="292">
        <f>SUM(AZ179:BE179)</f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2">
        <v>0</v>
      </c>
      <c r="BF179" s="292">
        <f>SUM(BG179:BL179)</f>
        <v>0</v>
      </c>
      <c r="BG179" s="292">
        <v>0</v>
      </c>
      <c r="BH179" s="292">
        <v>0</v>
      </c>
      <c r="BI179" s="292">
        <v>0</v>
      </c>
      <c r="BJ179" s="292">
        <v>0</v>
      </c>
      <c r="BK179" s="292">
        <v>0</v>
      </c>
      <c r="BL179" s="292">
        <v>0</v>
      </c>
      <c r="BM179" s="292">
        <f>SUM(BN179,BU179)</f>
        <v>0</v>
      </c>
      <c r="BN179" s="292">
        <f>SUM(BO179:BT179)</f>
        <v>0</v>
      </c>
      <c r="BO179" s="292"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f>SUM(BV179:CA179)</f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2">
        <f>SUM(CC179,CJ179)</f>
        <v>77</v>
      </c>
      <c r="CC179" s="292">
        <f>SUM(CD179:CI179)</f>
        <v>77</v>
      </c>
      <c r="CD179" s="292">
        <v>0</v>
      </c>
      <c r="CE179" s="292">
        <v>0</v>
      </c>
      <c r="CF179" s="292">
        <v>0</v>
      </c>
      <c r="CG179" s="292">
        <v>77</v>
      </c>
      <c r="CH179" s="292">
        <v>0</v>
      </c>
      <c r="CI179" s="292">
        <v>0</v>
      </c>
      <c r="CJ179" s="292">
        <f>SUM(CK179:CP179)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f>SUM(CR179,CY179)</f>
        <v>156</v>
      </c>
      <c r="CR179" s="292">
        <f>SUM(CS179:CX179)</f>
        <v>141</v>
      </c>
      <c r="CS179" s="292">
        <v>0</v>
      </c>
      <c r="CT179" s="292">
        <v>0</v>
      </c>
      <c r="CU179" s="292">
        <v>14</v>
      </c>
      <c r="CV179" s="292">
        <v>118</v>
      </c>
      <c r="CW179" s="292">
        <v>7</v>
      </c>
      <c r="CX179" s="292">
        <v>2</v>
      </c>
      <c r="CY179" s="292">
        <f>SUM(CZ179:DE179)</f>
        <v>15</v>
      </c>
      <c r="CZ179" s="292">
        <v>0</v>
      </c>
      <c r="DA179" s="292">
        <v>0</v>
      </c>
      <c r="DB179" s="292">
        <v>15</v>
      </c>
      <c r="DC179" s="292">
        <v>0</v>
      </c>
      <c r="DD179" s="292">
        <v>0</v>
      </c>
      <c r="DE179" s="292">
        <v>0</v>
      </c>
      <c r="DF179" s="292">
        <f>SUM(DG179,DN179)</f>
        <v>0</v>
      </c>
      <c r="DG179" s="292">
        <f>SUM(DH179:DM179)</f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f>SUM(DO179:DT179)</f>
        <v>0</v>
      </c>
      <c r="DO179" s="292">
        <v>0</v>
      </c>
      <c r="DP179" s="292">
        <v>0</v>
      </c>
      <c r="DQ179" s="292">
        <v>0</v>
      </c>
      <c r="DR179" s="292">
        <v>0</v>
      </c>
      <c r="DS179" s="292">
        <v>0</v>
      </c>
      <c r="DT179" s="292">
        <v>0</v>
      </c>
      <c r="DU179" s="292">
        <f>SUM(DV179:DY179)</f>
        <v>327</v>
      </c>
      <c r="DV179" s="292">
        <v>324</v>
      </c>
      <c r="DW179" s="292">
        <v>3</v>
      </c>
      <c r="DX179" s="292">
        <v>0</v>
      </c>
      <c r="DY179" s="292">
        <v>0</v>
      </c>
      <c r="DZ179" s="292">
        <f>SUM(EA179,EH179)</f>
        <v>238</v>
      </c>
      <c r="EA179" s="292">
        <f>SUM(EB179:EG179)</f>
        <v>119</v>
      </c>
      <c r="EB179" s="292">
        <v>0</v>
      </c>
      <c r="EC179" s="292">
        <v>0</v>
      </c>
      <c r="ED179" s="292">
        <v>106</v>
      </c>
      <c r="EE179" s="292">
        <v>0</v>
      </c>
      <c r="EF179" s="292">
        <v>0</v>
      </c>
      <c r="EG179" s="292">
        <v>13</v>
      </c>
      <c r="EH179" s="292">
        <f>SUM(EI179:EN179)</f>
        <v>119</v>
      </c>
      <c r="EI179" s="292">
        <v>0</v>
      </c>
      <c r="EJ179" s="292">
        <v>0</v>
      </c>
      <c r="EK179" s="292">
        <v>119</v>
      </c>
      <c r="EL179" s="292">
        <v>0</v>
      </c>
      <c r="EM179" s="292">
        <v>0</v>
      </c>
      <c r="EN179" s="292">
        <v>0</v>
      </c>
    </row>
    <row r="180" spans="1:144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SUM(E180,T180,AI180,AX180,BM180,CB180,CQ180,DF180,DU180,DZ180)</f>
        <v>3171</v>
      </c>
      <c r="E180" s="292">
        <f>SUM(F180,M180)</f>
        <v>1935</v>
      </c>
      <c r="F180" s="292">
        <f>SUM(G180:L180)</f>
        <v>1528</v>
      </c>
      <c r="G180" s="292">
        <v>0</v>
      </c>
      <c r="H180" s="292">
        <v>1528</v>
      </c>
      <c r="I180" s="292">
        <v>0</v>
      </c>
      <c r="J180" s="292">
        <v>0</v>
      </c>
      <c r="K180" s="292">
        <v>0</v>
      </c>
      <c r="L180" s="292">
        <v>0</v>
      </c>
      <c r="M180" s="292">
        <f>SUM(N180:S180)</f>
        <v>407</v>
      </c>
      <c r="N180" s="292">
        <v>0</v>
      </c>
      <c r="O180" s="292">
        <v>407</v>
      </c>
      <c r="P180" s="292">
        <v>0</v>
      </c>
      <c r="Q180" s="292">
        <v>0</v>
      </c>
      <c r="R180" s="292">
        <v>0</v>
      </c>
      <c r="S180" s="292">
        <v>0</v>
      </c>
      <c r="T180" s="292">
        <f>SUM(U180,AB180)</f>
        <v>210</v>
      </c>
      <c r="U180" s="292">
        <f>SUM(V180:AA180)</f>
        <v>64</v>
      </c>
      <c r="V180" s="292">
        <v>0</v>
      </c>
      <c r="W180" s="292">
        <v>0</v>
      </c>
      <c r="X180" s="292">
        <v>49</v>
      </c>
      <c r="Y180" s="292">
        <v>0</v>
      </c>
      <c r="Z180" s="292">
        <v>0</v>
      </c>
      <c r="AA180" s="292">
        <v>15</v>
      </c>
      <c r="AB180" s="292">
        <f>SUM(AC180:AH180)</f>
        <v>146</v>
      </c>
      <c r="AC180" s="292">
        <v>0</v>
      </c>
      <c r="AD180" s="292">
        <v>0</v>
      </c>
      <c r="AE180" s="292">
        <v>146</v>
      </c>
      <c r="AF180" s="292">
        <v>0</v>
      </c>
      <c r="AG180" s="292">
        <v>0</v>
      </c>
      <c r="AH180" s="292">
        <v>0</v>
      </c>
      <c r="AI180" s="292">
        <f>SUM(AJ180,AQ180)</f>
        <v>0</v>
      </c>
      <c r="AJ180" s="292">
        <f>SUM(AK180:AP180)</f>
        <v>0</v>
      </c>
      <c r="AK180" s="292">
        <v>0</v>
      </c>
      <c r="AL180" s="292">
        <v>0</v>
      </c>
      <c r="AM180" s="292">
        <v>0</v>
      </c>
      <c r="AN180" s="292">
        <v>0</v>
      </c>
      <c r="AO180" s="292">
        <v>0</v>
      </c>
      <c r="AP180" s="292">
        <v>0</v>
      </c>
      <c r="AQ180" s="292">
        <f>SUM(AR180:AW180)</f>
        <v>0</v>
      </c>
      <c r="AR180" s="292">
        <v>0</v>
      </c>
      <c r="AS180" s="292">
        <v>0</v>
      </c>
      <c r="AT180" s="292">
        <v>0</v>
      </c>
      <c r="AU180" s="292">
        <v>0</v>
      </c>
      <c r="AV180" s="292">
        <v>0</v>
      </c>
      <c r="AW180" s="292">
        <v>0</v>
      </c>
      <c r="AX180" s="292">
        <f>SUM(AY180,BF180)</f>
        <v>0</v>
      </c>
      <c r="AY180" s="292">
        <f>SUM(AZ180:BE180)</f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2">
        <v>0</v>
      </c>
      <c r="BF180" s="292">
        <f>SUM(BG180:BL180)</f>
        <v>0</v>
      </c>
      <c r="BG180" s="292">
        <v>0</v>
      </c>
      <c r="BH180" s="292">
        <v>0</v>
      </c>
      <c r="BI180" s="292">
        <v>0</v>
      </c>
      <c r="BJ180" s="292">
        <v>0</v>
      </c>
      <c r="BK180" s="292">
        <v>0</v>
      </c>
      <c r="BL180" s="292">
        <v>0</v>
      </c>
      <c r="BM180" s="292">
        <f>SUM(BN180,BU180)</f>
        <v>0</v>
      </c>
      <c r="BN180" s="292">
        <f>SUM(BO180:BT180)</f>
        <v>0</v>
      </c>
      <c r="BO180" s="292"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f>SUM(BV180:CA180)</f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2">
        <f>SUM(CC180,CJ180)</f>
        <v>0</v>
      </c>
      <c r="CC180" s="292">
        <f>SUM(CD180:CI180)</f>
        <v>0</v>
      </c>
      <c r="CD180" s="292">
        <v>0</v>
      </c>
      <c r="CE180" s="292">
        <v>0</v>
      </c>
      <c r="CF180" s="292">
        <v>0</v>
      </c>
      <c r="CG180" s="292">
        <v>0</v>
      </c>
      <c r="CH180" s="292">
        <v>0</v>
      </c>
      <c r="CI180" s="292">
        <v>0</v>
      </c>
      <c r="CJ180" s="292">
        <f>SUM(CK180:CP180)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f>SUM(CR180,CY180)</f>
        <v>786</v>
      </c>
      <c r="CR180" s="292">
        <f>SUM(CS180:CX180)</f>
        <v>429</v>
      </c>
      <c r="CS180" s="292">
        <v>0</v>
      </c>
      <c r="CT180" s="292">
        <v>0</v>
      </c>
      <c r="CU180" s="292">
        <v>0</v>
      </c>
      <c r="CV180" s="292">
        <v>429</v>
      </c>
      <c r="CW180" s="292">
        <v>0</v>
      </c>
      <c r="CX180" s="292">
        <v>0</v>
      </c>
      <c r="CY180" s="292">
        <f>SUM(CZ180:DE180)</f>
        <v>357</v>
      </c>
      <c r="CZ180" s="292">
        <v>0</v>
      </c>
      <c r="DA180" s="292">
        <v>0</v>
      </c>
      <c r="DB180" s="292">
        <v>0</v>
      </c>
      <c r="DC180" s="292">
        <v>357</v>
      </c>
      <c r="DD180" s="292">
        <v>0</v>
      </c>
      <c r="DE180" s="292">
        <v>0</v>
      </c>
      <c r="DF180" s="292">
        <f>SUM(DG180,DN180)</f>
        <v>0</v>
      </c>
      <c r="DG180" s="292">
        <f>SUM(DH180:DM180)</f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f>SUM(DO180:DT180)</f>
        <v>0</v>
      </c>
      <c r="DO180" s="292">
        <v>0</v>
      </c>
      <c r="DP180" s="292">
        <v>0</v>
      </c>
      <c r="DQ180" s="292">
        <v>0</v>
      </c>
      <c r="DR180" s="292">
        <v>0</v>
      </c>
      <c r="DS180" s="292">
        <v>0</v>
      </c>
      <c r="DT180" s="292">
        <v>0</v>
      </c>
      <c r="DU180" s="292">
        <f>SUM(DV180:DY180)</f>
        <v>0</v>
      </c>
      <c r="DV180" s="292">
        <v>0</v>
      </c>
      <c r="DW180" s="292">
        <v>0</v>
      </c>
      <c r="DX180" s="292">
        <v>0</v>
      </c>
      <c r="DY180" s="292">
        <v>0</v>
      </c>
      <c r="DZ180" s="292">
        <f>SUM(EA180,EH180)</f>
        <v>240</v>
      </c>
      <c r="EA180" s="292">
        <f>SUM(EB180:EG180)</f>
        <v>74</v>
      </c>
      <c r="EB180" s="292">
        <v>0</v>
      </c>
      <c r="EC180" s="292">
        <v>0</v>
      </c>
      <c r="ED180" s="292">
        <v>74</v>
      </c>
      <c r="EE180" s="292">
        <v>0</v>
      </c>
      <c r="EF180" s="292">
        <v>0</v>
      </c>
      <c r="EG180" s="292">
        <v>0</v>
      </c>
      <c r="EH180" s="292">
        <f>SUM(EI180:EN180)</f>
        <v>166</v>
      </c>
      <c r="EI180" s="292">
        <v>0</v>
      </c>
      <c r="EJ180" s="292">
        <v>0</v>
      </c>
      <c r="EK180" s="292">
        <v>166</v>
      </c>
      <c r="EL180" s="292">
        <v>0</v>
      </c>
      <c r="EM180" s="292">
        <v>0</v>
      </c>
      <c r="EN180" s="292">
        <v>0</v>
      </c>
    </row>
    <row r="181" spans="1:144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SUM(E181,T181,AI181,AX181,BM181,CB181,CQ181,DF181,DU181,DZ181)</f>
        <v>796</v>
      </c>
      <c r="E181" s="292">
        <f>SUM(F181,M181)</f>
        <v>598</v>
      </c>
      <c r="F181" s="292">
        <f>SUM(G181:L181)</f>
        <v>299</v>
      </c>
      <c r="G181" s="292">
        <v>0</v>
      </c>
      <c r="H181" s="292">
        <v>277</v>
      </c>
      <c r="I181" s="292">
        <v>0</v>
      </c>
      <c r="J181" s="292">
        <v>22</v>
      </c>
      <c r="K181" s="292">
        <v>0</v>
      </c>
      <c r="L181" s="292">
        <v>0</v>
      </c>
      <c r="M181" s="292">
        <f>SUM(N181:S181)</f>
        <v>299</v>
      </c>
      <c r="N181" s="292">
        <v>0</v>
      </c>
      <c r="O181" s="292">
        <v>296</v>
      </c>
      <c r="P181" s="292">
        <v>0</v>
      </c>
      <c r="Q181" s="292">
        <v>3</v>
      </c>
      <c r="R181" s="292">
        <v>0</v>
      </c>
      <c r="S181" s="292">
        <v>0</v>
      </c>
      <c r="T181" s="292">
        <f>SUM(U181,AB181)</f>
        <v>0</v>
      </c>
      <c r="U181" s="292">
        <f>SUM(V181:AA181)</f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v>0</v>
      </c>
      <c r="AA181" s="292">
        <v>0</v>
      </c>
      <c r="AB181" s="292">
        <f>SUM(AC181:AH181)</f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f>SUM(AJ181,AQ181)</f>
        <v>0</v>
      </c>
      <c r="AJ181" s="292">
        <f>SUM(AK181:AP181)</f>
        <v>0</v>
      </c>
      <c r="AK181" s="292">
        <v>0</v>
      </c>
      <c r="AL181" s="292">
        <v>0</v>
      </c>
      <c r="AM181" s="292">
        <v>0</v>
      </c>
      <c r="AN181" s="292">
        <v>0</v>
      </c>
      <c r="AO181" s="292">
        <v>0</v>
      </c>
      <c r="AP181" s="292">
        <v>0</v>
      </c>
      <c r="AQ181" s="292">
        <f>SUM(AR181:AW181)</f>
        <v>0</v>
      </c>
      <c r="AR181" s="292">
        <v>0</v>
      </c>
      <c r="AS181" s="292">
        <v>0</v>
      </c>
      <c r="AT181" s="292">
        <v>0</v>
      </c>
      <c r="AU181" s="292">
        <v>0</v>
      </c>
      <c r="AV181" s="292">
        <v>0</v>
      </c>
      <c r="AW181" s="292">
        <v>0</v>
      </c>
      <c r="AX181" s="292">
        <f>SUM(AY181,BF181)</f>
        <v>0</v>
      </c>
      <c r="AY181" s="292">
        <f>SUM(AZ181:BE181)</f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2">
        <v>0</v>
      </c>
      <c r="BF181" s="292">
        <f>SUM(BG181:BL181)</f>
        <v>0</v>
      </c>
      <c r="BG181" s="292">
        <v>0</v>
      </c>
      <c r="BH181" s="292">
        <v>0</v>
      </c>
      <c r="BI181" s="292">
        <v>0</v>
      </c>
      <c r="BJ181" s="292">
        <v>0</v>
      </c>
      <c r="BK181" s="292">
        <v>0</v>
      </c>
      <c r="BL181" s="292">
        <v>0</v>
      </c>
      <c r="BM181" s="292">
        <f>SUM(BN181,BU181)</f>
        <v>0</v>
      </c>
      <c r="BN181" s="292">
        <f>SUM(BO181:BT181)</f>
        <v>0</v>
      </c>
      <c r="BO181" s="292"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f>SUM(BV181:CA181)</f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2">
        <f>SUM(CC181,CJ181)</f>
        <v>0</v>
      </c>
      <c r="CC181" s="292">
        <f>SUM(CD181:CI181)</f>
        <v>0</v>
      </c>
      <c r="CD181" s="292">
        <v>0</v>
      </c>
      <c r="CE181" s="292">
        <v>0</v>
      </c>
      <c r="CF181" s="292">
        <v>0</v>
      </c>
      <c r="CG181" s="292">
        <v>0</v>
      </c>
      <c r="CH181" s="292">
        <v>0</v>
      </c>
      <c r="CI181" s="292">
        <v>0</v>
      </c>
      <c r="CJ181" s="292">
        <f>SUM(CK181:CP181)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f>SUM(CR181,CY181)</f>
        <v>1</v>
      </c>
      <c r="CR181" s="292">
        <f>SUM(CS181:CX181)</f>
        <v>0</v>
      </c>
      <c r="CS181" s="292">
        <v>0</v>
      </c>
      <c r="CT181" s="292">
        <v>0</v>
      </c>
      <c r="CU181" s="292">
        <v>0</v>
      </c>
      <c r="CV181" s="292">
        <v>0</v>
      </c>
      <c r="CW181" s="292">
        <v>0</v>
      </c>
      <c r="CX181" s="292">
        <v>0</v>
      </c>
      <c r="CY181" s="292">
        <f>SUM(CZ181:DE181)</f>
        <v>1</v>
      </c>
      <c r="CZ181" s="292">
        <v>0</v>
      </c>
      <c r="DA181" s="292">
        <v>0</v>
      </c>
      <c r="DB181" s="292">
        <v>0</v>
      </c>
      <c r="DC181" s="292">
        <v>0</v>
      </c>
      <c r="DD181" s="292">
        <v>1</v>
      </c>
      <c r="DE181" s="292">
        <v>0</v>
      </c>
      <c r="DF181" s="292">
        <f>SUM(DG181,DN181)</f>
        <v>0</v>
      </c>
      <c r="DG181" s="292">
        <f>SUM(DH181:DM181)</f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f>SUM(DO181:DT181)</f>
        <v>0</v>
      </c>
      <c r="DO181" s="292">
        <v>0</v>
      </c>
      <c r="DP181" s="292">
        <v>0</v>
      </c>
      <c r="DQ181" s="292">
        <v>0</v>
      </c>
      <c r="DR181" s="292">
        <v>0</v>
      </c>
      <c r="DS181" s="292">
        <v>0</v>
      </c>
      <c r="DT181" s="292">
        <v>0</v>
      </c>
      <c r="DU181" s="292">
        <f>SUM(DV181:DY181)</f>
        <v>169</v>
      </c>
      <c r="DV181" s="292">
        <v>149</v>
      </c>
      <c r="DW181" s="292">
        <v>0</v>
      </c>
      <c r="DX181" s="292">
        <v>20</v>
      </c>
      <c r="DY181" s="292">
        <v>0</v>
      </c>
      <c r="DZ181" s="292">
        <f>SUM(EA181,EH181)</f>
        <v>28</v>
      </c>
      <c r="EA181" s="292">
        <f>SUM(EB181:EG181)</f>
        <v>8</v>
      </c>
      <c r="EB181" s="292">
        <v>0</v>
      </c>
      <c r="EC181" s="292">
        <v>0</v>
      </c>
      <c r="ED181" s="292">
        <v>8</v>
      </c>
      <c r="EE181" s="292">
        <v>0</v>
      </c>
      <c r="EF181" s="292">
        <v>0</v>
      </c>
      <c r="EG181" s="292">
        <v>0</v>
      </c>
      <c r="EH181" s="292">
        <f>SUM(EI181:EN181)</f>
        <v>20</v>
      </c>
      <c r="EI181" s="292">
        <v>0</v>
      </c>
      <c r="EJ181" s="292">
        <v>0</v>
      </c>
      <c r="EK181" s="292">
        <v>13</v>
      </c>
      <c r="EL181" s="292">
        <v>0</v>
      </c>
      <c r="EM181" s="292">
        <v>0</v>
      </c>
      <c r="EN181" s="292">
        <v>7</v>
      </c>
    </row>
    <row r="182" spans="1:144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SUM(E182,T182,AI182,AX182,BM182,CB182,CQ182,DF182,DU182,DZ182)</f>
        <v>2742</v>
      </c>
      <c r="E182" s="292">
        <f>SUM(F182,M182)</f>
        <v>1542</v>
      </c>
      <c r="F182" s="292">
        <f>SUM(G182:L182)</f>
        <v>1388</v>
      </c>
      <c r="G182" s="292">
        <v>0</v>
      </c>
      <c r="H182" s="292">
        <v>1388</v>
      </c>
      <c r="I182" s="292">
        <v>0</v>
      </c>
      <c r="J182" s="292">
        <v>0</v>
      </c>
      <c r="K182" s="292">
        <v>0</v>
      </c>
      <c r="L182" s="292">
        <v>0</v>
      </c>
      <c r="M182" s="292">
        <f>SUM(N182:S182)</f>
        <v>154</v>
      </c>
      <c r="N182" s="292">
        <v>0</v>
      </c>
      <c r="O182" s="292">
        <v>154</v>
      </c>
      <c r="P182" s="292">
        <v>0</v>
      </c>
      <c r="Q182" s="292">
        <v>0</v>
      </c>
      <c r="R182" s="292">
        <v>0</v>
      </c>
      <c r="S182" s="292">
        <v>0</v>
      </c>
      <c r="T182" s="292">
        <f>SUM(U182,AB182)</f>
        <v>649</v>
      </c>
      <c r="U182" s="292">
        <f>SUM(V182:AA182)</f>
        <v>229</v>
      </c>
      <c r="V182" s="292">
        <v>0</v>
      </c>
      <c r="W182" s="292">
        <v>0</v>
      </c>
      <c r="X182" s="292">
        <v>101</v>
      </c>
      <c r="Y182" s="292">
        <v>55</v>
      </c>
      <c r="Z182" s="292">
        <v>0</v>
      </c>
      <c r="AA182" s="292">
        <v>73</v>
      </c>
      <c r="AB182" s="292">
        <f>SUM(AC182:AH182)</f>
        <v>420</v>
      </c>
      <c r="AC182" s="292">
        <v>0</v>
      </c>
      <c r="AD182" s="292">
        <v>0</v>
      </c>
      <c r="AE182" s="292">
        <v>243</v>
      </c>
      <c r="AF182" s="292">
        <v>0</v>
      </c>
      <c r="AG182" s="292">
        <v>0</v>
      </c>
      <c r="AH182" s="292">
        <v>177</v>
      </c>
      <c r="AI182" s="292">
        <f>SUM(AJ182,AQ182)</f>
        <v>0</v>
      </c>
      <c r="AJ182" s="292">
        <f>SUM(AK182:AP182)</f>
        <v>0</v>
      </c>
      <c r="AK182" s="292">
        <v>0</v>
      </c>
      <c r="AL182" s="292">
        <v>0</v>
      </c>
      <c r="AM182" s="292">
        <v>0</v>
      </c>
      <c r="AN182" s="292">
        <v>0</v>
      </c>
      <c r="AO182" s="292">
        <v>0</v>
      </c>
      <c r="AP182" s="292">
        <v>0</v>
      </c>
      <c r="AQ182" s="292">
        <f>SUM(AR182:AW182)</f>
        <v>0</v>
      </c>
      <c r="AR182" s="292">
        <v>0</v>
      </c>
      <c r="AS182" s="292">
        <v>0</v>
      </c>
      <c r="AT182" s="292">
        <v>0</v>
      </c>
      <c r="AU182" s="292">
        <v>0</v>
      </c>
      <c r="AV182" s="292">
        <v>0</v>
      </c>
      <c r="AW182" s="292">
        <v>0</v>
      </c>
      <c r="AX182" s="292">
        <f>SUM(AY182,BF182)</f>
        <v>0</v>
      </c>
      <c r="AY182" s="292">
        <f>SUM(AZ182:BE182)</f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2">
        <v>0</v>
      </c>
      <c r="BF182" s="292">
        <f>SUM(BG182:BL182)</f>
        <v>0</v>
      </c>
      <c r="BG182" s="292">
        <v>0</v>
      </c>
      <c r="BH182" s="292">
        <v>0</v>
      </c>
      <c r="BI182" s="292">
        <v>0</v>
      </c>
      <c r="BJ182" s="292">
        <v>0</v>
      </c>
      <c r="BK182" s="292">
        <v>0</v>
      </c>
      <c r="BL182" s="292">
        <v>0</v>
      </c>
      <c r="BM182" s="292">
        <f>SUM(BN182,BU182)</f>
        <v>0</v>
      </c>
      <c r="BN182" s="292">
        <f>SUM(BO182:BT182)</f>
        <v>0</v>
      </c>
      <c r="BO182" s="292"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f>SUM(BV182:CA182)</f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2">
        <f>SUM(CC182,CJ182)</f>
        <v>0</v>
      </c>
      <c r="CC182" s="292">
        <f>SUM(CD182:CI182)</f>
        <v>0</v>
      </c>
      <c r="CD182" s="292">
        <v>0</v>
      </c>
      <c r="CE182" s="292">
        <v>0</v>
      </c>
      <c r="CF182" s="292">
        <v>0</v>
      </c>
      <c r="CG182" s="292">
        <v>0</v>
      </c>
      <c r="CH182" s="292">
        <v>0</v>
      </c>
      <c r="CI182" s="292">
        <v>0</v>
      </c>
      <c r="CJ182" s="292">
        <f>SUM(CK182:CP182)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f>SUM(CR182,CY182)</f>
        <v>0</v>
      </c>
      <c r="CR182" s="292">
        <f>SUM(CS182:CX182)</f>
        <v>0</v>
      </c>
      <c r="CS182" s="292">
        <v>0</v>
      </c>
      <c r="CT182" s="292">
        <v>0</v>
      </c>
      <c r="CU182" s="292">
        <v>0</v>
      </c>
      <c r="CV182" s="292">
        <v>0</v>
      </c>
      <c r="CW182" s="292">
        <v>0</v>
      </c>
      <c r="CX182" s="292">
        <v>0</v>
      </c>
      <c r="CY182" s="292">
        <f>SUM(CZ182:DE182)</f>
        <v>0</v>
      </c>
      <c r="CZ182" s="292">
        <v>0</v>
      </c>
      <c r="DA182" s="292">
        <v>0</v>
      </c>
      <c r="DB182" s="292">
        <v>0</v>
      </c>
      <c r="DC182" s="292">
        <v>0</v>
      </c>
      <c r="DD182" s="292">
        <v>0</v>
      </c>
      <c r="DE182" s="292">
        <v>0</v>
      </c>
      <c r="DF182" s="292">
        <f>SUM(DG182,DN182)</f>
        <v>168</v>
      </c>
      <c r="DG182" s="292">
        <f>SUM(DH182:DM182)</f>
        <v>145</v>
      </c>
      <c r="DH182" s="292">
        <v>0</v>
      </c>
      <c r="DI182" s="292">
        <v>0</v>
      </c>
      <c r="DJ182" s="292">
        <v>0</v>
      </c>
      <c r="DK182" s="292">
        <v>142</v>
      </c>
      <c r="DL182" s="292">
        <v>3</v>
      </c>
      <c r="DM182" s="292">
        <v>0</v>
      </c>
      <c r="DN182" s="292">
        <f>SUM(DO182:DT182)</f>
        <v>23</v>
      </c>
      <c r="DO182" s="292">
        <v>0</v>
      </c>
      <c r="DP182" s="292">
        <v>0</v>
      </c>
      <c r="DQ182" s="292">
        <v>0</v>
      </c>
      <c r="DR182" s="292">
        <v>23</v>
      </c>
      <c r="DS182" s="292">
        <v>0</v>
      </c>
      <c r="DT182" s="292">
        <v>0</v>
      </c>
      <c r="DU182" s="292">
        <f>SUM(DV182:DY182)</f>
        <v>383</v>
      </c>
      <c r="DV182" s="292">
        <v>383</v>
      </c>
      <c r="DW182" s="292">
        <v>0</v>
      </c>
      <c r="DX182" s="292">
        <v>0</v>
      </c>
      <c r="DY182" s="292">
        <v>0</v>
      </c>
      <c r="DZ182" s="292">
        <f>SUM(EA182,EH182)</f>
        <v>0</v>
      </c>
      <c r="EA182" s="292">
        <f>SUM(EB182:EG182)</f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f>SUM(EI182:EN182)</f>
        <v>0</v>
      </c>
      <c r="EI182" s="292">
        <v>0</v>
      </c>
      <c r="EJ182" s="292">
        <v>0</v>
      </c>
      <c r="EK182" s="292">
        <v>0</v>
      </c>
      <c r="EL182" s="292">
        <v>0</v>
      </c>
      <c r="EM182" s="292">
        <v>0</v>
      </c>
      <c r="EN182" s="292">
        <v>0</v>
      </c>
    </row>
    <row r="183" spans="1:144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SUM(E183,T183,AI183,AX183,BM183,CB183,CQ183,DF183,DU183,DZ183)</f>
        <v>4976</v>
      </c>
      <c r="E183" s="292">
        <f>SUM(F183,M183)</f>
        <v>3191</v>
      </c>
      <c r="F183" s="292">
        <f>SUM(G183:L183)</f>
        <v>2924</v>
      </c>
      <c r="G183" s="292">
        <v>0</v>
      </c>
      <c r="H183" s="292">
        <v>2924</v>
      </c>
      <c r="I183" s="292">
        <v>0</v>
      </c>
      <c r="J183" s="292">
        <v>0</v>
      </c>
      <c r="K183" s="292">
        <v>0</v>
      </c>
      <c r="L183" s="292">
        <v>0</v>
      </c>
      <c r="M183" s="292">
        <f>SUM(N183:S183)</f>
        <v>267</v>
      </c>
      <c r="N183" s="292">
        <v>0</v>
      </c>
      <c r="O183" s="292">
        <v>267</v>
      </c>
      <c r="P183" s="292">
        <v>0</v>
      </c>
      <c r="Q183" s="292">
        <v>0</v>
      </c>
      <c r="R183" s="292">
        <v>0</v>
      </c>
      <c r="S183" s="292">
        <v>0</v>
      </c>
      <c r="T183" s="292">
        <f>SUM(U183,AB183)</f>
        <v>490</v>
      </c>
      <c r="U183" s="292">
        <f>SUM(V183:AA183)</f>
        <v>222</v>
      </c>
      <c r="V183" s="292">
        <v>0</v>
      </c>
      <c r="W183" s="292">
        <v>0</v>
      </c>
      <c r="X183" s="292">
        <v>222</v>
      </c>
      <c r="Y183" s="292">
        <v>0</v>
      </c>
      <c r="Z183" s="292">
        <v>0</v>
      </c>
      <c r="AA183" s="292">
        <v>0</v>
      </c>
      <c r="AB183" s="292">
        <f>SUM(AC183:AH183)</f>
        <v>268</v>
      </c>
      <c r="AC183" s="292">
        <v>0</v>
      </c>
      <c r="AD183" s="292">
        <v>0</v>
      </c>
      <c r="AE183" s="292">
        <v>268</v>
      </c>
      <c r="AF183" s="292">
        <v>0</v>
      </c>
      <c r="AG183" s="292">
        <v>0</v>
      </c>
      <c r="AH183" s="292">
        <v>0</v>
      </c>
      <c r="AI183" s="292">
        <f>SUM(AJ183,AQ183)</f>
        <v>0</v>
      </c>
      <c r="AJ183" s="292">
        <f>SUM(AK183:AP183)</f>
        <v>0</v>
      </c>
      <c r="AK183" s="292">
        <v>0</v>
      </c>
      <c r="AL183" s="292">
        <v>0</v>
      </c>
      <c r="AM183" s="292">
        <v>0</v>
      </c>
      <c r="AN183" s="292">
        <v>0</v>
      </c>
      <c r="AO183" s="292">
        <v>0</v>
      </c>
      <c r="AP183" s="292">
        <v>0</v>
      </c>
      <c r="AQ183" s="292">
        <f>SUM(AR183:AW183)</f>
        <v>0</v>
      </c>
      <c r="AR183" s="292">
        <v>0</v>
      </c>
      <c r="AS183" s="292">
        <v>0</v>
      </c>
      <c r="AT183" s="292">
        <v>0</v>
      </c>
      <c r="AU183" s="292">
        <v>0</v>
      </c>
      <c r="AV183" s="292">
        <v>0</v>
      </c>
      <c r="AW183" s="292">
        <v>0</v>
      </c>
      <c r="AX183" s="292">
        <f>SUM(AY183,BF183)</f>
        <v>0</v>
      </c>
      <c r="AY183" s="292">
        <f>SUM(AZ183:BE183)</f>
        <v>0</v>
      </c>
      <c r="AZ183" s="292">
        <v>0</v>
      </c>
      <c r="BA183" s="292">
        <v>0</v>
      </c>
      <c r="BB183" s="292">
        <v>0</v>
      </c>
      <c r="BC183" s="292">
        <v>0</v>
      </c>
      <c r="BD183" s="292">
        <v>0</v>
      </c>
      <c r="BE183" s="292">
        <v>0</v>
      </c>
      <c r="BF183" s="292">
        <f>SUM(BG183:BL183)</f>
        <v>0</v>
      </c>
      <c r="BG183" s="292">
        <v>0</v>
      </c>
      <c r="BH183" s="292">
        <v>0</v>
      </c>
      <c r="BI183" s="292">
        <v>0</v>
      </c>
      <c r="BJ183" s="292">
        <v>0</v>
      </c>
      <c r="BK183" s="292">
        <v>0</v>
      </c>
      <c r="BL183" s="292">
        <v>0</v>
      </c>
      <c r="BM183" s="292">
        <f>SUM(BN183,BU183)</f>
        <v>0</v>
      </c>
      <c r="BN183" s="292">
        <f>SUM(BO183:BT183)</f>
        <v>0</v>
      </c>
      <c r="BO183" s="292"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f>SUM(BV183:CA183)</f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2">
        <f>SUM(CC183,CJ183)</f>
        <v>0</v>
      </c>
      <c r="CC183" s="292">
        <f>SUM(CD183:CI183)</f>
        <v>0</v>
      </c>
      <c r="CD183" s="292">
        <v>0</v>
      </c>
      <c r="CE183" s="292">
        <v>0</v>
      </c>
      <c r="CF183" s="292">
        <v>0</v>
      </c>
      <c r="CG183" s="292">
        <v>0</v>
      </c>
      <c r="CH183" s="292">
        <v>0</v>
      </c>
      <c r="CI183" s="292">
        <v>0</v>
      </c>
      <c r="CJ183" s="292">
        <f>SUM(CK183:CP183)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f>SUM(CR183,CY183)</f>
        <v>508</v>
      </c>
      <c r="CR183" s="292">
        <f>SUM(CS183:CX183)</f>
        <v>482</v>
      </c>
      <c r="CS183" s="292">
        <v>0</v>
      </c>
      <c r="CT183" s="292">
        <v>0</v>
      </c>
      <c r="CU183" s="292">
        <v>0</v>
      </c>
      <c r="CV183" s="292">
        <v>482</v>
      </c>
      <c r="CW183" s="292">
        <v>0</v>
      </c>
      <c r="CX183" s="292">
        <v>0</v>
      </c>
      <c r="CY183" s="292">
        <f>SUM(CZ183:DE183)</f>
        <v>26</v>
      </c>
      <c r="CZ183" s="292">
        <v>0</v>
      </c>
      <c r="DA183" s="292">
        <v>0</v>
      </c>
      <c r="DB183" s="292">
        <v>0</v>
      </c>
      <c r="DC183" s="292">
        <v>26</v>
      </c>
      <c r="DD183" s="292">
        <v>0</v>
      </c>
      <c r="DE183" s="292">
        <v>0</v>
      </c>
      <c r="DF183" s="292">
        <f>SUM(DG183,DN183)</f>
        <v>0</v>
      </c>
      <c r="DG183" s="292">
        <f>SUM(DH183:DM183)</f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f>SUM(DO183:DT183)</f>
        <v>0</v>
      </c>
      <c r="DO183" s="292">
        <v>0</v>
      </c>
      <c r="DP183" s="292">
        <v>0</v>
      </c>
      <c r="DQ183" s="292">
        <v>0</v>
      </c>
      <c r="DR183" s="292">
        <v>0</v>
      </c>
      <c r="DS183" s="292">
        <v>0</v>
      </c>
      <c r="DT183" s="292">
        <v>0</v>
      </c>
      <c r="DU183" s="292">
        <f>SUM(DV183:DY183)</f>
        <v>613</v>
      </c>
      <c r="DV183" s="292">
        <v>581</v>
      </c>
      <c r="DW183" s="292">
        <v>0</v>
      </c>
      <c r="DX183" s="292">
        <v>32</v>
      </c>
      <c r="DY183" s="292">
        <v>0</v>
      </c>
      <c r="DZ183" s="292">
        <f>SUM(EA183,EH183)</f>
        <v>174</v>
      </c>
      <c r="EA183" s="292">
        <f>SUM(EB183:EG183)</f>
        <v>174</v>
      </c>
      <c r="EB183" s="292">
        <v>0</v>
      </c>
      <c r="EC183" s="292">
        <v>0</v>
      </c>
      <c r="ED183" s="292">
        <v>174</v>
      </c>
      <c r="EE183" s="292">
        <v>0</v>
      </c>
      <c r="EF183" s="292">
        <v>0</v>
      </c>
      <c r="EG183" s="292">
        <v>0</v>
      </c>
      <c r="EH183" s="292">
        <f>SUM(EI183:EN183)</f>
        <v>0</v>
      </c>
      <c r="EI183" s="292">
        <v>0</v>
      </c>
      <c r="EJ183" s="292">
        <v>0</v>
      </c>
      <c r="EK183" s="292">
        <v>0</v>
      </c>
      <c r="EL183" s="292">
        <v>0</v>
      </c>
      <c r="EM183" s="292">
        <v>0</v>
      </c>
      <c r="EN183" s="292">
        <v>0</v>
      </c>
    </row>
    <row r="184" spans="1:144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SUM(E184,T184,AI184,AX184,BM184,CB184,CQ184,DF184,DU184,DZ184)</f>
        <v>8575</v>
      </c>
      <c r="E184" s="292">
        <f>SUM(F184,M184)</f>
        <v>6173</v>
      </c>
      <c r="F184" s="292">
        <f>SUM(G184:L184)</f>
        <v>5189</v>
      </c>
      <c r="G184" s="292">
        <v>0</v>
      </c>
      <c r="H184" s="292">
        <v>5189</v>
      </c>
      <c r="I184" s="292">
        <v>0</v>
      </c>
      <c r="J184" s="292">
        <v>0</v>
      </c>
      <c r="K184" s="292">
        <v>0</v>
      </c>
      <c r="L184" s="292">
        <v>0</v>
      </c>
      <c r="M184" s="292">
        <f>SUM(N184:S184)</f>
        <v>984</v>
      </c>
      <c r="N184" s="292">
        <v>0</v>
      </c>
      <c r="O184" s="292">
        <v>984</v>
      </c>
      <c r="P184" s="292">
        <v>0</v>
      </c>
      <c r="Q184" s="292">
        <v>0</v>
      </c>
      <c r="R184" s="292">
        <v>0</v>
      </c>
      <c r="S184" s="292">
        <v>0</v>
      </c>
      <c r="T184" s="292">
        <f>SUM(U184,AB184)</f>
        <v>811</v>
      </c>
      <c r="U184" s="292">
        <f>SUM(V184:AA184)</f>
        <v>407</v>
      </c>
      <c r="V184" s="292">
        <v>0</v>
      </c>
      <c r="W184" s="292">
        <v>0</v>
      </c>
      <c r="X184" s="292">
        <v>285</v>
      </c>
      <c r="Y184" s="292">
        <v>0</v>
      </c>
      <c r="Z184" s="292">
        <v>0</v>
      </c>
      <c r="AA184" s="292">
        <v>122</v>
      </c>
      <c r="AB184" s="292">
        <f>SUM(AC184:AH184)</f>
        <v>404</v>
      </c>
      <c r="AC184" s="292">
        <v>0</v>
      </c>
      <c r="AD184" s="292">
        <v>0</v>
      </c>
      <c r="AE184" s="292">
        <v>404</v>
      </c>
      <c r="AF184" s="292">
        <v>0</v>
      </c>
      <c r="AG184" s="292">
        <v>0</v>
      </c>
      <c r="AH184" s="292">
        <v>0</v>
      </c>
      <c r="AI184" s="292">
        <f>SUM(AJ184,AQ184)</f>
        <v>0</v>
      </c>
      <c r="AJ184" s="292">
        <f>SUM(AK184:AP184)</f>
        <v>0</v>
      </c>
      <c r="AK184" s="292">
        <v>0</v>
      </c>
      <c r="AL184" s="292">
        <v>0</v>
      </c>
      <c r="AM184" s="292">
        <v>0</v>
      </c>
      <c r="AN184" s="292">
        <v>0</v>
      </c>
      <c r="AO184" s="292">
        <v>0</v>
      </c>
      <c r="AP184" s="292">
        <v>0</v>
      </c>
      <c r="AQ184" s="292">
        <f>SUM(AR184:AW184)</f>
        <v>0</v>
      </c>
      <c r="AR184" s="292">
        <v>0</v>
      </c>
      <c r="AS184" s="292">
        <v>0</v>
      </c>
      <c r="AT184" s="292">
        <v>0</v>
      </c>
      <c r="AU184" s="292">
        <v>0</v>
      </c>
      <c r="AV184" s="292">
        <v>0</v>
      </c>
      <c r="AW184" s="292">
        <v>0</v>
      </c>
      <c r="AX184" s="292">
        <f>SUM(AY184,BF184)</f>
        <v>0</v>
      </c>
      <c r="AY184" s="292">
        <f>SUM(AZ184:BE184)</f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2">
        <v>0</v>
      </c>
      <c r="BF184" s="292">
        <f>SUM(BG184:BL184)</f>
        <v>0</v>
      </c>
      <c r="BG184" s="292">
        <v>0</v>
      </c>
      <c r="BH184" s="292">
        <v>0</v>
      </c>
      <c r="BI184" s="292">
        <v>0</v>
      </c>
      <c r="BJ184" s="292">
        <v>0</v>
      </c>
      <c r="BK184" s="292">
        <v>0</v>
      </c>
      <c r="BL184" s="292">
        <v>0</v>
      </c>
      <c r="BM184" s="292">
        <f>SUM(BN184,BU184)</f>
        <v>0</v>
      </c>
      <c r="BN184" s="292">
        <f>SUM(BO184:BT184)</f>
        <v>0</v>
      </c>
      <c r="BO184" s="292"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f>SUM(BV184:CA184)</f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2">
        <f>SUM(CC184,CJ184)</f>
        <v>0</v>
      </c>
      <c r="CC184" s="292">
        <f>SUM(CD184:CI184)</f>
        <v>0</v>
      </c>
      <c r="CD184" s="292">
        <v>0</v>
      </c>
      <c r="CE184" s="292">
        <v>0</v>
      </c>
      <c r="CF184" s="292">
        <v>0</v>
      </c>
      <c r="CG184" s="292">
        <v>0</v>
      </c>
      <c r="CH184" s="292">
        <v>0</v>
      </c>
      <c r="CI184" s="292">
        <v>0</v>
      </c>
      <c r="CJ184" s="292">
        <f>SUM(CK184:CP184)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f>SUM(CR184,CY184)</f>
        <v>1527</v>
      </c>
      <c r="CR184" s="292">
        <f>SUM(CS184:CX184)</f>
        <v>1440</v>
      </c>
      <c r="CS184" s="292">
        <v>0</v>
      </c>
      <c r="CT184" s="292">
        <v>0</v>
      </c>
      <c r="CU184" s="292">
        <v>0</v>
      </c>
      <c r="CV184" s="292">
        <v>1440</v>
      </c>
      <c r="CW184" s="292">
        <v>0</v>
      </c>
      <c r="CX184" s="292">
        <v>0</v>
      </c>
      <c r="CY184" s="292">
        <f>SUM(CZ184:DE184)</f>
        <v>87</v>
      </c>
      <c r="CZ184" s="292">
        <v>0</v>
      </c>
      <c r="DA184" s="292">
        <v>0</v>
      </c>
      <c r="DB184" s="292">
        <v>0</v>
      </c>
      <c r="DC184" s="292">
        <v>87</v>
      </c>
      <c r="DD184" s="292">
        <v>0</v>
      </c>
      <c r="DE184" s="292">
        <v>0</v>
      </c>
      <c r="DF184" s="292">
        <f>SUM(DG184,DN184)</f>
        <v>0</v>
      </c>
      <c r="DG184" s="292">
        <f>SUM(DH184:DM184)</f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f>SUM(DO184:DT184)</f>
        <v>0</v>
      </c>
      <c r="DO184" s="292">
        <v>0</v>
      </c>
      <c r="DP184" s="292">
        <v>0</v>
      </c>
      <c r="DQ184" s="292">
        <v>0</v>
      </c>
      <c r="DR184" s="292">
        <v>0</v>
      </c>
      <c r="DS184" s="292">
        <v>0</v>
      </c>
      <c r="DT184" s="292">
        <v>0</v>
      </c>
      <c r="DU184" s="292">
        <f>SUM(DV184:DY184)</f>
        <v>24</v>
      </c>
      <c r="DV184" s="292">
        <v>17</v>
      </c>
      <c r="DW184" s="292">
        <v>6</v>
      </c>
      <c r="DX184" s="292">
        <v>1</v>
      </c>
      <c r="DY184" s="292">
        <v>0</v>
      </c>
      <c r="DZ184" s="292">
        <f>SUM(EA184,EH184)</f>
        <v>40</v>
      </c>
      <c r="EA184" s="292">
        <f>SUM(EB184:EG184)</f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f>SUM(EI184:EN184)</f>
        <v>40</v>
      </c>
      <c r="EI184" s="292">
        <v>0</v>
      </c>
      <c r="EJ184" s="292">
        <v>8</v>
      </c>
      <c r="EK184" s="292">
        <v>32</v>
      </c>
      <c r="EL184" s="292">
        <v>0</v>
      </c>
      <c r="EM184" s="292">
        <v>0</v>
      </c>
      <c r="EN184" s="292">
        <v>0</v>
      </c>
    </row>
    <row r="185" spans="1:144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SUM(E185,T185,AI185,AX185,BM185,CB185,CQ185,DF185,DU185,DZ185)</f>
        <v>1728</v>
      </c>
      <c r="E185" s="292">
        <f>SUM(F185,M185)</f>
        <v>1131</v>
      </c>
      <c r="F185" s="292">
        <f>SUM(G185:L185)</f>
        <v>1075</v>
      </c>
      <c r="G185" s="292">
        <v>0</v>
      </c>
      <c r="H185" s="292">
        <v>1075</v>
      </c>
      <c r="I185" s="292">
        <v>0</v>
      </c>
      <c r="J185" s="292">
        <v>0</v>
      </c>
      <c r="K185" s="292">
        <v>0</v>
      </c>
      <c r="L185" s="292">
        <v>0</v>
      </c>
      <c r="M185" s="292">
        <f>SUM(N185:S185)</f>
        <v>56</v>
      </c>
      <c r="N185" s="292">
        <v>0</v>
      </c>
      <c r="O185" s="292">
        <v>56</v>
      </c>
      <c r="P185" s="292">
        <v>0</v>
      </c>
      <c r="Q185" s="292">
        <v>0</v>
      </c>
      <c r="R185" s="292">
        <v>0</v>
      </c>
      <c r="S185" s="292">
        <v>0</v>
      </c>
      <c r="T185" s="292">
        <f>SUM(U185,AB185)</f>
        <v>198</v>
      </c>
      <c r="U185" s="292">
        <f>SUM(V185:AA185)</f>
        <v>98</v>
      </c>
      <c r="V185" s="292">
        <v>0</v>
      </c>
      <c r="W185" s="292">
        <v>0</v>
      </c>
      <c r="X185" s="292">
        <v>49</v>
      </c>
      <c r="Y185" s="292">
        <v>0</v>
      </c>
      <c r="Z185" s="292">
        <v>0</v>
      </c>
      <c r="AA185" s="292">
        <v>49</v>
      </c>
      <c r="AB185" s="292">
        <f>SUM(AC185:AH185)</f>
        <v>100</v>
      </c>
      <c r="AC185" s="292">
        <v>0</v>
      </c>
      <c r="AD185" s="292">
        <v>0</v>
      </c>
      <c r="AE185" s="292">
        <v>50</v>
      </c>
      <c r="AF185" s="292">
        <v>0</v>
      </c>
      <c r="AG185" s="292">
        <v>0</v>
      </c>
      <c r="AH185" s="292">
        <v>50</v>
      </c>
      <c r="AI185" s="292">
        <f>SUM(AJ185,AQ185)</f>
        <v>0</v>
      </c>
      <c r="AJ185" s="292">
        <f>SUM(AK185:AP185)</f>
        <v>0</v>
      </c>
      <c r="AK185" s="292">
        <v>0</v>
      </c>
      <c r="AL185" s="292">
        <v>0</v>
      </c>
      <c r="AM185" s="292">
        <v>0</v>
      </c>
      <c r="AN185" s="292">
        <v>0</v>
      </c>
      <c r="AO185" s="292">
        <v>0</v>
      </c>
      <c r="AP185" s="292">
        <v>0</v>
      </c>
      <c r="AQ185" s="292">
        <f>SUM(AR185:AW185)</f>
        <v>0</v>
      </c>
      <c r="AR185" s="292">
        <v>0</v>
      </c>
      <c r="AS185" s="292">
        <v>0</v>
      </c>
      <c r="AT185" s="292">
        <v>0</v>
      </c>
      <c r="AU185" s="292">
        <v>0</v>
      </c>
      <c r="AV185" s="292">
        <v>0</v>
      </c>
      <c r="AW185" s="292">
        <v>0</v>
      </c>
      <c r="AX185" s="292">
        <f>SUM(AY185,BF185)</f>
        <v>0</v>
      </c>
      <c r="AY185" s="292">
        <f>SUM(AZ185:BE185)</f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2">
        <v>0</v>
      </c>
      <c r="BF185" s="292">
        <f>SUM(BG185:BL185)</f>
        <v>0</v>
      </c>
      <c r="BG185" s="292">
        <v>0</v>
      </c>
      <c r="BH185" s="292">
        <v>0</v>
      </c>
      <c r="BI185" s="292">
        <v>0</v>
      </c>
      <c r="BJ185" s="292">
        <v>0</v>
      </c>
      <c r="BK185" s="292">
        <v>0</v>
      </c>
      <c r="BL185" s="292">
        <v>0</v>
      </c>
      <c r="BM185" s="292">
        <f>SUM(BN185,BU185)</f>
        <v>0</v>
      </c>
      <c r="BN185" s="292">
        <f>SUM(BO185:BT185)</f>
        <v>0</v>
      </c>
      <c r="BO185" s="292"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f>SUM(BV185:CA185)</f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2">
        <f>SUM(CC185,CJ185)</f>
        <v>0</v>
      </c>
      <c r="CC185" s="292">
        <f>SUM(CD185:CI185)</f>
        <v>0</v>
      </c>
      <c r="CD185" s="292">
        <v>0</v>
      </c>
      <c r="CE185" s="292">
        <v>0</v>
      </c>
      <c r="CF185" s="292">
        <v>0</v>
      </c>
      <c r="CG185" s="292">
        <v>0</v>
      </c>
      <c r="CH185" s="292">
        <v>0</v>
      </c>
      <c r="CI185" s="292">
        <v>0</v>
      </c>
      <c r="CJ185" s="292">
        <f>SUM(CK185:CP185)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f>SUM(CR185,CY185)</f>
        <v>348</v>
      </c>
      <c r="CR185" s="292">
        <f>SUM(CS185:CX185)</f>
        <v>346</v>
      </c>
      <c r="CS185" s="292">
        <v>0</v>
      </c>
      <c r="CT185" s="292">
        <v>0</v>
      </c>
      <c r="CU185" s="292">
        <v>0</v>
      </c>
      <c r="CV185" s="292">
        <v>345</v>
      </c>
      <c r="CW185" s="292">
        <v>1</v>
      </c>
      <c r="CX185" s="292">
        <v>0</v>
      </c>
      <c r="CY185" s="292">
        <f>SUM(CZ185:DE185)</f>
        <v>2</v>
      </c>
      <c r="CZ185" s="292">
        <v>0</v>
      </c>
      <c r="DA185" s="292">
        <v>0</v>
      </c>
      <c r="DB185" s="292">
        <v>0</v>
      </c>
      <c r="DC185" s="292">
        <v>2</v>
      </c>
      <c r="DD185" s="292">
        <v>0</v>
      </c>
      <c r="DE185" s="292">
        <v>0</v>
      </c>
      <c r="DF185" s="292">
        <f>SUM(DG185,DN185)</f>
        <v>0</v>
      </c>
      <c r="DG185" s="292">
        <f>SUM(DH185:DM185)</f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f>SUM(DO185:DT185)</f>
        <v>0</v>
      </c>
      <c r="DO185" s="292">
        <v>0</v>
      </c>
      <c r="DP185" s="292">
        <v>0</v>
      </c>
      <c r="DQ185" s="292">
        <v>0</v>
      </c>
      <c r="DR185" s="292">
        <v>0</v>
      </c>
      <c r="DS185" s="292">
        <v>0</v>
      </c>
      <c r="DT185" s="292">
        <v>0</v>
      </c>
      <c r="DU185" s="292">
        <f>SUM(DV185:DY185)</f>
        <v>51</v>
      </c>
      <c r="DV185" s="292">
        <v>0</v>
      </c>
      <c r="DW185" s="292">
        <v>0</v>
      </c>
      <c r="DX185" s="292">
        <v>51</v>
      </c>
      <c r="DY185" s="292">
        <v>0</v>
      </c>
      <c r="DZ185" s="292">
        <f>SUM(EA185,EH185)</f>
        <v>0</v>
      </c>
      <c r="EA185" s="292">
        <f>SUM(EB185:EG185)</f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f>SUM(EI185:EN185)</f>
        <v>0</v>
      </c>
      <c r="EI185" s="292">
        <v>0</v>
      </c>
      <c r="EJ185" s="292">
        <v>0</v>
      </c>
      <c r="EK185" s="292">
        <v>0</v>
      </c>
      <c r="EL185" s="292">
        <v>0</v>
      </c>
      <c r="EM185" s="292">
        <v>0</v>
      </c>
      <c r="EN185" s="292">
        <v>0</v>
      </c>
    </row>
    <row r="186" spans="1:144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SUM(E186,T186,AI186,AX186,BM186,CB186,CQ186,DF186,DU186,DZ186)</f>
        <v>2274</v>
      </c>
      <c r="E186" s="292">
        <f>SUM(F186,M186)</f>
        <v>923</v>
      </c>
      <c r="F186" s="292">
        <f>SUM(G186:L186)</f>
        <v>738</v>
      </c>
      <c r="G186" s="292">
        <v>0</v>
      </c>
      <c r="H186" s="292">
        <v>738</v>
      </c>
      <c r="I186" s="292">
        <v>0</v>
      </c>
      <c r="J186" s="292">
        <v>0</v>
      </c>
      <c r="K186" s="292">
        <v>0</v>
      </c>
      <c r="L186" s="292">
        <v>0</v>
      </c>
      <c r="M186" s="292">
        <f>SUM(N186:S186)</f>
        <v>185</v>
      </c>
      <c r="N186" s="292">
        <v>0</v>
      </c>
      <c r="O186" s="292">
        <v>185</v>
      </c>
      <c r="P186" s="292">
        <v>0</v>
      </c>
      <c r="Q186" s="292">
        <v>0</v>
      </c>
      <c r="R186" s="292">
        <v>0</v>
      </c>
      <c r="S186" s="292">
        <v>0</v>
      </c>
      <c r="T186" s="292">
        <f>SUM(U186,AB186)</f>
        <v>0</v>
      </c>
      <c r="U186" s="292">
        <f>SUM(V186:AA186)</f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v>0</v>
      </c>
      <c r="AA186" s="292">
        <v>0</v>
      </c>
      <c r="AB186" s="292">
        <f>SUM(AC186:AH186)</f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f>SUM(AJ186,AQ186)</f>
        <v>540</v>
      </c>
      <c r="AJ186" s="292">
        <f>SUM(AK186:AP186)</f>
        <v>432</v>
      </c>
      <c r="AK186" s="292">
        <v>0</v>
      </c>
      <c r="AL186" s="292">
        <v>0</v>
      </c>
      <c r="AM186" s="292">
        <v>0</v>
      </c>
      <c r="AN186" s="292">
        <v>432</v>
      </c>
      <c r="AO186" s="292">
        <v>0</v>
      </c>
      <c r="AP186" s="292">
        <v>0</v>
      </c>
      <c r="AQ186" s="292">
        <f>SUM(AR186:AW186)</f>
        <v>108</v>
      </c>
      <c r="AR186" s="292">
        <v>0</v>
      </c>
      <c r="AS186" s="292">
        <v>0</v>
      </c>
      <c r="AT186" s="292">
        <v>0</v>
      </c>
      <c r="AU186" s="292">
        <v>108</v>
      </c>
      <c r="AV186" s="292">
        <v>0</v>
      </c>
      <c r="AW186" s="292">
        <v>0</v>
      </c>
      <c r="AX186" s="292">
        <f>SUM(AY186,BF186)</f>
        <v>0</v>
      </c>
      <c r="AY186" s="292">
        <f>SUM(AZ186:BE186)</f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2">
        <v>0</v>
      </c>
      <c r="BF186" s="292">
        <f>SUM(BG186:BL186)</f>
        <v>0</v>
      </c>
      <c r="BG186" s="292">
        <v>0</v>
      </c>
      <c r="BH186" s="292">
        <v>0</v>
      </c>
      <c r="BI186" s="292">
        <v>0</v>
      </c>
      <c r="BJ186" s="292">
        <v>0</v>
      </c>
      <c r="BK186" s="292">
        <v>0</v>
      </c>
      <c r="BL186" s="292">
        <v>0</v>
      </c>
      <c r="BM186" s="292">
        <f>SUM(BN186,BU186)</f>
        <v>0</v>
      </c>
      <c r="BN186" s="292">
        <f>SUM(BO186:BT186)</f>
        <v>0</v>
      </c>
      <c r="BO186" s="292"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f>SUM(BV186:CA186)</f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0</v>
      </c>
      <c r="CA186" s="292">
        <v>0</v>
      </c>
      <c r="CB186" s="292">
        <f>SUM(CC186,CJ186)</f>
        <v>0</v>
      </c>
      <c r="CC186" s="292">
        <f>SUM(CD186:CI186)</f>
        <v>0</v>
      </c>
      <c r="CD186" s="292">
        <v>0</v>
      </c>
      <c r="CE186" s="292">
        <v>0</v>
      </c>
      <c r="CF186" s="292">
        <v>0</v>
      </c>
      <c r="CG186" s="292">
        <v>0</v>
      </c>
      <c r="CH186" s="292">
        <v>0</v>
      </c>
      <c r="CI186" s="292">
        <v>0</v>
      </c>
      <c r="CJ186" s="292">
        <f>SUM(CK186:CP186)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f>SUM(CR186,CY186)</f>
        <v>748</v>
      </c>
      <c r="CR186" s="292">
        <f>SUM(CS186:CX186)</f>
        <v>599</v>
      </c>
      <c r="CS186" s="292">
        <v>0</v>
      </c>
      <c r="CT186" s="292">
        <v>0</v>
      </c>
      <c r="CU186" s="292">
        <v>0</v>
      </c>
      <c r="CV186" s="292">
        <v>522</v>
      </c>
      <c r="CW186" s="292">
        <v>77</v>
      </c>
      <c r="CX186" s="292">
        <v>0</v>
      </c>
      <c r="CY186" s="292">
        <f>SUM(CZ186:DE186)</f>
        <v>149</v>
      </c>
      <c r="CZ186" s="292">
        <v>0</v>
      </c>
      <c r="DA186" s="292">
        <v>0</v>
      </c>
      <c r="DB186" s="292">
        <v>0</v>
      </c>
      <c r="DC186" s="292">
        <v>130</v>
      </c>
      <c r="DD186" s="292">
        <v>19</v>
      </c>
      <c r="DE186" s="292">
        <v>0</v>
      </c>
      <c r="DF186" s="292">
        <f>SUM(DG186,DN186)</f>
        <v>0</v>
      </c>
      <c r="DG186" s="292">
        <f>SUM(DH186:DM186)</f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f>SUM(DO186:DT186)</f>
        <v>0</v>
      </c>
      <c r="DO186" s="292">
        <v>0</v>
      </c>
      <c r="DP186" s="292">
        <v>0</v>
      </c>
      <c r="DQ186" s="292">
        <v>0</v>
      </c>
      <c r="DR186" s="292">
        <v>0</v>
      </c>
      <c r="DS186" s="292">
        <v>0</v>
      </c>
      <c r="DT186" s="292">
        <v>0</v>
      </c>
      <c r="DU186" s="292">
        <f>SUM(DV186:DY186)</f>
        <v>0</v>
      </c>
      <c r="DV186" s="292">
        <v>0</v>
      </c>
      <c r="DW186" s="292">
        <v>0</v>
      </c>
      <c r="DX186" s="292">
        <v>0</v>
      </c>
      <c r="DY186" s="292">
        <v>0</v>
      </c>
      <c r="DZ186" s="292">
        <f>SUM(EA186,EH186)</f>
        <v>63</v>
      </c>
      <c r="EA186" s="292">
        <f>SUM(EB186:EG186)</f>
        <v>50</v>
      </c>
      <c r="EB186" s="292">
        <v>0</v>
      </c>
      <c r="EC186" s="292">
        <v>0</v>
      </c>
      <c r="ED186" s="292">
        <v>15</v>
      </c>
      <c r="EE186" s="292">
        <v>0</v>
      </c>
      <c r="EF186" s="292">
        <v>0</v>
      </c>
      <c r="EG186" s="292">
        <v>35</v>
      </c>
      <c r="EH186" s="292">
        <f>SUM(EI186:EN186)</f>
        <v>13</v>
      </c>
      <c r="EI186" s="292">
        <v>0</v>
      </c>
      <c r="EJ186" s="292">
        <v>0</v>
      </c>
      <c r="EK186" s="292">
        <v>4</v>
      </c>
      <c r="EL186" s="292">
        <v>0</v>
      </c>
      <c r="EM186" s="292">
        <v>0</v>
      </c>
      <c r="EN186" s="292">
        <v>9</v>
      </c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186">
    <sortCondition ref="A8:A186"/>
    <sortCondition ref="B8:B186"/>
    <sortCondition ref="C8:C186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185" man="1"/>
    <brk id="34" min="1" max="185" man="1"/>
    <brk id="49" min="1" max="185" man="1"/>
    <brk id="64" min="1" max="185" man="1"/>
    <brk id="79" min="1" max="185" man="1"/>
    <brk id="94" min="1" max="185" man="1"/>
    <brk id="109" min="1" max="185" man="1"/>
    <brk id="124" min="1" max="18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1766452</v>
      </c>
      <c r="E7" s="305">
        <f>+Q7</f>
        <v>1114013</v>
      </c>
      <c r="F7" s="305">
        <f>SUM(G7:M7)</f>
        <v>456783</v>
      </c>
      <c r="G7" s="305">
        <f t="shared" ref="G7:M7" si="0">SUM(G$8:G$1000)</f>
        <v>128896</v>
      </c>
      <c r="H7" s="305">
        <f t="shared" si="0"/>
        <v>30347</v>
      </c>
      <c r="I7" s="305">
        <f t="shared" si="0"/>
        <v>0</v>
      </c>
      <c r="J7" s="305">
        <f t="shared" si="0"/>
        <v>16888</v>
      </c>
      <c r="K7" s="305">
        <f t="shared" si="0"/>
        <v>26334</v>
      </c>
      <c r="L7" s="305">
        <f t="shared" si="0"/>
        <v>250696</v>
      </c>
      <c r="M7" s="305">
        <f t="shared" si="0"/>
        <v>3622</v>
      </c>
      <c r="N7" s="305">
        <f>+AA7</f>
        <v>162449</v>
      </c>
      <c r="O7" s="305">
        <f>+資源化量内訳!Y7</f>
        <v>33207</v>
      </c>
      <c r="P7" s="305">
        <f>+SUM(Q7,R7)</f>
        <v>1190544</v>
      </c>
      <c r="Q7" s="305">
        <f>SUM(Q$8:Q$1000)</f>
        <v>1114013</v>
      </c>
      <c r="R7" s="305">
        <f>+SUM(S7,T7,U7,V7,W7,X7,Y7)</f>
        <v>76531</v>
      </c>
      <c r="S7" s="305">
        <f t="shared" ref="S7:Y7" si="1">SUM(S$8:S$1000)</f>
        <v>62061</v>
      </c>
      <c r="T7" s="305">
        <f t="shared" si="1"/>
        <v>202</v>
      </c>
      <c r="U7" s="305">
        <f t="shared" si="1"/>
        <v>0</v>
      </c>
      <c r="V7" s="305">
        <f t="shared" si="1"/>
        <v>1012</v>
      </c>
      <c r="W7" s="305">
        <f t="shared" si="1"/>
        <v>1891</v>
      </c>
      <c r="X7" s="305">
        <f t="shared" si="1"/>
        <v>11161</v>
      </c>
      <c r="Y7" s="305">
        <f t="shared" si="1"/>
        <v>204</v>
      </c>
      <c r="Z7" s="305">
        <f>SUM(AA7:AC7)</f>
        <v>348347</v>
      </c>
      <c r="AA7" s="305">
        <f>SUM(AA$8:AA$1000)</f>
        <v>162449</v>
      </c>
      <c r="AB7" s="305">
        <f>SUM(AB$8:AB$1000)</f>
        <v>121089</v>
      </c>
      <c r="AC7" s="305">
        <f>SUM(AD7:AJ7)</f>
        <v>64809</v>
      </c>
      <c r="AD7" s="305">
        <f t="shared" ref="AD7:AJ7" si="2">SUM(AD$8:AD$1000)</f>
        <v>47181</v>
      </c>
      <c r="AE7" s="305">
        <f t="shared" si="2"/>
        <v>774</v>
      </c>
      <c r="AF7" s="305">
        <f t="shared" si="2"/>
        <v>0</v>
      </c>
      <c r="AG7" s="305">
        <f t="shared" si="2"/>
        <v>1808</v>
      </c>
      <c r="AH7" s="305">
        <f t="shared" si="2"/>
        <v>401</v>
      </c>
      <c r="AI7" s="305">
        <f t="shared" si="2"/>
        <v>11612</v>
      </c>
      <c r="AJ7" s="305">
        <f t="shared" si="2"/>
        <v>3033</v>
      </c>
      <c r="AK7" s="305">
        <f>SUM(AL7:AS7)</f>
        <v>406</v>
      </c>
      <c r="AL7" s="305">
        <f t="shared" ref="AL7:AS7" si="3">SUM(AL$8:AL$1000)</f>
        <v>129</v>
      </c>
      <c r="AM7" s="305">
        <f t="shared" si="3"/>
        <v>53</v>
      </c>
      <c r="AN7" s="305">
        <f t="shared" si="3"/>
        <v>95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85</v>
      </c>
      <c r="AS7" s="305">
        <f t="shared" si="3"/>
        <v>44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591461</v>
      </c>
      <c r="E8" s="292">
        <f>+Q8</f>
        <v>397651</v>
      </c>
      <c r="F8" s="292">
        <f>SUM(G8:M8)</f>
        <v>160309</v>
      </c>
      <c r="G8" s="292">
        <v>42513</v>
      </c>
      <c r="H8" s="292">
        <v>0</v>
      </c>
      <c r="I8" s="292">
        <v>0</v>
      </c>
      <c r="J8" s="292">
        <v>0</v>
      </c>
      <c r="K8" s="292">
        <v>11563</v>
      </c>
      <c r="L8" s="292">
        <v>106233</v>
      </c>
      <c r="M8" s="292">
        <v>0</v>
      </c>
      <c r="N8" s="292">
        <f>+AA8</f>
        <v>33501</v>
      </c>
      <c r="O8" s="292">
        <f>+資源化量内訳!Y8</f>
        <v>0</v>
      </c>
      <c r="P8" s="292">
        <f>+SUM(Q8,R8)</f>
        <v>437607</v>
      </c>
      <c r="Q8" s="292">
        <v>397651</v>
      </c>
      <c r="R8" s="292">
        <f>+SUM(S8,T8,U8,V8,W8,X8,Y8)</f>
        <v>39956</v>
      </c>
      <c r="S8" s="292">
        <v>31746</v>
      </c>
      <c r="T8" s="292">
        <v>0</v>
      </c>
      <c r="U8" s="292">
        <v>0</v>
      </c>
      <c r="V8" s="292">
        <v>0</v>
      </c>
      <c r="W8" s="292">
        <v>1043</v>
      </c>
      <c r="X8" s="292">
        <v>7167</v>
      </c>
      <c r="Y8" s="292">
        <v>0</v>
      </c>
      <c r="Z8" s="292">
        <f>SUM(AA8:AC8)</f>
        <v>87150</v>
      </c>
      <c r="AA8" s="292">
        <v>33501</v>
      </c>
      <c r="AB8" s="292">
        <v>39988</v>
      </c>
      <c r="AC8" s="292">
        <f>SUM(AD8:AJ8)</f>
        <v>13661</v>
      </c>
      <c r="AD8" s="292">
        <v>10529</v>
      </c>
      <c r="AE8" s="292">
        <v>0</v>
      </c>
      <c r="AF8" s="292">
        <v>0</v>
      </c>
      <c r="AG8" s="292">
        <v>0</v>
      </c>
      <c r="AH8" s="292">
        <v>0</v>
      </c>
      <c r="AI8" s="292">
        <v>3132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103089</v>
      </c>
      <c r="E9" s="292">
        <f>+Q9</f>
        <v>86260</v>
      </c>
      <c r="F9" s="292">
        <f>SUM(G9:M9)</f>
        <v>9666</v>
      </c>
      <c r="G9" s="292">
        <v>0</v>
      </c>
      <c r="H9" s="292">
        <v>0</v>
      </c>
      <c r="I9" s="292">
        <v>0</v>
      </c>
      <c r="J9" s="292">
        <v>0</v>
      </c>
      <c r="K9" s="292">
        <v>0</v>
      </c>
      <c r="L9" s="292">
        <v>9666</v>
      </c>
      <c r="M9" s="292">
        <v>0</v>
      </c>
      <c r="N9" s="292">
        <f>+AA9</f>
        <v>7163</v>
      </c>
      <c r="O9" s="292">
        <f>+資源化量内訳!Y9</f>
        <v>0</v>
      </c>
      <c r="P9" s="292">
        <f>+SUM(Q9,R9)</f>
        <v>86964</v>
      </c>
      <c r="Q9" s="292">
        <v>86260</v>
      </c>
      <c r="R9" s="292">
        <f>+SUM(S9,T9,U9,V9,W9,X9,Y9)</f>
        <v>704</v>
      </c>
      <c r="S9" s="292">
        <v>0</v>
      </c>
      <c r="T9" s="292">
        <v>0</v>
      </c>
      <c r="U9" s="292">
        <v>0</v>
      </c>
      <c r="V9" s="292">
        <v>0</v>
      </c>
      <c r="W9" s="292">
        <v>0</v>
      </c>
      <c r="X9" s="292">
        <v>704</v>
      </c>
      <c r="Y9" s="292">
        <v>0</v>
      </c>
      <c r="Z9" s="292">
        <f>SUM(AA9:AC9)</f>
        <v>18695</v>
      </c>
      <c r="AA9" s="292">
        <v>7163</v>
      </c>
      <c r="AB9" s="292">
        <v>11142</v>
      </c>
      <c r="AC9" s="292">
        <f>SUM(AD9:AJ9)</f>
        <v>390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390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46947</v>
      </c>
      <c r="E10" s="292">
        <f>+Q10</f>
        <v>33558</v>
      </c>
      <c r="F10" s="292">
        <f>SUM(G10:M10)</f>
        <v>11114</v>
      </c>
      <c r="G10" s="292">
        <v>2172</v>
      </c>
      <c r="H10" s="292">
        <v>0</v>
      </c>
      <c r="I10" s="292">
        <v>0</v>
      </c>
      <c r="J10" s="292">
        <v>0</v>
      </c>
      <c r="K10" s="292">
        <v>0</v>
      </c>
      <c r="L10" s="292">
        <v>6317</v>
      </c>
      <c r="M10" s="292">
        <v>2625</v>
      </c>
      <c r="N10" s="292">
        <f>+AA10</f>
        <v>2275</v>
      </c>
      <c r="O10" s="292">
        <f>+資源化量内訳!Y10</f>
        <v>0</v>
      </c>
      <c r="P10" s="292">
        <f>+SUM(Q10,R10)</f>
        <v>34162</v>
      </c>
      <c r="Q10" s="292">
        <v>33558</v>
      </c>
      <c r="R10" s="292">
        <f>+SUM(S10,T10,U10,V10,W10,X10,Y10)</f>
        <v>604</v>
      </c>
      <c r="S10" s="292">
        <v>385</v>
      </c>
      <c r="T10" s="292">
        <v>0</v>
      </c>
      <c r="U10" s="292">
        <v>0</v>
      </c>
      <c r="V10" s="292">
        <v>0</v>
      </c>
      <c r="W10" s="292">
        <v>0</v>
      </c>
      <c r="X10" s="292">
        <v>219</v>
      </c>
      <c r="Y10" s="292">
        <v>0</v>
      </c>
      <c r="Z10" s="292">
        <f>SUM(AA10:AC10)</f>
        <v>8272</v>
      </c>
      <c r="AA10" s="292">
        <v>2275</v>
      </c>
      <c r="AB10" s="292">
        <v>3193</v>
      </c>
      <c r="AC10" s="292">
        <f>SUM(AD10:AJ10)</f>
        <v>2804</v>
      </c>
      <c r="AD10" s="292">
        <v>179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2625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105204</v>
      </c>
      <c r="E11" s="292">
        <f>+Q11</f>
        <v>75490</v>
      </c>
      <c r="F11" s="292">
        <f>SUM(G11:M11)</f>
        <v>14628</v>
      </c>
      <c r="G11" s="292">
        <v>0</v>
      </c>
      <c r="H11" s="292">
        <v>0</v>
      </c>
      <c r="I11" s="292">
        <v>0</v>
      </c>
      <c r="J11" s="292">
        <v>0</v>
      </c>
      <c r="K11" s="292">
        <v>0</v>
      </c>
      <c r="L11" s="292">
        <v>14628</v>
      </c>
      <c r="M11" s="292">
        <v>0</v>
      </c>
      <c r="N11" s="292">
        <f>+AA11</f>
        <v>12153</v>
      </c>
      <c r="O11" s="292">
        <f>+資源化量内訳!Y11</f>
        <v>2933</v>
      </c>
      <c r="P11" s="292">
        <f>+SUM(Q11,R11)</f>
        <v>75783</v>
      </c>
      <c r="Q11" s="292">
        <v>75490</v>
      </c>
      <c r="R11" s="292">
        <f>+SUM(S11,T11,U11,V11,W11,X11,Y11)</f>
        <v>293</v>
      </c>
      <c r="S11" s="292">
        <v>0</v>
      </c>
      <c r="T11" s="292">
        <v>0</v>
      </c>
      <c r="U11" s="292">
        <v>0</v>
      </c>
      <c r="V11" s="292">
        <v>0</v>
      </c>
      <c r="W11" s="292">
        <v>0</v>
      </c>
      <c r="X11" s="292">
        <v>293</v>
      </c>
      <c r="Y11" s="292">
        <v>0</v>
      </c>
      <c r="Z11" s="292">
        <f>SUM(AA11:AC11)</f>
        <v>19937</v>
      </c>
      <c r="AA11" s="292">
        <v>12153</v>
      </c>
      <c r="AB11" s="292">
        <v>7472</v>
      </c>
      <c r="AC11" s="292">
        <f>SUM(AD11:AJ11)</f>
        <v>312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312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34257</v>
      </c>
      <c r="E12" s="292">
        <f>+Q12</f>
        <v>26155</v>
      </c>
      <c r="F12" s="292">
        <f>SUM(G12:M12)</f>
        <v>6499</v>
      </c>
      <c r="G12" s="292">
        <v>5289</v>
      </c>
      <c r="H12" s="292">
        <v>0</v>
      </c>
      <c r="I12" s="292">
        <v>0</v>
      </c>
      <c r="J12" s="292">
        <v>0</v>
      </c>
      <c r="K12" s="292">
        <v>0</v>
      </c>
      <c r="L12" s="292">
        <v>1210</v>
      </c>
      <c r="M12" s="292">
        <v>0</v>
      </c>
      <c r="N12" s="292">
        <f>+AA12</f>
        <v>1596</v>
      </c>
      <c r="O12" s="292">
        <f>+資源化量内訳!Y12</f>
        <v>7</v>
      </c>
      <c r="P12" s="292">
        <f>+SUM(Q12,R12)</f>
        <v>30639</v>
      </c>
      <c r="Q12" s="292">
        <v>26155</v>
      </c>
      <c r="R12" s="292">
        <f>+SUM(S12,T12,U12,V12,W12,X12,Y12)</f>
        <v>4484</v>
      </c>
      <c r="S12" s="292">
        <v>4484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2690</v>
      </c>
      <c r="AA12" s="292">
        <v>1596</v>
      </c>
      <c r="AB12" s="292">
        <v>1075</v>
      </c>
      <c r="AC12" s="292">
        <f>SUM(AD12:AJ12)</f>
        <v>19</v>
      </c>
      <c r="AD12" s="292">
        <v>19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70513</v>
      </c>
      <c r="E13" s="292">
        <f>+Q13</f>
        <v>49718</v>
      </c>
      <c r="F13" s="292">
        <f>SUM(G13:M13)</f>
        <v>16755</v>
      </c>
      <c r="G13" s="292">
        <v>5240</v>
      </c>
      <c r="H13" s="292">
        <v>1302</v>
      </c>
      <c r="I13" s="292">
        <v>0</v>
      </c>
      <c r="J13" s="292">
        <v>0</v>
      </c>
      <c r="K13" s="292">
        <v>2669</v>
      </c>
      <c r="L13" s="292">
        <v>7544</v>
      </c>
      <c r="M13" s="292">
        <v>0</v>
      </c>
      <c r="N13" s="292">
        <f>+AA13</f>
        <v>4040</v>
      </c>
      <c r="O13" s="292">
        <f>+資源化量内訳!Y13</f>
        <v>0</v>
      </c>
      <c r="P13" s="292">
        <f>+SUM(Q13,R13)</f>
        <v>53053</v>
      </c>
      <c r="Q13" s="292">
        <v>49718</v>
      </c>
      <c r="R13" s="292">
        <f>+SUM(S13,T13,U13,V13,W13,X13,Y13)</f>
        <v>3335</v>
      </c>
      <c r="S13" s="292">
        <v>2484</v>
      </c>
      <c r="T13" s="292">
        <v>0</v>
      </c>
      <c r="U13" s="292">
        <v>0</v>
      </c>
      <c r="V13" s="292">
        <v>0</v>
      </c>
      <c r="W13" s="292">
        <v>827</v>
      </c>
      <c r="X13" s="292">
        <v>24</v>
      </c>
      <c r="Y13" s="292">
        <v>0</v>
      </c>
      <c r="Z13" s="292">
        <f>SUM(AA13:AC13)</f>
        <v>9965</v>
      </c>
      <c r="AA13" s="292">
        <v>4040</v>
      </c>
      <c r="AB13" s="292">
        <v>3982</v>
      </c>
      <c r="AC13" s="292">
        <f>SUM(AD13:AJ13)</f>
        <v>1943</v>
      </c>
      <c r="AD13" s="292">
        <v>1710</v>
      </c>
      <c r="AE13" s="292">
        <v>0</v>
      </c>
      <c r="AF13" s="292">
        <v>0</v>
      </c>
      <c r="AG13" s="292">
        <v>0</v>
      </c>
      <c r="AH13" s="292">
        <v>0</v>
      </c>
      <c r="AI13" s="292">
        <v>233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49152</v>
      </c>
      <c r="E14" s="292">
        <f>+Q14</f>
        <v>35284</v>
      </c>
      <c r="F14" s="292">
        <f>SUM(G14:M14)</f>
        <v>13806</v>
      </c>
      <c r="G14" s="292">
        <v>6437</v>
      </c>
      <c r="H14" s="292">
        <v>0</v>
      </c>
      <c r="I14" s="292">
        <v>0</v>
      </c>
      <c r="J14" s="292">
        <v>0</v>
      </c>
      <c r="K14" s="292">
        <v>0</v>
      </c>
      <c r="L14" s="292">
        <v>7369</v>
      </c>
      <c r="M14" s="292">
        <v>0</v>
      </c>
      <c r="N14" s="292">
        <f>+AA14</f>
        <v>0</v>
      </c>
      <c r="O14" s="292">
        <f>+資源化量内訳!Y14</f>
        <v>62</v>
      </c>
      <c r="P14" s="292">
        <f>+SUM(Q14,R14)</f>
        <v>39765</v>
      </c>
      <c r="Q14" s="292">
        <v>35284</v>
      </c>
      <c r="R14" s="292">
        <f>+SUM(S14,T14,U14,V14,W14,X14,Y14)</f>
        <v>4481</v>
      </c>
      <c r="S14" s="292">
        <v>4481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7528</v>
      </c>
      <c r="AA14" s="292">
        <v>0</v>
      </c>
      <c r="AB14" s="292">
        <v>5573</v>
      </c>
      <c r="AC14" s="292">
        <f>SUM(AD14:AJ14)</f>
        <v>1955</v>
      </c>
      <c r="AD14" s="292">
        <v>1286</v>
      </c>
      <c r="AE14" s="292">
        <v>0</v>
      </c>
      <c r="AF14" s="292">
        <v>0</v>
      </c>
      <c r="AG14" s="292">
        <v>0</v>
      </c>
      <c r="AH14" s="292">
        <v>0</v>
      </c>
      <c r="AI14" s="292">
        <v>669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42447</v>
      </c>
      <c r="E15" s="292">
        <f>+Q15</f>
        <v>29936</v>
      </c>
      <c r="F15" s="292">
        <f>SUM(G15:M15)</f>
        <v>9522</v>
      </c>
      <c r="G15" s="292">
        <v>2723</v>
      </c>
      <c r="H15" s="292">
        <v>395</v>
      </c>
      <c r="I15" s="292">
        <v>0</v>
      </c>
      <c r="J15" s="292">
        <v>0</v>
      </c>
      <c r="K15" s="292">
        <v>0</v>
      </c>
      <c r="L15" s="292">
        <v>6404</v>
      </c>
      <c r="M15" s="292">
        <v>0</v>
      </c>
      <c r="N15" s="292">
        <f>+AA15</f>
        <v>1363</v>
      </c>
      <c r="O15" s="292">
        <f>+資源化量内訳!Y15</f>
        <v>1626</v>
      </c>
      <c r="P15" s="292">
        <f>+SUM(Q15,R15)</f>
        <v>30609</v>
      </c>
      <c r="Q15" s="292">
        <v>29936</v>
      </c>
      <c r="R15" s="292">
        <f>+SUM(S15,T15,U15,V15,W15,X15,Y15)</f>
        <v>673</v>
      </c>
      <c r="S15" s="292">
        <v>462</v>
      </c>
      <c r="T15" s="292">
        <v>0</v>
      </c>
      <c r="U15" s="292">
        <v>0</v>
      </c>
      <c r="V15" s="292">
        <v>0</v>
      </c>
      <c r="W15" s="292">
        <v>0</v>
      </c>
      <c r="X15" s="292">
        <v>211</v>
      </c>
      <c r="Y15" s="292">
        <v>0</v>
      </c>
      <c r="Z15" s="292">
        <f>SUM(AA15:AC15)</f>
        <v>6671</v>
      </c>
      <c r="AA15" s="292">
        <v>1363</v>
      </c>
      <c r="AB15" s="292">
        <v>3136</v>
      </c>
      <c r="AC15" s="292">
        <f>SUM(AD15:AJ15)</f>
        <v>2172</v>
      </c>
      <c r="AD15" s="292">
        <v>1755</v>
      </c>
      <c r="AE15" s="292">
        <v>0</v>
      </c>
      <c r="AF15" s="292">
        <v>0</v>
      </c>
      <c r="AG15" s="292">
        <v>0</v>
      </c>
      <c r="AH15" s="292">
        <v>0</v>
      </c>
      <c r="AI15" s="292">
        <v>417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3398</v>
      </c>
      <c r="E16" s="292">
        <f>+Q16</f>
        <v>0</v>
      </c>
      <c r="F16" s="292">
        <f>SUM(G16:M16)</f>
        <v>3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3</v>
      </c>
      <c r="M16" s="292">
        <v>0</v>
      </c>
      <c r="N16" s="292">
        <f>+AA16</f>
        <v>3133</v>
      </c>
      <c r="O16" s="292">
        <f>+資源化量内訳!Y16</f>
        <v>262</v>
      </c>
      <c r="P16" s="292">
        <f>+SUM(Q16,R16)</f>
        <v>0</v>
      </c>
      <c r="Q16" s="292">
        <v>0</v>
      </c>
      <c r="R16" s="292">
        <f>+SUM(S16,T16,U16,V16,W16,X16,Y16)</f>
        <v>0</v>
      </c>
      <c r="S16" s="292">
        <v>0</v>
      </c>
      <c r="T16" s="292">
        <v>0</v>
      </c>
      <c r="U16" s="292">
        <v>0</v>
      </c>
      <c r="V16" s="292">
        <v>0</v>
      </c>
      <c r="W16" s="292">
        <v>0</v>
      </c>
      <c r="X16" s="292">
        <v>0</v>
      </c>
      <c r="Y16" s="292">
        <v>0</v>
      </c>
      <c r="Z16" s="292">
        <f>SUM(AA16:AC16)</f>
        <v>3133</v>
      </c>
      <c r="AA16" s="292">
        <v>3133</v>
      </c>
      <c r="AB16" s="292">
        <v>0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24753</v>
      </c>
      <c r="E17" s="292">
        <f>+Q17</f>
        <v>20090</v>
      </c>
      <c r="F17" s="292">
        <f>SUM(G17:M17)</f>
        <v>4663</v>
      </c>
      <c r="G17" s="292">
        <v>1488</v>
      </c>
      <c r="H17" s="292">
        <v>0</v>
      </c>
      <c r="I17" s="292">
        <v>0</v>
      </c>
      <c r="J17" s="292">
        <v>0</v>
      </c>
      <c r="K17" s="292">
        <v>0</v>
      </c>
      <c r="L17" s="292">
        <v>3175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21042</v>
      </c>
      <c r="Q17" s="292">
        <v>20090</v>
      </c>
      <c r="R17" s="292">
        <f>+SUM(S17,T17,U17,V17,W17,X17,Y17)</f>
        <v>952</v>
      </c>
      <c r="S17" s="292">
        <v>576</v>
      </c>
      <c r="T17" s="292">
        <v>0</v>
      </c>
      <c r="U17" s="292">
        <v>0</v>
      </c>
      <c r="V17" s="292">
        <v>0</v>
      </c>
      <c r="W17" s="292">
        <v>0</v>
      </c>
      <c r="X17" s="292">
        <v>376</v>
      </c>
      <c r="Y17" s="292">
        <v>0</v>
      </c>
      <c r="Z17" s="292">
        <f>SUM(AA17:AC17)</f>
        <v>2980</v>
      </c>
      <c r="AA17" s="292">
        <v>0</v>
      </c>
      <c r="AB17" s="292">
        <v>2654</v>
      </c>
      <c r="AC17" s="292">
        <f>SUM(AD17:AJ17)</f>
        <v>326</v>
      </c>
      <c r="AD17" s="292">
        <v>326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13687</v>
      </c>
      <c r="E18" s="292">
        <f>+Q18</f>
        <v>0</v>
      </c>
      <c r="F18" s="292">
        <f>SUM(G18:M18)</f>
        <v>12448</v>
      </c>
      <c r="G18" s="292">
        <v>10548</v>
      </c>
      <c r="H18" s="292">
        <v>0</v>
      </c>
      <c r="I18" s="292">
        <v>0</v>
      </c>
      <c r="J18" s="292">
        <v>0</v>
      </c>
      <c r="K18" s="292">
        <v>0</v>
      </c>
      <c r="L18" s="292">
        <v>1900</v>
      </c>
      <c r="M18" s="292">
        <v>0</v>
      </c>
      <c r="N18" s="292">
        <f>+AA18</f>
        <v>1227</v>
      </c>
      <c r="O18" s="292">
        <f>+資源化量内訳!Y18</f>
        <v>12</v>
      </c>
      <c r="P18" s="292">
        <f>+SUM(Q18,R18)</f>
        <v>0</v>
      </c>
      <c r="Q18" s="292">
        <v>0</v>
      </c>
      <c r="R18" s="292">
        <f>+SUM(S18,T18,U18,V18,W18,X18,Y18)</f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11775</v>
      </c>
      <c r="AA18" s="292">
        <v>1227</v>
      </c>
      <c r="AB18" s="292">
        <v>0</v>
      </c>
      <c r="AC18" s="292">
        <f>SUM(AD18:AJ18)</f>
        <v>10548</v>
      </c>
      <c r="AD18" s="292">
        <v>10548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6657</v>
      </c>
      <c r="E19" s="292">
        <f>+Q19</f>
        <v>0</v>
      </c>
      <c r="F19" s="292">
        <f>SUM(G19:M19)</f>
        <v>3418</v>
      </c>
      <c r="G19" s="292">
        <v>316</v>
      </c>
      <c r="H19" s="292">
        <v>0</v>
      </c>
      <c r="I19" s="292">
        <v>0</v>
      </c>
      <c r="J19" s="292">
        <v>0</v>
      </c>
      <c r="K19" s="292">
        <v>0</v>
      </c>
      <c r="L19" s="292">
        <v>3102</v>
      </c>
      <c r="M19" s="292">
        <v>0</v>
      </c>
      <c r="N19" s="292">
        <f>+AA19</f>
        <v>3058</v>
      </c>
      <c r="O19" s="292">
        <f>+資源化量内訳!Y19</f>
        <v>181</v>
      </c>
      <c r="P19" s="292">
        <f>+SUM(Q19,R19)</f>
        <v>0</v>
      </c>
      <c r="Q19" s="292">
        <v>0</v>
      </c>
      <c r="R19" s="292">
        <f>+SUM(S19,T19,U19,V19,W19,X19,Y19)</f>
        <v>0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f>SUM(AA19:AC19)</f>
        <v>3624</v>
      </c>
      <c r="AA19" s="292">
        <v>3058</v>
      </c>
      <c r="AB19" s="292">
        <v>0</v>
      </c>
      <c r="AC19" s="292">
        <f>SUM(AD19:AJ19)</f>
        <v>566</v>
      </c>
      <c r="AD19" s="292">
        <v>245</v>
      </c>
      <c r="AE19" s="292">
        <v>0</v>
      </c>
      <c r="AF19" s="292">
        <v>0</v>
      </c>
      <c r="AG19" s="292">
        <v>0</v>
      </c>
      <c r="AH19" s="292">
        <v>0</v>
      </c>
      <c r="AI19" s="292">
        <v>321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65413</v>
      </c>
      <c r="E20" s="292">
        <f>+Q20</f>
        <v>45143</v>
      </c>
      <c r="F20" s="292">
        <f>SUM(G20:M20)</f>
        <v>10664</v>
      </c>
      <c r="G20" s="292">
        <v>3188</v>
      </c>
      <c r="H20" s="292">
        <v>0</v>
      </c>
      <c r="I20" s="292">
        <v>0</v>
      </c>
      <c r="J20" s="292">
        <v>0</v>
      </c>
      <c r="K20" s="292">
        <v>2238</v>
      </c>
      <c r="L20" s="292">
        <v>5238</v>
      </c>
      <c r="M20" s="292">
        <v>0</v>
      </c>
      <c r="N20" s="292">
        <f>+AA20</f>
        <v>1104</v>
      </c>
      <c r="O20" s="292">
        <f>+資源化量内訳!Y20</f>
        <v>8502</v>
      </c>
      <c r="P20" s="292">
        <f>+SUM(Q20,R20)</f>
        <v>46112</v>
      </c>
      <c r="Q20" s="292">
        <v>45143</v>
      </c>
      <c r="R20" s="292">
        <f>+SUM(S20,T20,U20,V20,W20,X20,Y20)</f>
        <v>969</v>
      </c>
      <c r="S20" s="292">
        <v>843</v>
      </c>
      <c r="T20" s="292">
        <v>0</v>
      </c>
      <c r="U20" s="292">
        <v>0</v>
      </c>
      <c r="V20" s="292">
        <v>0</v>
      </c>
      <c r="W20" s="292">
        <v>21</v>
      </c>
      <c r="X20" s="292">
        <v>105</v>
      </c>
      <c r="Y20" s="292">
        <v>0</v>
      </c>
      <c r="Z20" s="292">
        <f>SUM(AA20:AC20)</f>
        <v>7790</v>
      </c>
      <c r="AA20" s="292">
        <v>1104</v>
      </c>
      <c r="AB20" s="292">
        <v>5063</v>
      </c>
      <c r="AC20" s="292">
        <f>SUM(AD20:AJ20)</f>
        <v>1623</v>
      </c>
      <c r="AD20" s="292">
        <v>1623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16633</v>
      </c>
      <c r="E21" s="292">
        <f>+Q21</f>
        <v>0</v>
      </c>
      <c r="F21" s="292">
        <f>SUM(G21:M21)</f>
        <v>4838</v>
      </c>
      <c r="G21" s="292">
        <v>0</v>
      </c>
      <c r="H21" s="292">
        <v>0</v>
      </c>
      <c r="I21" s="292">
        <v>0</v>
      </c>
      <c r="J21" s="292">
        <v>1696</v>
      </c>
      <c r="K21" s="292">
        <v>0</v>
      </c>
      <c r="L21" s="292">
        <v>3142</v>
      </c>
      <c r="M21" s="292">
        <v>0</v>
      </c>
      <c r="N21" s="292">
        <f>+AA21</f>
        <v>11795</v>
      </c>
      <c r="O21" s="292">
        <f>+資源化量内訳!Y21</f>
        <v>0</v>
      </c>
      <c r="P21" s="292">
        <f>+SUM(Q21,R21)</f>
        <v>0</v>
      </c>
      <c r="Q21" s="292">
        <v>0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12500</v>
      </c>
      <c r="AA21" s="292">
        <v>11795</v>
      </c>
      <c r="AB21" s="292">
        <v>0</v>
      </c>
      <c r="AC21" s="292">
        <f>SUM(AD21:AJ21)</f>
        <v>705</v>
      </c>
      <c r="AD21" s="292">
        <v>0</v>
      </c>
      <c r="AE21" s="292">
        <v>0</v>
      </c>
      <c r="AF21" s="292">
        <v>0</v>
      </c>
      <c r="AG21" s="292">
        <v>705</v>
      </c>
      <c r="AH21" s="292">
        <v>0</v>
      </c>
      <c r="AI21" s="292">
        <v>0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6762</v>
      </c>
      <c r="E22" s="292">
        <f>+Q22</f>
        <v>3484</v>
      </c>
      <c r="F22" s="292">
        <f>SUM(G22:M22)</f>
        <v>2835</v>
      </c>
      <c r="G22" s="292">
        <v>0</v>
      </c>
      <c r="H22" s="292">
        <v>1649</v>
      </c>
      <c r="I22" s="292">
        <v>0</v>
      </c>
      <c r="J22" s="292">
        <v>0</v>
      </c>
      <c r="K22" s="292">
        <v>0</v>
      </c>
      <c r="L22" s="292">
        <v>1186</v>
      </c>
      <c r="M22" s="292">
        <v>0</v>
      </c>
      <c r="N22" s="292">
        <f>+AA22</f>
        <v>443</v>
      </c>
      <c r="O22" s="292">
        <f>+資源化量内訳!Y22</f>
        <v>0</v>
      </c>
      <c r="P22" s="292">
        <f>+SUM(Q22,R22)</f>
        <v>3484</v>
      </c>
      <c r="Q22" s="292">
        <v>3484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934</v>
      </c>
      <c r="AA22" s="292">
        <v>443</v>
      </c>
      <c r="AB22" s="292">
        <v>491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4831</v>
      </c>
      <c r="E23" s="292">
        <f>+Q23</f>
        <v>0</v>
      </c>
      <c r="F23" s="292">
        <f>SUM(G23:M23)</f>
        <v>1634</v>
      </c>
      <c r="G23" s="292">
        <v>0</v>
      </c>
      <c r="H23" s="292">
        <v>0</v>
      </c>
      <c r="I23" s="292">
        <v>0</v>
      </c>
      <c r="J23" s="292">
        <v>934</v>
      </c>
      <c r="K23" s="292">
        <v>0</v>
      </c>
      <c r="L23" s="292">
        <v>700</v>
      </c>
      <c r="M23" s="292">
        <v>0</v>
      </c>
      <c r="N23" s="292">
        <f>+AA23</f>
        <v>3197</v>
      </c>
      <c r="O23" s="292">
        <f>+資源化量内訳!Y23</f>
        <v>0</v>
      </c>
      <c r="P23" s="292">
        <f>+SUM(Q23,R23)</f>
        <v>0</v>
      </c>
      <c r="Q23" s="292">
        <v>0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3331</v>
      </c>
      <c r="AA23" s="292">
        <v>3197</v>
      </c>
      <c r="AB23" s="292">
        <v>0</v>
      </c>
      <c r="AC23" s="292">
        <f>SUM(AD23:AJ23)</f>
        <v>134</v>
      </c>
      <c r="AD23" s="292">
        <v>0</v>
      </c>
      <c r="AE23" s="292">
        <v>0</v>
      </c>
      <c r="AF23" s="292">
        <v>0</v>
      </c>
      <c r="AG23" s="292">
        <v>134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32388</v>
      </c>
      <c r="E24" s="292">
        <f>+Q24</f>
        <v>28270</v>
      </c>
      <c r="F24" s="292">
        <f>SUM(G24:M24)</f>
        <v>3967</v>
      </c>
      <c r="G24" s="292">
        <v>3138</v>
      </c>
      <c r="H24" s="292">
        <v>0</v>
      </c>
      <c r="I24" s="292">
        <v>0</v>
      </c>
      <c r="J24" s="292">
        <v>0</v>
      </c>
      <c r="K24" s="292">
        <v>0</v>
      </c>
      <c r="L24" s="292">
        <v>829</v>
      </c>
      <c r="M24" s="292">
        <v>0</v>
      </c>
      <c r="N24" s="292">
        <f>+AA24</f>
        <v>52</v>
      </c>
      <c r="O24" s="292">
        <f>+資源化量内訳!Y24</f>
        <v>99</v>
      </c>
      <c r="P24" s="292">
        <f>+SUM(Q24,R24)</f>
        <v>30622</v>
      </c>
      <c r="Q24" s="292">
        <v>28270</v>
      </c>
      <c r="R24" s="292">
        <f>+SUM(S24,T24,U24,V24,W24,X24,Y24)</f>
        <v>2352</v>
      </c>
      <c r="S24" s="292">
        <v>2244</v>
      </c>
      <c r="T24" s="292">
        <v>0</v>
      </c>
      <c r="U24" s="292">
        <v>0</v>
      </c>
      <c r="V24" s="292">
        <v>0</v>
      </c>
      <c r="W24" s="292">
        <v>0</v>
      </c>
      <c r="X24" s="292">
        <v>108</v>
      </c>
      <c r="Y24" s="292">
        <v>0</v>
      </c>
      <c r="Z24" s="292">
        <f>SUM(AA24:AC24)</f>
        <v>2136</v>
      </c>
      <c r="AA24" s="292">
        <v>52</v>
      </c>
      <c r="AB24" s="292">
        <v>1531</v>
      </c>
      <c r="AC24" s="292">
        <f>SUM(AD24:AJ24)</f>
        <v>553</v>
      </c>
      <c r="AD24" s="292">
        <v>553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3162</v>
      </c>
      <c r="E25" s="292">
        <f>+Q25</f>
        <v>2073</v>
      </c>
      <c r="F25" s="292">
        <f>SUM(G25:M25)</f>
        <v>709</v>
      </c>
      <c r="G25" s="292">
        <v>0</v>
      </c>
      <c r="H25" s="292">
        <v>29</v>
      </c>
      <c r="I25" s="292">
        <v>0</v>
      </c>
      <c r="J25" s="292">
        <v>547</v>
      </c>
      <c r="K25" s="292">
        <v>0</v>
      </c>
      <c r="L25" s="292">
        <v>133</v>
      </c>
      <c r="M25" s="292">
        <v>0</v>
      </c>
      <c r="N25" s="292">
        <f>+AA25</f>
        <v>198</v>
      </c>
      <c r="O25" s="292">
        <f>+資源化量内訳!Y25</f>
        <v>182</v>
      </c>
      <c r="P25" s="292">
        <f>+SUM(Q25,R25)</f>
        <v>2073</v>
      </c>
      <c r="Q25" s="292">
        <v>2073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487</v>
      </c>
      <c r="AA25" s="292">
        <v>198</v>
      </c>
      <c r="AB25" s="292">
        <v>282</v>
      </c>
      <c r="AC25" s="292">
        <f>SUM(AD25:AJ25)</f>
        <v>7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7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7989</v>
      </c>
      <c r="E26" s="292">
        <f>+Q26</f>
        <v>5461</v>
      </c>
      <c r="F26" s="292">
        <f>SUM(G26:M26)</f>
        <v>2504</v>
      </c>
      <c r="G26" s="292">
        <v>408</v>
      </c>
      <c r="H26" s="292">
        <v>0</v>
      </c>
      <c r="I26" s="292">
        <v>0</v>
      </c>
      <c r="J26" s="292">
        <v>0</v>
      </c>
      <c r="K26" s="292">
        <v>0</v>
      </c>
      <c r="L26" s="292">
        <v>2096</v>
      </c>
      <c r="M26" s="292">
        <v>0</v>
      </c>
      <c r="N26" s="292">
        <f>+AA26</f>
        <v>0</v>
      </c>
      <c r="O26" s="292">
        <f>+資源化量内訳!Y26</f>
        <v>24</v>
      </c>
      <c r="P26" s="292">
        <f>+SUM(Q26,R26)</f>
        <v>5527</v>
      </c>
      <c r="Q26" s="292">
        <v>5461</v>
      </c>
      <c r="R26" s="292">
        <f>+SUM(S26,T26,U26,V26,W26,X26,Y26)</f>
        <v>66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66</v>
      </c>
      <c r="Y26" s="292">
        <v>0</v>
      </c>
      <c r="Z26" s="292">
        <f>SUM(AA26:AC26)</f>
        <v>1118</v>
      </c>
      <c r="AA26" s="292">
        <v>0</v>
      </c>
      <c r="AB26" s="292">
        <v>1043</v>
      </c>
      <c r="AC26" s="292">
        <f>SUM(AD26:AJ26)</f>
        <v>75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75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7872</v>
      </c>
      <c r="E27" s="292">
        <f>+Q27</f>
        <v>0</v>
      </c>
      <c r="F27" s="292">
        <f>SUM(G27:M27)</f>
        <v>3738</v>
      </c>
      <c r="G27" s="292">
        <v>199</v>
      </c>
      <c r="H27" s="292">
        <v>1961</v>
      </c>
      <c r="I27" s="292">
        <v>0</v>
      </c>
      <c r="J27" s="292">
        <v>0</v>
      </c>
      <c r="K27" s="292">
        <v>0</v>
      </c>
      <c r="L27" s="292">
        <v>1578</v>
      </c>
      <c r="M27" s="292">
        <v>0</v>
      </c>
      <c r="N27" s="292">
        <f>+AA27</f>
        <v>4134</v>
      </c>
      <c r="O27" s="292">
        <f>+資源化量内訳!Y27</f>
        <v>0</v>
      </c>
      <c r="P27" s="292">
        <f>+SUM(Q27,R27)</f>
        <v>69</v>
      </c>
      <c r="Q27" s="292">
        <v>0</v>
      </c>
      <c r="R27" s="292">
        <f>+SUM(S27,T27,U27,V27,W27,X27,Y27)</f>
        <v>69</v>
      </c>
      <c r="S27" s="292">
        <v>69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4259</v>
      </c>
      <c r="AA27" s="292">
        <v>4134</v>
      </c>
      <c r="AB27" s="292">
        <v>37</v>
      </c>
      <c r="AC27" s="292">
        <f>SUM(AD27:AJ27)</f>
        <v>88</v>
      </c>
      <c r="AD27" s="292">
        <v>15</v>
      </c>
      <c r="AE27" s="292">
        <v>73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9808</v>
      </c>
      <c r="E28" s="292">
        <f>+Q28</f>
        <v>3029</v>
      </c>
      <c r="F28" s="292">
        <f>SUM(G28:M28)</f>
        <v>1259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1259</v>
      </c>
      <c r="M28" s="292">
        <v>0</v>
      </c>
      <c r="N28" s="292">
        <f>+AA28</f>
        <v>5520</v>
      </c>
      <c r="O28" s="292">
        <f>+資源化量内訳!Y28</f>
        <v>0</v>
      </c>
      <c r="P28" s="292">
        <f>+SUM(Q28,R28)</f>
        <v>3029</v>
      </c>
      <c r="Q28" s="292">
        <v>3029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5608</v>
      </c>
      <c r="AA28" s="292">
        <v>5520</v>
      </c>
      <c r="AB28" s="292">
        <v>88</v>
      </c>
      <c r="AC28" s="292">
        <f>SUM(AD28:AJ28)</f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3608</v>
      </c>
      <c r="E29" s="292">
        <f>+Q29</f>
        <v>0</v>
      </c>
      <c r="F29" s="292">
        <f>SUM(G29:M29)</f>
        <v>3608</v>
      </c>
      <c r="G29" s="292">
        <v>2732</v>
      </c>
      <c r="H29" s="292">
        <v>125</v>
      </c>
      <c r="I29" s="292">
        <v>0</v>
      </c>
      <c r="J29" s="292">
        <v>0</v>
      </c>
      <c r="K29" s="292">
        <v>0</v>
      </c>
      <c r="L29" s="292">
        <v>751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0</v>
      </c>
      <c r="Q29" s="292">
        <v>0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3246</v>
      </c>
      <c r="AA29" s="292">
        <v>0</v>
      </c>
      <c r="AB29" s="292">
        <v>0</v>
      </c>
      <c r="AC29" s="292">
        <f>SUM(AD29:AJ29)</f>
        <v>3246</v>
      </c>
      <c r="AD29" s="292">
        <v>2732</v>
      </c>
      <c r="AE29" s="292">
        <v>500</v>
      </c>
      <c r="AF29" s="292">
        <v>0</v>
      </c>
      <c r="AG29" s="292">
        <v>0</v>
      </c>
      <c r="AH29" s="292">
        <v>0</v>
      </c>
      <c r="AI29" s="292">
        <v>14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13986</v>
      </c>
      <c r="E30" s="292">
        <f>+Q30</f>
        <v>8694</v>
      </c>
      <c r="F30" s="292">
        <f>SUM(G30:M30)</f>
        <v>2812</v>
      </c>
      <c r="G30" s="292">
        <v>772</v>
      </c>
      <c r="H30" s="292">
        <v>0</v>
      </c>
      <c r="I30" s="292">
        <v>0</v>
      </c>
      <c r="J30" s="292">
        <v>0</v>
      </c>
      <c r="K30" s="292">
        <v>0</v>
      </c>
      <c r="L30" s="292">
        <v>2040</v>
      </c>
      <c r="M30" s="292">
        <v>0</v>
      </c>
      <c r="N30" s="292">
        <f>+AA30</f>
        <v>2480</v>
      </c>
      <c r="O30" s="292">
        <f>+資源化量内訳!Y30</f>
        <v>0</v>
      </c>
      <c r="P30" s="292">
        <f>+SUM(Q30,R30)</f>
        <v>9149</v>
      </c>
      <c r="Q30" s="292">
        <v>8694</v>
      </c>
      <c r="R30" s="292">
        <f>+SUM(S30,T30,U30,V30,W30,X30,Y30)</f>
        <v>455</v>
      </c>
      <c r="S30" s="292">
        <v>355</v>
      </c>
      <c r="T30" s="292">
        <v>0</v>
      </c>
      <c r="U30" s="292">
        <v>0</v>
      </c>
      <c r="V30" s="292">
        <v>0</v>
      </c>
      <c r="W30" s="292">
        <v>0</v>
      </c>
      <c r="X30" s="292">
        <v>100</v>
      </c>
      <c r="Y30" s="292">
        <v>0</v>
      </c>
      <c r="Z30" s="292">
        <f>SUM(AA30:AC30)</f>
        <v>4850</v>
      </c>
      <c r="AA30" s="292">
        <v>2480</v>
      </c>
      <c r="AB30" s="292">
        <v>2220</v>
      </c>
      <c r="AC30" s="292">
        <f>SUM(AD30:AJ30)</f>
        <v>150</v>
      </c>
      <c r="AD30" s="292">
        <v>150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33815</v>
      </c>
      <c r="E31" s="292">
        <f>+Q31</f>
        <v>24782</v>
      </c>
      <c r="F31" s="292">
        <f>SUM(G31:M31)</f>
        <v>8530</v>
      </c>
      <c r="G31" s="292">
        <v>7421</v>
      </c>
      <c r="H31" s="292">
        <v>0</v>
      </c>
      <c r="I31" s="292">
        <v>0</v>
      </c>
      <c r="J31" s="292">
        <v>0</v>
      </c>
      <c r="K31" s="292">
        <v>0</v>
      </c>
      <c r="L31" s="292">
        <v>1109</v>
      </c>
      <c r="M31" s="292">
        <v>0</v>
      </c>
      <c r="N31" s="292">
        <f>+AA31</f>
        <v>503</v>
      </c>
      <c r="O31" s="292">
        <f>+資源化量内訳!Y31</f>
        <v>0</v>
      </c>
      <c r="P31" s="292">
        <f>+SUM(Q31,R31)</f>
        <v>25172</v>
      </c>
      <c r="Q31" s="292">
        <v>24782</v>
      </c>
      <c r="R31" s="292">
        <f>+SUM(S31,T31,U31,V31,W31,X31,Y31)</f>
        <v>390</v>
      </c>
      <c r="S31" s="292">
        <v>390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10925</v>
      </c>
      <c r="AA31" s="292">
        <v>503</v>
      </c>
      <c r="AB31" s="292">
        <v>3800</v>
      </c>
      <c r="AC31" s="292">
        <f>SUM(AD31:AJ31)</f>
        <v>6622</v>
      </c>
      <c r="AD31" s="292">
        <v>6413</v>
      </c>
      <c r="AE31" s="292">
        <v>0</v>
      </c>
      <c r="AF31" s="292">
        <v>0</v>
      </c>
      <c r="AG31" s="292">
        <v>0</v>
      </c>
      <c r="AH31" s="292">
        <v>0</v>
      </c>
      <c r="AI31" s="292">
        <v>209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14038</v>
      </c>
      <c r="E32" s="292">
        <f>+Q32</f>
        <v>7881</v>
      </c>
      <c r="F32" s="292">
        <f>SUM(G32:M32)</f>
        <v>5796</v>
      </c>
      <c r="G32" s="292">
        <v>0</v>
      </c>
      <c r="H32" s="292">
        <v>0</v>
      </c>
      <c r="I32" s="292">
        <v>0</v>
      </c>
      <c r="J32" s="292">
        <v>3521</v>
      </c>
      <c r="K32" s="292">
        <v>0</v>
      </c>
      <c r="L32" s="292">
        <v>2275</v>
      </c>
      <c r="M32" s="292">
        <v>0</v>
      </c>
      <c r="N32" s="292">
        <f>+AA32</f>
        <v>263</v>
      </c>
      <c r="O32" s="292">
        <f>+資源化量内訳!Y32</f>
        <v>98</v>
      </c>
      <c r="P32" s="292">
        <f>+SUM(Q32,R32)</f>
        <v>8656</v>
      </c>
      <c r="Q32" s="292">
        <v>7881</v>
      </c>
      <c r="R32" s="292">
        <f>+SUM(S32,T32,U32,V32,W32,X32,Y32)</f>
        <v>775</v>
      </c>
      <c r="S32" s="292">
        <v>0</v>
      </c>
      <c r="T32" s="292">
        <v>0</v>
      </c>
      <c r="U32" s="292">
        <v>0</v>
      </c>
      <c r="V32" s="292">
        <v>631</v>
      </c>
      <c r="W32" s="292">
        <v>0</v>
      </c>
      <c r="X32" s="292">
        <v>144</v>
      </c>
      <c r="Y32" s="292">
        <v>0</v>
      </c>
      <c r="Z32" s="292">
        <f>SUM(AA32:AC32)</f>
        <v>2270</v>
      </c>
      <c r="AA32" s="292">
        <v>263</v>
      </c>
      <c r="AB32" s="292">
        <v>1190</v>
      </c>
      <c r="AC32" s="292">
        <f>SUM(AD32:AJ32)</f>
        <v>817</v>
      </c>
      <c r="AD32" s="292">
        <v>0</v>
      </c>
      <c r="AE32" s="292">
        <v>0</v>
      </c>
      <c r="AF32" s="292">
        <v>0</v>
      </c>
      <c r="AG32" s="292">
        <v>68</v>
      </c>
      <c r="AH32" s="292">
        <v>0</v>
      </c>
      <c r="AI32" s="292">
        <v>749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6273</v>
      </c>
      <c r="E33" s="292">
        <f>+Q33</f>
        <v>3565</v>
      </c>
      <c r="F33" s="292">
        <f>SUM(G33:M33)</f>
        <v>2518</v>
      </c>
      <c r="G33" s="292">
        <v>382</v>
      </c>
      <c r="H33" s="292">
        <v>0</v>
      </c>
      <c r="I33" s="292">
        <v>0</v>
      </c>
      <c r="J33" s="292">
        <v>1479</v>
      </c>
      <c r="K33" s="292">
        <v>0</v>
      </c>
      <c r="L33" s="292">
        <v>657</v>
      </c>
      <c r="M33" s="292">
        <v>0</v>
      </c>
      <c r="N33" s="292">
        <f>+AA33</f>
        <v>190</v>
      </c>
      <c r="O33" s="292">
        <f>+資源化量内訳!Y33</f>
        <v>0</v>
      </c>
      <c r="P33" s="292">
        <f>+SUM(Q33,R33)</f>
        <v>3565</v>
      </c>
      <c r="Q33" s="292">
        <v>3565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190</v>
      </c>
      <c r="AA33" s="292">
        <v>190</v>
      </c>
      <c r="AB33" s="292">
        <v>0</v>
      </c>
      <c r="AC33" s="292">
        <f>SUM(AD33:AJ33)</f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1150</v>
      </c>
      <c r="E34" s="292">
        <f>+Q34</f>
        <v>558</v>
      </c>
      <c r="F34" s="292">
        <f>SUM(G34:M34)</f>
        <v>382</v>
      </c>
      <c r="G34" s="292">
        <v>72</v>
      </c>
      <c r="H34" s="292">
        <v>0</v>
      </c>
      <c r="I34" s="292">
        <v>0</v>
      </c>
      <c r="J34" s="292">
        <v>194</v>
      </c>
      <c r="K34" s="292">
        <v>0</v>
      </c>
      <c r="L34" s="292">
        <v>116</v>
      </c>
      <c r="M34" s="292">
        <v>0</v>
      </c>
      <c r="N34" s="292">
        <f>+AA34</f>
        <v>163</v>
      </c>
      <c r="O34" s="292">
        <f>+資源化量内訳!Y34</f>
        <v>47</v>
      </c>
      <c r="P34" s="292">
        <f>+SUM(Q34,R34)</f>
        <v>653</v>
      </c>
      <c r="Q34" s="292">
        <v>558</v>
      </c>
      <c r="R34" s="292">
        <f>+SUM(S34,T34,U34,V34,W34,X34,Y34)</f>
        <v>95</v>
      </c>
      <c r="S34" s="292">
        <v>56</v>
      </c>
      <c r="T34" s="292">
        <v>0</v>
      </c>
      <c r="U34" s="292">
        <v>0</v>
      </c>
      <c r="V34" s="292">
        <v>20</v>
      </c>
      <c r="W34" s="292">
        <v>0</v>
      </c>
      <c r="X34" s="292">
        <v>19</v>
      </c>
      <c r="Y34" s="292">
        <v>0</v>
      </c>
      <c r="Z34" s="292">
        <f>SUM(AA34:AC34)</f>
        <v>239</v>
      </c>
      <c r="AA34" s="292">
        <v>163</v>
      </c>
      <c r="AB34" s="292">
        <v>60</v>
      </c>
      <c r="AC34" s="292">
        <f>SUM(AD34:AJ34)</f>
        <v>16</v>
      </c>
      <c r="AD34" s="292">
        <v>16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6805</v>
      </c>
      <c r="E35" s="292">
        <f>+Q35</f>
        <v>3401</v>
      </c>
      <c r="F35" s="292">
        <f>SUM(G35:M35)</f>
        <v>2517</v>
      </c>
      <c r="G35" s="292">
        <v>51</v>
      </c>
      <c r="H35" s="292">
        <v>0</v>
      </c>
      <c r="I35" s="292">
        <v>0</v>
      </c>
      <c r="J35" s="292">
        <v>1618</v>
      </c>
      <c r="K35" s="292">
        <v>0</v>
      </c>
      <c r="L35" s="292">
        <v>848</v>
      </c>
      <c r="M35" s="292">
        <v>0</v>
      </c>
      <c r="N35" s="292">
        <f>+AA35</f>
        <v>0</v>
      </c>
      <c r="O35" s="292">
        <f>+資源化量内訳!Y35</f>
        <v>887</v>
      </c>
      <c r="P35" s="292">
        <f>+SUM(Q35,R35)</f>
        <v>3903</v>
      </c>
      <c r="Q35" s="292">
        <v>3401</v>
      </c>
      <c r="R35" s="292">
        <f>+SUM(S35,T35,U35,V35,W35,X35,Y35)</f>
        <v>502</v>
      </c>
      <c r="S35" s="292">
        <v>23</v>
      </c>
      <c r="T35" s="292">
        <v>0</v>
      </c>
      <c r="U35" s="292">
        <v>0</v>
      </c>
      <c r="V35" s="292">
        <v>102</v>
      </c>
      <c r="W35" s="292">
        <v>0</v>
      </c>
      <c r="X35" s="292">
        <v>377</v>
      </c>
      <c r="Y35" s="292">
        <v>0</v>
      </c>
      <c r="Z35" s="292">
        <f>SUM(AA35:AC35)</f>
        <v>1078</v>
      </c>
      <c r="AA35" s="292">
        <v>0</v>
      </c>
      <c r="AB35" s="292">
        <v>527</v>
      </c>
      <c r="AC35" s="292">
        <f>SUM(AD35:AJ35)</f>
        <v>551</v>
      </c>
      <c r="AD35" s="292">
        <v>18</v>
      </c>
      <c r="AE35" s="292">
        <v>0</v>
      </c>
      <c r="AF35" s="292">
        <v>0</v>
      </c>
      <c r="AG35" s="292">
        <v>232</v>
      </c>
      <c r="AH35" s="292">
        <v>0</v>
      </c>
      <c r="AI35" s="292">
        <v>301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7210</v>
      </c>
      <c r="E36" s="292">
        <f>+Q36</f>
        <v>528</v>
      </c>
      <c r="F36" s="292">
        <f>SUM(G36:M36)</f>
        <v>6573</v>
      </c>
      <c r="G36" s="292">
        <v>0</v>
      </c>
      <c r="H36" s="292">
        <v>0</v>
      </c>
      <c r="I36" s="292">
        <v>0</v>
      </c>
      <c r="J36" s="292">
        <v>0</v>
      </c>
      <c r="K36" s="292">
        <v>2652</v>
      </c>
      <c r="L36" s="292">
        <v>3921</v>
      </c>
      <c r="M36" s="292">
        <v>0</v>
      </c>
      <c r="N36" s="292">
        <f>+AA36</f>
        <v>109</v>
      </c>
      <c r="O36" s="292">
        <f>+資源化量内訳!Y36</f>
        <v>0</v>
      </c>
      <c r="P36" s="292">
        <f>+SUM(Q36,R36)</f>
        <v>528</v>
      </c>
      <c r="Q36" s="292">
        <v>528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226</v>
      </c>
      <c r="AA36" s="292">
        <v>109</v>
      </c>
      <c r="AB36" s="292">
        <v>102</v>
      </c>
      <c r="AC36" s="292">
        <f>SUM(AD36:AJ36)</f>
        <v>15</v>
      </c>
      <c r="AD36" s="292">
        <v>0</v>
      </c>
      <c r="AE36" s="292">
        <v>0</v>
      </c>
      <c r="AF36" s="292">
        <v>0</v>
      </c>
      <c r="AG36" s="292">
        <v>0</v>
      </c>
      <c r="AH36" s="292">
        <v>15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18087</v>
      </c>
      <c r="E37" s="292">
        <f>+Q37</f>
        <v>14870</v>
      </c>
      <c r="F37" s="292">
        <f>SUM(G37:M37)</f>
        <v>3217</v>
      </c>
      <c r="G37" s="292">
        <v>1516</v>
      </c>
      <c r="H37" s="292">
        <v>485</v>
      </c>
      <c r="I37" s="292">
        <v>0</v>
      </c>
      <c r="J37" s="292">
        <v>0</v>
      </c>
      <c r="K37" s="292">
        <v>0</v>
      </c>
      <c r="L37" s="292">
        <v>1216</v>
      </c>
      <c r="M37" s="292">
        <v>0</v>
      </c>
      <c r="N37" s="292">
        <f>+AA37</f>
        <v>0</v>
      </c>
      <c r="O37" s="292">
        <f>+資源化量内訳!Y37</f>
        <v>0</v>
      </c>
      <c r="P37" s="292">
        <f>+SUM(Q37,R37)</f>
        <v>15861</v>
      </c>
      <c r="Q37" s="292">
        <v>14870</v>
      </c>
      <c r="R37" s="292">
        <f>+SUM(S37,T37,U37,V37,W37,X37,Y37)</f>
        <v>991</v>
      </c>
      <c r="S37" s="292">
        <v>991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1994</v>
      </c>
      <c r="AA37" s="292">
        <v>0</v>
      </c>
      <c r="AB37" s="292">
        <v>1599</v>
      </c>
      <c r="AC37" s="292">
        <f>SUM(AD37:AJ37)</f>
        <v>395</v>
      </c>
      <c r="AD37" s="292">
        <v>296</v>
      </c>
      <c r="AE37" s="292">
        <v>0</v>
      </c>
      <c r="AF37" s="292">
        <v>0</v>
      </c>
      <c r="AG37" s="292">
        <v>0</v>
      </c>
      <c r="AH37" s="292">
        <v>0</v>
      </c>
      <c r="AI37" s="292">
        <v>99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18485</v>
      </c>
      <c r="E38" s="292">
        <f>+Q38</f>
        <v>0</v>
      </c>
      <c r="F38" s="292">
        <f>SUM(G38:M38)</f>
        <v>6416</v>
      </c>
      <c r="G38" s="292">
        <v>0</v>
      </c>
      <c r="H38" s="292">
        <v>0</v>
      </c>
      <c r="I38" s="292">
        <v>0</v>
      </c>
      <c r="J38" s="292">
        <v>3580</v>
      </c>
      <c r="K38" s="292">
        <v>0</v>
      </c>
      <c r="L38" s="292">
        <v>2836</v>
      </c>
      <c r="M38" s="292">
        <v>0</v>
      </c>
      <c r="N38" s="292">
        <f>+AA38</f>
        <v>12069</v>
      </c>
      <c r="O38" s="292">
        <f>+資源化量内訳!Y38</f>
        <v>0</v>
      </c>
      <c r="P38" s="292">
        <f>+SUM(Q38,R38)</f>
        <v>0</v>
      </c>
      <c r="Q38" s="292">
        <v>0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12827</v>
      </c>
      <c r="AA38" s="292">
        <v>12069</v>
      </c>
      <c r="AB38" s="292">
        <v>0</v>
      </c>
      <c r="AC38" s="292">
        <f>SUM(AD38:AJ38)</f>
        <v>758</v>
      </c>
      <c r="AD38" s="292">
        <v>0</v>
      </c>
      <c r="AE38" s="292">
        <v>0</v>
      </c>
      <c r="AF38" s="292">
        <v>0</v>
      </c>
      <c r="AG38" s="292">
        <v>560</v>
      </c>
      <c r="AH38" s="292">
        <v>0</v>
      </c>
      <c r="AI38" s="292">
        <v>198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12217</v>
      </c>
      <c r="E39" s="292">
        <f>+Q39</f>
        <v>8626</v>
      </c>
      <c r="F39" s="292">
        <f>SUM(G39:M39)</f>
        <v>3325</v>
      </c>
      <c r="G39" s="292">
        <v>1731</v>
      </c>
      <c r="H39" s="292">
        <v>1165</v>
      </c>
      <c r="I39" s="292">
        <v>0</v>
      </c>
      <c r="J39" s="292">
        <v>0</v>
      </c>
      <c r="K39" s="292">
        <v>0</v>
      </c>
      <c r="L39" s="292">
        <v>429</v>
      </c>
      <c r="M39" s="292">
        <v>0</v>
      </c>
      <c r="N39" s="292">
        <f>+AA39</f>
        <v>266</v>
      </c>
      <c r="O39" s="292">
        <f>+資源化量内訳!Y39</f>
        <v>0</v>
      </c>
      <c r="P39" s="292">
        <f>+SUM(Q39,R39)</f>
        <v>10096</v>
      </c>
      <c r="Q39" s="292">
        <v>8626</v>
      </c>
      <c r="R39" s="292">
        <f>+SUM(S39,T39,U39,V39,W39,X39,Y39)</f>
        <v>1470</v>
      </c>
      <c r="S39" s="292">
        <v>1470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617</v>
      </c>
      <c r="AA39" s="292">
        <v>266</v>
      </c>
      <c r="AB39" s="292">
        <v>345</v>
      </c>
      <c r="AC39" s="292">
        <f>SUM(AD39:AJ39)</f>
        <v>6</v>
      </c>
      <c r="AD39" s="292">
        <v>6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17960</v>
      </c>
      <c r="E40" s="292">
        <f>+Q40</f>
        <v>0</v>
      </c>
      <c r="F40" s="292">
        <f>SUM(G40:M40)</f>
        <v>3441</v>
      </c>
      <c r="G40" s="292">
        <v>274</v>
      </c>
      <c r="H40" s="292">
        <v>0</v>
      </c>
      <c r="I40" s="292">
        <v>0</v>
      </c>
      <c r="J40" s="292">
        <v>1495</v>
      </c>
      <c r="K40" s="292">
        <v>0</v>
      </c>
      <c r="L40" s="292">
        <v>1672</v>
      </c>
      <c r="M40" s="292">
        <v>0</v>
      </c>
      <c r="N40" s="292">
        <f>+AA40</f>
        <v>13963</v>
      </c>
      <c r="O40" s="292">
        <f>+資源化量内訳!Y40</f>
        <v>556</v>
      </c>
      <c r="P40" s="292">
        <f>+SUM(Q40,R40)</f>
        <v>0</v>
      </c>
      <c r="Q40" s="292">
        <v>0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14547</v>
      </c>
      <c r="AA40" s="292">
        <v>13963</v>
      </c>
      <c r="AB40" s="292">
        <v>0</v>
      </c>
      <c r="AC40" s="292">
        <f>SUM(AD40:AJ40)</f>
        <v>584</v>
      </c>
      <c r="AD40" s="292">
        <v>146</v>
      </c>
      <c r="AE40" s="292">
        <v>0</v>
      </c>
      <c r="AF40" s="292">
        <v>0</v>
      </c>
      <c r="AG40" s="292">
        <v>0</v>
      </c>
      <c r="AH40" s="292">
        <v>0</v>
      </c>
      <c r="AI40" s="292">
        <v>438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16893</v>
      </c>
      <c r="E41" s="292">
        <f>+Q41</f>
        <v>12178</v>
      </c>
      <c r="F41" s="292">
        <f>SUM(G41:M41)</f>
        <v>3392</v>
      </c>
      <c r="G41" s="292">
        <v>2424</v>
      </c>
      <c r="H41" s="292">
        <v>0</v>
      </c>
      <c r="I41" s="292">
        <v>0</v>
      </c>
      <c r="J41" s="292">
        <v>0</v>
      </c>
      <c r="K41" s="292">
        <v>0</v>
      </c>
      <c r="L41" s="292">
        <v>968</v>
      </c>
      <c r="M41" s="292">
        <v>0</v>
      </c>
      <c r="N41" s="292">
        <f>+AA41</f>
        <v>112</v>
      </c>
      <c r="O41" s="292">
        <f>+資源化量内訳!Y41</f>
        <v>1211</v>
      </c>
      <c r="P41" s="292">
        <f>+SUM(Q41,R41)</f>
        <v>12178</v>
      </c>
      <c r="Q41" s="292">
        <v>12178</v>
      </c>
      <c r="R41" s="292">
        <f>+SUM(S41,T41,U41,V41,W41,X41,Y41)</f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2369</v>
      </c>
      <c r="AA41" s="292">
        <v>112</v>
      </c>
      <c r="AB41" s="292">
        <v>1738</v>
      </c>
      <c r="AC41" s="292">
        <f>SUM(AD41:AJ41)</f>
        <v>519</v>
      </c>
      <c r="AD41" s="292">
        <v>519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14900</v>
      </c>
      <c r="E42" s="292">
        <f>+Q42</f>
        <v>7312</v>
      </c>
      <c r="F42" s="292">
        <f>SUM(G42:M42)</f>
        <v>6450</v>
      </c>
      <c r="G42" s="292">
        <v>1020</v>
      </c>
      <c r="H42" s="292">
        <v>3745</v>
      </c>
      <c r="I42" s="292">
        <v>0</v>
      </c>
      <c r="J42" s="292">
        <v>0</v>
      </c>
      <c r="K42" s="292">
        <v>0</v>
      </c>
      <c r="L42" s="292">
        <v>1685</v>
      </c>
      <c r="M42" s="292">
        <v>0</v>
      </c>
      <c r="N42" s="292">
        <f>+AA42</f>
        <v>31</v>
      </c>
      <c r="O42" s="292">
        <f>+資源化量内訳!Y42</f>
        <v>1107</v>
      </c>
      <c r="P42" s="292">
        <f>+SUM(Q42,R42)</f>
        <v>7312</v>
      </c>
      <c r="Q42" s="292">
        <v>7312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31</v>
      </c>
      <c r="AA42" s="292">
        <v>31</v>
      </c>
      <c r="AB42" s="292">
        <v>0</v>
      </c>
      <c r="AC42" s="292">
        <f>SUM(AD42:AJ42)</f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SUM(E43,F43,N43,O43)</f>
        <v>4329</v>
      </c>
      <c r="E43" s="292">
        <f>+Q43</f>
        <v>3132</v>
      </c>
      <c r="F43" s="292">
        <f>SUM(G43:M43)</f>
        <v>789</v>
      </c>
      <c r="G43" s="292">
        <v>789</v>
      </c>
      <c r="H43" s="292">
        <v>0</v>
      </c>
      <c r="I43" s="292">
        <v>0</v>
      </c>
      <c r="J43" s="292">
        <v>0</v>
      </c>
      <c r="K43" s="292">
        <v>0</v>
      </c>
      <c r="L43" s="292">
        <v>0</v>
      </c>
      <c r="M43" s="292">
        <v>0</v>
      </c>
      <c r="N43" s="292">
        <f>+AA43</f>
        <v>0</v>
      </c>
      <c r="O43" s="292">
        <f>+資源化量内訳!Y43</f>
        <v>408</v>
      </c>
      <c r="P43" s="292">
        <f>+SUM(Q43,R43)</f>
        <v>3623</v>
      </c>
      <c r="Q43" s="292">
        <v>3132</v>
      </c>
      <c r="R43" s="292">
        <f>+SUM(S43,T43,U43,V43,W43,X43,Y43)</f>
        <v>491</v>
      </c>
      <c r="S43" s="292">
        <v>491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634</v>
      </c>
      <c r="AA43" s="292">
        <v>0</v>
      </c>
      <c r="AB43" s="292">
        <v>461</v>
      </c>
      <c r="AC43" s="292">
        <f>SUM(AD43:AJ43)</f>
        <v>173</v>
      </c>
      <c r="AD43" s="292">
        <v>173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722</v>
      </c>
      <c r="E44" s="292">
        <f>+Q44</f>
        <v>641</v>
      </c>
      <c r="F44" s="292">
        <f>SUM(G44:M44)</f>
        <v>81</v>
      </c>
      <c r="G44" s="292">
        <v>78</v>
      </c>
      <c r="H44" s="292">
        <v>0</v>
      </c>
      <c r="I44" s="292">
        <v>0</v>
      </c>
      <c r="J44" s="292">
        <v>0</v>
      </c>
      <c r="K44" s="292">
        <v>0</v>
      </c>
      <c r="L44" s="292">
        <v>3</v>
      </c>
      <c r="M44" s="292">
        <v>0</v>
      </c>
      <c r="N44" s="292">
        <f>+AA44</f>
        <v>0</v>
      </c>
      <c r="O44" s="292">
        <f>+資源化量内訳!Y44</f>
        <v>0</v>
      </c>
      <c r="P44" s="292">
        <f>+SUM(Q44,R44)</f>
        <v>700</v>
      </c>
      <c r="Q44" s="292">
        <v>641</v>
      </c>
      <c r="R44" s="292">
        <f>+SUM(S44,T44,U44,V44,W44,X44,Y44)</f>
        <v>59</v>
      </c>
      <c r="S44" s="292">
        <v>59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46</v>
      </c>
      <c r="AA44" s="292">
        <v>0</v>
      </c>
      <c r="AB44" s="292">
        <v>34</v>
      </c>
      <c r="AC44" s="292">
        <f>SUM(AD44:AJ44)</f>
        <v>12</v>
      </c>
      <c r="AD44" s="292">
        <v>12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2351</v>
      </c>
      <c r="E45" s="292">
        <f>+Q45</f>
        <v>1953</v>
      </c>
      <c r="F45" s="292">
        <f>SUM(G45:M45)</f>
        <v>398</v>
      </c>
      <c r="G45" s="292">
        <v>205</v>
      </c>
      <c r="H45" s="292">
        <v>0</v>
      </c>
      <c r="I45" s="292">
        <v>0</v>
      </c>
      <c r="J45" s="292">
        <v>0</v>
      </c>
      <c r="K45" s="292">
        <v>0</v>
      </c>
      <c r="L45" s="292">
        <v>193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2012</v>
      </c>
      <c r="Q45" s="292">
        <v>1953</v>
      </c>
      <c r="R45" s="292">
        <f>+SUM(S45,T45,U45,V45,W45,X45,Y45)</f>
        <v>59</v>
      </c>
      <c r="S45" s="292">
        <v>59</v>
      </c>
      <c r="T45" s="292">
        <v>0</v>
      </c>
      <c r="U45" s="292">
        <v>0</v>
      </c>
      <c r="V45" s="292">
        <v>0</v>
      </c>
      <c r="W45" s="292">
        <v>0</v>
      </c>
      <c r="X45" s="292">
        <v>0</v>
      </c>
      <c r="Y45" s="292">
        <v>0</v>
      </c>
      <c r="Z45" s="292">
        <f>SUM(AA45:AC45)</f>
        <v>310</v>
      </c>
      <c r="AA45" s="292">
        <v>0</v>
      </c>
      <c r="AB45" s="292">
        <v>242</v>
      </c>
      <c r="AC45" s="292">
        <f>SUM(AD45:AJ45)</f>
        <v>68</v>
      </c>
      <c r="AD45" s="292">
        <v>51</v>
      </c>
      <c r="AE45" s="292">
        <v>0</v>
      </c>
      <c r="AF45" s="292">
        <v>0</v>
      </c>
      <c r="AG45" s="292">
        <v>0</v>
      </c>
      <c r="AH45" s="292">
        <v>0</v>
      </c>
      <c r="AI45" s="292">
        <v>17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1499</v>
      </c>
      <c r="E46" s="292">
        <f>+Q46</f>
        <v>1238</v>
      </c>
      <c r="F46" s="292">
        <f>SUM(G46:M46)</f>
        <v>261</v>
      </c>
      <c r="G46" s="292">
        <v>144</v>
      </c>
      <c r="H46" s="292">
        <v>0</v>
      </c>
      <c r="I46" s="292">
        <v>0</v>
      </c>
      <c r="J46" s="292">
        <v>0</v>
      </c>
      <c r="K46" s="292">
        <v>0</v>
      </c>
      <c r="L46" s="292">
        <v>117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1273</v>
      </c>
      <c r="Q46" s="292">
        <v>1238</v>
      </c>
      <c r="R46" s="292">
        <f>+SUM(S46,T46,U46,V46,W46,X46,Y46)</f>
        <v>35</v>
      </c>
      <c r="S46" s="292">
        <v>35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201</v>
      </c>
      <c r="AA46" s="292">
        <v>0</v>
      </c>
      <c r="AB46" s="292">
        <v>153</v>
      </c>
      <c r="AC46" s="292">
        <f>SUM(AD46:AJ46)</f>
        <v>48</v>
      </c>
      <c r="AD46" s="292">
        <v>39</v>
      </c>
      <c r="AE46" s="292">
        <v>0</v>
      </c>
      <c r="AF46" s="292">
        <v>0</v>
      </c>
      <c r="AG46" s="292">
        <v>0</v>
      </c>
      <c r="AH46" s="292">
        <v>0</v>
      </c>
      <c r="AI46" s="292">
        <v>9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1435</v>
      </c>
      <c r="E47" s="292">
        <f>+Q47</f>
        <v>1099</v>
      </c>
      <c r="F47" s="292">
        <f>SUM(G47:M47)</f>
        <v>336</v>
      </c>
      <c r="G47" s="292">
        <v>170</v>
      </c>
      <c r="H47" s="292">
        <v>0</v>
      </c>
      <c r="I47" s="292">
        <v>0</v>
      </c>
      <c r="J47" s="292">
        <v>0</v>
      </c>
      <c r="K47" s="292">
        <v>0</v>
      </c>
      <c r="L47" s="292">
        <v>166</v>
      </c>
      <c r="M47" s="292">
        <v>0</v>
      </c>
      <c r="N47" s="292">
        <f>+AA47</f>
        <v>0</v>
      </c>
      <c r="O47" s="292">
        <f>+資源化量内訳!Y47</f>
        <v>0</v>
      </c>
      <c r="P47" s="292">
        <f>+SUM(Q47,R47)</f>
        <v>1143</v>
      </c>
      <c r="Q47" s="292">
        <v>1099</v>
      </c>
      <c r="R47" s="292">
        <f>+SUM(S47,T47,U47,V47,W47,X47,Y47)</f>
        <v>44</v>
      </c>
      <c r="S47" s="292">
        <v>44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200</v>
      </c>
      <c r="AA47" s="292">
        <v>0</v>
      </c>
      <c r="AB47" s="292">
        <v>137</v>
      </c>
      <c r="AC47" s="292">
        <f>SUM(AD47:AJ47)</f>
        <v>63</v>
      </c>
      <c r="AD47" s="292">
        <v>46</v>
      </c>
      <c r="AE47" s="292">
        <v>0</v>
      </c>
      <c r="AF47" s="292">
        <v>0</v>
      </c>
      <c r="AG47" s="292">
        <v>0</v>
      </c>
      <c r="AH47" s="292">
        <v>0</v>
      </c>
      <c r="AI47" s="292">
        <v>17</v>
      </c>
      <c r="AJ47" s="292">
        <v>0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1496</v>
      </c>
      <c r="E48" s="292">
        <f>+Q48</f>
        <v>1283</v>
      </c>
      <c r="F48" s="292">
        <f>SUM(G48:M48)</f>
        <v>213</v>
      </c>
      <c r="G48" s="292">
        <v>148</v>
      </c>
      <c r="H48" s="292">
        <v>0</v>
      </c>
      <c r="I48" s="292">
        <v>0</v>
      </c>
      <c r="J48" s="292">
        <v>0</v>
      </c>
      <c r="K48" s="292">
        <v>0</v>
      </c>
      <c r="L48" s="292">
        <v>65</v>
      </c>
      <c r="M48" s="292">
        <v>0</v>
      </c>
      <c r="N48" s="292">
        <f>+AA48</f>
        <v>0</v>
      </c>
      <c r="O48" s="292">
        <f>+資源化量内訳!Y48</f>
        <v>0</v>
      </c>
      <c r="P48" s="292">
        <f>+SUM(Q48,R48)</f>
        <v>1313</v>
      </c>
      <c r="Q48" s="292">
        <v>1283</v>
      </c>
      <c r="R48" s="292">
        <f>+SUM(S48,T48,U48,V48,W48,X48,Y48)</f>
        <v>30</v>
      </c>
      <c r="S48" s="292">
        <v>30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233</v>
      </c>
      <c r="AA48" s="292">
        <v>0</v>
      </c>
      <c r="AB48" s="292">
        <v>158</v>
      </c>
      <c r="AC48" s="292">
        <f>SUM(AD48:AJ48)</f>
        <v>75</v>
      </c>
      <c r="AD48" s="292">
        <v>62</v>
      </c>
      <c r="AE48" s="292">
        <v>0</v>
      </c>
      <c r="AF48" s="292">
        <v>0</v>
      </c>
      <c r="AG48" s="292">
        <v>0</v>
      </c>
      <c r="AH48" s="292">
        <v>0</v>
      </c>
      <c r="AI48" s="292">
        <v>13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8969</v>
      </c>
      <c r="E49" s="292">
        <f>+Q49</f>
        <v>7259</v>
      </c>
      <c r="F49" s="292">
        <f>SUM(G49:M49)</f>
        <v>617</v>
      </c>
      <c r="G49" s="292">
        <v>0</v>
      </c>
      <c r="H49" s="292">
        <v>0</v>
      </c>
      <c r="I49" s="292">
        <v>0</v>
      </c>
      <c r="J49" s="292">
        <v>0</v>
      </c>
      <c r="K49" s="292">
        <v>0</v>
      </c>
      <c r="L49" s="292">
        <v>613</v>
      </c>
      <c r="M49" s="292">
        <v>4</v>
      </c>
      <c r="N49" s="292">
        <f>+AA49</f>
        <v>885</v>
      </c>
      <c r="O49" s="292">
        <f>+資源化量内訳!Y49</f>
        <v>208</v>
      </c>
      <c r="P49" s="292">
        <f>+SUM(Q49,R49)</f>
        <v>7341</v>
      </c>
      <c r="Q49" s="292">
        <v>7259</v>
      </c>
      <c r="R49" s="292">
        <f>+SUM(S49,T49,U49,V49,W49,X49,Y49)</f>
        <v>82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82</v>
      </c>
      <c r="Y49" s="292">
        <v>0</v>
      </c>
      <c r="Z49" s="292">
        <f>SUM(AA49:AC49)</f>
        <v>1170</v>
      </c>
      <c r="AA49" s="292">
        <v>885</v>
      </c>
      <c r="AB49" s="292">
        <v>267</v>
      </c>
      <c r="AC49" s="292">
        <f>SUM(AD49:AJ49)</f>
        <v>18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18</v>
      </c>
      <c r="AJ49" s="292">
        <v>0</v>
      </c>
      <c r="AK49" s="290">
        <f>SUM(AL49:AS49)</f>
        <v>0</v>
      </c>
      <c r="AL49" s="290">
        <v>0</v>
      </c>
      <c r="AM49" s="290">
        <v>0</v>
      </c>
      <c r="AN49" s="290">
        <v>0</v>
      </c>
      <c r="AO49" s="290">
        <v>0</v>
      </c>
      <c r="AP49" s="290">
        <v>0</v>
      </c>
      <c r="AQ49" s="290">
        <v>0</v>
      </c>
      <c r="AR49" s="290">
        <v>0</v>
      </c>
      <c r="AS49" s="290">
        <v>0</v>
      </c>
    </row>
    <row r="50" spans="1:45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1276</v>
      </c>
      <c r="E50" s="292">
        <f>+Q50</f>
        <v>980</v>
      </c>
      <c r="F50" s="292">
        <f>SUM(G50:M50)</f>
        <v>234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234</v>
      </c>
      <c r="M50" s="292">
        <v>0</v>
      </c>
      <c r="N50" s="292">
        <f>+AA50</f>
        <v>62</v>
      </c>
      <c r="O50" s="292">
        <f>+資源化量内訳!Y50</f>
        <v>0</v>
      </c>
      <c r="P50" s="292">
        <f>+SUM(Q50,R50)</f>
        <v>980</v>
      </c>
      <c r="Q50" s="292">
        <v>980</v>
      </c>
      <c r="R50" s="292">
        <f>+SUM(S50,T50,U50,V50,W50,X50,Y50)</f>
        <v>0</v>
      </c>
      <c r="S50" s="292">
        <v>0</v>
      </c>
      <c r="T50" s="292">
        <v>0</v>
      </c>
      <c r="U50" s="292">
        <v>0</v>
      </c>
      <c r="V50" s="292">
        <v>0</v>
      </c>
      <c r="W50" s="292">
        <v>0</v>
      </c>
      <c r="X50" s="292">
        <v>0</v>
      </c>
      <c r="Y50" s="292">
        <v>0</v>
      </c>
      <c r="Z50" s="292">
        <f>SUM(AA50:AC50)</f>
        <v>163</v>
      </c>
      <c r="AA50" s="292">
        <v>62</v>
      </c>
      <c r="AB50" s="292">
        <v>87</v>
      </c>
      <c r="AC50" s="292">
        <f>SUM(AD50:AJ50)</f>
        <v>14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14</v>
      </c>
      <c r="AJ50" s="292">
        <v>0</v>
      </c>
      <c r="AK50" s="290">
        <f>SUM(AL50:AS50)</f>
        <v>0</v>
      </c>
      <c r="AL50" s="290">
        <v>0</v>
      </c>
      <c r="AM50" s="290">
        <v>0</v>
      </c>
      <c r="AN50" s="290">
        <v>0</v>
      </c>
      <c r="AO50" s="290">
        <v>0</v>
      </c>
      <c r="AP50" s="290">
        <v>0</v>
      </c>
      <c r="AQ50" s="290">
        <v>0</v>
      </c>
      <c r="AR50" s="290">
        <v>0</v>
      </c>
      <c r="AS50" s="290">
        <v>0</v>
      </c>
    </row>
    <row r="51" spans="1:45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4864</v>
      </c>
      <c r="E51" s="292">
        <f>+Q51</f>
        <v>3416</v>
      </c>
      <c r="F51" s="292">
        <f>SUM(G51:M51)</f>
        <v>1411</v>
      </c>
      <c r="G51" s="292">
        <v>590</v>
      </c>
      <c r="H51" s="292">
        <v>0</v>
      </c>
      <c r="I51" s="292">
        <v>0</v>
      </c>
      <c r="J51" s="292">
        <v>0</v>
      </c>
      <c r="K51" s="292">
        <v>0</v>
      </c>
      <c r="L51" s="292">
        <v>821</v>
      </c>
      <c r="M51" s="292">
        <v>0</v>
      </c>
      <c r="N51" s="292">
        <f>+AA51</f>
        <v>37</v>
      </c>
      <c r="O51" s="292">
        <f>+資源化量内訳!Y51</f>
        <v>0</v>
      </c>
      <c r="P51" s="292">
        <f>+SUM(Q51,R51)</f>
        <v>3634</v>
      </c>
      <c r="Q51" s="292">
        <v>3416</v>
      </c>
      <c r="R51" s="292">
        <f>+SUM(S51,T51,U51,V51,W51,X51,Y51)</f>
        <v>218</v>
      </c>
      <c r="S51" s="292">
        <v>213</v>
      </c>
      <c r="T51" s="292">
        <v>0</v>
      </c>
      <c r="U51" s="292">
        <v>0</v>
      </c>
      <c r="V51" s="292">
        <v>0</v>
      </c>
      <c r="W51" s="292">
        <v>0</v>
      </c>
      <c r="X51" s="292">
        <v>5</v>
      </c>
      <c r="Y51" s="292">
        <v>0</v>
      </c>
      <c r="Z51" s="292">
        <f>SUM(AA51:AC51)</f>
        <v>345</v>
      </c>
      <c r="AA51" s="292">
        <v>37</v>
      </c>
      <c r="AB51" s="292">
        <v>132</v>
      </c>
      <c r="AC51" s="292">
        <f>SUM(AD51:AJ51)</f>
        <v>176</v>
      </c>
      <c r="AD51" s="292">
        <v>169</v>
      </c>
      <c r="AE51" s="292">
        <v>0</v>
      </c>
      <c r="AF51" s="292">
        <v>0</v>
      </c>
      <c r="AG51" s="292">
        <v>0</v>
      </c>
      <c r="AH51" s="292">
        <v>0</v>
      </c>
      <c r="AI51" s="292">
        <v>7</v>
      </c>
      <c r="AJ51" s="292">
        <v>0</v>
      </c>
      <c r="AK51" s="290">
        <f>SUM(AL51:AS51)</f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</row>
    <row r="52" spans="1:45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6146</v>
      </c>
      <c r="E52" s="292">
        <f>+Q52</f>
        <v>3910</v>
      </c>
      <c r="F52" s="292">
        <f>SUM(G52:M52)</f>
        <v>2190</v>
      </c>
      <c r="G52" s="292">
        <v>903</v>
      </c>
      <c r="H52" s="292">
        <v>229</v>
      </c>
      <c r="I52" s="292">
        <v>0</v>
      </c>
      <c r="J52" s="292">
        <v>0</v>
      </c>
      <c r="K52" s="292">
        <v>0</v>
      </c>
      <c r="L52" s="292">
        <v>1058</v>
      </c>
      <c r="M52" s="292">
        <v>0</v>
      </c>
      <c r="N52" s="292">
        <f>+AA52</f>
        <v>46</v>
      </c>
      <c r="O52" s="292">
        <f>+資源化量内訳!Y52</f>
        <v>0</v>
      </c>
      <c r="P52" s="292">
        <f>+SUM(Q52,R52)</f>
        <v>4344</v>
      </c>
      <c r="Q52" s="292">
        <v>3910</v>
      </c>
      <c r="R52" s="292">
        <f>+SUM(S52,T52,U52,V52,W52,X52,Y52)</f>
        <v>434</v>
      </c>
      <c r="S52" s="292">
        <v>434</v>
      </c>
      <c r="T52" s="292">
        <v>0</v>
      </c>
      <c r="U52" s="292">
        <v>0</v>
      </c>
      <c r="V52" s="292">
        <v>0</v>
      </c>
      <c r="W52" s="292">
        <v>0</v>
      </c>
      <c r="X52" s="292">
        <v>0</v>
      </c>
      <c r="Y52" s="292">
        <v>0</v>
      </c>
      <c r="Z52" s="292">
        <f>SUM(AA52:AC52)</f>
        <v>750</v>
      </c>
      <c r="AA52" s="292">
        <v>46</v>
      </c>
      <c r="AB52" s="292">
        <v>477</v>
      </c>
      <c r="AC52" s="292">
        <f>SUM(AD52:AJ52)</f>
        <v>227</v>
      </c>
      <c r="AD52" s="292">
        <v>213</v>
      </c>
      <c r="AE52" s="292">
        <v>0</v>
      </c>
      <c r="AF52" s="292">
        <v>0</v>
      </c>
      <c r="AG52" s="292">
        <v>0</v>
      </c>
      <c r="AH52" s="292">
        <v>0</v>
      </c>
      <c r="AI52" s="292">
        <v>14</v>
      </c>
      <c r="AJ52" s="292">
        <v>0</v>
      </c>
      <c r="AK52" s="290">
        <f>SUM(AL52:AS52)</f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</row>
    <row r="53" spans="1:45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2037</v>
      </c>
      <c r="E53" s="292">
        <f>+Q53</f>
        <v>1675</v>
      </c>
      <c r="F53" s="292">
        <f>SUM(G53:M53)</f>
        <v>362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362</v>
      </c>
      <c r="M53" s="292">
        <v>0</v>
      </c>
      <c r="N53" s="292">
        <f>+AA53</f>
        <v>0</v>
      </c>
      <c r="O53" s="292">
        <f>+資源化量内訳!Y53</f>
        <v>0</v>
      </c>
      <c r="P53" s="292">
        <f>+SUM(Q53,R53)</f>
        <v>1675</v>
      </c>
      <c r="Q53" s="292">
        <v>1675</v>
      </c>
      <c r="R53" s="292">
        <f>+SUM(S53,T53,U53,V53,W53,X53,Y53)</f>
        <v>0</v>
      </c>
      <c r="S53" s="292">
        <v>0</v>
      </c>
      <c r="T53" s="292">
        <v>0</v>
      </c>
      <c r="U53" s="292">
        <v>0</v>
      </c>
      <c r="V53" s="292">
        <v>0</v>
      </c>
      <c r="W53" s="292">
        <v>0</v>
      </c>
      <c r="X53" s="292">
        <v>0</v>
      </c>
      <c r="Y53" s="292">
        <v>0</v>
      </c>
      <c r="Z53" s="292">
        <f>SUM(AA53:AC53)</f>
        <v>158</v>
      </c>
      <c r="AA53" s="292">
        <v>0</v>
      </c>
      <c r="AB53" s="292">
        <v>61</v>
      </c>
      <c r="AC53" s="292">
        <f>SUM(AD53:AJ53)</f>
        <v>97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97</v>
      </c>
      <c r="AJ53" s="292">
        <v>0</v>
      </c>
      <c r="AK53" s="290">
        <f>SUM(AL53:AS53)</f>
        <v>0</v>
      </c>
      <c r="AL53" s="290">
        <v>0</v>
      </c>
      <c r="AM53" s="290">
        <v>0</v>
      </c>
      <c r="AN53" s="290">
        <v>0</v>
      </c>
      <c r="AO53" s="290">
        <v>0</v>
      </c>
      <c r="AP53" s="290">
        <v>0</v>
      </c>
      <c r="AQ53" s="290">
        <v>0</v>
      </c>
      <c r="AR53" s="290">
        <v>0</v>
      </c>
      <c r="AS53" s="290">
        <v>0</v>
      </c>
    </row>
    <row r="54" spans="1:45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3035</v>
      </c>
      <c r="E54" s="292">
        <f>+Q54</f>
        <v>2098</v>
      </c>
      <c r="F54" s="292">
        <f>SUM(G54:M54)</f>
        <v>862</v>
      </c>
      <c r="G54" s="292">
        <v>862</v>
      </c>
      <c r="H54" s="292">
        <v>0</v>
      </c>
      <c r="I54" s="292">
        <v>0</v>
      </c>
      <c r="J54" s="292">
        <v>0</v>
      </c>
      <c r="K54" s="292">
        <v>0</v>
      </c>
      <c r="L54" s="292">
        <v>0</v>
      </c>
      <c r="M54" s="292">
        <v>0</v>
      </c>
      <c r="N54" s="292">
        <f>+AA54</f>
        <v>75</v>
      </c>
      <c r="O54" s="292">
        <f>+資源化量内訳!Y54</f>
        <v>0</v>
      </c>
      <c r="P54" s="292">
        <f>+SUM(Q54,R54)</f>
        <v>2098</v>
      </c>
      <c r="Q54" s="292">
        <v>2098</v>
      </c>
      <c r="R54" s="292">
        <f>+SUM(S54,T54,U54,V54,W54,X54,Y54)</f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292">
        <v>0</v>
      </c>
      <c r="Z54" s="292">
        <f>SUM(AA54:AC54)</f>
        <v>783</v>
      </c>
      <c r="AA54" s="292">
        <v>75</v>
      </c>
      <c r="AB54" s="292">
        <v>410</v>
      </c>
      <c r="AC54" s="292">
        <f>SUM(AD54:AJ54)</f>
        <v>298</v>
      </c>
      <c r="AD54" s="292">
        <v>298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0">
        <f>SUM(AL54:AS54)</f>
        <v>0</v>
      </c>
      <c r="AL54" s="290">
        <v>0</v>
      </c>
      <c r="AM54" s="290">
        <v>0</v>
      </c>
      <c r="AN54" s="290">
        <v>0</v>
      </c>
      <c r="AO54" s="290">
        <v>0</v>
      </c>
      <c r="AP54" s="290">
        <v>0</v>
      </c>
      <c r="AQ54" s="290">
        <v>0</v>
      </c>
      <c r="AR54" s="290">
        <v>0</v>
      </c>
      <c r="AS54" s="290">
        <v>0</v>
      </c>
    </row>
    <row r="55" spans="1:45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1362</v>
      </c>
      <c r="E55" s="292">
        <f>+Q55</f>
        <v>955</v>
      </c>
      <c r="F55" s="292">
        <f>SUM(G55:M55)</f>
        <v>399</v>
      </c>
      <c r="G55" s="292">
        <v>399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f>+AA55</f>
        <v>8</v>
      </c>
      <c r="O55" s="292">
        <f>+資源化量内訳!Y55</f>
        <v>0</v>
      </c>
      <c r="P55" s="292">
        <f>+SUM(Q55,R55)</f>
        <v>955</v>
      </c>
      <c r="Q55" s="292">
        <v>955</v>
      </c>
      <c r="R55" s="292">
        <f>+SUM(S55,T55,U55,V55,W55,X55,Y55)</f>
        <v>0</v>
      </c>
      <c r="S55" s="292">
        <v>0</v>
      </c>
      <c r="T55" s="292">
        <v>0</v>
      </c>
      <c r="U55" s="292">
        <v>0</v>
      </c>
      <c r="V55" s="292">
        <v>0</v>
      </c>
      <c r="W55" s="292">
        <v>0</v>
      </c>
      <c r="X55" s="292">
        <v>0</v>
      </c>
      <c r="Y55" s="292">
        <v>0</v>
      </c>
      <c r="Z55" s="292">
        <f>SUM(AA55:AC55)</f>
        <v>334</v>
      </c>
      <c r="AA55" s="292">
        <v>8</v>
      </c>
      <c r="AB55" s="292">
        <v>186</v>
      </c>
      <c r="AC55" s="292">
        <f>SUM(AD55:AJ55)</f>
        <v>140</v>
      </c>
      <c r="AD55" s="292">
        <v>140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0">
        <f>SUM(AL55:AS55)</f>
        <v>0</v>
      </c>
      <c r="AL55" s="290">
        <v>0</v>
      </c>
      <c r="AM55" s="290">
        <v>0</v>
      </c>
      <c r="AN55" s="290">
        <v>0</v>
      </c>
      <c r="AO55" s="290">
        <v>0</v>
      </c>
      <c r="AP55" s="290">
        <v>0</v>
      </c>
      <c r="AQ55" s="290">
        <v>0</v>
      </c>
      <c r="AR55" s="290">
        <v>0</v>
      </c>
      <c r="AS55" s="290">
        <v>0</v>
      </c>
    </row>
    <row r="56" spans="1:45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1331</v>
      </c>
      <c r="E56" s="292">
        <f>+Q56</f>
        <v>946</v>
      </c>
      <c r="F56" s="292">
        <f>SUM(G56:M56)</f>
        <v>374</v>
      </c>
      <c r="G56" s="292">
        <v>374</v>
      </c>
      <c r="H56" s="292">
        <v>0</v>
      </c>
      <c r="I56" s="292">
        <v>0</v>
      </c>
      <c r="J56" s="292">
        <v>0</v>
      </c>
      <c r="K56" s="292">
        <v>0</v>
      </c>
      <c r="L56" s="292">
        <v>0</v>
      </c>
      <c r="M56" s="292">
        <v>0</v>
      </c>
      <c r="N56" s="292">
        <f>+AA56</f>
        <v>11</v>
      </c>
      <c r="O56" s="292">
        <f>+資源化量内訳!Y56</f>
        <v>0</v>
      </c>
      <c r="P56" s="292">
        <f>+SUM(Q56,R56)</f>
        <v>946</v>
      </c>
      <c r="Q56" s="292">
        <v>946</v>
      </c>
      <c r="R56" s="292">
        <f>+SUM(S56,T56,U56,V56,W56,X56,Y56)</f>
        <v>0</v>
      </c>
      <c r="S56" s="292">
        <v>0</v>
      </c>
      <c r="T56" s="292">
        <v>0</v>
      </c>
      <c r="U56" s="292">
        <v>0</v>
      </c>
      <c r="V56" s="292">
        <v>0</v>
      </c>
      <c r="W56" s="292">
        <v>0</v>
      </c>
      <c r="X56" s="292">
        <v>0</v>
      </c>
      <c r="Y56" s="292">
        <v>0</v>
      </c>
      <c r="Z56" s="292">
        <f>SUM(AA56:AC56)</f>
        <v>325</v>
      </c>
      <c r="AA56" s="292">
        <v>11</v>
      </c>
      <c r="AB56" s="292">
        <v>185</v>
      </c>
      <c r="AC56" s="292">
        <f>SUM(AD56:AJ56)</f>
        <v>129</v>
      </c>
      <c r="AD56" s="292">
        <v>129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2">
        <v>0</v>
      </c>
      <c r="AK56" s="290">
        <f>SUM(AL56:AS56)</f>
        <v>0</v>
      </c>
      <c r="AL56" s="290">
        <v>0</v>
      </c>
      <c r="AM56" s="290">
        <v>0</v>
      </c>
      <c r="AN56" s="290">
        <v>0</v>
      </c>
      <c r="AO56" s="290">
        <v>0</v>
      </c>
      <c r="AP56" s="290">
        <v>0</v>
      </c>
      <c r="AQ56" s="290">
        <v>0</v>
      </c>
      <c r="AR56" s="290">
        <v>0</v>
      </c>
      <c r="AS56" s="290">
        <v>0</v>
      </c>
    </row>
    <row r="57" spans="1:45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1163</v>
      </c>
      <c r="E57" s="292">
        <f>+Q57</f>
        <v>837</v>
      </c>
      <c r="F57" s="292">
        <f>SUM(G57:M57)</f>
        <v>322</v>
      </c>
      <c r="G57" s="292">
        <v>322</v>
      </c>
      <c r="H57" s="292">
        <v>0</v>
      </c>
      <c r="I57" s="292">
        <v>0</v>
      </c>
      <c r="J57" s="292">
        <v>0</v>
      </c>
      <c r="K57" s="292">
        <v>0</v>
      </c>
      <c r="L57" s="292">
        <v>0</v>
      </c>
      <c r="M57" s="292">
        <v>0</v>
      </c>
      <c r="N57" s="292">
        <f>+AA57</f>
        <v>4</v>
      </c>
      <c r="O57" s="292">
        <f>+資源化量内訳!Y57</f>
        <v>0</v>
      </c>
      <c r="P57" s="292">
        <f>+SUM(Q57,R57)</f>
        <v>837</v>
      </c>
      <c r="Q57" s="292">
        <v>837</v>
      </c>
      <c r="R57" s="292">
        <f>+SUM(S57,T57,U57,V57,W57,X57,Y57)</f>
        <v>0</v>
      </c>
      <c r="S57" s="292">
        <v>0</v>
      </c>
      <c r="T57" s="292">
        <v>0</v>
      </c>
      <c r="U57" s="292">
        <v>0</v>
      </c>
      <c r="V57" s="292">
        <v>0</v>
      </c>
      <c r="W57" s="292">
        <v>0</v>
      </c>
      <c r="X57" s="292">
        <v>0</v>
      </c>
      <c r="Y57" s="292">
        <v>0</v>
      </c>
      <c r="Z57" s="292">
        <f>SUM(AA57:AC57)</f>
        <v>284</v>
      </c>
      <c r="AA57" s="292">
        <v>4</v>
      </c>
      <c r="AB57" s="292">
        <v>165</v>
      </c>
      <c r="AC57" s="292">
        <f>SUM(AD57:AJ57)</f>
        <v>115</v>
      </c>
      <c r="AD57" s="292">
        <v>115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0">
        <f>SUM(AL57:AS57)</f>
        <v>0</v>
      </c>
      <c r="AL57" s="290">
        <v>0</v>
      </c>
      <c r="AM57" s="290">
        <v>0</v>
      </c>
      <c r="AN57" s="290">
        <v>0</v>
      </c>
      <c r="AO57" s="290">
        <v>0</v>
      </c>
      <c r="AP57" s="290">
        <v>0</v>
      </c>
      <c r="AQ57" s="290">
        <v>0</v>
      </c>
      <c r="AR57" s="290">
        <v>0</v>
      </c>
      <c r="AS57" s="290">
        <v>0</v>
      </c>
    </row>
    <row r="58" spans="1:45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1275</v>
      </c>
      <c r="E58" s="292">
        <f>+Q58</f>
        <v>1026</v>
      </c>
      <c r="F58" s="292">
        <f>SUM(G58:M58)</f>
        <v>40</v>
      </c>
      <c r="G58" s="292">
        <v>0</v>
      </c>
      <c r="H58" s="292">
        <v>0</v>
      </c>
      <c r="I58" s="292">
        <v>0</v>
      </c>
      <c r="J58" s="292">
        <v>0</v>
      </c>
      <c r="K58" s="292">
        <v>0</v>
      </c>
      <c r="L58" s="292">
        <v>40</v>
      </c>
      <c r="M58" s="292">
        <v>0</v>
      </c>
      <c r="N58" s="292">
        <f>+AA58</f>
        <v>209</v>
      </c>
      <c r="O58" s="292">
        <f>+資源化量内訳!Y58</f>
        <v>0</v>
      </c>
      <c r="P58" s="292">
        <f>+SUM(Q58,R58)</f>
        <v>1026</v>
      </c>
      <c r="Q58" s="292">
        <v>1026</v>
      </c>
      <c r="R58" s="292">
        <f>+SUM(S58,T58,U58,V58,W58,X58,Y58)</f>
        <v>0</v>
      </c>
      <c r="S58" s="292">
        <v>0</v>
      </c>
      <c r="T58" s="292">
        <v>0</v>
      </c>
      <c r="U58" s="292">
        <v>0</v>
      </c>
      <c r="V58" s="292">
        <v>0</v>
      </c>
      <c r="W58" s="292">
        <v>0</v>
      </c>
      <c r="X58" s="292">
        <v>0</v>
      </c>
      <c r="Y58" s="292">
        <v>0</v>
      </c>
      <c r="Z58" s="292">
        <f>SUM(AA58:AC58)</f>
        <v>345</v>
      </c>
      <c r="AA58" s="292">
        <v>209</v>
      </c>
      <c r="AB58" s="292">
        <v>136</v>
      </c>
      <c r="AC58" s="292">
        <f>SUM(AD58:AJ58)</f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2">
        <v>0</v>
      </c>
      <c r="AK58" s="290">
        <f>SUM(AL58:AS58)</f>
        <v>0</v>
      </c>
      <c r="AL58" s="290">
        <v>0</v>
      </c>
      <c r="AM58" s="290">
        <v>0</v>
      </c>
      <c r="AN58" s="290">
        <v>0</v>
      </c>
      <c r="AO58" s="290">
        <v>0</v>
      </c>
      <c r="AP58" s="290">
        <v>0</v>
      </c>
      <c r="AQ58" s="290">
        <v>0</v>
      </c>
      <c r="AR58" s="290">
        <v>0</v>
      </c>
      <c r="AS58" s="290">
        <v>0</v>
      </c>
    </row>
    <row r="59" spans="1:45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1891</v>
      </c>
      <c r="E59" s="292">
        <f>+Q59</f>
        <v>973</v>
      </c>
      <c r="F59" s="292">
        <f>SUM(G59:M59)</f>
        <v>543</v>
      </c>
      <c r="G59" s="292">
        <v>485</v>
      </c>
      <c r="H59" s="292">
        <v>0</v>
      </c>
      <c r="I59" s="292">
        <v>0</v>
      </c>
      <c r="J59" s="292">
        <v>0</v>
      </c>
      <c r="K59" s="292">
        <v>0</v>
      </c>
      <c r="L59" s="292">
        <v>58</v>
      </c>
      <c r="M59" s="292">
        <v>0</v>
      </c>
      <c r="N59" s="292">
        <f>+AA59</f>
        <v>375</v>
      </c>
      <c r="O59" s="292">
        <f>+資源化量内訳!Y59</f>
        <v>0</v>
      </c>
      <c r="P59" s="292">
        <f>+SUM(Q59,R59)</f>
        <v>1211</v>
      </c>
      <c r="Q59" s="292">
        <v>973</v>
      </c>
      <c r="R59" s="292">
        <f>+SUM(S59,T59,U59,V59,W59,X59,Y59)</f>
        <v>238</v>
      </c>
      <c r="S59" s="292">
        <v>238</v>
      </c>
      <c r="T59" s="292">
        <v>0</v>
      </c>
      <c r="U59" s="292">
        <v>0</v>
      </c>
      <c r="V59" s="292">
        <v>0</v>
      </c>
      <c r="W59" s="292">
        <v>0</v>
      </c>
      <c r="X59" s="292">
        <v>0</v>
      </c>
      <c r="Y59" s="292">
        <v>0</v>
      </c>
      <c r="Z59" s="292">
        <f>SUM(AA59:AC59)</f>
        <v>734</v>
      </c>
      <c r="AA59" s="292">
        <v>375</v>
      </c>
      <c r="AB59" s="292">
        <v>178</v>
      </c>
      <c r="AC59" s="292">
        <f>SUM(AD59:AJ59)</f>
        <v>181</v>
      </c>
      <c r="AD59" s="292">
        <v>181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0">
        <f>SUM(AL59:AS59)</f>
        <v>0</v>
      </c>
      <c r="AL59" s="290">
        <v>0</v>
      </c>
      <c r="AM59" s="290">
        <v>0</v>
      </c>
      <c r="AN59" s="290">
        <v>0</v>
      </c>
      <c r="AO59" s="290">
        <v>0</v>
      </c>
      <c r="AP59" s="290">
        <v>0</v>
      </c>
      <c r="AQ59" s="290">
        <v>0</v>
      </c>
      <c r="AR59" s="290">
        <v>0</v>
      </c>
      <c r="AS59" s="290">
        <v>0</v>
      </c>
    </row>
    <row r="60" spans="1:45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3466</v>
      </c>
      <c r="E60" s="292">
        <f>+Q60</f>
        <v>1783</v>
      </c>
      <c r="F60" s="292">
        <f>SUM(G60:M60)</f>
        <v>954</v>
      </c>
      <c r="G60" s="292">
        <v>890</v>
      </c>
      <c r="H60" s="292">
        <v>0</v>
      </c>
      <c r="I60" s="292">
        <v>0</v>
      </c>
      <c r="J60" s="292">
        <v>0</v>
      </c>
      <c r="K60" s="292">
        <v>0</v>
      </c>
      <c r="L60" s="292">
        <v>64</v>
      </c>
      <c r="M60" s="292">
        <v>0</v>
      </c>
      <c r="N60" s="292">
        <f>+AA60</f>
        <v>729</v>
      </c>
      <c r="O60" s="292">
        <f>+資源化量内訳!Y60</f>
        <v>0</v>
      </c>
      <c r="P60" s="292">
        <f>+SUM(Q60,R60)</f>
        <v>2219</v>
      </c>
      <c r="Q60" s="292">
        <v>1783</v>
      </c>
      <c r="R60" s="292">
        <f>+SUM(S60,T60,U60,V60,W60,X60,Y60)</f>
        <v>436</v>
      </c>
      <c r="S60" s="292">
        <v>436</v>
      </c>
      <c r="T60" s="292">
        <v>0</v>
      </c>
      <c r="U60" s="292">
        <v>0</v>
      </c>
      <c r="V60" s="292">
        <v>0</v>
      </c>
      <c r="W60" s="292">
        <v>0</v>
      </c>
      <c r="X60" s="292">
        <v>0</v>
      </c>
      <c r="Y60" s="292">
        <v>0</v>
      </c>
      <c r="Z60" s="292">
        <f>SUM(AA60:AC60)</f>
        <v>1389</v>
      </c>
      <c r="AA60" s="292">
        <v>729</v>
      </c>
      <c r="AB60" s="292">
        <v>326</v>
      </c>
      <c r="AC60" s="292">
        <f>SUM(AD60:AJ60)</f>
        <v>334</v>
      </c>
      <c r="AD60" s="292">
        <v>334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2">
        <v>0</v>
      </c>
      <c r="AK60" s="290">
        <f>SUM(AL60:AS60)</f>
        <v>0</v>
      </c>
      <c r="AL60" s="290">
        <v>0</v>
      </c>
      <c r="AM60" s="290">
        <v>0</v>
      </c>
      <c r="AN60" s="290">
        <v>0</v>
      </c>
      <c r="AO60" s="290">
        <v>0</v>
      </c>
      <c r="AP60" s="290">
        <v>0</v>
      </c>
      <c r="AQ60" s="290">
        <v>0</v>
      </c>
      <c r="AR60" s="290">
        <v>0</v>
      </c>
      <c r="AS60" s="290">
        <v>0</v>
      </c>
    </row>
    <row r="61" spans="1:45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438</v>
      </c>
      <c r="E61" s="292">
        <f>+Q61</f>
        <v>345</v>
      </c>
      <c r="F61" s="292">
        <f>SUM(G61:M61)</f>
        <v>93</v>
      </c>
      <c r="G61" s="292">
        <v>73</v>
      </c>
      <c r="H61" s="292">
        <v>0</v>
      </c>
      <c r="I61" s="292">
        <v>0</v>
      </c>
      <c r="J61" s="292">
        <v>0</v>
      </c>
      <c r="K61" s="292">
        <v>0</v>
      </c>
      <c r="L61" s="292">
        <v>20</v>
      </c>
      <c r="M61" s="292">
        <v>0</v>
      </c>
      <c r="N61" s="292">
        <f>+AA61</f>
        <v>0</v>
      </c>
      <c r="O61" s="292">
        <f>+資源化量内訳!Y61</f>
        <v>0</v>
      </c>
      <c r="P61" s="292">
        <f>+SUM(Q61,R61)</f>
        <v>359</v>
      </c>
      <c r="Q61" s="292">
        <v>345</v>
      </c>
      <c r="R61" s="292">
        <f>+SUM(S61,T61,U61,V61,W61,X61,Y61)</f>
        <v>14</v>
      </c>
      <c r="S61" s="292">
        <v>14</v>
      </c>
      <c r="T61" s="292">
        <v>0</v>
      </c>
      <c r="U61" s="292">
        <v>0</v>
      </c>
      <c r="V61" s="292">
        <v>0</v>
      </c>
      <c r="W61" s="292">
        <v>0</v>
      </c>
      <c r="X61" s="292">
        <v>0</v>
      </c>
      <c r="Y61" s="292">
        <v>0</v>
      </c>
      <c r="Z61" s="292">
        <f>SUM(AA61:AC61)</f>
        <v>74</v>
      </c>
      <c r="AA61" s="292">
        <v>0</v>
      </c>
      <c r="AB61" s="292">
        <v>59</v>
      </c>
      <c r="AC61" s="292">
        <f>SUM(AD61:AJ61)</f>
        <v>15</v>
      </c>
      <c r="AD61" s="292">
        <v>15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0">
        <f>SUM(AL61:AS61)</f>
        <v>0</v>
      </c>
      <c r="AL61" s="290">
        <v>0</v>
      </c>
      <c r="AM61" s="290">
        <v>0</v>
      </c>
      <c r="AN61" s="290">
        <v>0</v>
      </c>
      <c r="AO61" s="290">
        <v>0</v>
      </c>
      <c r="AP61" s="290">
        <v>0</v>
      </c>
      <c r="AQ61" s="290">
        <v>0</v>
      </c>
      <c r="AR61" s="290">
        <v>0</v>
      </c>
      <c r="AS61" s="290">
        <v>0</v>
      </c>
    </row>
    <row r="62" spans="1:45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1177</v>
      </c>
      <c r="E62" s="292">
        <f>+Q62</f>
        <v>888</v>
      </c>
      <c r="F62" s="292">
        <f>SUM(G62:M62)</f>
        <v>289</v>
      </c>
      <c r="G62" s="292">
        <v>241</v>
      </c>
      <c r="H62" s="292">
        <v>0</v>
      </c>
      <c r="I62" s="292">
        <v>0</v>
      </c>
      <c r="J62" s="292">
        <v>0</v>
      </c>
      <c r="K62" s="292">
        <v>0</v>
      </c>
      <c r="L62" s="292">
        <v>48</v>
      </c>
      <c r="M62" s="292">
        <v>0</v>
      </c>
      <c r="N62" s="292">
        <f>+AA62</f>
        <v>0</v>
      </c>
      <c r="O62" s="292">
        <f>+資源化量内訳!Y62</f>
        <v>0</v>
      </c>
      <c r="P62" s="292">
        <f>+SUM(Q62,R62)</f>
        <v>934</v>
      </c>
      <c r="Q62" s="292">
        <v>888</v>
      </c>
      <c r="R62" s="292">
        <f>+SUM(S62,T62,U62,V62,W62,X62,Y62)</f>
        <v>46</v>
      </c>
      <c r="S62" s="292">
        <v>46</v>
      </c>
      <c r="T62" s="292">
        <v>0</v>
      </c>
      <c r="U62" s="292">
        <v>0</v>
      </c>
      <c r="V62" s="292">
        <v>0</v>
      </c>
      <c r="W62" s="292">
        <v>0</v>
      </c>
      <c r="X62" s="292">
        <v>0</v>
      </c>
      <c r="Y62" s="292">
        <v>0</v>
      </c>
      <c r="Z62" s="292">
        <f>SUM(AA62:AC62)</f>
        <v>206</v>
      </c>
      <c r="AA62" s="292">
        <v>0</v>
      </c>
      <c r="AB62" s="292">
        <v>157</v>
      </c>
      <c r="AC62" s="292">
        <f>SUM(AD62:AJ62)</f>
        <v>49</v>
      </c>
      <c r="AD62" s="292">
        <v>49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2">
        <v>0</v>
      </c>
      <c r="AK62" s="290">
        <f>SUM(AL62:AS62)</f>
        <v>0</v>
      </c>
      <c r="AL62" s="290">
        <v>0</v>
      </c>
      <c r="AM62" s="290">
        <v>0</v>
      </c>
      <c r="AN62" s="290">
        <v>0</v>
      </c>
      <c r="AO62" s="290">
        <v>0</v>
      </c>
      <c r="AP62" s="290">
        <v>0</v>
      </c>
      <c r="AQ62" s="290">
        <v>0</v>
      </c>
      <c r="AR62" s="290">
        <v>0</v>
      </c>
      <c r="AS62" s="290">
        <v>0</v>
      </c>
    </row>
    <row r="63" spans="1:45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796</v>
      </c>
      <c r="E63" s="292">
        <f>+Q63</f>
        <v>607</v>
      </c>
      <c r="F63" s="292">
        <f>SUM(G63:M63)</f>
        <v>181</v>
      </c>
      <c r="G63" s="292">
        <v>131</v>
      </c>
      <c r="H63" s="292">
        <v>0</v>
      </c>
      <c r="I63" s="292">
        <v>0</v>
      </c>
      <c r="J63" s="292">
        <v>0</v>
      </c>
      <c r="K63" s="292">
        <v>0</v>
      </c>
      <c r="L63" s="292">
        <v>50</v>
      </c>
      <c r="M63" s="292">
        <v>0</v>
      </c>
      <c r="N63" s="292">
        <f>+AA63</f>
        <v>0</v>
      </c>
      <c r="O63" s="292">
        <f>+資源化量内訳!Y63</f>
        <v>8</v>
      </c>
      <c r="P63" s="292">
        <f>+SUM(Q63,R63)</f>
        <v>633</v>
      </c>
      <c r="Q63" s="292">
        <v>607</v>
      </c>
      <c r="R63" s="292">
        <f>+SUM(S63,T63,U63,V63,W63,X63,Y63)</f>
        <v>26</v>
      </c>
      <c r="S63" s="292">
        <v>26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f>SUM(AA63:AC63)</f>
        <v>132</v>
      </c>
      <c r="AA63" s="292">
        <v>0</v>
      </c>
      <c r="AB63" s="292">
        <v>106</v>
      </c>
      <c r="AC63" s="292">
        <f>SUM(AD63:AJ63)</f>
        <v>26</v>
      </c>
      <c r="AD63" s="292">
        <v>26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0">
        <f>SUM(AL63:AS63)</f>
        <v>0</v>
      </c>
      <c r="AL63" s="290">
        <v>0</v>
      </c>
      <c r="AM63" s="290">
        <v>0</v>
      </c>
      <c r="AN63" s="290">
        <v>0</v>
      </c>
      <c r="AO63" s="290">
        <v>0</v>
      </c>
      <c r="AP63" s="290">
        <v>0</v>
      </c>
      <c r="AQ63" s="290">
        <v>0</v>
      </c>
      <c r="AR63" s="290">
        <v>0</v>
      </c>
      <c r="AS63" s="290">
        <v>0</v>
      </c>
    </row>
    <row r="64" spans="1:45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1584</v>
      </c>
      <c r="E64" s="292">
        <f>+Q64</f>
        <v>0</v>
      </c>
      <c r="F64" s="292">
        <f>SUM(G64:M64)</f>
        <v>1231</v>
      </c>
      <c r="G64" s="292">
        <v>470</v>
      </c>
      <c r="H64" s="292">
        <v>376</v>
      </c>
      <c r="I64" s="292">
        <v>0</v>
      </c>
      <c r="J64" s="292">
        <v>0</v>
      </c>
      <c r="K64" s="292">
        <v>383</v>
      </c>
      <c r="L64" s="292">
        <v>2</v>
      </c>
      <c r="M64" s="292">
        <v>0</v>
      </c>
      <c r="N64" s="292">
        <f>+AA64</f>
        <v>0</v>
      </c>
      <c r="O64" s="292">
        <f>+資源化量内訳!Y64</f>
        <v>353</v>
      </c>
      <c r="P64" s="292">
        <f>+SUM(Q64,R64)</f>
        <v>0</v>
      </c>
      <c r="Q64" s="292">
        <v>0</v>
      </c>
      <c r="R64" s="292">
        <f>+SUM(S64,T64,U64,V64,W64,X64,Y64)</f>
        <v>0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f>SUM(AA64:AC64)</f>
        <v>464</v>
      </c>
      <c r="AA64" s="292">
        <v>0</v>
      </c>
      <c r="AB64" s="292">
        <v>0</v>
      </c>
      <c r="AC64" s="292">
        <f>SUM(AD64:AJ64)</f>
        <v>464</v>
      </c>
      <c r="AD64" s="292">
        <v>410</v>
      </c>
      <c r="AE64" s="292">
        <v>54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0">
        <f>SUM(AL64:AS64)</f>
        <v>0</v>
      </c>
      <c r="AL64" s="290">
        <v>0</v>
      </c>
      <c r="AM64" s="290">
        <v>0</v>
      </c>
      <c r="AN64" s="290">
        <v>0</v>
      </c>
      <c r="AO64" s="290">
        <v>0</v>
      </c>
      <c r="AP64" s="290">
        <v>0</v>
      </c>
      <c r="AQ64" s="290">
        <v>0</v>
      </c>
      <c r="AR64" s="290">
        <v>0</v>
      </c>
      <c r="AS64" s="290">
        <v>0</v>
      </c>
    </row>
    <row r="65" spans="1:45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1834</v>
      </c>
      <c r="E65" s="292">
        <f>+Q65</f>
        <v>0</v>
      </c>
      <c r="F65" s="292">
        <f>SUM(G65:M65)</f>
        <v>1834</v>
      </c>
      <c r="G65" s="292">
        <v>137</v>
      </c>
      <c r="H65" s="292">
        <v>499</v>
      </c>
      <c r="I65" s="292">
        <v>0</v>
      </c>
      <c r="J65" s="292">
        <v>0</v>
      </c>
      <c r="K65" s="292">
        <v>785</v>
      </c>
      <c r="L65" s="292">
        <v>413</v>
      </c>
      <c r="M65" s="292">
        <v>0</v>
      </c>
      <c r="N65" s="292">
        <f>+AA65</f>
        <v>0</v>
      </c>
      <c r="O65" s="292">
        <f>+資源化量内訳!Y65</f>
        <v>0</v>
      </c>
      <c r="P65" s="292">
        <f>+SUM(Q65,R65)</f>
        <v>0</v>
      </c>
      <c r="Q65" s="292">
        <v>0</v>
      </c>
      <c r="R65" s="292">
        <f>+SUM(S65,T65,U65,V65,W65,X65,Y65)</f>
        <v>0</v>
      </c>
      <c r="S65" s="292">
        <v>0</v>
      </c>
      <c r="T65" s="292">
        <v>0</v>
      </c>
      <c r="U65" s="292">
        <v>0</v>
      </c>
      <c r="V65" s="292">
        <v>0</v>
      </c>
      <c r="W65" s="292">
        <v>0</v>
      </c>
      <c r="X65" s="292">
        <v>0</v>
      </c>
      <c r="Y65" s="292">
        <v>0</v>
      </c>
      <c r="Z65" s="292">
        <f>SUM(AA65:AC65)</f>
        <v>111</v>
      </c>
      <c r="AA65" s="292">
        <v>0</v>
      </c>
      <c r="AB65" s="292">
        <v>0</v>
      </c>
      <c r="AC65" s="292">
        <f>SUM(AD65:AJ65)</f>
        <v>111</v>
      </c>
      <c r="AD65" s="292">
        <v>111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2">
        <v>0</v>
      </c>
      <c r="AK65" s="290">
        <f>SUM(AL65:AS65)</f>
        <v>0</v>
      </c>
      <c r="AL65" s="290">
        <v>0</v>
      </c>
      <c r="AM65" s="290">
        <v>0</v>
      </c>
      <c r="AN65" s="290">
        <v>0</v>
      </c>
      <c r="AO65" s="290">
        <v>0</v>
      </c>
      <c r="AP65" s="290">
        <v>0</v>
      </c>
      <c r="AQ65" s="290">
        <v>0</v>
      </c>
      <c r="AR65" s="290">
        <v>0</v>
      </c>
      <c r="AS65" s="290">
        <v>0</v>
      </c>
    </row>
    <row r="66" spans="1:45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552</v>
      </c>
      <c r="E66" s="292">
        <f>+Q66</f>
        <v>0</v>
      </c>
      <c r="F66" s="292">
        <f>SUM(G66:M66)</f>
        <v>542</v>
      </c>
      <c r="G66" s="292">
        <v>72</v>
      </c>
      <c r="H66" s="292">
        <v>93</v>
      </c>
      <c r="I66" s="292">
        <v>0</v>
      </c>
      <c r="J66" s="292">
        <v>0</v>
      </c>
      <c r="K66" s="292">
        <v>207</v>
      </c>
      <c r="L66" s="292">
        <v>170</v>
      </c>
      <c r="M66" s="292">
        <v>0</v>
      </c>
      <c r="N66" s="292">
        <f>+AA66</f>
        <v>10</v>
      </c>
      <c r="O66" s="292">
        <f>+資源化量内訳!Y66</f>
        <v>0</v>
      </c>
      <c r="P66" s="292">
        <f>+SUM(Q66,R66)</f>
        <v>0</v>
      </c>
      <c r="Q66" s="292">
        <v>0</v>
      </c>
      <c r="R66" s="292">
        <f>+SUM(S66,T66,U66,V66,W66,X66,Y66)</f>
        <v>0</v>
      </c>
      <c r="S66" s="292">
        <v>0</v>
      </c>
      <c r="T66" s="292">
        <v>0</v>
      </c>
      <c r="U66" s="292">
        <v>0</v>
      </c>
      <c r="V66" s="292">
        <v>0</v>
      </c>
      <c r="W66" s="292">
        <v>0</v>
      </c>
      <c r="X66" s="292">
        <v>0</v>
      </c>
      <c r="Y66" s="292">
        <v>0</v>
      </c>
      <c r="Z66" s="292">
        <f>SUM(AA66:AC66)</f>
        <v>163</v>
      </c>
      <c r="AA66" s="292">
        <v>10</v>
      </c>
      <c r="AB66" s="292">
        <v>0</v>
      </c>
      <c r="AC66" s="292">
        <f>SUM(AD66:AJ66)</f>
        <v>153</v>
      </c>
      <c r="AD66" s="292">
        <v>63</v>
      </c>
      <c r="AE66" s="292">
        <v>0</v>
      </c>
      <c r="AF66" s="292">
        <v>0</v>
      </c>
      <c r="AG66" s="292">
        <v>0</v>
      </c>
      <c r="AH66" s="292">
        <v>90</v>
      </c>
      <c r="AI66" s="292">
        <v>0</v>
      </c>
      <c r="AJ66" s="292">
        <v>0</v>
      </c>
      <c r="AK66" s="290">
        <f>SUM(AL66:AS66)</f>
        <v>0</v>
      </c>
      <c r="AL66" s="290">
        <v>0</v>
      </c>
      <c r="AM66" s="290">
        <v>0</v>
      </c>
      <c r="AN66" s="290">
        <v>0</v>
      </c>
      <c r="AO66" s="290">
        <v>0</v>
      </c>
      <c r="AP66" s="290">
        <v>0</v>
      </c>
      <c r="AQ66" s="290">
        <v>0</v>
      </c>
      <c r="AR66" s="290">
        <v>0</v>
      </c>
      <c r="AS66" s="290">
        <v>0</v>
      </c>
    </row>
    <row r="67" spans="1:45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728</v>
      </c>
      <c r="E67" s="292">
        <f>+Q67</f>
        <v>0</v>
      </c>
      <c r="F67" s="292">
        <f>SUM(G67:M67)</f>
        <v>652</v>
      </c>
      <c r="G67" s="292">
        <v>81</v>
      </c>
      <c r="H67" s="292">
        <v>95</v>
      </c>
      <c r="I67" s="292">
        <v>0</v>
      </c>
      <c r="J67" s="292">
        <v>0</v>
      </c>
      <c r="K67" s="292">
        <v>336</v>
      </c>
      <c r="L67" s="292">
        <v>140</v>
      </c>
      <c r="M67" s="292">
        <v>0</v>
      </c>
      <c r="N67" s="292">
        <f>+AA67</f>
        <v>0</v>
      </c>
      <c r="O67" s="292">
        <f>+資源化量内訳!Y67</f>
        <v>76</v>
      </c>
      <c r="P67" s="292">
        <f>+SUM(Q67,R67)</f>
        <v>0</v>
      </c>
      <c r="Q67" s="292">
        <v>0</v>
      </c>
      <c r="R67" s="292">
        <f>+SUM(S67,T67,U67,V67,W67,X67,Y67)</f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f>SUM(AA67:AC67)</f>
        <v>69</v>
      </c>
      <c r="AA67" s="292">
        <v>0</v>
      </c>
      <c r="AB67" s="292">
        <v>0</v>
      </c>
      <c r="AC67" s="292">
        <f>SUM(AD67:AJ67)</f>
        <v>69</v>
      </c>
      <c r="AD67" s="292">
        <v>69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0">
        <f>SUM(AL67:AS67)</f>
        <v>0</v>
      </c>
      <c r="AL67" s="290">
        <v>0</v>
      </c>
      <c r="AM67" s="290">
        <v>0</v>
      </c>
      <c r="AN67" s="290">
        <v>0</v>
      </c>
      <c r="AO67" s="290">
        <v>0</v>
      </c>
      <c r="AP67" s="290">
        <v>0</v>
      </c>
      <c r="AQ67" s="290">
        <v>0</v>
      </c>
      <c r="AR67" s="290">
        <v>0</v>
      </c>
      <c r="AS67" s="290">
        <v>0</v>
      </c>
    </row>
    <row r="68" spans="1:45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750</v>
      </c>
      <c r="E68" s="292">
        <f>+Q68</f>
        <v>0</v>
      </c>
      <c r="F68" s="292">
        <f>SUM(G68:M68)</f>
        <v>750</v>
      </c>
      <c r="G68" s="292">
        <v>94</v>
      </c>
      <c r="H68" s="292">
        <v>214</v>
      </c>
      <c r="I68" s="292">
        <v>0</v>
      </c>
      <c r="J68" s="292">
        <v>0</v>
      </c>
      <c r="K68" s="292">
        <v>249</v>
      </c>
      <c r="L68" s="292">
        <v>193</v>
      </c>
      <c r="M68" s="292">
        <v>0</v>
      </c>
      <c r="N68" s="292">
        <f>+AA68</f>
        <v>0</v>
      </c>
      <c r="O68" s="292">
        <f>+資源化量内訳!Y68</f>
        <v>0</v>
      </c>
      <c r="P68" s="292">
        <f>+SUM(Q68,R68)</f>
        <v>0</v>
      </c>
      <c r="Q68" s="292">
        <v>0</v>
      </c>
      <c r="R68" s="292">
        <f>+SUM(S68,T68,U68,V68,W68,X68,Y68)</f>
        <v>0</v>
      </c>
      <c r="S68" s="292">
        <v>0</v>
      </c>
      <c r="T68" s="292">
        <v>0</v>
      </c>
      <c r="U68" s="292">
        <v>0</v>
      </c>
      <c r="V68" s="292">
        <v>0</v>
      </c>
      <c r="W68" s="292">
        <v>0</v>
      </c>
      <c r="X68" s="292">
        <v>0</v>
      </c>
      <c r="Y68" s="292">
        <v>0</v>
      </c>
      <c r="Z68" s="292">
        <f>SUM(AA68:AC68)</f>
        <v>47</v>
      </c>
      <c r="AA68" s="292">
        <v>0</v>
      </c>
      <c r="AB68" s="292">
        <v>0</v>
      </c>
      <c r="AC68" s="292">
        <f>SUM(AD68:AJ68)</f>
        <v>47</v>
      </c>
      <c r="AD68" s="292">
        <v>47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2">
        <v>0</v>
      </c>
      <c r="AK68" s="290">
        <f>SUM(AL68:AS68)</f>
        <v>0</v>
      </c>
      <c r="AL68" s="290">
        <v>0</v>
      </c>
      <c r="AM68" s="290">
        <v>0</v>
      </c>
      <c r="AN68" s="290">
        <v>0</v>
      </c>
      <c r="AO68" s="290">
        <v>0</v>
      </c>
      <c r="AP68" s="290">
        <v>0</v>
      </c>
      <c r="AQ68" s="290">
        <v>0</v>
      </c>
      <c r="AR68" s="290">
        <v>0</v>
      </c>
      <c r="AS68" s="290">
        <v>0</v>
      </c>
    </row>
    <row r="69" spans="1:45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919</v>
      </c>
      <c r="E69" s="292">
        <f>+Q69</f>
        <v>0</v>
      </c>
      <c r="F69" s="292">
        <f>SUM(G69:M69)</f>
        <v>919</v>
      </c>
      <c r="G69" s="292">
        <v>91</v>
      </c>
      <c r="H69" s="292">
        <v>169</v>
      </c>
      <c r="I69" s="292">
        <v>0</v>
      </c>
      <c r="J69" s="292">
        <v>0</v>
      </c>
      <c r="K69" s="292">
        <v>387</v>
      </c>
      <c r="L69" s="292">
        <v>272</v>
      </c>
      <c r="M69" s="292">
        <v>0</v>
      </c>
      <c r="N69" s="292">
        <f>+AA69</f>
        <v>0</v>
      </c>
      <c r="O69" s="292">
        <f>+資源化量内訳!Y69</f>
        <v>0</v>
      </c>
      <c r="P69" s="292">
        <f>+SUM(Q69,R69)</f>
        <v>0</v>
      </c>
      <c r="Q69" s="292">
        <v>0</v>
      </c>
      <c r="R69" s="292">
        <f>+SUM(S69,T69,U69,V69,W69,X69,Y69)</f>
        <v>0</v>
      </c>
      <c r="S69" s="292">
        <v>0</v>
      </c>
      <c r="T69" s="292">
        <v>0</v>
      </c>
      <c r="U69" s="292">
        <v>0</v>
      </c>
      <c r="V69" s="292">
        <v>0</v>
      </c>
      <c r="W69" s="292">
        <v>0</v>
      </c>
      <c r="X69" s="292">
        <v>0</v>
      </c>
      <c r="Y69" s="292">
        <v>0</v>
      </c>
      <c r="Z69" s="292">
        <f>SUM(AA69:AC69)</f>
        <v>90</v>
      </c>
      <c r="AA69" s="292">
        <v>0</v>
      </c>
      <c r="AB69" s="292">
        <v>0</v>
      </c>
      <c r="AC69" s="292">
        <f>SUM(AD69:AJ69)</f>
        <v>90</v>
      </c>
      <c r="AD69" s="292">
        <v>90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2">
        <v>0</v>
      </c>
      <c r="AK69" s="290">
        <f>SUM(AL69:AS69)</f>
        <v>0</v>
      </c>
      <c r="AL69" s="290">
        <v>0</v>
      </c>
      <c r="AM69" s="290">
        <v>0</v>
      </c>
      <c r="AN69" s="290">
        <v>0</v>
      </c>
      <c r="AO69" s="290">
        <v>0</v>
      </c>
      <c r="AP69" s="290">
        <v>0</v>
      </c>
      <c r="AQ69" s="290">
        <v>0</v>
      </c>
      <c r="AR69" s="290">
        <v>0</v>
      </c>
      <c r="AS69" s="290">
        <v>0</v>
      </c>
    </row>
    <row r="70" spans="1:45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5175</v>
      </c>
      <c r="E70" s="292">
        <f>+Q70</f>
        <v>0</v>
      </c>
      <c r="F70" s="292">
        <f>SUM(G70:M70)</f>
        <v>4952</v>
      </c>
      <c r="G70" s="292">
        <v>210</v>
      </c>
      <c r="H70" s="292">
        <v>1421</v>
      </c>
      <c r="I70" s="292">
        <v>0</v>
      </c>
      <c r="J70" s="292">
        <v>0</v>
      </c>
      <c r="K70" s="292">
        <v>1982</v>
      </c>
      <c r="L70" s="292">
        <v>1339</v>
      </c>
      <c r="M70" s="292">
        <v>0</v>
      </c>
      <c r="N70" s="292">
        <f>+AA70</f>
        <v>223</v>
      </c>
      <c r="O70" s="292">
        <f>+資源化量内訳!Y70</f>
        <v>0</v>
      </c>
      <c r="P70" s="292">
        <f>+SUM(Q70,R70)</f>
        <v>0</v>
      </c>
      <c r="Q70" s="292">
        <v>0</v>
      </c>
      <c r="R70" s="292">
        <f>+SUM(S70,T70,U70,V70,W70,X70,Y70)</f>
        <v>0</v>
      </c>
      <c r="S70" s="292">
        <v>0</v>
      </c>
      <c r="T70" s="292">
        <v>0</v>
      </c>
      <c r="U70" s="292">
        <v>0</v>
      </c>
      <c r="V70" s="292">
        <v>0</v>
      </c>
      <c r="W70" s="292">
        <v>0</v>
      </c>
      <c r="X70" s="292">
        <v>0</v>
      </c>
      <c r="Y70" s="292">
        <v>0</v>
      </c>
      <c r="Z70" s="292">
        <f>SUM(AA70:AC70)</f>
        <v>223</v>
      </c>
      <c r="AA70" s="292">
        <v>223</v>
      </c>
      <c r="AB70" s="292">
        <v>0</v>
      </c>
      <c r="AC70" s="292">
        <f>SUM(AD70:AJ70)</f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2">
        <v>0</v>
      </c>
      <c r="AK70" s="290">
        <f>SUM(AL70:AS70)</f>
        <v>0</v>
      </c>
      <c r="AL70" s="290">
        <v>0</v>
      </c>
      <c r="AM70" s="290">
        <v>0</v>
      </c>
      <c r="AN70" s="290">
        <v>0</v>
      </c>
      <c r="AO70" s="290">
        <v>0</v>
      </c>
      <c r="AP70" s="290">
        <v>0</v>
      </c>
      <c r="AQ70" s="290">
        <v>0</v>
      </c>
      <c r="AR70" s="290">
        <v>0</v>
      </c>
      <c r="AS70" s="290">
        <v>0</v>
      </c>
    </row>
    <row r="71" spans="1:45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SUM(E71,F71,N71,O71)</f>
        <v>1719</v>
      </c>
      <c r="E71" s="292">
        <f>+Q71</f>
        <v>1160</v>
      </c>
      <c r="F71" s="292">
        <f>SUM(G71:M71)</f>
        <v>348</v>
      </c>
      <c r="G71" s="292">
        <v>348</v>
      </c>
      <c r="H71" s="292">
        <v>0</v>
      </c>
      <c r="I71" s="292">
        <v>0</v>
      </c>
      <c r="J71" s="292">
        <v>0</v>
      </c>
      <c r="K71" s="292">
        <v>0</v>
      </c>
      <c r="L71" s="292">
        <v>0</v>
      </c>
      <c r="M71" s="292">
        <v>0</v>
      </c>
      <c r="N71" s="292">
        <f>+AA71</f>
        <v>0</v>
      </c>
      <c r="O71" s="292">
        <f>+資源化量内訳!Y71</f>
        <v>211</v>
      </c>
      <c r="P71" s="292">
        <f>+SUM(Q71,R71)</f>
        <v>1359</v>
      </c>
      <c r="Q71" s="292">
        <v>1160</v>
      </c>
      <c r="R71" s="292">
        <f>+SUM(S71,T71,U71,V71,W71,X71,Y71)</f>
        <v>199</v>
      </c>
      <c r="S71" s="292">
        <v>199</v>
      </c>
      <c r="T71" s="292">
        <v>0</v>
      </c>
      <c r="U71" s="292">
        <v>0</v>
      </c>
      <c r="V71" s="292">
        <v>0</v>
      </c>
      <c r="W71" s="292">
        <v>0</v>
      </c>
      <c r="X71" s="292">
        <v>0</v>
      </c>
      <c r="Y71" s="292">
        <v>0</v>
      </c>
      <c r="Z71" s="292">
        <f>SUM(AA71:AC71)</f>
        <v>313</v>
      </c>
      <c r="AA71" s="292">
        <v>0</v>
      </c>
      <c r="AB71" s="292">
        <v>210</v>
      </c>
      <c r="AC71" s="292">
        <f>SUM(AD71:AJ71)</f>
        <v>103</v>
      </c>
      <c r="AD71" s="292">
        <v>103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2">
        <v>0</v>
      </c>
      <c r="AK71" s="290">
        <f>SUM(AL71:AS71)</f>
        <v>0</v>
      </c>
      <c r="AL71" s="290">
        <v>0</v>
      </c>
      <c r="AM71" s="290">
        <v>0</v>
      </c>
      <c r="AN71" s="290">
        <v>0</v>
      </c>
      <c r="AO71" s="290">
        <v>0</v>
      </c>
      <c r="AP71" s="290">
        <v>0</v>
      </c>
      <c r="AQ71" s="290">
        <v>0</v>
      </c>
      <c r="AR71" s="290">
        <v>0</v>
      </c>
      <c r="AS71" s="290">
        <v>0</v>
      </c>
    </row>
    <row r="72" spans="1:45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SUM(E72,F72,N72,O72)</f>
        <v>5048</v>
      </c>
      <c r="E72" s="292">
        <f>+Q72</f>
        <v>3542</v>
      </c>
      <c r="F72" s="292">
        <f>SUM(G72:M72)</f>
        <v>1506</v>
      </c>
      <c r="G72" s="292">
        <v>929</v>
      </c>
      <c r="H72" s="292">
        <v>0</v>
      </c>
      <c r="I72" s="292">
        <v>0</v>
      </c>
      <c r="J72" s="292">
        <v>0</v>
      </c>
      <c r="K72" s="292">
        <v>0</v>
      </c>
      <c r="L72" s="292">
        <v>577</v>
      </c>
      <c r="M72" s="292">
        <v>0</v>
      </c>
      <c r="N72" s="292">
        <f>+AA72</f>
        <v>0</v>
      </c>
      <c r="O72" s="292">
        <f>+資源化量内訳!Y72</f>
        <v>0</v>
      </c>
      <c r="P72" s="292">
        <f>+SUM(Q72,R72)</f>
        <v>4074</v>
      </c>
      <c r="Q72" s="292">
        <v>3542</v>
      </c>
      <c r="R72" s="292">
        <f>+SUM(S72,T72,U72,V72,W72,X72,Y72)</f>
        <v>532</v>
      </c>
      <c r="S72" s="292">
        <v>532</v>
      </c>
      <c r="T72" s="292">
        <v>0</v>
      </c>
      <c r="U72" s="292">
        <v>0</v>
      </c>
      <c r="V72" s="292">
        <v>0</v>
      </c>
      <c r="W72" s="292">
        <v>0</v>
      </c>
      <c r="X72" s="292">
        <v>0</v>
      </c>
      <c r="Y72" s="292">
        <v>0</v>
      </c>
      <c r="Z72" s="292">
        <f>SUM(AA72:AC72)</f>
        <v>896</v>
      </c>
      <c r="AA72" s="292">
        <v>0</v>
      </c>
      <c r="AB72" s="292">
        <v>623</v>
      </c>
      <c r="AC72" s="292">
        <f>SUM(AD72:AJ72)</f>
        <v>273</v>
      </c>
      <c r="AD72" s="292">
        <v>273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2">
        <v>0</v>
      </c>
      <c r="AK72" s="290">
        <f>SUM(AL72:AS72)</f>
        <v>0</v>
      </c>
      <c r="AL72" s="290">
        <v>0</v>
      </c>
      <c r="AM72" s="290">
        <v>0</v>
      </c>
      <c r="AN72" s="290">
        <v>0</v>
      </c>
      <c r="AO72" s="290">
        <v>0</v>
      </c>
      <c r="AP72" s="290">
        <v>0</v>
      </c>
      <c r="AQ72" s="290">
        <v>0</v>
      </c>
      <c r="AR72" s="290">
        <v>0</v>
      </c>
      <c r="AS72" s="290">
        <v>0</v>
      </c>
    </row>
    <row r="73" spans="1:45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SUM(E73,F73,N73,O73)</f>
        <v>1068</v>
      </c>
      <c r="E73" s="292">
        <f>+Q73</f>
        <v>856</v>
      </c>
      <c r="F73" s="292">
        <f>SUM(G73:M73)</f>
        <v>191</v>
      </c>
      <c r="G73" s="292">
        <v>191</v>
      </c>
      <c r="H73" s="292">
        <v>0</v>
      </c>
      <c r="I73" s="292">
        <v>0</v>
      </c>
      <c r="J73" s="292">
        <v>0</v>
      </c>
      <c r="K73" s="292">
        <v>0</v>
      </c>
      <c r="L73" s="292">
        <v>0</v>
      </c>
      <c r="M73" s="292">
        <v>0</v>
      </c>
      <c r="N73" s="292">
        <f>+AA73</f>
        <v>0</v>
      </c>
      <c r="O73" s="292">
        <f>+資源化量内訳!Y73</f>
        <v>21</v>
      </c>
      <c r="P73" s="292">
        <f>+SUM(Q73,R73)</f>
        <v>965</v>
      </c>
      <c r="Q73" s="292">
        <v>856</v>
      </c>
      <c r="R73" s="292">
        <f>+SUM(S73,T73,U73,V73,W73,X73,Y73)</f>
        <v>109</v>
      </c>
      <c r="S73" s="292">
        <v>109</v>
      </c>
      <c r="T73" s="292">
        <v>0</v>
      </c>
      <c r="U73" s="292">
        <v>0</v>
      </c>
      <c r="V73" s="292">
        <v>0</v>
      </c>
      <c r="W73" s="292">
        <v>0</v>
      </c>
      <c r="X73" s="292">
        <v>0</v>
      </c>
      <c r="Y73" s="292">
        <v>0</v>
      </c>
      <c r="Z73" s="292">
        <f>SUM(AA73:AC73)</f>
        <v>202</v>
      </c>
      <c r="AA73" s="292">
        <v>0</v>
      </c>
      <c r="AB73" s="292">
        <v>146</v>
      </c>
      <c r="AC73" s="292">
        <f>SUM(AD73:AJ73)</f>
        <v>56</v>
      </c>
      <c r="AD73" s="292">
        <v>56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2">
        <v>0</v>
      </c>
      <c r="AK73" s="290">
        <f>SUM(AL73:AS73)</f>
        <v>0</v>
      </c>
      <c r="AL73" s="290">
        <v>0</v>
      </c>
      <c r="AM73" s="290">
        <v>0</v>
      </c>
      <c r="AN73" s="290">
        <v>0</v>
      </c>
      <c r="AO73" s="290">
        <v>0</v>
      </c>
      <c r="AP73" s="290">
        <v>0</v>
      </c>
      <c r="AQ73" s="290">
        <v>0</v>
      </c>
      <c r="AR73" s="290">
        <v>0</v>
      </c>
      <c r="AS73" s="290">
        <v>0</v>
      </c>
    </row>
    <row r="74" spans="1:45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SUM(E74,F74,N74,O74)</f>
        <v>350</v>
      </c>
      <c r="E74" s="292">
        <f>+Q74</f>
        <v>284</v>
      </c>
      <c r="F74" s="292">
        <f>SUM(G74:M74)</f>
        <v>49</v>
      </c>
      <c r="G74" s="292">
        <v>49</v>
      </c>
      <c r="H74" s="292">
        <v>0</v>
      </c>
      <c r="I74" s="292">
        <v>0</v>
      </c>
      <c r="J74" s="292">
        <v>0</v>
      </c>
      <c r="K74" s="292">
        <v>0</v>
      </c>
      <c r="L74" s="292">
        <v>0</v>
      </c>
      <c r="M74" s="292">
        <v>0</v>
      </c>
      <c r="N74" s="292">
        <f>+AA74</f>
        <v>0</v>
      </c>
      <c r="O74" s="292">
        <f>+資源化量内訳!Y74</f>
        <v>17</v>
      </c>
      <c r="P74" s="292">
        <f>+SUM(Q74,R74)</f>
        <v>312</v>
      </c>
      <c r="Q74" s="292">
        <v>284</v>
      </c>
      <c r="R74" s="292">
        <f>+SUM(S74,T74,U74,V74,W74,X74,Y74)</f>
        <v>28</v>
      </c>
      <c r="S74" s="292">
        <v>28</v>
      </c>
      <c r="T74" s="292">
        <v>0</v>
      </c>
      <c r="U74" s="292">
        <v>0</v>
      </c>
      <c r="V74" s="292">
        <v>0</v>
      </c>
      <c r="W74" s="292">
        <v>0</v>
      </c>
      <c r="X74" s="292">
        <v>0</v>
      </c>
      <c r="Y74" s="292">
        <v>0</v>
      </c>
      <c r="Z74" s="292">
        <f>SUM(AA74:AC74)</f>
        <v>60</v>
      </c>
      <c r="AA74" s="292">
        <v>0</v>
      </c>
      <c r="AB74" s="292">
        <v>46</v>
      </c>
      <c r="AC74" s="292">
        <f>SUM(AD74:AJ74)</f>
        <v>14</v>
      </c>
      <c r="AD74" s="292">
        <v>14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2">
        <v>0</v>
      </c>
      <c r="AK74" s="290">
        <f>SUM(AL74:AS74)</f>
        <v>0</v>
      </c>
      <c r="AL74" s="290">
        <v>0</v>
      </c>
      <c r="AM74" s="290">
        <v>0</v>
      </c>
      <c r="AN74" s="290">
        <v>0</v>
      </c>
      <c r="AO74" s="290">
        <v>0</v>
      </c>
      <c r="AP74" s="290">
        <v>0</v>
      </c>
      <c r="AQ74" s="290">
        <v>0</v>
      </c>
      <c r="AR74" s="290">
        <v>0</v>
      </c>
      <c r="AS74" s="290">
        <v>0</v>
      </c>
    </row>
    <row r="75" spans="1:45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SUM(E75,F75,N75,O75)</f>
        <v>639</v>
      </c>
      <c r="E75" s="292">
        <f>+Q75</f>
        <v>441</v>
      </c>
      <c r="F75" s="292">
        <f>SUM(G75:M75)</f>
        <v>198</v>
      </c>
      <c r="G75" s="292">
        <v>48</v>
      </c>
      <c r="H75" s="292">
        <v>0</v>
      </c>
      <c r="I75" s="292">
        <v>0</v>
      </c>
      <c r="J75" s="292">
        <v>0</v>
      </c>
      <c r="K75" s="292">
        <v>48</v>
      </c>
      <c r="L75" s="292">
        <v>102</v>
      </c>
      <c r="M75" s="292">
        <v>0</v>
      </c>
      <c r="N75" s="292">
        <f>+AA75</f>
        <v>0</v>
      </c>
      <c r="O75" s="292">
        <f>+資源化量内訳!Y75</f>
        <v>0</v>
      </c>
      <c r="P75" s="292">
        <f>+SUM(Q75,R75)</f>
        <v>441</v>
      </c>
      <c r="Q75" s="292">
        <v>441</v>
      </c>
      <c r="R75" s="292">
        <f>+SUM(S75,T75,U75,V75,W75,X75,Y75)</f>
        <v>0</v>
      </c>
      <c r="S75" s="292">
        <v>0</v>
      </c>
      <c r="T75" s="292">
        <v>0</v>
      </c>
      <c r="U75" s="292">
        <v>0</v>
      </c>
      <c r="V75" s="292">
        <v>0</v>
      </c>
      <c r="W75" s="292">
        <v>0</v>
      </c>
      <c r="X75" s="292">
        <v>0</v>
      </c>
      <c r="Y75" s="292">
        <v>0</v>
      </c>
      <c r="Z75" s="292">
        <f>SUM(AA75:AC75)</f>
        <v>101</v>
      </c>
      <c r="AA75" s="292">
        <v>0</v>
      </c>
      <c r="AB75" s="292">
        <v>53</v>
      </c>
      <c r="AC75" s="292">
        <f>SUM(AD75:AJ75)</f>
        <v>48</v>
      </c>
      <c r="AD75" s="292">
        <v>48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2">
        <v>0</v>
      </c>
      <c r="AK75" s="290">
        <f>SUM(AL75:AS75)</f>
        <v>0</v>
      </c>
      <c r="AL75" s="290">
        <v>0</v>
      </c>
      <c r="AM75" s="290">
        <v>0</v>
      </c>
      <c r="AN75" s="290">
        <v>0</v>
      </c>
      <c r="AO75" s="290">
        <v>0</v>
      </c>
      <c r="AP75" s="290">
        <v>0</v>
      </c>
      <c r="AQ75" s="290">
        <v>0</v>
      </c>
      <c r="AR75" s="290">
        <v>0</v>
      </c>
      <c r="AS75" s="290">
        <v>0</v>
      </c>
    </row>
    <row r="76" spans="1:45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SUM(E76,F76,N76,O76)</f>
        <v>909</v>
      </c>
      <c r="E76" s="292">
        <f>+Q76</f>
        <v>696</v>
      </c>
      <c r="F76" s="292">
        <f>SUM(G76:M76)</f>
        <v>130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130</v>
      </c>
      <c r="M76" s="292">
        <v>0</v>
      </c>
      <c r="N76" s="292">
        <f>+AA76</f>
        <v>83</v>
      </c>
      <c r="O76" s="292">
        <f>+資源化量内訳!Y76</f>
        <v>0</v>
      </c>
      <c r="P76" s="292">
        <f>+SUM(Q76,R76)</f>
        <v>696</v>
      </c>
      <c r="Q76" s="292">
        <v>696</v>
      </c>
      <c r="R76" s="292">
        <f>+SUM(S76,T76,U76,V76,W76,X76,Y76)</f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f>SUM(AA76:AC76)</f>
        <v>171</v>
      </c>
      <c r="AA76" s="292">
        <v>83</v>
      </c>
      <c r="AB76" s="292">
        <v>88</v>
      </c>
      <c r="AC76" s="292">
        <f>SUM(AD76:AJ76)</f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0">
        <f>SUM(AL76:AS76)</f>
        <v>0</v>
      </c>
      <c r="AL76" s="290">
        <v>0</v>
      </c>
      <c r="AM76" s="290">
        <v>0</v>
      </c>
      <c r="AN76" s="290">
        <v>0</v>
      </c>
      <c r="AO76" s="290">
        <v>0</v>
      </c>
      <c r="AP76" s="290">
        <v>0</v>
      </c>
      <c r="AQ76" s="290">
        <v>0</v>
      </c>
      <c r="AR76" s="290">
        <v>0</v>
      </c>
      <c r="AS76" s="290">
        <v>0</v>
      </c>
    </row>
    <row r="77" spans="1:45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SUM(E77,F77,N77,O77)</f>
        <v>868</v>
      </c>
      <c r="E77" s="292">
        <f>+Q77</f>
        <v>544</v>
      </c>
      <c r="F77" s="292">
        <f>SUM(G77:M77)</f>
        <v>162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162</v>
      </c>
      <c r="M77" s="292">
        <v>0</v>
      </c>
      <c r="N77" s="292">
        <f>+AA77</f>
        <v>0</v>
      </c>
      <c r="O77" s="292">
        <f>+資源化量内訳!Y77</f>
        <v>162</v>
      </c>
      <c r="P77" s="292">
        <f>+SUM(Q77,R77)</f>
        <v>544</v>
      </c>
      <c r="Q77" s="292">
        <v>544</v>
      </c>
      <c r="R77" s="292">
        <f>+SUM(S77,T77,U77,V77,W77,X77,Y77)</f>
        <v>0</v>
      </c>
      <c r="S77" s="292">
        <v>0</v>
      </c>
      <c r="T77" s="292">
        <v>0</v>
      </c>
      <c r="U77" s="292">
        <v>0</v>
      </c>
      <c r="V77" s="292">
        <v>0</v>
      </c>
      <c r="W77" s="292">
        <v>0</v>
      </c>
      <c r="X77" s="292">
        <v>0</v>
      </c>
      <c r="Y77" s="292">
        <v>0</v>
      </c>
      <c r="Z77" s="292">
        <f>SUM(AA77:AC77)</f>
        <v>193</v>
      </c>
      <c r="AA77" s="292">
        <v>0</v>
      </c>
      <c r="AB77" s="292">
        <v>193</v>
      </c>
      <c r="AC77" s="292">
        <f>SUM(AD77:AJ77)</f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2">
        <v>0</v>
      </c>
      <c r="AK77" s="290">
        <f>SUM(AL77:AS77)</f>
        <v>0</v>
      </c>
      <c r="AL77" s="290">
        <v>0</v>
      </c>
      <c r="AM77" s="290">
        <v>0</v>
      </c>
      <c r="AN77" s="290">
        <v>0</v>
      </c>
      <c r="AO77" s="290">
        <v>0</v>
      </c>
      <c r="AP77" s="290">
        <v>0</v>
      </c>
      <c r="AQ77" s="290">
        <v>0</v>
      </c>
      <c r="AR77" s="290">
        <v>0</v>
      </c>
      <c r="AS77" s="290">
        <v>0</v>
      </c>
    </row>
    <row r="78" spans="1:45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SUM(E78,F78,N78,O78)</f>
        <v>7440</v>
      </c>
      <c r="E78" s="292">
        <f>+Q78</f>
        <v>4125</v>
      </c>
      <c r="F78" s="292">
        <f>SUM(G78:M78)</f>
        <v>2485</v>
      </c>
      <c r="G78" s="292">
        <v>1072</v>
      </c>
      <c r="H78" s="292">
        <v>0</v>
      </c>
      <c r="I78" s="292">
        <v>0</v>
      </c>
      <c r="J78" s="292">
        <v>0</v>
      </c>
      <c r="K78" s="292">
        <v>0</v>
      </c>
      <c r="L78" s="292">
        <v>1413</v>
      </c>
      <c r="M78" s="292">
        <v>0</v>
      </c>
      <c r="N78" s="292">
        <f>+AA78</f>
        <v>0</v>
      </c>
      <c r="O78" s="292">
        <f>+資源化量内訳!Y78</f>
        <v>830</v>
      </c>
      <c r="P78" s="292">
        <f>+SUM(Q78,R78)</f>
        <v>4213</v>
      </c>
      <c r="Q78" s="292">
        <v>4125</v>
      </c>
      <c r="R78" s="292">
        <f>+SUM(S78,T78,U78,V78,W78,X78,Y78)</f>
        <v>88</v>
      </c>
      <c r="S78" s="292">
        <v>88</v>
      </c>
      <c r="T78" s="292">
        <v>0</v>
      </c>
      <c r="U78" s="292">
        <v>0</v>
      </c>
      <c r="V78" s="292">
        <v>0</v>
      </c>
      <c r="W78" s="292">
        <v>0</v>
      </c>
      <c r="X78" s="292">
        <v>0</v>
      </c>
      <c r="Y78" s="292">
        <v>0</v>
      </c>
      <c r="Z78" s="292">
        <f>SUM(AA78:AC78)</f>
        <v>1433</v>
      </c>
      <c r="AA78" s="292">
        <v>0</v>
      </c>
      <c r="AB78" s="292">
        <v>474</v>
      </c>
      <c r="AC78" s="292">
        <f>SUM(AD78:AJ78)</f>
        <v>959</v>
      </c>
      <c r="AD78" s="292">
        <v>959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2">
        <v>0</v>
      </c>
      <c r="AK78" s="290">
        <f>SUM(AL78:AS78)</f>
        <v>0</v>
      </c>
      <c r="AL78" s="290">
        <v>0</v>
      </c>
      <c r="AM78" s="290">
        <v>0</v>
      </c>
      <c r="AN78" s="290">
        <v>0</v>
      </c>
      <c r="AO78" s="290">
        <v>0</v>
      </c>
      <c r="AP78" s="290">
        <v>0</v>
      </c>
      <c r="AQ78" s="290">
        <v>0</v>
      </c>
      <c r="AR78" s="290">
        <v>0</v>
      </c>
      <c r="AS78" s="290">
        <v>0</v>
      </c>
    </row>
    <row r="79" spans="1:45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SUM(E79,F79,N79,O79)</f>
        <v>320</v>
      </c>
      <c r="E79" s="292">
        <f>+Q79</f>
        <v>184</v>
      </c>
      <c r="F79" s="292">
        <f>SUM(G79:M79)</f>
        <v>64</v>
      </c>
      <c r="G79" s="292">
        <v>0</v>
      </c>
      <c r="H79" s="292">
        <v>0</v>
      </c>
      <c r="I79" s="292">
        <v>0</v>
      </c>
      <c r="J79" s="292">
        <v>0</v>
      </c>
      <c r="K79" s="292">
        <v>0</v>
      </c>
      <c r="L79" s="292">
        <v>64</v>
      </c>
      <c r="M79" s="292">
        <v>0</v>
      </c>
      <c r="N79" s="292">
        <f>+AA79</f>
        <v>72</v>
      </c>
      <c r="O79" s="292">
        <f>+資源化量内訳!Y79</f>
        <v>0</v>
      </c>
      <c r="P79" s="292">
        <f>+SUM(Q79,R79)</f>
        <v>184</v>
      </c>
      <c r="Q79" s="292">
        <v>184</v>
      </c>
      <c r="R79" s="292">
        <f>+SUM(S79,T79,U79,V79,W79,X79,Y79)</f>
        <v>0</v>
      </c>
      <c r="S79" s="292">
        <v>0</v>
      </c>
      <c r="T79" s="292">
        <v>0</v>
      </c>
      <c r="U79" s="292">
        <v>0</v>
      </c>
      <c r="V79" s="292">
        <v>0</v>
      </c>
      <c r="W79" s="292">
        <v>0</v>
      </c>
      <c r="X79" s="292">
        <v>0</v>
      </c>
      <c r="Y79" s="292">
        <v>0</v>
      </c>
      <c r="Z79" s="292">
        <f>SUM(AA79:AC79)</f>
        <v>92</v>
      </c>
      <c r="AA79" s="292">
        <v>72</v>
      </c>
      <c r="AB79" s="292">
        <v>20</v>
      </c>
      <c r="AC79" s="292">
        <f>SUM(AD79:AJ79)</f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2">
        <v>0</v>
      </c>
      <c r="AK79" s="290">
        <f>SUM(AL79:AS79)</f>
        <v>0</v>
      </c>
      <c r="AL79" s="290">
        <v>0</v>
      </c>
      <c r="AM79" s="290">
        <v>0</v>
      </c>
      <c r="AN79" s="290">
        <v>0</v>
      </c>
      <c r="AO79" s="290">
        <v>0</v>
      </c>
      <c r="AP79" s="290">
        <v>0</v>
      </c>
      <c r="AQ79" s="290">
        <v>0</v>
      </c>
      <c r="AR79" s="290">
        <v>0</v>
      </c>
      <c r="AS79" s="290">
        <v>0</v>
      </c>
    </row>
    <row r="80" spans="1:45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SUM(E80,F80,N80,O80)</f>
        <v>1787</v>
      </c>
      <c r="E80" s="292">
        <f>+Q80</f>
        <v>574</v>
      </c>
      <c r="F80" s="292">
        <f>SUM(G80:M80)</f>
        <v>1133</v>
      </c>
      <c r="G80" s="292">
        <v>416</v>
      </c>
      <c r="H80" s="292">
        <v>444</v>
      </c>
      <c r="I80" s="292">
        <v>0</v>
      </c>
      <c r="J80" s="292">
        <v>0</v>
      </c>
      <c r="K80" s="292">
        <v>0</v>
      </c>
      <c r="L80" s="292">
        <v>273</v>
      </c>
      <c r="M80" s="292">
        <v>0</v>
      </c>
      <c r="N80" s="292">
        <f>+AA80</f>
        <v>36</v>
      </c>
      <c r="O80" s="292">
        <f>+資源化量内訳!Y80</f>
        <v>44</v>
      </c>
      <c r="P80" s="292">
        <f>+SUM(Q80,R80)</f>
        <v>803</v>
      </c>
      <c r="Q80" s="292">
        <v>574</v>
      </c>
      <c r="R80" s="292">
        <f>+SUM(S80,T80,U80,V80,W80,X80,Y80)</f>
        <v>229</v>
      </c>
      <c r="S80" s="292">
        <v>171</v>
      </c>
      <c r="T80" s="292">
        <v>58</v>
      </c>
      <c r="U80" s="292">
        <v>0</v>
      </c>
      <c r="V80" s="292">
        <v>0</v>
      </c>
      <c r="W80" s="292">
        <v>0</v>
      </c>
      <c r="X80" s="292">
        <v>0</v>
      </c>
      <c r="Y80" s="292">
        <v>0</v>
      </c>
      <c r="Z80" s="292">
        <f>SUM(AA80:AC80)</f>
        <v>291</v>
      </c>
      <c r="AA80" s="292">
        <v>36</v>
      </c>
      <c r="AB80" s="292">
        <v>102</v>
      </c>
      <c r="AC80" s="292">
        <f>SUM(AD80:AJ80)</f>
        <v>153</v>
      </c>
      <c r="AD80" s="292">
        <v>146</v>
      </c>
      <c r="AE80" s="292">
        <v>0</v>
      </c>
      <c r="AF80" s="292">
        <v>0</v>
      </c>
      <c r="AG80" s="292">
        <v>0</v>
      </c>
      <c r="AH80" s="292">
        <v>0</v>
      </c>
      <c r="AI80" s="292">
        <v>7</v>
      </c>
      <c r="AJ80" s="292">
        <v>0</v>
      </c>
      <c r="AK80" s="290">
        <f>SUM(AL80:AS80)</f>
        <v>0</v>
      </c>
      <c r="AL80" s="290">
        <v>0</v>
      </c>
      <c r="AM80" s="290">
        <v>0</v>
      </c>
      <c r="AN80" s="290">
        <v>0</v>
      </c>
      <c r="AO80" s="290">
        <v>0</v>
      </c>
      <c r="AP80" s="290">
        <v>0</v>
      </c>
      <c r="AQ80" s="290">
        <v>0</v>
      </c>
      <c r="AR80" s="290">
        <v>0</v>
      </c>
      <c r="AS80" s="290">
        <v>0</v>
      </c>
    </row>
    <row r="81" spans="1:45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SUM(E81,F81,N81,O81)</f>
        <v>1424</v>
      </c>
      <c r="E81" s="292">
        <f>+Q81</f>
        <v>774</v>
      </c>
      <c r="F81" s="292">
        <f>SUM(G81:M81)</f>
        <v>602</v>
      </c>
      <c r="G81" s="292">
        <v>95</v>
      </c>
      <c r="H81" s="292">
        <v>0</v>
      </c>
      <c r="I81" s="292">
        <v>0</v>
      </c>
      <c r="J81" s="292">
        <v>287</v>
      </c>
      <c r="K81" s="292">
        <v>0</v>
      </c>
      <c r="L81" s="292">
        <v>164</v>
      </c>
      <c r="M81" s="292">
        <v>56</v>
      </c>
      <c r="N81" s="292">
        <f>+AA81</f>
        <v>48</v>
      </c>
      <c r="O81" s="292">
        <f>+資源化量内訳!Y81</f>
        <v>0</v>
      </c>
      <c r="P81" s="292">
        <f>+SUM(Q81,R81)</f>
        <v>834</v>
      </c>
      <c r="Q81" s="292">
        <v>774</v>
      </c>
      <c r="R81" s="292">
        <f>+SUM(S81,T81,U81,V81,W81,X81,Y81)</f>
        <v>60</v>
      </c>
      <c r="S81" s="292">
        <v>21</v>
      </c>
      <c r="T81" s="292">
        <v>0</v>
      </c>
      <c r="U81" s="292">
        <v>0</v>
      </c>
      <c r="V81" s="292">
        <v>35</v>
      </c>
      <c r="W81" s="292">
        <v>0</v>
      </c>
      <c r="X81" s="292">
        <v>4</v>
      </c>
      <c r="Y81" s="292">
        <v>0</v>
      </c>
      <c r="Z81" s="292">
        <f>SUM(AA81:AC81)</f>
        <v>103</v>
      </c>
      <c r="AA81" s="292">
        <v>48</v>
      </c>
      <c r="AB81" s="292">
        <v>0</v>
      </c>
      <c r="AC81" s="292">
        <f>SUM(AD81:AJ81)</f>
        <v>55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2">
        <v>55</v>
      </c>
      <c r="AK81" s="290">
        <f>SUM(AL81:AS81)</f>
        <v>0</v>
      </c>
      <c r="AL81" s="290">
        <v>0</v>
      </c>
      <c r="AM81" s="290">
        <v>0</v>
      </c>
      <c r="AN81" s="290">
        <v>0</v>
      </c>
      <c r="AO81" s="290">
        <v>0</v>
      </c>
      <c r="AP81" s="290">
        <v>0</v>
      </c>
      <c r="AQ81" s="290">
        <v>0</v>
      </c>
      <c r="AR81" s="290">
        <v>0</v>
      </c>
      <c r="AS81" s="290">
        <v>0</v>
      </c>
    </row>
    <row r="82" spans="1:45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SUM(E82,F82,N82,O82)</f>
        <v>819</v>
      </c>
      <c r="E82" s="292">
        <f>+Q82</f>
        <v>518</v>
      </c>
      <c r="F82" s="292">
        <f>SUM(G82:M82)</f>
        <v>240</v>
      </c>
      <c r="G82" s="292">
        <v>68</v>
      </c>
      <c r="H82" s="292">
        <v>0</v>
      </c>
      <c r="I82" s="292">
        <v>0</v>
      </c>
      <c r="J82" s="292">
        <v>172</v>
      </c>
      <c r="K82" s="292">
        <v>0</v>
      </c>
      <c r="L82" s="292">
        <v>0</v>
      </c>
      <c r="M82" s="292">
        <v>0</v>
      </c>
      <c r="N82" s="292">
        <f>+AA82</f>
        <v>0</v>
      </c>
      <c r="O82" s="292">
        <f>+資源化量内訳!Y82</f>
        <v>61</v>
      </c>
      <c r="P82" s="292">
        <f>+SUM(Q82,R82)</f>
        <v>652</v>
      </c>
      <c r="Q82" s="292">
        <v>518</v>
      </c>
      <c r="R82" s="292">
        <f>+SUM(S82,T82,U82,V82,W82,X82,Y82)</f>
        <v>134</v>
      </c>
      <c r="S82" s="292">
        <v>0</v>
      </c>
      <c r="T82" s="292">
        <v>0</v>
      </c>
      <c r="U82" s="292">
        <v>0</v>
      </c>
      <c r="V82" s="292">
        <v>134</v>
      </c>
      <c r="W82" s="292">
        <v>0</v>
      </c>
      <c r="X82" s="292">
        <v>0</v>
      </c>
      <c r="Y82" s="292">
        <v>0</v>
      </c>
      <c r="Z82" s="292">
        <f>SUM(AA82:AC82)</f>
        <v>27</v>
      </c>
      <c r="AA82" s="292">
        <v>0</v>
      </c>
      <c r="AB82" s="292">
        <v>9</v>
      </c>
      <c r="AC82" s="292">
        <f>SUM(AD82:AJ82)</f>
        <v>18</v>
      </c>
      <c r="AD82" s="292">
        <v>9</v>
      </c>
      <c r="AE82" s="292">
        <v>0</v>
      </c>
      <c r="AF82" s="292">
        <v>0</v>
      </c>
      <c r="AG82" s="292">
        <v>9</v>
      </c>
      <c r="AH82" s="292">
        <v>0</v>
      </c>
      <c r="AI82" s="292">
        <v>0</v>
      </c>
      <c r="AJ82" s="292">
        <v>0</v>
      </c>
      <c r="AK82" s="290">
        <f>SUM(AL82:AS82)</f>
        <v>0</v>
      </c>
      <c r="AL82" s="290">
        <v>0</v>
      </c>
      <c r="AM82" s="290">
        <v>0</v>
      </c>
      <c r="AN82" s="290">
        <v>0</v>
      </c>
      <c r="AO82" s="290">
        <v>0</v>
      </c>
      <c r="AP82" s="290">
        <v>0</v>
      </c>
      <c r="AQ82" s="290">
        <v>0</v>
      </c>
      <c r="AR82" s="290">
        <v>0</v>
      </c>
      <c r="AS82" s="290">
        <v>0</v>
      </c>
    </row>
    <row r="83" spans="1:45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SUM(E83,F83,N83,O83)</f>
        <v>1265</v>
      </c>
      <c r="E83" s="292">
        <f>+Q83</f>
        <v>356</v>
      </c>
      <c r="F83" s="292">
        <f>SUM(G83:M83)</f>
        <v>819</v>
      </c>
      <c r="G83" s="292">
        <v>322</v>
      </c>
      <c r="H83" s="292">
        <v>311</v>
      </c>
      <c r="I83" s="292">
        <v>0</v>
      </c>
      <c r="J83" s="292">
        <v>0</v>
      </c>
      <c r="K83" s="292">
        <v>0</v>
      </c>
      <c r="L83" s="292">
        <v>186</v>
      </c>
      <c r="M83" s="292">
        <v>0</v>
      </c>
      <c r="N83" s="292">
        <f>+AA83</f>
        <v>29</v>
      </c>
      <c r="O83" s="292">
        <f>+資源化量内訳!Y83</f>
        <v>61</v>
      </c>
      <c r="P83" s="292">
        <f>+SUM(Q83,R83)</f>
        <v>530</v>
      </c>
      <c r="Q83" s="292">
        <v>356</v>
      </c>
      <c r="R83" s="292">
        <f>+SUM(S83,T83,U83,V83,W83,X83,Y83)</f>
        <v>174</v>
      </c>
      <c r="S83" s="292">
        <v>133</v>
      </c>
      <c r="T83" s="292">
        <v>41</v>
      </c>
      <c r="U83" s="292">
        <v>0</v>
      </c>
      <c r="V83" s="292">
        <v>0</v>
      </c>
      <c r="W83" s="292">
        <v>0</v>
      </c>
      <c r="X83" s="292">
        <v>0</v>
      </c>
      <c r="Y83" s="292">
        <v>0</v>
      </c>
      <c r="Z83" s="292">
        <f>SUM(AA83:AC83)</f>
        <v>214</v>
      </c>
      <c r="AA83" s="292">
        <v>29</v>
      </c>
      <c r="AB83" s="292">
        <v>68</v>
      </c>
      <c r="AC83" s="292">
        <f>SUM(AD83:AJ83)</f>
        <v>117</v>
      </c>
      <c r="AD83" s="292">
        <v>111</v>
      </c>
      <c r="AE83" s="292">
        <v>0</v>
      </c>
      <c r="AF83" s="292">
        <v>0</v>
      </c>
      <c r="AG83" s="292">
        <v>0</v>
      </c>
      <c r="AH83" s="292">
        <v>0</v>
      </c>
      <c r="AI83" s="292">
        <v>6</v>
      </c>
      <c r="AJ83" s="292">
        <v>0</v>
      </c>
      <c r="AK83" s="290">
        <f>SUM(AL83:AS83)</f>
        <v>0</v>
      </c>
      <c r="AL83" s="290">
        <v>0</v>
      </c>
      <c r="AM83" s="290">
        <v>0</v>
      </c>
      <c r="AN83" s="290">
        <v>0</v>
      </c>
      <c r="AO83" s="290">
        <v>0</v>
      </c>
      <c r="AP83" s="290">
        <v>0</v>
      </c>
      <c r="AQ83" s="290">
        <v>0</v>
      </c>
      <c r="AR83" s="290">
        <v>0</v>
      </c>
      <c r="AS83" s="290">
        <v>0</v>
      </c>
    </row>
    <row r="84" spans="1:45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SUM(E84,F84,N84,O84)</f>
        <v>2959</v>
      </c>
      <c r="E84" s="292">
        <f>+Q84</f>
        <v>869</v>
      </c>
      <c r="F84" s="292">
        <f>SUM(G84:M84)</f>
        <v>1912</v>
      </c>
      <c r="G84" s="292">
        <v>706</v>
      </c>
      <c r="H84" s="292">
        <v>783</v>
      </c>
      <c r="I84" s="292">
        <v>0</v>
      </c>
      <c r="J84" s="292">
        <v>0</v>
      </c>
      <c r="K84" s="292">
        <v>0</v>
      </c>
      <c r="L84" s="292">
        <v>423</v>
      </c>
      <c r="M84" s="292">
        <v>0</v>
      </c>
      <c r="N84" s="292">
        <f>+AA84</f>
        <v>57</v>
      </c>
      <c r="O84" s="292">
        <f>+資源化量内訳!Y84</f>
        <v>121</v>
      </c>
      <c r="P84" s="292">
        <f>+SUM(Q84,R84)</f>
        <v>1246</v>
      </c>
      <c r="Q84" s="292">
        <v>869</v>
      </c>
      <c r="R84" s="292">
        <f>+SUM(S84,T84,U84,V84,W84,X84,Y84)</f>
        <v>377</v>
      </c>
      <c r="S84" s="292">
        <v>275</v>
      </c>
      <c r="T84" s="292">
        <v>102</v>
      </c>
      <c r="U84" s="292">
        <v>0</v>
      </c>
      <c r="V84" s="292">
        <v>0</v>
      </c>
      <c r="W84" s="292">
        <v>0</v>
      </c>
      <c r="X84" s="292">
        <v>0</v>
      </c>
      <c r="Y84" s="292">
        <v>0</v>
      </c>
      <c r="Z84" s="292">
        <f>SUM(AA84:AC84)</f>
        <v>482</v>
      </c>
      <c r="AA84" s="292">
        <v>57</v>
      </c>
      <c r="AB84" s="292">
        <v>159</v>
      </c>
      <c r="AC84" s="292">
        <f>SUM(AD84:AJ84)</f>
        <v>266</v>
      </c>
      <c r="AD84" s="292">
        <v>254</v>
      </c>
      <c r="AE84" s="292">
        <v>0</v>
      </c>
      <c r="AF84" s="292">
        <v>0</v>
      </c>
      <c r="AG84" s="292">
        <v>0</v>
      </c>
      <c r="AH84" s="292">
        <v>0</v>
      </c>
      <c r="AI84" s="292">
        <v>12</v>
      </c>
      <c r="AJ84" s="292">
        <v>0</v>
      </c>
      <c r="AK84" s="290">
        <f>SUM(AL84:AS84)</f>
        <v>0</v>
      </c>
      <c r="AL84" s="290">
        <v>0</v>
      </c>
      <c r="AM84" s="290">
        <v>0</v>
      </c>
      <c r="AN84" s="290">
        <v>0</v>
      </c>
      <c r="AO84" s="290">
        <v>0</v>
      </c>
      <c r="AP84" s="290">
        <v>0</v>
      </c>
      <c r="AQ84" s="290">
        <v>0</v>
      </c>
      <c r="AR84" s="290">
        <v>0</v>
      </c>
      <c r="AS84" s="290">
        <v>0</v>
      </c>
    </row>
    <row r="85" spans="1:45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SUM(E85,F85,N85,O85)</f>
        <v>4296</v>
      </c>
      <c r="E85" s="292">
        <f>+Q85</f>
        <v>821</v>
      </c>
      <c r="F85" s="292">
        <f>SUM(G85:M85)</f>
        <v>2190</v>
      </c>
      <c r="G85" s="292">
        <v>0</v>
      </c>
      <c r="H85" s="292">
        <v>1950</v>
      </c>
      <c r="I85" s="292">
        <v>0</v>
      </c>
      <c r="J85" s="292">
        <v>0</v>
      </c>
      <c r="K85" s="292">
        <v>207</v>
      </c>
      <c r="L85" s="292">
        <v>33</v>
      </c>
      <c r="M85" s="292">
        <v>0</v>
      </c>
      <c r="N85" s="292">
        <f>+AA85</f>
        <v>222</v>
      </c>
      <c r="O85" s="292">
        <f>+資源化量内訳!Y85</f>
        <v>1063</v>
      </c>
      <c r="P85" s="292">
        <f>+SUM(Q85,R85)</f>
        <v>821</v>
      </c>
      <c r="Q85" s="292">
        <v>821</v>
      </c>
      <c r="R85" s="292">
        <f>+SUM(S85,T85,U85,V85,W85,X85,Y85)</f>
        <v>0</v>
      </c>
      <c r="S85" s="292">
        <v>0</v>
      </c>
      <c r="T85" s="292">
        <v>0</v>
      </c>
      <c r="U85" s="292">
        <v>0</v>
      </c>
      <c r="V85" s="292">
        <v>0</v>
      </c>
      <c r="W85" s="292">
        <v>0</v>
      </c>
      <c r="X85" s="292">
        <v>0</v>
      </c>
      <c r="Y85" s="292">
        <v>0</v>
      </c>
      <c r="Z85" s="292">
        <f>SUM(AA85:AC85)</f>
        <v>253</v>
      </c>
      <c r="AA85" s="292">
        <v>222</v>
      </c>
      <c r="AB85" s="292">
        <v>31</v>
      </c>
      <c r="AC85" s="292">
        <f>SUM(AD85:AJ85)</f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2">
        <v>0</v>
      </c>
      <c r="AK85" s="290">
        <f>SUM(AL85:AS85)</f>
        <v>0</v>
      </c>
      <c r="AL85" s="290">
        <v>0</v>
      </c>
      <c r="AM85" s="290">
        <v>0</v>
      </c>
      <c r="AN85" s="290">
        <v>0</v>
      </c>
      <c r="AO85" s="290">
        <v>0</v>
      </c>
      <c r="AP85" s="290">
        <v>0</v>
      </c>
      <c r="AQ85" s="290">
        <v>0</v>
      </c>
      <c r="AR85" s="290">
        <v>0</v>
      </c>
      <c r="AS85" s="290">
        <v>0</v>
      </c>
    </row>
    <row r="86" spans="1:45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SUM(E86,F86,N86,O86)</f>
        <v>1409</v>
      </c>
      <c r="E86" s="292">
        <f>+Q86</f>
        <v>931</v>
      </c>
      <c r="F86" s="292">
        <f>SUM(G86:M86)</f>
        <v>117</v>
      </c>
      <c r="G86" s="292">
        <v>29</v>
      </c>
      <c r="H86" s="292">
        <v>0</v>
      </c>
      <c r="I86" s="292">
        <v>0</v>
      </c>
      <c r="J86" s="292">
        <v>0</v>
      </c>
      <c r="K86" s="292">
        <v>0</v>
      </c>
      <c r="L86" s="292">
        <v>88</v>
      </c>
      <c r="M86" s="292">
        <v>0</v>
      </c>
      <c r="N86" s="292">
        <f>+AA86</f>
        <v>120</v>
      </c>
      <c r="O86" s="292">
        <f>+資源化量内訳!Y86</f>
        <v>241</v>
      </c>
      <c r="P86" s="292">
        <f>+SUM(Q86,R86)</f>
        <v>953</v>
      </c>
      <c r="Q86" s="292">
        <v>931</v>
      </c>
      <c r="R86" s="292">
        <f>+SUM(S86,T86,U86,V86,W86,X86,Y86)</f>
        <v>22</v>
      </c>
      <c r="S86" s="292">
        <v>22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  <c r="Z86" s="292">
        <f>SUM(AA86:AC86)</f>
        <v>240</v>
      </c>
      <c r="AA86" s="292">
        <v>120</v>
      </c>
      <c r="AB86" s="292">
        <v>113</v>
      </c>
      <c r="AC86" s="292">
        <f>SUM(AD86:AJ86)</f>
        <v>7</v>
      </c>
      <c r="AD86" s="292">
        <v>7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2">
        <v>0</v>
      </c>
      <c r="AK86" s="290">
        <f>SUM(AL86:AS86)</f>
        <v>0</v>
      </c>
      <c r="AL86" s="290">
        <v>0</v>
      </c>
      <c r="AM86" s="290">
        <v>0</v>
      </c>
      <c r="AN86" s="290">
        <v>0</v>
      </c>
      <c r="AO86" s="290">
        <v>0</v>
      </c>
      <c r="AP86" s="290">
        <v>0</v>
      </c>
      <c r="AQ86" s="290">
        <v>0</v>
      </c>
      <c r="AR86" s="290">
        <v>0</v>
      </c>
      <c r="AS86" s="290">
        <v>0</v>
      </c>
    </row>
    <row r="87" spans="1:45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SUM(E87,F87,N87,O87)</f>
        <v>733</v>
      </c>
      <c r="E87" s="292">
        <f>+Q87</f>
        <v>274</v>
      </c>
      <c r="F87" s="292">
        <f>SUM(G87:M87)</f>
        <v>399</v>
      </c>
      <c r="G87" s="292">
        <v>42</v>
      </c>
      <c r="H87" s="292">
        <v>12</v>
      </c>
      <c r="I87" s="292">
        <v>0</v>
      </c>
      <c r="J87" s="292">
        <v>99</v>
      </c>
      <c r="K87" s="292">
        <v>187</v>
      </c>
      <c r="L87" s="292">
        <v>59</v>
      </c>
      <c r="M87" s="292">
        <v>0</v>
      </c>
      <c r="N87" s="292">
        <f>+AA87</f>
        <v>0</v>
      </c>
      <c r="O87" s="292">
        <f>+資源化量内訳!Y87</f>
        <v>60</v>
      </c>
      <c r="P87" s="292">
        <f>+SUM(Q87,R87)</f>
        <v>274</v>
      </c>
      <c r="Q87" s="292">
        <v>274</v>
      </c>
      <c r="R87" s="292">
        <f>+SUM(S87,T87,U87,V87,W87,X87,Y87)</f>
        <v>0</v>
      </c>
      <c r="S87" s="292">
        <v>0</v>
      </c>
      <c r="T87" s="292">
        <v>0</v>
      </c>
      <c r="U87" s="292">
        <v>0</v>
      </c>
      <c r="V87" s="292">
        <v>0</v>
      </c>
      <c r="W87" s="292">
        <v>0</v>
      </c>
      <c r="X87" s="292">
        <v>0</v>
      </c>
      <c r="Y87" s="292">
        <v>0</v>
      </c>
      <c r="Z87" s="292">
        <f>SUM(AA87:AC87)</f>
        <v>17</v>
      </c>
      <c r="AA87" s="292">
        <v>0</v>
      </c>
      <c r="AB87" s="292">
        <v>13</v>
      </c>
      <c r="AC87" s="292">
        <f>SUM(AD87:AJ87)</f>
        <v>4</v>
      </c>
      <c r="AD87" s="292">
        <v>1</v>
      </c>
      <c r="AE87" s="292">
        <v>1</v>
      </c>
      <c r="AF87" s="292">
        <v>0</v>
      </c>
      <c r="AG87" s="292">
        <v>1</v>
      </c>
      <c r="AH87" s="292">
        <v>0</v>
      </c>
      <c r="AI87" s="292">
        <v>1</v>
      </c>
      <c r="AJ87" s="292">
        <v>0</v>
      </c>
      <c r="AK87" s="290">
        <f>SUM(AL87:AS87)</f>
        <v>0</v>
      </c>
      <c r="AL87" s="290">
        <v>0</v>
      </c>
      <c r="AM87" s="290">
        <v>0</v>
      </c>
      <c r="AN87" s="290">
        <v>0</v>
      </c>
      <c r="AO87" s="290">
        <v>0</v>
      </c>
      <c r="AP87" s="290">
        <v>0</v>
      </c>
      <c r="AQ87" s="290">
        <v>0</v>
      </c>
      <c r="AR87" s="290">
        <v>0</v>
      </c>
      <c r="AS87" s="290">
        <v>0</v>
      </c>
    </row>
    <row r="88" spans="1:45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SUM(E88,F88,N88,O88)</f>
        <v>1801</v>
      </c>
      <c r="E88" s="292">
        <f>+Q88</f>
        <v>843</v>
      </c>
      <c r="F88" s="292">
        <f>SUM(G88:M88)</f>
        <v>742</v>
      </c>
      <c r="G88" s="292">
        <v>0</v>
      </c>
      <c r="H88" s="292">
        <v>0</v>
      </c>
      <c r="I88" s="292">
        <v>0</v>
      </c>
      <c r="J88" s="292">
        <v>434</v>
      </c>
      <c r="K88" s="292">
        <v>0</v>
      </c>
      <c r="L88" s="292">
        <v>308</v>
      </c>
      <c r="M88" s="292">
        <v>0</v>
      </c>
      <c r="N88" s="292">
        <f>+AA88</f>
        <v>0</v>
      </c>
      <c r="O88" s="292">
        <f>+資源化量内訳!Y88</f>
        <v>216</v>
      </c>
      <c r="P88" s="292">
        <f>+SUM(Q88,R88)</f>
        <v>953</v>
      </c>
      <c r="Q88" s="292">
        <v>843</v>
      </c>
      <c r="R88" s="292">
        <f>+SUM(S88,T88,U88,V88,W88,X88,Y88)</f>
        <v>110</v>
      </c>
      <c r="S88" s="292">
        <v>0</v>
      </c>
      <c r="T88" s="292">
        <v>0</v>
      </c>
      <c r="U88" s="292">
        <v>0</v>
      </c>
      <c r="V88" s="292">
        <v>80</v>
      </c>
      <c r="W88" s="292">
        <v>0</v>
      </c>
      <c r="X88" s="292">
        <v>30</v>
      </c>
      <c r="Y88" s="292">
        <v>0</v>
      </c>
      <c r="Z88" s="292">
        <f>SUM(AA88:AC88)</f>
        <v>219</v>
      </c>
      <c r="AA88" s="292">
        <v>0</v>
      </c>
      <c r="AB88" s="292">
        <v>129</v>
      </c>
      <c r="AC88" s="292">
        <f>SUM(AD88:AJ88)</f>
        <v>90</v>
      </c>
      <c r="AD88" s="292">
        <v>0</v>
      </c>
      <c r="AE88" s="292">
        <v>0</v>
      </c>
      <c r="AF88" s="292">
        <v>0</v>
      </c>
      <c r="AG88" s="292">
        <v>6</v>
      </c>
      <c r="AH88" s="292">
        <v>0</v>
      </c>
      <c r="AI88" s="292">
        <v>84</v>
      </c>
      <c r="AJ88" s="292">
        <v>0</v>
      </c>
      <c r="AK88" s="290">
        <f>SUM(AL88:AS88)</f>
        <v>0</v>
      </c>
      <c r="AL88" s="290">
        <v>0</v>
      </c>
      <c r="AM88" s="290">
        <v>0</v>
      </c>
      <c r="AN88" s="290">
        <v>0</v>
      </c>
      <c r="AO88" s="290">
        <v>0</v>
      </c>
      <c r="AP88" s="290">
        <v>0</v>
      </c>
      <c r="AQ88" s="290">
        <v>0</v>
      </c>
      <c r="AR88" s="290">
        <v>0</v>
      </c>
      <c r="AS88" s="290">
        <v>0</v>
      </c>
    </row>
    <row r="89" spans="1:45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SUM(E89,F89,N89,O89)</f>
        <v>807</v>
      </c>
      <c r="E89" s="292">
        <f>+Q89</f>
        <v>355</v>
      </c>
      <c r="F89" s="292">
        <f>SUM(G89:M89)</f>
        <v>186</v>
      </c>
      <c r="G89" s="292">
        <v>0</v>
      </c>
      <c r="H89" s="292">
        <v>0</v>
      </c>
      <c r="I89" s="292">
        <v>0</v>
      </c>
      <c r="J89" s="292">
        <v>186</v>
      </c>
      <c r="K89" s="292">
        <v>0</v>
      </c>
      <c r="L89" s="292">
        <v>0</v>
      </c>
      <c r="M89" s="292">
        <v>0</v>
      </c>
      <c r="N89" s="292">
        <f>+AA89</f>
        <v>108</v>
      </c>
      <c r="O89" s="292">
        <f>+資源化量内訳!Y89</f>
        <v>158</v>
      </c>
      <c r="P89" s="292">
        <f>+SUM(Q89,R89)</f>
        <v>355</v>
      </c>
      <c r="Q89" s="292">
        <v>355</v>
      </c>
      <c r="R89" s="292">
        <f>+SUM(S89,T89,U89,V89,W89,X89,Y89)</f>
        <v>0</v>
      </c>
      <c r="S89" s="292">
        <v>0</v>
      </c>
      <c r="T89" s="292">
        <v>0</v>
      </c>
      <c r="U89" s="292">
        <v>0</v>
      </c>
      <c r="V89" s="292">
        <v>0</v>
      </c>
      <c r="W89" s="292">
        <v>0</v>
      </c>
      <c r="X89" s="292">
        <v>0</v>
      </c>
      <c r="Y89" s="292">
        <v>0</v>
      </c>
      <c r="Z89" s="292">
        <f>SUM(AA89:AC89)</f>
        <v>160</v>
      </c>
      <c r="AA89" s="292">
        <v>108</v>
      </c>
      <c r="AB89" s="292">
        <v>26</v>
      </c>
      <c r="AC89" s="292">
        <f>SUM(AD89:AJ89)</f>
        <v>26</v>
      </c>
      <c r="AD89" s="292">
        <v>0</v>
      </c>
      <c r="AE89" s="292">
        <v>0</v>
      </c>
      <c r="AF89" s="292">
        <v>0</v>
      </c>
      <c r="AG89" s="292">
        <v>26</v>
      </c>
      <c r="AH89" s="292">
        <v>0</v>
      </c>
      <c r="AI89" s="292">
        <v>0</v>
      </c>
      <c r="AJ89" s="292">
        <v>0</v>
      </c>
      <c r="AK89" s="290">
        <f>SUM(AL89:AS89)</f>
        <v>0</v>
      </c>
      <c r="AL89" s="290">
        <v>0</v>
      </c>
      <c r="AM89" s="290">
        <v>0</v>
      </c>
      <c r="AN89" s="290">
        <v>0</v>
      </c>
      <c r="AO89" s="290">
        <v>0</v>
      </c>
      <c r="AP89" s="290">
        <v>0</v>
      </c>
      <c r="AQ89" s="290">
        <v>0</v>
      </c>
      <c r="AR89" s="290">
        <v>0</v>
      </c>
      <c r="AS89" s="290">
        <v>0</v>
      </c>
    </row>
    <row r="90" spans="1:45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SUM(E90,F90,N90,O90)</f>
        <v>654</v>
      </c>
      <c r="E90" s="292">
        <f>+Q90</f>
        <v>321</v>
      </c>
      <c r="F90" s="292">
        <f>SUM(G90:M90)</f>
        <v>114</v>
      </c>
      <c r="G90" s="292">
        <v>0</v>
      </c>
      <c r="H90" s="292">
        <v>0</v>
      </c>
      <c r="I90" s="292">
        <v>0</v>
      </c>
      <c r="J90" s="292">
        <v>114</v>
      </c>
      <c r="K90" s="292">
        <v>0</v>
      </c>
      <c r="L90" s="292">
        <v>0</v>
      </c>
      <c r="M90" s="292">
        <v>0</v>
      </c>
      <c r="N90" s="292">
        <f>+AA90</f>
        <v>120</v>
      </c>
      <c r="O90" s="292">
        <f>+資源化量内訳!Y90</f>
        <v>99</v>
      </c>
      <c r="P90" s="292">
        <f>+SUM(Q90,R90)</f>
        <v>321</v>
      </c>
      <c r="Q90" s="292">
        <v>321</v>
      </c>
      <c r="R90" s="292">
        <f>+SUM(S90,T90,U90,V90,W90,X90,Y90)</f>
        <v>0</v>
      </c>
      <c r="S90" s="292">
        <v>0</v>
      </c>
      <c r="T90" s="292">
        <v>0</v>
      </c>
      <c r="U90" s="292">
        <v>0</v>
      </c>
      <c r="V90" s="292">
        <v>0</v>
      </c>
      <c r="W90" s="292">
        <v>0</v>
      </c>
      <c r="X90" s="292">
        <v>0</v>
      </c>
      <c r="Y90" s="292">
        <v>0</v>
      </c>
      <c r="Z90" s="292">
        <f>SUM(AA90:AC90)</f>
        <v>187</v>
      </c>
      <c r="AA90" s="292">
        <v>120</v>
      </c>
      <c r="AB90" s="292">
        <v>51</v>
      </c>
      <c r="AC90" s="292">
        <f>SUM(AD90:AJ90)</f>
        <v>16</v>
      </c>
      <c r="AD90" s="292">
        <v>0</v>
      </c>
      <c r="AE90" s="292">
        <v>0</v>
      </c>
      <c r="AF90" s="292">
        <v>0</v>
      </c>
      <c r="AG90" s="292">
        <v>16</v>
      </c>
      <c r="AH90" s="292">
        <v>0</v>
      </c>
      <c r="AI90" s="292">
        <v>0</v>
      </c>
      <c r="AJ90" s="292">
        <v>0</v>
      </c>
      <c r="AK90" s="290">
        <f>SUM(AL90:AS90)</f>
        <v>0</v>
      </c>
      <c r="AL90" s="290">
        <v>0</v>
      </c>
      <c r="AM90" s="290">
        <v>0</v>
      </c>
      <c r="AN90" s="290">
        <v>0</v>
      </c>
      <c r="AO90" s="290">
        <v>0</v>
      </c>
      <c r="AP90" s="290">
        <v>0</v>
      </c>
      <c r="AQ90" s="290">
        <v>0</v>
      </c>
      <c r="AR90" s="290">
        <v>0</v>
      </c>
      <c r="AS90" s="290">
        <v>0</v>
      </c>
    </row>
    <row r="91" spans="1:45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SUM(E91,F91,N91,O91)</f>
        <v>732</v>
      </c>
      <c r="E91" s="292">
        <f>+Q91</f>
        <v>360</v>
      </c>
      <c r="F91" s="292">
        <f>SUM(G91:M91)</f>
        <v>230</v>
      </c>
      <c r="G91" s="292">
        <v>0</v>
      </c>
      <c r="H91" s="292">
        <v>0</v>
      </c>
      <c r="I91" s="292">
        <v>0</v>
      </c>
      <c r="J91" s="292">
        <v>109</v>
      </c>
      <c r="K91" s="292">
        <v>0</v>
      </c>
      <c r="L91" s="292">
        <v>83</v>
      </c>
      <c r="M91" s="292">
        <v>38</v>
      </c>
      <c r="N91" s="292">
        <f>+AA91</f>
        <v>142</v>
      </c>
      <c r="O91" s="292">
        <f>+資源化量内訳!Y91</f>
        <v>0</v>
      </c>
      <c r="P91" s="292">
        <f>+SUM(Q91,R91)</f>
        <v>379</v>
      </c>
      <c r="Q91" s="292">
        <v>360</v>
      </c>
      <c r="R91" s="292">
        <f>+SUM(S91,T91,U91,V91,W91,X91,Y91)</f>
        <v>19</v>
      </c>
      <c r="S91" s="292">
        <v>0</v>
      </c>
      <c r="T91" s="292">
        <v>0</v>
      </c>
      <c r="U91" s="292">
        <v>0</v>
      </c>
      <c r="V91" s="292">
        <v>0</v>
      </c>
      <c r="W91" s="292">
        <v>0</v>
      </c>
      <c r="X91" s="292">
        <v>0</v>
      </c>
      <c r="Y91" s="292">
        <v>19</v>
      </c>
      <c r="Z91" s="292">
        <f>SUM(AA91:AC91)</f>
        <v>206</v>
      </c>
      <c r="AA91" s="292">
        <v>142</v>
      </c>
      <c r="AB91" s="292">
        <v>58</v>
      </c>
      <c r="AC91" s="292">
        <f>SUM(AD91:AJ91)</f>
        <v>6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2">
        <v>6</v>
      </c>
      <c r="AK91" s="290">
        <f>SUM(AL91:AS91)</f>
        <v>0</v>
      </c>
      <c r="AL91" s="290">
        <v>0</v>
      </c>
      <c r="AM91" s="290">
        <v>0</v>
      </c>
      <c r="AN91" s="290">
        <v>0</v>
      </c>
      <c r="AO91" s="290">
        <v>0</v>
      </c>
      <c r="AP91" s="290">
        <v>0</v>
      </c>
      <c r="AQ91" s="290">
        <v>0</v>
      </c>
      <c r="AR91" s="290">
        <v>0</v>
      </c>
      <c r="AS91" s="290">
        <v>0</v>
      </c>
    </row>
    <row r="92" spans="1:45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SUM(E92,F92,N92,O92)</f>
        <v>503</v>
      </c>
      <c r="E92" s="292">
        <f>+Q92</f>
        <v>218</v>
      </c>
      <c r="F92" s="292">
        <f>SUM(G92:M92)</f>
        <v>119</v>
      </c>
      <c r="G92" s="292">
        <v>0</v>
      </c>
      <c r="H92" s="292">
        <v>0</v>
      </c>
      <c r="I92" s="292">
        <v>0</v>
      </c>
      <c r="J92" s="292">
        <v>119</v>
      </c>
      <c r="K92" s="292">
        <v>0</v>
      </c>
      <c r="L92" s="292">
        <v>0</v>
      </c>
      <c r="M92" s="292">
        <v>0</v>
      </c>
      <c r="N92" s="292">
        <f>+AA92</f>
        <v>69</v>
      </c>
      <c r="O92" s="292">
        <f>+資源化量内訳!Y92</f>
        <v>97</v>
      </c>
      <c r="P92" s="292">
        <f>+SUM(Q92,R92)</f>
        <v>218</v>
      </c>
      <c r="Q92" s="292">
        <v>218</v>
      </c>
      <c r="R92" s="292">
        <f>+SUM(S92,T92,U92,V92,W92,X92,Y92)</f>
        <v>0</v>
      </c>
      <c r="S92" s="292">
        <v>0</v>
      </c>
      <c r="T92" s="292">
        <v>0</v>
      </c>
      <c r="U92" s="292">
        <v>0</v>
      </c>
      <c r="V92" s="292">
        <v>0</v>
      </c>
      <c r="W92" s="292">
        <v>0</v>
      </c>
      <c r="X92" s="292">
        <v>0</v>
      </c>
      <c r="Y92" s="292">
        <v>0</v>
      </c>
      <c r="Z92" s="292">
        <f>SUM(AA92:AC92)</f>
        <v>109</v>
      </c>
      <c r="AA92" s="292">
        <v>69</v>
      </c>
      <c r="AB92" s="292">
        <v>23</v>
      </c>
      <c r="AC92" s="292">
        <f>SUM(AD92:AJ92)</f>
        <v>17</v>
      </c>
      <c r="AD92" s="292">
        <v>0</v>
      </c>
      <c r="AE92" s="292">
        <v>0</v>
      </c>
      <c r="AF92" s="292">
        <v>0</v>
      </c>
      <c r="AG92" s="292">
        <v>17</v>
      </c>
      <c r="AH92" s="292">
        <v>0</v>
      </c>
      <c r="AI92" s="292">
        <v>0</v>
      </c>
      <c r="AJ92" s="292">
        <v>0</v>
      </c>
      <c r="AK92" s="290">
        <f>SUM(AL92:AS92)</f>
        <v>0</v>
      </c>
      <c r="AL92" s="290">
        <v>0</v>
      </c>
      <c r="AM92" s="290">
        <v>0</v>
      </c>
      <c r="AN92" s="290">
        <v>0</v>
      </c>
      <c r="AO92" s="290">
        <v>0</v>
      </c>
      <c r="AP92" s="290">
        <v>0</v>
      </c>
      <c r="AQ92" s="290">
        <v>0</v>
      </c>
      <c r="AR92" s="290">
        <v>0</v>
      </c>
      <c r="AS92" s="290">
        <v>0</v>
      </c>
    </row>
    <row r="93" spans="1:45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SUM(E93,F93,N93,O93)</f>
        <v>788</v>
      </c>
      <c r="E93" s="292">
        <f>+Q93</f>
        <v>382</v>
      </c>
      <c r="F93" s="292">
        <f>SUM(G93:M93)</f>
        <v>173</v>
      </c>
      <c r="G93" s="292">
        <v>10</v>
      </c>
      <c r="H93" s="292">
        <v>0</v>
      </c>
      <c r="I93" s="292">
        <v>0</v>
      </c>
      <c r="J93" s="292">
        <v>163</v>
      </c>
      <c r="K93" s="292">
        <v>0</v>
      </c>
      <c r="L93" s="292">
        <v>0</v>
      </c>
      <c r="M93" s="292">
        <v>0</v>
      </c>
      <c r="N93" s="292">
        <f>+AA93</f>
        <v>99</v>
      </c>
      <c r="O93" s="292">
        <f>+資源化量内訳!Y93</f>
        <v>134</v>
      </c>
      <c r="P93" s="292">
        <f>+SUM(Q93,R93)</f>
        <v>402</v>
      </c>
      <c r="Q93" s="292">
        <v>382</v>
      </c>
      <c r="R93" s="292">
        <f>+SUM(S93,T93,U93,V93,W93,X93,Y93)</f>
        <v>20</v>
      </c>
      <c r="S93" s="292">
        <v>10</v>
      </c>
      <c r="T93" s="292">
        <v>0</v>
      </c>
      <c r="U93" s="292">
        <v>0</v>
      </c>
      <c r="V93" s="292">
        <v>10</v>
      </c>
      <c r="W93" s="292">
        <v>0</v>
      </c>
      <c r="X93" s="292">
        <v>0</v>
      </c>
      <c r="Y93" s="292">
        <v>0</v>
      </c>
      <c r="Z93" s="292">
        <f>SUM(AA93:AC93)</f>
        <v>190</v>
      </c>
      <c r="AA93" s="292">
        <v>99</v>
      </c>
      <c r="AB93" s="292">
        <v>57</v>
      </c>
      <c r="AC93" s="292">
        <f>SUM(AD93:AJ93)</f>
        <v>34</v>
      </c>
      <c r="AD93" s="292">
        <v>0</v>
      </c>
      <c r="AE93" s="292">
        <v>0</v>
      </c>
      <c r="AF93" s="292">
        <v>0</v>
      </c>
      <c r="AG93" s="292">
        <v>34</v>
      </c>
      <c r="AH93" s="292">
        <v>0</v>
      </c>
      <c r="AI93" s="292">
        <v>0</v>
      </c>
      <c r="AJ93" s="292">
        <v>0</v>
      </c>
      <c r="AK93" s="290">
        <f>SUM(AL93:AS93)</f>
        <v>0</v>
      </c>
      <c r="AL93" s="290">
        <v>0</v>
      </c>
      <c r="AM93" s="290">
        <v>0</v>
      </c>
      <c r="AN93" s="290">
        <v>0</v>
      </c>
      <c r="AO93" s="290">
        <v>0</v>
      </c>
      <c r="AP93" s="290">
        <v>0</v>
      </c>
      <c r="AQ93" s="290">
        <v>0</v>
      </c>
      <c r="AR93" s="290">
        <v>0</v>
      </c>
      <c r="AS93" s="290">
        <v>0</v>
      </c>
    </row>
    <row r="94" spans="1:45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SUM(E94,F94,N94,O94)</f>
        <v>2091</v>
      </c>
      <c r="E94" s="292">
        <f>+Q94</f>
        <v>747</v>
      </c>
      <c r="F94" s="292">
        <f>SUM(G94:M94)</f>
        <v>876</v>
      </c>
      <c r="G94" s="292">
        <v>74</v>
      </c>
      <c r="H94" s="292">
        <v>353</v>
      </c>
      <c r="I94" s="292">
        <v>0</v>
      </c>
      <c r="J94" s="292">
        <v>0</v>
      </c>
      <c r="K94" s="292">
        <v>0</v>
      </c>
      <c r="L94" s="292">
        <v>449</v>
      </c>
      <c r="M94" s="292">
        <v>0</v>
      </c>
      <c r="N94" s="292">
        <f>+AA94</f>
        <v>201</v>
      </c>
      <c r="O94" s="292">
        <f>+資源化量内訳!Y94</f>
        <v>267</v>
      </c>
      <c r="P94" s="292">
        <f>+SUM(Q94,R94)</f>
        <v>747</v>
      </c>
      <c r="Q94" s="292">
        <v>747</v>
      </c>
      <c r="R94" s="292">
        <f>+SUM(S94,T94,U94,V94,W94,X94,Y94)</f>
        <v>0</v>
      </c>
      <c r="S94" s="292">
        <v>0</v>
      </c>
      <c r="T94" s="292">
        <v>0</v>
      </c>
      <c r="U94" s="292">
        <v>0</v>
      </c>
      <c r="V94" s="292">
        <v>0</v>
      </c>
      <c r="W94" s="292">
        <v>0</v>
      </c>
      <c r="X94" s="292">
        <v>0</v>
      </c>
      <c r="Y94" s="292">
        <v>0</v>
      </c>
      <c r="Z94" s="292">
        <f>SUM(AA94:AC94)</f>
        <v>260</v>
      </c>
      <c r="AA94" s="292">
        <v>201</v>
      </c>
      <c r="AB94" s="292">
        <v>59</v>
      </c>
      <c r="AC94" s="292">
        <f>SUM(AD94:AJ94)</f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2">
        <v>0</v>
      </c>
      <c r="AK94" s="290">
        <f>SUM(AL94:AS94)</f>
        <v>0</v>
      </c>
      <c r="AL94" s="290">
        <v>0</v>
      </c>
      <c r="AM94" s="290">
        <v>0</v>
      </c>
      <c r="AN94" s="290">
        <v>0</v>
      </c>
      <c r="AO94" s="290">
        <v>0</v>
      </c>
      <c r="AP94" s="290">
        <v>0</v>
      </c>
      <c r="AQ94" s="290">
        <v>0</v>
      </c>
      <c r="AR94" s="290">
        <v>0</v>
      </c>
      <c r="AS94" s="290">
        <v>0</v>
      </c>
    </row>
    <row r="95" spans="1:45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SUM(E95,F95,N95,O95)</f>
        <v>3510</v>
      </c>
      <c r="E95" s="292">
        <f>+Q95</f>
        <v>2850</v>
      </c>
      <c r="F95" s="292">
        <f>SUM(G95:M95)</f>
        <v>628</v>
      </c>
      <c r="G95" s="292">
        <v>452</v>
      </c>
      <c r="H95" s="292">
        <v>0</v>
      </c>
      <c r="I95" s="292">
        <v>0</v>
      </c>
      <c r="J95" s="292">
        <v>0</v>
      </c>
      <c r="K95" s="292">
        <v>0</v>
      </c>
      <c r="L95" s="292">
        <v>176</v>
      </c>
      <c r="M95" s="292">
        <v>0</v>
      </c>
      <c r="N95" s="292">
        <f>+AA95</f>
        <v>0</v>
      </c>
      <c r="O95" s="292">
        <f>+資源化量内訳!Y95</f>
        <v>32</v>
      </c>
      <c r="P95" s="292">
        <f>+SUM(Q95,R95)</f>
        <v>3009</v>
      </c>
      <c r="Q95" s="292">
        <v>2850</v>
      </c>
      <c r="R95" s="292">
        <f>+SUM(S95,T95,U95,V95,W95,X95,Y95)</f>
        <v>159</v>
      </c>
      <c r="S95" s="292">
        <v>159</v>
      </c>
      <c r="T95" s="292">
        <v>0</v>
      </c>
      <c r="U95" s="292">
        <v>0</v>
      </c>
      <c r="V95" s="292">
        <v>0</v>
      </c>
      <c r="W95" s="292">
        <v>0</v>
      </c>
      <c r="X95" s="292">
        <v>0</v>
      </c>
      <c r="Y95" s="292">
        <v>0</v>
      </c>
      <c r="Z95" s="292">
        <f>SUM(AA95:AC95)</f>
        <v>589</v>
      </c>
      <c r="AA95" s="292">
        <v>0</v>
      </c>
      <c r="AB95" s="292">
        <v>458</v>
      </c>
      <c r="AC95" s="292">
        <f>SUM(AD95:AJ95)</f>
        <v>131</v>
      </c>
      <c r="AD95" s="292">
        <v>131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2">
        <v>0</v>
      </c>
      <c r="AK95" s="290">
        <f>SUM(AL95:AS95)</f>
        <v>0</v>
      </c>
      <c r="AL95" s="290">
        <v>0</v>
      </c>
      <c r="AM95" s="290">
        <v>0</v>
      </c>
      <c r="AN95" s="290">
        <v>0</v>
      </c>
      <c r="AO95" s="290">
        <v>0</v>
      </c>
      <c r="AP95" s="290">
        <v>0</v>
      </c>
      <c r="AQ95" s="290">
        <v>0</v>
      </c>
      <c r="AR95" s="290">
        <v>0</v>
      </c>
      <c r="AS95" s="290">
        <v>0</v>
      </c>
    </row>
    <row r="96" spans="1:45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SUM(E96,F96,N96,O96)</f>
        <v>2343</v>
      </c>
      <c r="E96" s="292">
        <f>+Q96</f>
        <v>1578</v>
      </c>
      <c r="F96" s="292">
        <f>SUM(G96:M96)</f>
        <v>714</v>
      </c>
      <c r="G96" s="292">
        <v>547</v>
      </c>
      <c r="H96" s="292">
        <v>0</v>
      </c>
      <c r="I96" s="292">
        <v>0</v>
      </c>
      <c r="J96" s="292">
        <v>0</v>
      </c>
      <c r="K96" s="292">
        <v>0</v>
      </c>
      <c r="L96" s="292">
        <v>167</v>
      </c>
      <c r="M96" s="292">
        <v>0</v>
      </c>
      <c r="N96" s="292">
        <f>+AA96</f>
        <v>26</v>
      </c>
      <c r="O96" s="292">
        <f>+資源化量内訳!Y96</f>
        <v>25</v>
      </c>
      <c r="P96" s="292">
        <f>+SUM(Q96,R96)</f>
        <v>1975</v>
      </c>
      <c r="Q96" s="292">
        <v>1578</v>
      </c>
      <c r="R96" s="292">
        <f>+SUM(S96,T96,U96,V96,W96,X96,Y96)</f>
        <v>397</v>
      </c>
      <c r="S96" s="292">
        <v>391</v>
      </c>
      <c r="T96" s="292">
        <v>0</v>
      </c>
      <c r="U96" s="292">
        <v>0</v>
      </c>
      <c r="V96" s="292">
        <v>0</v>
      </c>
      <c r="W96" s="292">
        <v>0</v>
      </c>
      <c r="X96" s="292">
        <v>6</v>
      </c>
      <c r="Y96" s="292">
        <v>0</v>
      </c>
      <c r="Z96" s="292">
        <f>SUM(AA96:AC96)</f>
        <v>421</v>
      </c>
      <c r="AA96" s="292">
        <v>26</v>
      </c>
      <c r="AB96" s="292">
        <v>301</v>
      </c>
      <c r="AC96" s="292">
        <f>SUM(AD96:AJ96)</f>
        <v>94</v>
      </c>
      <c r="AD96" s="292">
        <v>88</v>
      </c>
      <c r="AE96" s="292">
        <v>0</v>
      </c>
      <c r="AF96" s="292">
        <v>0</v>
      </c>
      <c r="AG96" s="292">
        <v>0</v>
      </c>
      <c r="AH96" s="292">
        <v>0</v>
      </c>
      <c r="AI96" s="292">
        <v>6</v>
      </c>
      <c r="AJ96" s="292">
        <v>0</v>
      </c>
      <c r="AK96" s="290">
        <f>SUM(AL96:AS96)</f>
        <v>0</v>
      </c>
      <c r="AL96" s="290">
        <v>0</v>
      </c>
      <c r="AM96" s="290">
        <v>0</v>
      </c>
      <c r="AN96" s="290">
        <v>0</v>
      </c>
      <c r="AO96" s="290">
        <v>0</v>
      </c>
      <c r="AP96" s="290">
        <v>0</v>
      </c>
      <c r="AQ96" s="290">
        <v>0</v>
      </c>
      <c r="AR96" s="290">
        <v>0</v>
      </c>
      <c r="AS96" s="290">
        <v>0</v>
      </c>
    </row>
    <row r="97" spans="1:45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SUM(E97,F97,N97,O97)</f>
        <v>1362</v>
      </c>
      <c r="E97" s="292">
        <f>+Q97</f>
        <v>921</v>
      </c>
      <c r="F97" s="292">
        <f>SUM(G97:M97)</f>
        <v>406</v>
      </c>
      <c r="G97" s="292">
        <v>315</v>
      </c>
      <c r="H97" s="292">
        <v>0</v>
      </c>
      <c r="I97" s="292">
        <v>0</v>
      </c>
      <c r="J97" s="292">
        <v>0</v>
      </c>
      <c r="K97" s="292">
        <v>0</v>
      </c>
      <c r="L97" s="292">
        <v>91</v>
      </c>
      <c r="M97" s="292">
        <v>0</v>
      </c>
      <c r="N97" s="292">
        <f>+AA97</f>
        <v>20</v>
      </c>
      <c r="O97" s="292">
        <f>+資源化量内訳!Y97</f>
        <v>15</v>
      </c>
      <c r="P97" s="292">
        <f>+SUM(Q97,R97)</f>
        <v>1147</v>
      </c>
      <c r="Q97" s="292">
        <v>921</v>
      </c>
      <c r="R97" s="292">
        <f>+SUM(S97,T97,U97,V97,W97,X97,Y97)</f>
        <v>226</v>
      </c>
      <c r="S97" s="292">
        <v>223</v>
      </c>
      <c r="T97" s="292">
        <v>0</v>
      </c>
      <c r="U97" s="292">
        <v>0</v>
      </c>
      <c r="V97" s="292">
        <v>0</v>
      </c>
      <c r="W97" s="292">
        <v>0</v>
      </c>
      <c r="X97" s="292">
        <v>3</v>
      </c>
      <c r="Y97" s="292">
        <v>0</v>
      </c>
      <c r="Z97" s="292">
        <f>SUM(AA97:AC97)</f>
        <v>237</v>
      </c>
      <c r="AA97" s="292">
        <v>20</v>
      </c>
      <c r="AB97" s="292">
        <v>174</v>
      </c>
      <c r="AC97" s="292">
        <f>SUM(AD97:AJ97)</f>
        <v>43</v>
      </c>
      <c r="AD97" s="292">
        <v>40</v>
      </c>
      <c r="AE97" s="292">
        <v>0</v>
      </c>
      <c r="AF97" s="292">
        <v>0</v>
      </c>
      <c r="AG97" s="292">
        <v>0</v>
      </c>
      <c r="AH97" s="292">
        <v>0</v>
      </c>
      <c r="AI97" s="292">
        <v>3</v>
      </c>
      <c r="AJ97" s="292">
        <v>0</v>
      </c>
      <c r="AK97" s="290">
        <f>SUM(AL97:AS97)</f>
        <v>137</v>
      </c>
      <c r="AL97" s="290">
        <v>0</v>
      </c>
      <c r="AM97" s="290">
        <v>52</v>
      </c>
      <c r="AN97" s="290">
        <v>0</v>
      </c>
      <c r="AO97" s="290">
        <v>0</v>
      </c>
      <c r="AP97" s="290">
        <v>0</v>
      </c>
      <c r="AQ97" s="290">
        <v>0</v>
      </c>
      <c r="AR97" s="290">
        <v>85</v>
      </c>
      <c r="AS97" s="290">
        <v>0</v>
      </c>
    </row>
    <row r="98" spans="1:45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SUM(E98,F98,N98,O98)</f>
        <v>1039</v>
      </c>
      <c r="E98" s="292">
        <f>+Q98</f>
        <v>674</v>
      </c>
      <c r="F98" s="292">
        <f>SUM(G98:M98)</f>
        <v>338</v>
      </c>
      <c r="G98" s="292">
        <v>300</v>
      </c>
      <c r="H98" s="292">
        <v>0</v>
      </c>
      <c r="I98" s="292">
        <v>0</v>
      </c>
      <c r="J98" s="292">
        <v>0</v>
      </c>
      <c r="K98" s="292">
        <v>0</v>
      </c>
      <c r="L98" s="292">
        <v>38</v>
      </c>
      <c r="M98" s="292">
        <v>0</v>
      </c>
      <c r="N98" s="292">
        <f>+AA98</f>
        <v>16</v>
      </c>
      <c r="O98" s="292">
        <f>+資源化量内訳!Y98</f>
        <v>11</v>
      </c>
      <c r="P98" s="292">
        <f>+SUM(Q98,R98)</f>
        <v>886</v>
      </c>
      <c r="Q98" s="292">
        <v>674</v>
      </c>
      <c r="R98" s="292">
        <f>+SUM(S98,T98,U98,V98,W98,X98,Y98)</f>
        <v>212</v>
      </c>
      <c r="S98" s="292">
        <v>211</v>
      </c>
      <c r="T98" s="292">
        <v>0</v>
      </c>
      <c r="U98" s="292">
        <v>0</v>
      </c>
      <c r="V98" s="292">
        <v>0</v>
      </c>
      <c r="W98" s="292">
        <v>0</v>
      </c>
      <c r="X98" s="292">
        <v>1</v>
      </c>
      <c r="Y98" s="292">
        <v>0</v>
      </c>
      <c r="Z98" s="292">
        <f>SUM(AA98:AC98)</f>
        <v>204</v>
      </c>
      <c r="AA98" s="292">
        <v>16</v>
      </c>
      <c r="AB98" s="292">
        <v>137</v>
      </c>
      <c r="AC98" s="292">
        <f>SUM(AD98:AJ98)</f>
        <v>51</v>
      </c>
      <c r="AD98" s="292">
        <v>50</v>
      </c>
      <c r="AE98" s="292">
        <v>0</v>
      </c>
      <c r="AF98" s="292">
        <v>0</v>
      </c>
      <c r="AG98" s="292">
        <v>0</v>
      </c>
      <c r="AH98" s="292">
        <v>0</v>
      </c>
      <c r="AI98" s="292">
        <v>1</v>
      </c>
      <c r="AJ98" s="292">
        <v>0</v>
      </c>
      <c r="AK98" s="290">
        <f>SUM(AL98:AS98)</f>
        <v>0</v>
      </c>
      <c r="AL98" s="290">
        <v>0</v>
      </c>
      <c r="AM98" s="290">
        <v>0</v>
      </c>
      <c r="AN98" s="290">
        <v>0</v>
      </c>
      <c r="AO98" s="290">
        <v>0</v>
      </c>
      <c r="AP98" s="290">
        <v>0</v>
      </c>
      <c r="AQ98" s="290">
        <v>0</v>
      </c>
      <c r="AR98" s="290">
        <v>0</v>
      </c>
      <c r="AS98" s="290">
        <v>0</v>
      </c>
    </row>
    <row r="99" spans="1:45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SUM(E99,F99,N99,O99)</f>
        <v>2127</v>
      </c>
      <c r="E99" s="292">
        <f>+Q99</f>
        <v>1743</v>
      </c>
      <c r="F99" s="292">
        <f>SUM(G99:M99)</f>
        <v>361</v>
      </c>
      <c r="G99" s="292">
        <v>297</v>
      </c>
      <c r="H99" s="292">
        <v>0</v>
      </c>
      <c r="I99" s="292">
        <v>0</v>
      </c>
      <c r="J99" s="292">
        <v>0</v>
      </c>
      <c r="K99" s="292">
        <v>0</v>
      </c>
      <c r="L99" s="292">
        <v>64</v>
      </c>
      <c r="M99" s="292">
        <v>0</v>
      </c>
      <c r="N99" s="292">
        <f>+AA99</f>
        <v>9</v>
      </c>
      <c r="O99" s="292">
        <f>+資源化量内訳!Y99</f>
        <v>14</v>
      </c>
      <c r="P99" s="292">
        <f>+SUM(Q99,R99)</f>
        <v>1792</v>
      </c>
      <c r="Q99" s="292">
        <v>1743</v>
      </c>
      <c r="R99" s="292">
        <f>+SUM(S99,T99,U99,V99,W99,X99,Y99)</f>
        <v>49</v>
      </c>
      <c r="S99" s="292">
        <v>47</v>
      </c>
      <c r="T99" s="292">
        <v>0</v>
      </c>
      <c r="U99" s="292">
        <v>0</v>
      </c>
      <c r="V99" s="292">
        <v>0</v>
      </c>
      <c r="W99" s="292">
        <v>0</v>
      </c>
      <c r="X99" s="292">
        <v>2</v>
      </c>
      <c r="Y99" s="292">
        <v>0</v>
      </c>
      <c r="Z99" s="292">
        <f>SUM(AA99:AC99)</f>
        <v>349</v>
      </c>
      <c r="AA99" s="292">
        <v>9</v>
      </c>
      <c r="AB99" s="292">
        <v>301</v>
      </c>
      <c r="AC99" s="292">
        <f>SUM(AD99:AJ99)</f>
        <v>39</v>
      </c>
      <c r="AD99" s="292">
        <v>37</v>
      </c>
      <c r="AE99" s="292">
        <v>0</v>
      </c>
      <c r="AF99" s="292">
        <v>0</v>
      </c>
      <c r="AG99" s="292">
        <v>0</v>
      </c>
      <c r="AH99" s="292">
        <v>0</v>
      </c>
      <c r="AI99" s="292">
        <v>2</v>
      </c>
      <c r="AJ99" s="292">
        <v>0</v>
      </c>
      <c r="AK99" s="290">
        <f>SUM(AL99:AS99)</f>
        <v>0</v>
      </c>
      <c r="AL99" s="290">
        <v>0</v>
      </c>
      <c r="AM99" s="290">
        <v>0</v>
      </c>
      <c r="AN99" s="290">
        <v>0</v>
      </c>
      <c r="AO99" s="290">
        <v>0</v>
      </c>
      <c r="AP99" s="290">
        <v>0</v>
      </c>
      <c r="AQ99" s="290">
        <v>0</v>
      </c>
      <c r="AR99" s="290">
        <v>0</v>
      </c>
      <c r="AS99" s="290">
        <v>0</v>
      </c>
    </row>
    <row r="100" spans="1:45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SUM(E100,F100,N100,O100)</f>
        <v>2636</v>
      </c>
      <c r="E100" s="292">
        <f>+Q100</f>
        <v>2518</v>
      </c>
      <c r="F100" s="292">
        <f>SUM(G100:M100)</f>
        <v>118</v>
      </c>
      <c r="G100" s="292">
        <v>0</v>
      </c>
      <c r="H100" s="292">
        <v>0</v>
      </c>
      <c r="I100" s="292">
        <v>0</v>
      </c>
      <c r="J100" s="292">
        <v>0</v>
      </c>
      <c r="K100" s="292">
        <v>0</v>
      </c>
      <c r="L100" s="292">
        <v>118</v>
      </c>
      <c r="M100" s="292">
        <v>0</v>
      </c>
      <c r="N100" s="292">
        <f>+AA100</f>
        <v>0</v>
      </c>
      <c r="O100" s="292">
        <f>+資源化量内訳!Y100</f>
        <v>0</v>
      </c>
      <c r="P100" s="292">
        <f>+SUM(Q100,R100)</f>
        <v>2518</v>
      </c>
      <c r="Q100" s="292">
        <v>2518</v>
      </c>
      <c r="R100" s="292">
        <f>+SUM(S100,T100,U100,V100,W100,X100,Y100)</f>
        <v>0</v>
      </c>
      <c r="S100" s="292">
        <v>0</v>
      </c>
      <c r="T100" s="292">
        <v>0</v>
      </c>
      <c r="U100" s="292">
        <v>0</v>
      </c>
      <c r="V100" s="292">
        <v>0</v>
      </c>
      <c r="W100" s="292">
        <v>0</v>
      </c>
      <c r="X100" s="292">
        <v>0</v>
      </c>
      <c r="Y100" s="292">
        <v>0</v>
      </c>
      <c r="Z100" s="292">
        <f>SUM(AA100:AC100)</f>
        <v>350</v>
      </c>
      <c r="AA100" s="292">
        <v>0</v>
      </c>
      <c r="AB100" s="292">
        <v>350</v>
      </c>
      <c r="AC100" s="292">
        <f>SUM(AD100:AJ100)</f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2">
        <v>0</v>
      </c>
      <c r="AK100" s="290">
        <f>SUM(AL100:AS100)</f>
        <v>0</v>
      </c>
      <c r="AL100" s="290">
        <v>0</v>
      </c>
      <c r="AM100" s="290">
        <v>0</v>
      </c>
      <c r="AN100" s="290">
        <v>0</v>
      </c>
      <c r="AO100" s="290">
        <v>0</v>
      </c>
      <c r="AP100" s="290">
        <v>0</v>
      </c>
      <c r="AQ100" s="290">
        <v>0</v>
      </c>
      <c r="AR100" s="290">
        <v>0</v>
      </c>
      <c r="AS100" s="290">
        <v>0</v>
      </c>
    </row>
    <row r="101" spans="1:45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SUM(E101,F101,N101,O101)</f>
        <v>3503</v>
      </c>
      <c r="E101" s="292">
        <f>+Q101</f>
        <v>2653</v>
      </c>
      <c r="F101" s="292">
        <f>SUM(G101:M101)</f>
        <v>614</v>
      </c>
      <c r="G101" s="292">
        <v>422</v>
      </c>
      <c r="H101" s="292">
        <v>0</v>
      </c>
      <c r="I101" s="292">
        <v>0</v>
      </c>
      <c r="J101" s="292">
        <v>0</v>
      </c>
      <c r="K101" s="292">
        <v>0</v>
      </c>
      <c r="L101" s="292">
        <v>192</v>
      </c>
      <c r="M101" s="292">
        <v>0</v>
      </c>
      <c r="N101" s="292">
        <f>+AA101</f>
        <v>0</v>
      </c>
      <c r="O101" s="292">
        <f>+資源化量内訳!Y101</f>
        <v>236</v>
      </c>
      <c r="P101" s="292">
        <f>+SUM(Q101,R101)</f>
        <v>2835</v>
      </c>
      <c r="Q101" s="292">
        <v>2653</v>
      </c>
      <c r="R101" s="292">
        <f>+SUM(S101,T101,U101,V101,W101,X101,Y101)</f>
        <v>182</v>
      </c>
      <c r="S101" s="292">
        <v>182</v>
      </c>
      <c r="T101" s="292">
        <v>0</v>
      </c>
      <c r="U101" s="292">
        <v>0</v>
      </c>
      <c r="V101" s="292">
        <v>0</v>
      </c>
      <c r="W101" s="292">
        <v>0</v>
      </c>
      <c r="X101" s="292">
        <v>0</v>
      </c>
      <c r="Y101" s="292">
        <v>0</v>
      </c>
      <c r="Z101" s="292">
        <f>SUM(AA101:AC101)</f>
        <v>578</v>
      </c>
      <c r="AA101" s="292">
        <v>0</v>
      </c>
      <c r="AB101" s="292">
        <v>427</v>
      </c>
      <c r="AC101" s="292">
        <f>SUM(AD101:AJ101)</f>
        <v>151</v>
      </c>
      <c r="AD101" s="292">
        <v>151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2">
        <v>0</v>
      </c>
      <c r="AK101" s="290">
        <f>SUM(AL101:AS101)</f>
        <v>0</v>
      </c>
      <c r="AL101" s="290">
        <v>0</v>
      </c>
      <c r="AM101" s="290">
        <v>0</v>
      </c>
      <c r="AN101" s="290">
        <v>0</v>
      </c>
      <c r="AO101" s="290">
        <v>0</v>
      </c>
      <c r="AP101" s="290">
        <v>0</v>
      </c>
      <c r="AQ101" s="290">
        <v>0</v>
      </c>
      <c r="AR101" s="290" t="s">
        <v>1043</v>
      </c>
      <c r="AS101" s="290">
        <v>0</v>
      </c>
    </row>
    <row r="102" spans="1:45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SUM(E102,F102,N102,O102)</f>
        <v>3227</v>
      </c>
      <c r="E102" s="292">
        <f>+Q102</f>
        <v>1847</v>
      </c>
      <c r="F102" s="292">
        <f>SUM(G102:M102)</f>
        <v>919</v>
      </c>
      <c r="G102" s="292">
        <v>117</v>
      </c>
      <c r="H102" s="292">
        <v>513</v>
      </c>
      <c r="I102" s="292">
        <v>0</v>
      </c>
      <c r="J102" s="292">
        <v>0</v>
      </c>
      <c r="K102" s="292">
        <v>0</v>
      </c>
      <c r="L102" s="292">
        <v>289</v>
      </c>
      <c r="M102" s="292">
        <v>0</v>
      </c>
      <c r="N102" s="292">
        <f>+AA102</f>
        <v>249</v>
      </c>
      <c r="O102" s="292">
        <f>+資源化量内訳!Y102</f>
        <v>212</v>
      </c>
      <c r="P102" s="292">
        <f>+SUM(Q102,R102)</f>
        <v>1917</v>
      </c>
      <c r="Q102" s="292">
        <v>1847</v>
      </c>
      <c r="R102" s="292">
        <f>+SUM(S102,T102,U102,V102,W102,X102,Y102)</f>
        <v>70</v>
      </c>
      <c r="S102" s="292">
        <v>70</v>
      </c>
      <c r="T102" s="292">
        <v>0</v>
      </c>
      <c r="U102" s="292">
        <v>0</v>
      </c>
      <c r="V102" s="292">
        <v>0</v>
      </c>
      <c r="W102" s="292">
        <v>0</v>
      </c>
      <c r="X102" s="292">
        <v>0</v>
      </c>
      <c r="Y102" s="292">
        <v>0</v>
      </c>
      <c r="Z102" s="292">
        <f>SUM(AA102:AC102)</f>
        <v>508</v>
      </c>
      <c r="AA102" s="292">
        <v>249</v>
      </c>
      <c r="AB102" s="292">
        <v>255</v>
      </c>
      <c r="AC102" s="292">
        <f>SUM(AD102:AJ102)</f>
        <v>4</v>
      </c>
      <c r="AD102" s="292">
        <v>4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2">
        <v>0</v>
      </c>
      <c r="AK102" s="290">
        <f>SUM(AL102:AS102)</f>
        <v>0</v>
      </c>
      <c r="AL102" s="290">
        <v>0</v>
      </c>
      <c r="AM102" s="290">
        <v>0</v>
      </c>
      <c r="AN102" s="290">
        <v>0</v>
      </c>
      <c r="AO102" s="290">
        <v>0</v>
      </c>
      <c r="AP102" s="290">
        <v>0</v>
      </c>
      <c r="AQ102" s="290">
        <v>0</v>
      </c>
      <c r="AR102" s="290">
        <v>0</v>
      </c>
      <c r="AS102" s="290">
        <v>0</v>
      </c>
    </row>
    <row r="103" spans="1:45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SUM(E103,F103,N103,O103)</f>
        <v>1263</v>
      </c>
      <c r="E103" s="292">
        <f>+Q103</f>
        <v>97</v>
      </c>
      <c r="F103" s="292">
        <f>SUM(G103:M103)</f>
        <v>671</v>
      </c>
      <c r="G103" s="292">
        <v>26</v>
      </c>
      <c r="H103" s="292">
        <v>0</v>
      </c>
      <c r="I103" s="292">
        <v>0</v>
      </c>
      <c r="J103" s="292">
        <v>0</v>
      </c>
      <c r="K103" s="292">
        <v>0</v>
      </c>
      <c r="L103" s="292">
        <v>643</v>
      </c>
      <c r="M103" s="292">
        <v>2</v>
      </c>
      <c r="N103" s="292">
        <f>+AA103</f>
        <v>495</v>
      </c>
      <c r="O103" s="292">
        <f>+資源化量内訳!Y103</f>
        <v>0</v>
      </c>
      <c r="P103" s="292">
        <f>+SUM(Q103,R103)</f>
        <v>97</v>
      </c>
      <c r="Q103" s="292">
        <v>97</v>
      </c>
      <c r="R103" s="292">
        <f>+SUM(S103,T103,U103,V103,W103,X103,Y103)</f>
        <v>0</v>
      </c>
      <c r="S103" s="292">
        <v>0</v>
      </c>
      <c r="T103" s="292">
        <v>0</v>
      </c>
      <c r="U103" s="292">
        <v>0</v>
      </c>
      <c r="V103" s="292">
        <v>0</v>
      </c>
      <c r="W103" s="292">
        <v>0</v>
      </c>
      <c r="X103" s="292">
        <v>0</v>
      </c>
      <c r="Y103" s="292">
        <v>0</v>
      </c>
      <c r="Z103" s="292">
        <f>SUM(AA103:AC103)</f>
        <v>505</v>
      </c>
      <c r="AA103" s="292">
        <v>495</v>
      </c>
      <c r="AB103" s="292">
        <v>4</v>
      </c>
      <c r="AC103" s="292">
        <f>SUM(AD103:AJ103)</f>
        <v>6</v>
      </c>
      <c r="AD103" s="292">
        <v>4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2">
        <v>2</v>
      </c>
      <c r="AK103" s="290">
        <f>SUM(AL103:AS103)</f>
        <v>0</v>
      </c>
      <c r="AL103" s="290">
        <v>0</v>
      </c>
      <c r="AM103" s="290">
        <v>0</v>
      </c>
      <c r="AN103" s="290">
        <v>0</v>
      </c>
      <c r="AO103" s="290">
        <v>0</v>
      </c>
      <c r="AP103" s="290">
        <v>0</v>
      </c>
      <c r="AQ103" s="290">
        <v>0</v>
      </c>
      <c r="AR103" s="290">
        <v>0</v>
      </c>
      <c r="AS103" s="290">
        <v>0</v>
      </c>
    </row>
    <row r="104" spans="1:45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SUM(E104,F104,N104,O104)</f>
        <v>965</v>
      </c>
      <c r="E104" s="292">
        <f>+Q104</f>
        <v>713</v>
      </c>
      <c r="F104" s="292">
        <f>SUM(G104:M104)</f>
        <v>179</v>
      </c>
      <c r="G104" s="292">
        <v>0</v>
      </c>
      <c r="H104" s="292">
        <v>29</v>
      </c>
      <c r="I104" s="292">
        <v>0</v>
      </c>
      <c r="J104" s="292">
        <v>0</v>
      </c>
      <c r="K104" s="292">
        <v>0</v>
      </c>
      <c r="L104" s="292">
        <v>150</v>
      </c>
      <c r="M104" s="292">
        <v>0</v>
      </c>
      <c r="N104" s="292">
        <f>+AA104</f>
        <v>73</v>
      </c>
      <c r="O104" s="292">
        <f>+資源化量内訳!Y104</f>
        <v>0</v>
      </c>
      <c r="P104" s="292">
        <f>+SUM(Q104,R104)</f>
        <v>713</v>
      </c>
      <c r="Q104" s="292">
        <v>713</v>
      </c>
      <c r="R104" s="292">
        <f>+SUM(S104,T104,U104,V104,W104,X104,Y104)</f>
        <v>0</v>
      </c>
      <c r="S104" s="292">
        <v>0</v>
      </c>
      <c r="T104" s="292">
        <v>0</v>
      </c>
      <c r="U104" s="292">
        <v>0</v>
      </c>
      <c r="V104" s="292">
        <v>0</v>
      </c>
      <c r="W104" s="292">
        <v>0</v>
      </c>
      <c r="X104" s="292">
        <v>0</v>
      </c>
      <c r="Y104" s="292">
        <v>0</v>
      </c>
      <c r="Z104" s="292">
        <f>SUM(AA104:AC104)</f>
        <v>140</v>
      </c>
      <c r="AA104" s="292">
        <v>73</v>
      </c>
      <c r="AB104" s="292">
        <v>63</v>
      </c>
      <c r="AC104" s="292">
        <f>SUM(AD104:AJ104)</f>
        <v>4</v>
      </c>
      <c r="AD104" s="292">
        <v>0</v>
      </c>
      <c r="AE104" s="292">
        <v>4</v>
      </c>
      <c r="AF104" s="292">
        <v>0</v>
      </c>
      <c r="AG104" s="292">
        <v>0</v>
      </c>
      <c r="AH104" s="292">
        <v>0</v>
      </c>
      <c r="AI104" s="292">
        <v>0</v>
      </c>
      <c r="AJ104" s="292">
        <v>0</v>
      </c>
      <c r="AK104" s="290">
        <f>SUM(AL104:AS104)</f>
        <v>0</v>
      </c>
      <c r="AL104" s="290">
        <v>0</v>
      </c>
      <c r="AM104" s="290">
        <v>0</v>
      </c>
      <c r="AN104" s="290">
        <v>0</v>
      </c>
      <c r="AO104" s="290">
        <v>0</v>
      </c>
      <c r="AP104" s="290">
        <v>0</v>
      </c>
      <c r="AQ104" s="290">
        <v>0</v>
      </c>
      <c r="AR104" s="290">
        <v>0</v>
      </c>
      <c r="AS104" s="290">
        <v>0</v>
      </c>
    </row>
    <row r="105" spans="1:45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SUM(E105,F105,N105,O105)</f>
        <v>947</v>
      </c>
      <c r="E105" s="292">
        <f>+Q105</f>
        <v>0</v>
      </c>
      <c r="F105" s="292">
        <f>SUM(G105:M105)</f>
        <v>311</v>
      </c>
      <c r="G105" s="292">
        <v>0</v>
      </c>
      <c r="H105" s="292">
        <v>0</v>
      </c>
      <c r="I105" s="292">
        <v>0</v>
      </c>
      <c r="J105" s="292">
        <v>0</v>
      </c>
      <c r="K105" s="292">
        <v>0</v>
      </c>
      <c r="L105" s="292">
        <v>311</v>
      </c>
      <c r="M105" s="292">
        <v>0</v>
      </c>
      <c r="N105" s="292">
        <f>+AA105</f>
        <v>628</v>
      </c>
      <c r="O105" s="292">
        <f>+資源化量内訳!Y105</f>
        <v>8</v>
      </c>
      <c r="P105" s="292">
        <f>+SUM(Q105,R105)</f>
        <v>0</v>
      </c>
      <c r="Q105" s="292">
        <v>0</v>
      </c>
      <c r="R105" s="292">
        <f>+SUM(S105,T105,U105,V105,W105,X105,Y105)</f>
        <v>0</v>
      </c>
      <c r="S105" s="292">
        <v>0</v>
      </c>
      <c r="T105" s="292">
        <v>0</v>
      </c>
      <c r="U105" s="292">
        <v>0</v>
      </c>
      <c r="V105" s="292">
        <v>0</v>
      </c>
      <c r="W105" s="292">
        <v>0</v>
      </c>
      <c r="X105" s="292">
        <v>0</v>
      </c>
      <c r="Y105" s="292">
        <v>0</v>
      </c>
      <c r="Z105" s="292">
        <f>SUM(AA105:AC105)</f>
        <v>848</v>
      </c>
      <c r="AA105" s="292">
        <v>628</v>
      </c>
      <c r="AB105" s="292">
        <v>0</v>
      </c>
      <c r="AC105" s="292">
        <f>SUM(AD105:AJ105)</f>
        <v>220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220</v>
      </c>
      <c r="AJ105" s="292">
        <v>0</v>
      </c>
      <c r="AK105" s="290">
        <f>SUM(AL105:AS105)</f>
        <v>0</v>
      </c>
      <c r="AL105" s="290">
        <v>0</v>
      </c>
      <c r="AM105" s="290">
        <v>0</v>
      </c>
      <c r="AN105" s="290">
        <v>0</v>
      </c>
      <c r="AO105" s="290">
        <v>0</v>
      </c>
      <c r="AP105" s="290">
        <v>0</v>
      </c>
      <c r="AQ105" s="290">
        <v>0</v>
      </c>
      <c r="AR105" s="290">
        <v>0</v>
      </c>
      <c r="AS105" s="290">
        <v>0</v>
      </c>
    </row>
    <row r="106" spans="1:45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SUM(E106,F106,N106,O106)</f>
        <v>1007</v>
      </c>
      <c r="E106" s="292">
        <f>+Q106</f>
        <v>0</v>
      </c>
      <c r="F106" s="292">
        <f>SUM(G106:M106)</f>
        <v>185</v>
      </c>
      <c r="G106" s="292">
        <v>39</v>
      </c>
      <c r="H106" s="292">
        <v>0</v>
      </c>
      <c r="I106" s="292">
        <v>0</v>
      </c>
      <c r="J106" s="292">
        <v>0</v>
      </c>
      <c r="K106" s="292">
        <v>0</v>
      </c>
      <c r="L106" s="292">
        <v>0</v>
      </c>
      <c r="M106" s="292">
        <v>146</v>
      </c>
      <c r="N106" s="292">
        <f>+AA106</f>
        <v>584</v>
      </c>
      <c r="O106" s="292">
        <f>+資源化量内訳!Y106</f>
        <v>238</v>
      </c>
      <c r="P106" s="292">
        <f>+SUM(Q106,R106)</f>
        <v>29</v>
      </c>
      <c r="Q106" s="292">
        <v>0</v>
      </c>
      <c r="R106" s="292">
        <f>+SUM(S106,T106,U106,V106,W106,X106,Y106)</f>
        <v>29</v>
      </c>
      <c r="S106" s="292">
        <v>29</v>
      </c>
      <c r="T106" s="292">
        <v>0</v>
      </c>
      <c r="U106" s="292">
        <v>0</v>
      </c>
      <c r="V106" s="292">
        <v>0</v>
      </c>
      <c r="W106" s="292">
        <v>0</v>
      </c>
      <c r="X106" s="292">
        <v>0</v>
      </c>
      <c r="Y106" s="292">
        <v>0</v>
      </c>
      <c r="Z106" s="292">
        <f>SUM(AA106:AC106)</f>
        <v>749</v>
      </c>
      <c r="AA106" s="292">
        <v>584</v>
      </c>
      <c r="AB106" s="292">
        <v>14</v>
      </c>
      <c r="AC106" s="292">
        <f>SUM(AD106:AJ106)</f>
        <v>151</v>
      </c>
      <c r="AD106" s="292">
        <v>5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2">
        <v>146</v>
      </c>
      <c r="AK106" s="290">
        <f>SUM(AL106:AS106)</f>
        <v>0</v>
      </c>
      <c r="AL106" s="290">
        <v>0</v>
      </c>
      <c r="AM106" s="290">
        <v>0</v>
      </c>
      <c r="AN106" s="290">
        <v>0</v>
      </c>
      <c r="AO106" s="290">
        <v>0</v>
      </c>
      <c r="AP106" s="290">
        <v>0</v>
      </c>
      <c r="AQ106" s="290">
        <v>0</v>
      </c>
      <c r="AR106" s="290">
        <v>0</v>
      </c>
      <c r="AS106" s="290">
        <v>0</v>
      </c>
    </row>
    <row r="107" spans="1:45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SUM(E107,F107,N107,O107)</f>
        <v>1262</v>
      </c>
      <c r="E107" s="292">
        <f>+Q107</f>
        <v>32</v>
      </c>
      <c r="F107" s="292">
        <f>SUM(G107:M107)</f>
        <v>640</v>
      </c>
      <c r="G107" s="292">
        <v>309</v>
      </c>
      <c r="H107" s="292">
        <v>0</v>
      </c>
      <c r="I107" s="292">
        <v>0</v>
      </c>
      <c r="J107" s="292">
        <v>0</v>
      </c>
      <c r="K107" s="292">
        <v>0</v>
      </c>
      <c r="L107" s="292">
        <v>176</v>
      </c>
      <c r="M107" s="292">
        <v>155</v>
      </c>
      <c r="N107" s="292">
        <f>+AA107</f>
        <v>564</v>
      </c>
      <c r="O107" s="292">
        <f>+資源化量内訳!Y107</f>
        <v>26</v>
      </c>
      <c r="P107" s="292">
        <f>+SUM(Q107,R107)</f>
        <v>52</v>
      </c>
      <c r="Q107" s="292">
        <v>32</v>
      </c>
      <c r="R107" s="292">
        <f>+SUM(S107,T107,U107,V107,W107,X107,Y107)</f>
        <v>20</v>
      </c>
      <c r="S107" s="292">
        <v>20</v>
      </c>
      <c r="T107" s="292">
        <v>0</v>
      </c>
      <c r="U107" s="292">
        <v>0</v>
      </c>
      <c r="V107" s="292">
        <v>0</v>
      </c>
      <c r="W107" s="292">
        <v>0</v>
      </c>
      <c r="X107" s="292">
        <v>0</v>
      </c>
      <c r="Y107" s="292">
        <v>0</v>
      </c>
      <c r="Z107" s="292">
        <f>SUM(AA107:AC107)</f>
        <v>578</v>
      </c>
      <c r="AA107" s="292">
        <v>564</v>
      </c>
      <c r="AB107" s="292">
        <v>10</v>
      </c>
      <c r="AC107" s="292">
        <f>SUM(AD107:AJ107)</f>
        <v>4</v>
      </c>
      <c r="AD107" s="292">
        <v>4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2">
        <v>0</v>
      </c>
      <c r="AK107" s="290">
        <f>SUM(AL107:AS107)</f>
        <v>0</v>
      </c>
      <c r="AL107" s="290">
        <v>0</v>
      </c>
      <c r="AM107" s="290">
        <v>0</v>
      </c>
      <c r="AN107" s="290">
        <v>0</v>
      </c>
      <c r="AO107" s="290">
        <v>0</v>
      </c>
      <c r="AP107" s="290">
        <v>0</v>
      </c>
      <c r="AQ107" s="290">
        <v>0</v>
      </c>
      <c r="AR107" s="290">
        <v>0</v>
      </c>
      <c r="AS107" s="290">
        <v>0</v>
      </c>
    </row>
    <row r="108" spans="1:45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SUM(E108,F108,N108,O108)</f>
        <v>1077</v>
      </c>
      <c r="E108" s="292">
        <f>+Q108</f>
        <v>145</v>
      </c>
      <c r="F108" s="292">
        <f>SUM(G108:M108)</f>
        <v>300</v>
      </c>
      <c r="G108" s="292">
        <v>94</v>
      </c>
      <c r="H108" s="292">
        <v>206</v>
      </c>
      <c r="I108" s="292">
        <v>0</v>
      </c>
      <c r="J108" s="292">
        <v>0</v>
      </c>
      <c r="K108" s="292">
        <v>0</v>
      </c>
      <c r="L108" s="292">
        <v>0</v>
      </c>
      <c r="M108" s="292">
        <v>0</v>
      </c>
      <c r="N108" s="292">
        <f>+AA108</f>
        <v>379</v>
      </c>
      <c r="O108" s="292">
        <f>+資源化量内訳!Y108</f>
        <v>253</v>
      </c>
      <c r="P108" s="292">
        <f>+SUM(Q108,R108)</f>
        <v>145</v>
      </c>
      <c r="Q108" s="292">
        <v>145</v>
      </c>
      <c r="R108" s="292">
        <f>+SUM(S108,T108,U108,V108,W108,X108,Y108)</f>
        <v>0</v>
      </c>
      <c r="S108" s="292">
        <v>0</v>
      </c>
      <c r="T108" s="292">
        <v>0</v>
      </c>
      <c r="U108" s="292">
        <v>0</v>
      </c>
      <c r="V108" s="292">
        <v>0</v>
      </c>
      <c r="W108" s="292">
        <v>0</v>
      </c>
      <c r="X108" s="292">
        <v>0</v>
      </c>
      <c r="Y108" s="292">
        <v>0</v>
      </c>
      <c r="Z108" s="292">
        <f>SUM(AA108:AC108)</f>
        <v>475</v>
      </c>
      <c r="AA108" s="292">
        <v>379</v>
      </c>
      <c r="AB108" s="292">
        <v>2</v>
      </c>
      <c r="AC108" s="292">
        <f>SUM(AD108:AJ108)</f>
        <v>94</v>
      </c>
      <c r="AD108" s="292">
        <v>94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2">
        <v>0</v>
      </c>
      <c r="AK108" s="290">
        <f>SUM(AL108:AS108)</f>
        <v>0</v>
      </c>
      <c r="AL108" s="290">
        <v>0</v>
      </c>
      <c r="AM108" s="290">
        <v>0</v>
      </c>
      <c r="AN108" s="290">
        <v>0</v>
      </c>
      <c r="AO108" s="290">
        <v>0</v>
      </c>
      <c r="AP108" s="290">
        <v>0</v>
      </c>
      <c r="AQ108" s="290">
        <v>0</v>
      </c>
      <c r="AR108" s="290">
        <v>0</v>
      </c>
      <c r="AS108" s="290">
        <v>0</v>
      </c>
    </row>
    <row r="109" spans="1:45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SUM(E109,F109,N109,O109)</f>
        <v>1533</v>
      </c>
      <c r="E109" s="292">
        <f>+Q109</f>
        <v>374</v>
      </c>
      <c r="F109" s="292">
        <f>SUM(G109:M109)</f>
        <v>396</v>
      </c>
      <c r="G109" s="292">
        <v>0</v>
      </c>
      <c r="H109" s="292">
        <v>0</v>
      </c>
      <c r="I109" s="292">
        <v>0</v>
      </c>
      <c r="J109" s="292">
        <v>0</v>
      </c>
      <c r="K109" s="292">
        <v>0</v>
      </c>
      <c r="L109" s="292">
        <v>396</v>
      </c>
      <c r="M109" s="292">
        <v>0</v>
      </c>
      <c r="N109" s="292">
        <f>+AA109</f>
        <v>763</v>
      </c>
      <c r="O109" s="292">
        <f>+資源化量内訳!Y109</f>
        <v>0</v>
      </c>
      <c r="P109" s="292">
        <f>+SUM(Q109,R109)</f>
        <v>374</v>
      </c>
      <c r="Q109" s="292">
        <v>374</v>
      </c>
      <c r="R109" s="292">
        <f>+SUM(S109,T109,U109,V109,W109,X109,Y109)</f>
        <v>0</v>
      </c>
      <c r="S109" s="292">
        <v>0</v>
      </c>
      <c r="T109" s="292">
        <v>0</v>
      </c>
      <c r="U109" s="292">
        <v>0</v>
      </c>
      <c r="V109" s="292">
        <v>0</v>
      </c>
      <c r="W109" s="292">
        <v>0</v>
      </c>
      <c r="X109" s="292">
        <v>0</v>
      </c>
      <c r="Y109" s="292">
        <v>0</v>
      </c>
      <c r="Z109" s="292">
        <f>SUM(AA109:AC109)</f>
        <v>773</v>
      </c>
      <c r="AA109" s="292">
        <v>763</v>
      </c>
      <c r="AB109" s="292">
        <v>10</v>
      </c>
      <c r="AC109" s="292">
        <f>SUM(AD109:AJ109)</f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2">
        <v>0</v>
      </c>
      <c r="AK109" s="290">
        <f>SUM(AL109:AS109)</f>
        <v>0</v>
      </c>
      <c r="AL109" s="290">
        <v>0</v>
      </c>
      <c r="AM109" s="290">
        <v>0</v>
      </c>
      <c r="AN109" s="290">
        <v>0</v>
      </c>
      <c r="AO109" s="290">
        <v>0</v>
      </c>
      <c r="AP109" s="290">
        <v>0</v>
      </c>
      <c r="AQ109" s="290">
        <v>0</v>
      </c>
      <c r="AR109" s="290">
        <v>0</v>
      </c>
      <c r="AS109" s="290">
        <v>0</v>
      </c>
    </row>
    <row r="110" spans="1:45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SUM(E110,F110,N110,O110)</f>
        <v>309</v>
      </c>
      <c r="E110" s="292">
        <f>+Q110</f>
        <v>10</v>
      </c>
      <c r="F110" s="292">
        <f>SUM(G110:M110)</f>
        <v>0</v>
      </c>
      <c r="G110" s="292">
        <v>0</v>
      </c>
      <c r="H110" s="292">
        <v>0</v>
      </c>
      <c r="I110" s="292">
        <v>0</v>
      </c>
      <c r="J110" s="292">
        <v>0</v>
      </c>
      <c r="K110" s="292">
        <v>0</v>
      </c>
      <c r="L110" s="292">
        <v>0</v>
      </c>
      <c r="M110" s="292">
        <v>0</v>
      </c>
      <c r="N110" s="292">
        <f>+AA110</f>
        <v>217</v>
      </c>
      <c r="O110" s="292">
        <f>+資源化量内訳!Y110</f>
        <v>82</v>
      </c>
      <c r="P110" s="292">
        <f>+SUM(Q110,R110)</f>
        <v>10</v>
      </c>
      <c r="Q110" s="292">
        <v>10</v>
      </c>
      <c r="R110" s="292">
        <f>+SUM(S110,T110,U110,V110,W110,X110,Y110)</f>
        <v>0</v>
      </c>
      <c r="S110" s="292">
        <v>0</v>
      </c>
      <c r="T110" s="292">
        <v>0</v>
      </c>
      <c r="U110" s="292">
        <v>0</v>
      </c>
      <c r="V110" s="292">
        <v>0</v>
      </c>
      <c r="W110" s="292">
        <v>0</v>
      </c>
      <c r="X110" s="292">
        <v>0</v>
      </c>
      <c r="Y110" s="292">
        <v>0</v>
      </c>
      <c r="Z110" s="292">
        <f>SUM(AA110:AC110)</f>
        <v>218</v>
      </c>
      <c r="AA110" s="292">
        <v>217</v>
      </c>
      <c r="AB110" s="292">
        <v>1</v>
      </c>
      <c r="AC110" s="292">
        <f>SUM(AD110:AJ110)</f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2">
        <v>0</v>
      </c>
      <c r="AK110" s="290">
        <f>SUM(AL110:AS110)</f>
        <v>0</v>
      </c>
      <c r="AL110" s="290">
        <v>0</v>
      </c>
      <c r="AM110" s="290">
        <v>0</v>
      </c>
      <c r="AN110" s="290">
        <v>0</v>
      </c>
      <c r="AO110" s="290">
        <v>0</v>
      </c>
      <c r="AP110" s="290">
        <v>0</v>
      </c>
      <c r="AQ110" s="290">
        <v>0</v>
      </c>
      <c r="AR110" s="290">
        <v>0</v>
      </c>
      <c r="AS110" s="290">
        <v>0</v>
      </c>
    </row>
    <row r="111" spans="1:45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SUM(E111,F111,N111,O111)</f>
        <v>541</v>
      </c>
      <c r="E111" s="292">
        <f>+Q111</f>
        <v>0</v>
      </c>
      <c r="F111" s="292">
        <f>SUM(G111:M111)</f>
        <v>506</v>
      </c>
      <c r="G111" s="292">
        <v>0</v>
      </c>
      <c r="H111" s="292">
        <v>0</v>
      </c>
      <c r="I111" s="292">
        <v>0</v>
      </c>
      <c r="J111" s="292">
        <v>0</v>
      </c>
      <c r="K111" s="292">
        <v>0</v>
      </c>
      <c r="L111" s="292">
        <v>506</v>
      </c>
      <c r="M111" s="292">
        <v>0</v>
      </c>
      <c r="N111" s="292">
        <f>+AA111</f>
        <v>35</v>
      </c>
      <c r="O111" s="292">
        <f>+資源化量内訳!Y111</f>
        <v>0</v>
      </c>
      <c r="P111" s="292">
        <f>+SUM(Q111,R111)</f>
        <v>16</v>
      </c>
      <c r="Q111" s="292">
        <v>0</v>
      </c>
      <c r="R111" s="292">
        <f>+SUM(S111,T111,U111,V111,W111,X111,Y111)</f>
        <v>16</v>
      </c>
      <c r="S111" s="292">
        <v>0</v>
      </c>
      <c r="T111" s="292">
        <v>0</v>
      </c>
      <c r="U111" s="292">
        <v>0</v>
      </c>
      <c r="V111" s="292">
        <v>0</v>
      </c>
      <c r="W111" s="292">
        <v>0</v>
      </c>
      <c r="X111" s="292">
        <v>16</v>
      </c>
      <c r="Y111" s="292">
        <v>0</v>
      </c>
      <c r="Z111" s="292">
        <f>SUM(AA111:AC111)</f>
        <v>305</v>
      </c>
      <c r="AA111" s="292">
        <v>35</v>
      </c>
      <c r="AB111" s="292">
        <v>2</v>
      </c>
      <c r="AC111" s="292">
        <f>SUM(AD111:AJ111)</f>
        <v>268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268</v>
      </c>
      <c r="AJ111" s="292">
        <v>0</v>
      </c>
      <c r="AK111" s="290">
        <f>SUM(AL111:AS111)</f>
        <v>0</v>
      </c>
      <c r="AL111" s="290">
        <v>0</v>
      </c>
      <c r="AM111" s="290">
        <v>0</v>
      </c>
      <c r="AN111" s="290">
        <v>0</v>
      </c>
      <c r="AO111" s="290">
        <v>0</v>
      </c>
      <c r="AP111" s="290">
        <v>0</v>
      </c>
      <c r="AQ111" s="290">
        <v>0</v>
      </c>
      <c r="AR111" s="290">
        <v>0</v>
      </c>
      <c r="AS111" s="290">
        <v>0</v>
      </c>
    </row>
    <row r="112" spans="1:45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SUM(E112,F112,N112,O112)</f>
        <v>359</v>
      </c>
      <c r="E112" s="292">
        <f>+Q112</f>
        <v>171</v>
      </c>
      <c r="F112" s="292">
        <f>SUM(G112:M112)</f>
        <v>56</v>
      </c>
      <c r="G112" s="292">
        <v>0</v>
      </c>
      <c r="H112" s="292">
        <v>56</v>
      </c>
      <c r="I112" s="292">
        <v>0</v>
      </c>
      <c r="J112" s="292">
        <v>0</v>
      </c>
      <c r="K112" s="292">
        <v>0</v>
      </c>
      <c r="L112" s="292">
        <v>0</v>
      </c>
      <c r="M112" s="292">
        <v>0</v>
      </c>
      <c r="N112" s="292">
        <f>+AA112</f>
        <v>6</v>
      </c>
      <c r="O112" s="292">
        <f>+資源化量内訳!Y112</f>
        <v>126</v>
      </c>
      <c r="P112" s="292">
        <f>+SUM(Q112,R112)</f>
        <v>171</v>
      </c>
      <c r="Q112" s="292">
        <v>171</v>
      </c>
      <c r="R112" s="292">
        <f>+SUM(S112,T112,U112,V112,W112,X112,Y112)</f>
        <v>0</v>
      </c>
      <c r="S112" s="292">
        <v>0</v>
      </c>
      <c r="T112" s="292">
        <v>0</v>
      </c>
      <c r="U112" s="292">
        <v>0</v>
      </c>
      <c r="V112" s="292">
        <v>0</v>
      </c>
      <c r="W112" s="292">
        <v>0</v>
      </c>
      <c r="X112" s="292">
        <v>0</v>
      </c>
      <c r="Y112" s="292">
        <v>0</v>
      </c>
      <c r="Z112" s="292">
        <f>SUM(AA112:AC112)</f>
        <v>27</v>
      </c>
      <c r="AA112" s="292">
        <v>6</v>
      </c>
      <c r="AB112" s="292">
        <v>21</v>
      </c>
      <c r="AC112" s="292">
        <f>SUM(AD112:AJ112)</f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2">
        <v>0</v>
      </c>
      <c r="AK112" s="290">
        <f>SUM(AL112:AS112)</f>
        <v>0</v>
      </c>
      <c r="AL112" s="290">
        <v>0</v>
      </c>
      <c r="AM112" s="290">
        <v>0</v>
      </c>
      <c r="AN112" s="290">
        <v>0</v>
      </c>
      <c r="AO112" s="290">
        <v>0</v>
      </c>
      <c r="AP112" s="290">
        <v>0</v>
      </c>
      <c r="AQ112" s="290">
        <v>0</v>
      </c>
      <c r="AR112" s="290">
        <v>0</v>
      </c>
      <c r="AS112" s="290">
        <v>0</v>
      </c>
    </row>
    <row r="113" spans="1:45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SUM(E113,F113,N113,O113)</f>
        <v>1124</v>
      </c>
      <c r="E113" s="292">
        <f>+Q113</f>
        <v>7</v>
      </c>
      <c r="F113" s="292">
        <f>SUM(G113:M113)</f>
        <v>602</v>
      </c>
      <c r="G113" s="292">
        <v>29</v>
      </c>
      <c r="H113" s="292">
        <v>0</v>
      </c>
      <c r="I113" s="292">
        <v>0</v>
      </c>
      <c r="J113" s="292">
        <v>0</v>
      </c>
      <c r="K113" s="292">
        <v>0</v>
      </c>
      <c r="L113" s="292">
        <v>386</v>
      </c>
      <c r="M113" s="292">
        <v>187</v>
      </c>
      <c r="N113" s="292">
        <f>+AA113</f>
        <v>509</v>
      </c>
      <c r="O113" s="292">
        <f>+資源化量内訳!Y113</f>
        <v>6</v>
      </c>
      <c r="P113" s="292">
        <f>+SUM(Q113,R113)</f>
        <v>7</v>
      </c>
      <c r="Q113" s="292">
        <v>7</v>
      </c>
      <c r="R113" s="292">
        <f>+SUM(S113,T113,U113,V113,W113,X113,Y113)</f>
        <v>0</v>
      </c>
      <c r="S113" s="292">
        <v>0</v>
      </c>
      <c r="T113" s="292">
        <v>0</v>
      </c>
      <c r="U113" s="292">
        <v>0</v>
      </c>
      <c r="V113" s="292">
        <v>0</v>
      </c>
      <c r="W113" s="292">
        <v>0</v>
      </c>
      <c r="X113" s="292">
        <v>0</v>
      </c>
      <c r="Y113" s="292">
        <v>0</v>
      </c>
      <c r="Z113" s="292">
        <f>SUM(AA113:AC113)</f>
        <v>546</v>
      </c>
      <c r="AA113" s="292">
        <v>509</v>
      </c>
      <c r="AB113" s="292">
        <v>0</v>
      </c>
      <c r="AC113" s="292">
        <f>SUM(AD113:AJ113)</f>
        <v>37</v>
      </c>
      <c r="AD113" s="292">
        <v>14</v>
      </c>
      <c r="AE113" s="292">
        <v>0</v>
      </c>
      <c r="AF113" s="292">
        <v>0</v>
      </c>
      <c r="AG113" s="292">
        <v>0</v>
      </c>
      <c r="AH113" s="292">
        <v>0</v>
      </c>
      <c r="AI113" s="292">
        <v>23</v>
      </c>
      <c r="AJ113" s="292">
        <v>0</v>
      </c>
      <c r="AK113" s="290">
        <f>SUM(AL113:AS113)</f>
        <v>0</v>
      </c>
      <c r="AL113" s="290">
        <v>0</v>
      </c>
      <c r="AM113" s="290">
        <v>0</v>
      </c>
      <c r="AN113" s="290">
        <v>0</v>
      </c>
      <c r="AO113" s="290">
        <v>0</v>
      </c>
      <c r="AP113" s="290">
        <v>0</v>
      </c>
      <c r="AQ113" s="290">
        <v>0</v>
      </c>
      <c r="AR113" s="290">
        <v>0</v>
      </c>
      <c r="AS113" s="290">
        <v>0</v>
      </c>
    </row>
    <row r="114" spans="1:45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SUM(E114,F114,N114,O114)</f>
        <v>1799</v>
      </c>
      <c r="E114" s="292">
        <f>+Q114</f>
        <v>0</v>
      </c>
      <c r="F114" s="292">
        <f>SUM(G114:M114)</f>
        <v>1248</v>
      </c>
      <c r="G114" s="292">
        <v>0</v>
      </c>
      <c r="H114" s="292">
        <v>987</v>
      </c>
      <c r="I114" s="292">
        <v>0</v>
      </c>
      <c r="J114" s="292">
        <v>0</v>
      </c>
      <c r="K114" s="292">
        <v>0</v>
      </c>
      <c r="L114" s="292">
        <v>259</v>
      </c>
      <c r="M114" s="292">
        <v>2</v>
      </c>
      <c r="N114" s="292">
        <f>+AA114</f>
        <v>551</v>
      </c>
      <c r="O114" s="292">
        <f>+資源化量内訳!Y114</f>
        <v>0</v>
      </c>
      <c r="P114" s="292">
        <f>+SUM(Q114,R114)</f>
        <v>0</v>
      </c>
      <c r="Q114" s="292">
        <v>0</v>
      </c>
      <c r="R114" s="292">
        <f>+SUM(S114,T114,U114,V114,W114,X114,Y114)</f>
        <v>0</v>
      </c>
      <c r="S114" s="292">
        <v>0</v>
      </c>
      <c r="T114" s="292">
        <v>0</v>
      </c>
      <c r="U114" s="292">
        <v>0</v>
      </c>
      <c r="V114" s="292">
        <v>0</v>
      </c>
      <c r="W114" s="292">
        <v>0</v>
      </c>
      <c r="X114" s="292">
        <v>0</v>
      </c>
      <c r="Y114" s="292">
        <v>0</v>
      </c>
      <c r="Z114" s="292">
        <f>SUM(AA114:AC114)</f>
        <v>589</v>
      </c>
      <c r="AA114" s="292">
        <v>551</v>
      </c>
      <c r="AB114" s="292">
        <v>0</v>
      </c>
      <c r="AC114" s="292">
        <f>SUM(AD114:AJ114)</f>
        <v>38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38</v>
      </c>
      <c r="AJ114" s="292">
        <v>0</v>
      </c>
      <c r="AK114" s="290">
        <f>SUM(AL114:AS114)</f>
        <v>0</v>
      </c>
      <c r="AL114" s="290">
        <v>0</v>
      </c>
      <c r="AM114" s="290">
        <v>0</v>
      </c>
      <c r="AN114" s="290">
        <v>0</v>
      </c>
      <c r="AO114" s="290">
        <v>0</v>
      </c>
      <c r="AP114" s="290">
        <v>0</v>
      </c>
      <c r="AQ114" s="290">
        <v>0</v>
      </c>
      <c r="AR114" s="290">
        <v>0</v>
      </c>
      <c r="AS114" s="290">
        <v>0</v>
      </c>
    </row>
    <row r="115" spans="1:45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SUM(E115,F115,N115,O115)</f>
        <v>826</v>
      </c>
      <c r="E115" s="292">
        <f>+Q115</f>
        <v>0</v>
      </c>
      <c r="F115" s="292">
        <f>SUM(G115:M115)</f>
        <v>463</v>
      </c>
      <c r="G115" s="292">
        <v>86</v>
      </c>
      <c r="H115" s="292">
        <v>150</v>
      </c>
      <c r="I115" s="292">
        <v>0</v>
      </c>
      <c r="J115" s="292">
        <v>0</v>
      </c>
      <c r="K115" s="292">
        <v>0</v>
      </c>
      <c r="L115" s="292">
        <v>227</v>
      </c>
      <c r="M115" s="292">
        <v>0</v>
      </c>
      <c r="N115" s="292">
        <f>+AA115</f>
        <v>363</v>
      </c>
      <c r="O115" s="292">
        <f>+資源化量内訳!Y115</f>
        <v>0</v>
      </c>
      <c r="P115" s="292">
        <f>+SUM(Q115,R115)</f>
        <v>0</v>
      </c>
      <c r="Q115" s="292">
        <v>0</v>
      </c>
      <c r="R115" s="292">
        <f>+SUM(S115,T115,U115,V115,W115,X115,Y115)</f>
        <v>0</v>
      </c>
      <c r="S115" s="292">
        <v>0</v>
      </c>
      <c r="T115" s="292">
        <v>0</v>
      </c>
      <c r="U115" s="292">
        <v>0</v>
      </c>
      <c r="V115" s="292">
        <v>0</v>
      </c>
      <c r="W115" s="292">
        <v>0</v>
      </c>
      <c r="X115" s="292">
        <v>0</v>
      </c>
      <c r="Y115" s="292">
        <v>0</v>
      </c>
      <c r="Z115" s="292">
        <f>SUM(AA115:AC115)</f>
        <v>460</v>
      </c>
      <c r="AA115" s="292">
        <v>363</v>
      </c>
      <c r="AB115" s="292">
        <v>0</v>
      </c>
      <c r="AC115" s="292">
        <f>SUM(AD115:AJ115)</f>
        <v>97</v>
      </c>
      <c r="AD115" s="292">
        <v>68</v>
      </c>
      <c r="AE115" s="292">
        <v>13</v>
      </c>
      <c r="AF115" s="292">
        <v>0</v>
      </c>
      <c r="AG115" s="292">
        <v>0</v>
      </c>
      <c r="AH115" s="292">
        <v>0</v>
      </c>
      <c r="AI115" s="292">
        <v>16</v>
      </c>
      <c r="AJ115" s="292">
        <v>0</v>
      </c>
      <c r="AK115" s="290">
        <f>SUM(AL115:AS115)</f>
        <v>0</v>
      </c>
      <c r="AL115" s="290">
        <v>0</v>
      </c>
      <c r="AM115" s="290">
        <v>0</v>
      </c>
      <c r="AN115" s="290">
        <v>0</v>
      </c>
      <c r="AO115" s="290">
        <v>0</v>
      </c>
      <c r="AP115" s="290">
        <v>0</v>
      </c>
      <c r="AQ115" s="290">
        <v>0</v>
      </c>
      <c r="AR115" s="290">
        <v>0</v>
      </c>
      <c r="AS115" s="290">
        <v>0</v>
      </c>
    </row>
    <row r="116" spans="1:45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SUM(E116,F116,N116,O116)</f>
        <v>2088</v>
      </c>
      <c r="E116" s="292">
        <f>+Q116</f>
        <v>0</v>
      </c>
      <c r="F116" s="292">
        <f>SUM(G116:M116)</f>
        <v>1264</v>
      </c>
      <c r="G116" s="292">
        <v>210</v>
      </c>
      <c r="H116" s="292">
        <v>437</v>
      </c>
      <c r="I116" s="292">
        <v>0</v>
      </c>
      <c r="J116" s="292">
        <v>0</v>
      </c>
      <c r="K116" s="292">
        <v>0</v>
      </c>
      <c r="L116" s="292">
        <v>617</v>
      </c>
      <c r="M116" s="292">
        <v>0</v>
      </c>
      <c r="N116" s="292">
        <f>+AA116</f>
        <v>817</v>
      </c>
      <c r="O116" s="292">
        <f>+資源化量内訳!Y116</f>
        <v>7</v>
      </c>
      <c r="P116" s="292">
        <f>+SUM(Q116,R116)</f>
        <v>0</v>
      </c>
      <c r="Q116" s="292">
        <v>0</v>
      </c>
      <c r="R116" s="292">
        <f>+SUM(S116,T116,U116,V116,W116,X116,Y116)</f>
        <v>0</v>
      </c>
      <c r="S116" s="292">
        <v>0</v>
      </c>
      <c r="T116" s="292">
        <v>0</v>
      </c>
      <c r="U116" s="292">
        <v>0</v>
      </c>
      <c r="V116" s="292">
        <v>0</v>
      </c>
      <c r="W116" s="292">
        <v>0</v>
      </c>
      <c r="X116" s="292">
        <v>0</v>
      </c>
      <c r="Y116" s="292">
        <v>0</v>
      </c>
      <c r="Z116" s="292">
        <f>SUM(AA116:AC116)</f>
        <v>1066</v>
      </c>
      <c r="AA116" s="292">
        <v>817</v>
      </c>
      <c r="AB116" s="292">
        <v>0</v>
      </c>
      <c r="AC116" s="292">
        <f>SUM(AD116:AJ116)</f>
        <v>249</v>
      </c>
      <c r="AD116" s="292">
        <v>166</v>
      </c>
      <c r="AE116" s="292">
        <v>39</v>
      </c>
      <c r="AF116" s="292">
        <v>0</v>
      </c>
      <c r="AG116" s="292">
        <v>0</v>
      </c>
      <c r="AH116" s="292">
        <v>0</v>
      </c>
      <c r="AI116" s="292">
        <v>44</v>
      </c>
      <c r="AJ116" s="292">
        <v>0</v>
      </c>
      <c r="AK116" s="290">
        <f>SUM(AL116:AS116)</f>
        <v>0</v>
      </c>
      <c r="AL116" s="290">
        <v>0</v>
      </c>
      <c r="AM116" s="290">
        <v>0</v>
      </c>
      <c r="AN116" s="290">
        <v>0</v>
      </c>
      <c r="AO116" s="290">
        <v>0</v>
      </c>
      <c r="AP116" s="290">
        <v>0</v>
      </c>
      <c r="AQ116" s="290">
        <v>0</v>
      </c>
      <c r="AR116" s="290">
        <v>0</v>
      </c>
      <c r="AS116" s="290">
        <v>0</v>
      </c>
    </row>
    <row r="117" spans="1:45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SUM(E117,F117,N117,O117)</f>
        <v>342</v>
      </c>
      <c r="E117" s="292">
        <f>+Q117</f>
        <v>0</v>
      </c>
      <c r="F117" s="292">
        <f>SUM(G117:M117)</f>
        <v>210</v>
      </c>
      <c r="G117" s="292">
        <v>32</v>
      </c>
      <c r="H117" s="292">
        <v>65</v>
      </c>
      <c r="I117" s="292">
        <v>0</v>
      </c>
      <c r="J117" s="292">
        <v>0</v>
      </c>
      <c r="K117" s="292">
        <v>0</v>
      </c>
      <c r="L117" s="292">
        <v>113</v>
      </c>
      <c r="M117" s="292">
        <v>0</v>
      </c>
      <c r="N117" s="292">
        <f>+AA117</f>
        <v>132</v>
      </c>
      <c r="O117" s="292">
        <f>+資源化量内訳!Y117</f>
        <v>0</v>
      </c>
      <c r="P117" s="292">
        <f>+SUM(Q117,R117)</f>
        <v>0</v>
      </c>
      <c r="Q117" s="292">
        <v>0</v>
      </c>
      <c r="R117" s="292">
        <f>+SUM(S117,T117,U117,V117,W117,X117,Y117)</f>
        <v>0</v>
      </c>
      <c r="S117" s="292">
        <v>0</v>
      </c>
      <c r="T117" s="292">
        <v>0</v>
      </c>
      <c r="U117" s="292">
        <v>0</v>
      </c>
      <c r="V117" s="292">
        <v>0</v>
      </c>
      <c r="W117" s="292">
        <v>0</v>
      </c>
      <c r="X117" s="292">
        <v>0</v>
      </c>
      <c r="Y117" s="292">
        <v>0</v>
      </c>
      <c r="Z117" s="292">
        <f>SUM(AA117:AC117)</f>
        <v>172</v>
      </c>
      <c r="AA117" s="292">
        <v>132</v>
      </c>
      <c r="AB117" s="292">
        <v>0</v>
      </c>
      <c r="AC117" s="292">
        <f>SUM(AD117:AJ117)</f>
        <v>40</v>
      </c>
      <c r="AD117" s="292">
        <v>26</v>
      </c>
      <c r="AE117" s="292">
        <v>6</v>
      </c>
      <c r="AF117" s="292">
        <v>0</v>
      </c>
      <c r="AG117" s="292">
        <v>0</v>
      </c>
      <c r="AH117" s="292">
        <v>0</v>
      </c>
      <c r="AI117" s="292">
        <v>8</v>
      </c>
      <c r="AJ117" s="292">
        <v>0</v>
      </c>
      <c r="AK117" s="290">
        <f>SUM(AL117:AS117)</f>
        <v>0</v>
      </c>
      <c r="AL117" s="290">
        <v>0</v>
      </c>
      <c r="AM117" s="290">
        <v>0</v>
      </c>
      <c r="AN117" s="290">
        <v>0</v>
      </c>
      <c r="AO117" s="290">
        <v>0</v>
      </c>
      <c r="AP117" s="290">
        <v>0</v>
      </c>
      <c r="AQ117" s="290">
        <v>0</v>
      </c>
      <c r="AR117" s="290">
        <v>0</v>
      </c>
      <c r="AS117" s="290">
        <v>0</v>
      </c>
    </row>
    <row r="118" spans="1:45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SUM(E118,F118,N118,O118)</f>
        <v>1022</v>
      </c>
      <c r="E118" s="292">
        <f>+Q118</f>
        <v>0</v>
      </c>
      <c r="F118" s="292">
        <f>SUM(G118:M118)</f>
        <v>951</v>
      </c>
      <c r="G118" s="292">
        <v>0</v>
      </c>
      <c r="H118" s="292">
        <v>0</v>
      </c>
      <c r="I118" s="292">
        <v>0</v>
      </c>
      <c r="J118" s="292">
        <v>0</v>
      </c>
      <c r="K118" s="292">
        <v>0</v>
      </c>
      <c r="L118" s="292">
        <v>951</v>
      </c>
      <c r="M118" s="292">
        <v>0</v>
      </c>
      <c r="N118" s="292">
        <f>+AA118</f>
        <v>71</v>
      </c>
      <c r="O118" s="292">
        <f>+資源化量内訳!Y118</f>
        <v>0</v>
      </c>
      <c r="P118" s="292">
        <f>+SUM(Q118,R118)</f>
        <v>24</v>
      </c>
      <c r="Q118" s="292">
        <v>0</v>
      </c>
      <c r="R118" s="292">
        <f>+SUM(S118,T118,U118,V118,W118,X118,Y118)</f>
        <v>24</v>
      </c>
      <c r="S118" s="292">
        <v>0</v>
      </c>
      <c r="T118" s="292">
        <v>0</v>
      </c>
      <c r="U118" s="292">
        <v>0</v>
      </c>
      <c r="V118" s="292">
        <v>0</v>
      </c>
      <c r="W118" s="292">
        <v>0</v>
      </c>
      <c r="X118" s="292">
        <v>24</v>
      </c>
      <c r="Y118" s="292">
        <v>0</v>
      </c>
      <c r="Z118" s="292">
        <f>SUM(AA118:AC118)</f>
        <v>577</v>
      </c>
      <c r="AA118" s="292">
        <v>71</v>
      </c>
      <c r="AB118" s="292">
        <v>4</v>
      </c>
      <c r="AC118" s="292">
        <f>SUM(AD118:AJ118)</f>
        <v>502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502</v>
      </c>
      <c r="AJ118" s="292">
        <v>0</v>
      </c>
      <c r="AK118" s="290">
        <f>SUM(AL118:AS118)</f>
        <v>0</v>
      </c>
      <c r="AL118" s="290">
        <v>0</v>
      </c>
      <c r="AM118" s="290">
        <v>0</v>
      </c>
      <c r="AN118" s="290">
        <v>0</v>
      </c>
      <c r="AO118" s="290">
        <v>0</v>
      </c>
      <c r="AP118" s="290">
        <v>0</v>
      </c>
      <c r="AQ118" s="290">
        <v>0</v>
      </c>
      <c r="AR118" s="290">
        <v>0</v>
      </c>
      <c r="AS118" s="290">
        <v>0</v>
      </c>
    </row>
    <row r="119" spans="1:45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SUM(E119,F119,N119,O119)</f>
        <v>1063</v>
      </c>
      <c r="E119" s="292">
        <f>+Q119</f>
        <v>0</v>
      </c>
      <c r="F119" s="292">
        <f>SUM(G119:M119)</f>
        <v>989</v>
      </c>
      <c r="G119" s="292">
        <v>0</v>
      </c>
      <c r="H119" s="292">
        <v>0</v>
      </c>
      <c r="I119" s="292">
        <v>0</v>
      </c>
      <c r="J119" s="292">
        <v>0</v>
      </c>
      <c r="K119" s="292">
        <v>0</v>
      </c>
      <c r="L119" s="292">
        <v>989</v>
      </c>
      <c r="M119" s="292">
        <v>0</v>
      </c>
      <c r="N119" s="292">
        <f>+AA119</f>
        <v>74</v>
      </c>
      <c r="O119" s="292">
        <f>+資源化量内訳!Y119</f>
        <v>0</v>
      </c>
      <c r="P119" s="292">
        <f>+SUM(Q119,R119)</f>
        <v>26</v>
      </c>
      <c r="Q119" s="292">
        <v>0</v>
      </c>
      <c r="R119" s="292">
        <f>+SUM(S119,T119,U119,V119,W119,X119,Y119)</f>
        <v>26</v>
      </c>
      <c r="S119" s="292">
        <v>0</v>
      </c>
      <c r="T119" s="292">
        <v>0</v>
      </c>
      <c r="U119" s="292">
        <v>0</v>
      </c>
      <c r="V119" s="292">
        <v>0</v>
      </c>
      <c r="W119" s="292">
        <v>0</v>
      </c>
      <c r="X119" s="292">
        <v>26</v>
      </c>
      <c r="Y119" s="292">
        <v>0</v>
      </c>
      <c r="Z119" s="292">
        <f>SUM(AA119:AC119)</f>
        <v>600</v>
      </c>
      <c r="AA119" s="292">
        <v>74</v>
      </c>
      <c r="AB119" s="292">
        <v>4</v>
      </c>
      <c r="AC119" s="292">
        <f>SUM(AD119:AJ119)</f>
        <v>522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522</v>
      </c>
      <c r="AJ119" s="292">
        <v>0</v>
      </c>
      <c r="AK119" s="290">
        <f>SUM(AL119:AS119)</f>
        <v>0</v>
      </c>
      <c r="AL119" s="290">
        <v>0</v>
      </c>
      <c r="AM119" s="290">
        <v>0</v>
      </c>
      <c r="AN119" s="290">
        <v>0</v>
      </c>
      <c r="AO119" s="290">
        <v>0</v>
      </c>
      <c r="AP119" s="290">
        <v>0</v>
      </c>
      <c r="AQ119" s="290">
        <v>0</v>
      </c>
      <c r="AR119" s="290">
        <v>0</v>
      </c>
      <c r="AS119" s="290">
        <v>0</v>
      </c>
    </row>
    <row r="120" spans="1:45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SUM(E120,F120,N120,O120)</f>
        <v>1163</v>
      </c>
      <c r="E120" s="292">
        <f>+Q120</f>
        <v>525</v>
      </c>
      <c r="F120" s="292">
        <f>SUM(G120:M120)</f>
        <v>417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417</v>
      </c>
      <c r="M120" s="292">
        <v>0</v>
      </c>
      <c r="N120" s="292">
        <f>+AA120</f>
        <v>221</v>
      </c>
      <c r="O120" s="292">
        <f>+資源化量内訳!Y120</f>
        <v>0</v>
      </c>
      <c r="P120" s="292">
        <f>+SUM(Q120,R120)</f>
        <v>525</v>
      </c>
      <c r="Q120" s="292">
        <v>525</v>
      </c>
      <c r="R120" s="292">
        <f>+SUM(S120,T120,U120,V120,W120,X120,Y120)</f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  <c r="Z120" s="292">
        <f>SUM(AA120:AC120)</f>
        <v>321</v>
      </c>
      <c r="AA120" s="292">
        <v>221</v>
      </c>
      <c r="AB120" s="292">
        <v>100</v>
      </c>
      <c r="AC120" s="292">
        <f>SUM(AD120:AJ120)</f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2">
        <v>0</v>
      </c>
      <c r="AK120" s="290">
        <f>SUM(AL120:AS120)</f>
        <v>0</v>
      </c>
      <c r="AL120" s="290">
        <v>0</v>
      </c>
      <c r="AM120" s="290">
        <v>0</v>
      </c>
      <c r="AN120" s="290">
        <v>0</v>
      </c>
      <c r="AO120" s="290">
        <v>0</v>
      </c>
      <c r="AP120" s="290">
        <v>0</v>
      </c>
      <c r="AQ120" s="290">
        <v>0</v>
      </c>
      <c r="AR120" s="290">
        <v>0</v>
      </c>
      <c r="AS120" s="290">
        <v>0</v>
      </c>
    </row>
    <row r="121" spans="1:45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SUM(E121,F121,N121,O121)</f>
        <v>1507</v>
      </c>
      <c r="E121" s="292">
        <f>+Q121</f>
        <v>1113</v>
      </c>
      <c r="F121" s="292">
        <f>SUM(G121:M121)</f>
        <v>257</v>
      </c>
      <c r="G121" s="292">
        <v>0</v>
      </c>
      <c r="H121" s="292">
        <v>0</v>
      </c>
      <c r="I121" s="292">
        <v>0</v>
      </c>
      <c r="J121" s="292">
        <v>0</v>
      </c>
      <c r="K121" s="292">
        <v>0</v>
      </c>
      <c r="L121" s="292">
        <v>257</v>
      </c>
      <c r="M121" s="292">
        <v>0</v>
      </c>
      <c r="N121" s="292">
        <f>+AA121</f>
        <v>135</v>
      </c>
      <c r="O121" s="292">
        <f>+資源化量内訳!Y121</f>
        <v>2</v>
      </c>
      <c r="P121" s="292">
        <f>+SUM(Q121,R121)</f>
        <v>1113</v>
      </c>
      <c r="Q121" s="292">
        <v>1113</v>
      </c>
      <c r="R121" s="292">
        <f>+SUM(S121,T121,U121,V121,W121,X121,Y121)</f>
        <v>0</v>
      </c>
      <c r="S121" s="292">
        <v>0</v>
      </c>
      <c r="T121" s="292">
        <v>0</v>
      </c>
      <c r="U121" s="292">
        <v>0</v>
      </c>
      <c r="V121" s="292">
        <v>0</v>
      </c>
      <c r="W121" s="292">
        <v>0</v>
      </c>
      <c r="X121" s="292">
        <v>0</v>
      </c>
      <c r="Y121" s="292">
        <v>0</v>
      </c>
      <c r="Z121" s="292">
        <f>SUM(AA121:AC121)</f>
        <v>354</v>
      </c>
      <c r="AA121" s="292">
        <v>135</v>
      </c>
      <c r="AB121" s="292">
        <v>219</v>
      </c>
      <c r="AC121" s="292">
        <f>SUM(AD121:AJ121)</f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2">
        <v>0</v>
      </c>
      <c r="AK121" s="290">
        <f>SUM(AL121:AS121)</f>
        <v>0</v>
      </c>
      <c r="AL121" s="290">
        <v>0</v>
      </c>
      <c r="AM121" s="290">
        <v>0</v>
      </c>
      <c r="AN121" s="290">
        <v>0</v>
      </c>
      <c r="AO121" s="290">
        <v>0</v>
      </c>
      <c r="AP121" s="290">
        <v>0</v>
      </c>
      <c r="AQ121" s="290">
        <v>0</v>
      </c>
      <c r="AR121" s="290">
        <v>0</v>
      </c>
      <c r="AS121" s="290">
        <v>0</v>
      </c>
    </row>
    <row r="122" spans="1:45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SUM(E122,F122,N122,O122)</f>
        <v>780</v>
      </c>
      <c r="E122" s="292">
        <f>+Q122</f>
        <v>399</v>
      </c>
      <c r="F122" s="292">
        <f>SUM(G122:M122)</f>
        <v>336</v>
      </c>
      <c r="G122" s="292">
        <v>71</v>
      </c>
      <c r="H122" s="292">
        <v>100</v>
      </c>
      <c r="I122" s="292">
        <v>0</v>
      </c>
      <c r="J122" s="292">
        <v>0</v>
      </c>
      <c r="K122" s="292">
        <v>0</v>
      </c>
      <c r="L122" s="292">
        <v>165</v>
      </c>
      <c r="M122" s="292">
        <v>0</v>
      </c>
      <c r="N122" s="292">
        <f>+AA122</f>
        <v>45</v>
      </c>
      <c r="O122" s="292">
        <f>+資源化量内訳!Y122</f>
        <v>0</v>
      </c>
      <c r="P122" s="292">
        <f>+SUM(Q122,R122)</f>
        <v>399</v>
      </c>
      <c r="Q122" s="292">
        <v>399</v>
      </c>
      <c r="R122" s="292">
        <f>+SUM(S122,T122,U122,V122,W122,X122,Y122)</f>
        <v>0</v>
      </c>
      <c r="S122" s="292">
        <v>0</v>
      </c>
      <c r="T122" s="292">
        <v>0</v>
      </c>
      <c r="U122" s="292">
        <v>0</v>
      </c>
      <c r="V122" s="292">
        <v>0</v>
      </c>
      <c r="W122" s="292">
        <v>0</v>
      </c>
      <c r="X122" s="292">
        <v>0</v>
      </c>
      <c r="Y122" s="292">
        <v>0</v>
      </c>
      <c r="Z122" s="292">
        <f>SUM(AA122:AC122)</f>
        <v>120</v>
      </c>
      <c r="AA122" s="292">
        <v>45</v>
      </c>
      <c r="AB122" s="292">
        <v>75</v>
      </c>
      <c r="AC122" s="292">
        <f>SUM(AD122:AJ122)</f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2">
        <v>0</v>
      </c>
      <c r="AK122" s="290">
        <f>SUM(AL122:AS122)</f>
        <v>0</v>
      </c>
      <c r="AL122" s="290">
        <v>0</v>
      </c>
      <c r="AM122" s="290">
        <v>0</v>
      </c>
      <c r="AN122" s="290">
        <v>0</v>
      </c>
      <c r="AO122" s="290">
        <v>0</v>
      </c>
      <c r="AP122" s="290">
        <v>0</v>
      </c>
      <c r="AQ122" s="290">
        <v>0</v>
      </c>
      <c r="AR122" s="290">
        <v>0</v>
      </c>
      <c r="AS122" s="290">
        <v>0</v>
      </c>
    </row>
    <row r="123" spans="1:45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SUM(E123,F123,N123,O123)</f>
        <v>3525</v>
      </c>
      <c r="E123" s="292">
        <f>+Q123</f>
        <v>1985</v>
      </c>
      <c r="F123" s="292">
        <f>SUM(G123:M123)</f>
        <v>1467</v>
      </c>
      <c r="G123" s="292">
        <v>340</v>
      </c>
      <c r="H123" s="292">
        <v>313</v>
      </c>
      <c r="I123" s="292">
        <v>0</v>
      </c>
      <c r="J123" s="292">
        <v>0</v>
      </c>
      <c r="K123" s="292">
        <v>0</v>
      </c>
      <c r="L123" s="292">
        <v>775</v>
      </c>
      <c r="M123" s="292">
        <v>39</v>
      </c>
      <c r="N123" s="292">
        <f>+AA123</f>
        <v>73</v>
      </c>
      <c r="O123" s="292">
        <f>+資源化量内訳!Y123</f>
        <v>0</v>
      </c>
      <c r="P123" s="292">
        <f>+SUM(Q123,R123)</f>
        <v>2024</v>
      </c>
      <c r="Q123" s="292">
        <v>1985</v>
      </c>
      <c r="R123" s="292">
        <f>+SUM(S123,T123,U123,V123,W123,X123,Y123)</f>
        <v>39</v>
      </c>
      <c r="S123" s="292">
        <v>0</v>
      </c>
      <c r="T123" s="292">
        <v>0</v>
      </c>
      <c r="U123" s="292">
        <v>0</v>
      </c>
      <c r="V123" s="292">
        <v>0</v>
      </c>
      <c r="W123" s="292">
        <v>0</v>
      </c>
      <c r="X123" s="292">
        <v>10</v>
      </c>
      <c r="Y123" s="292">
        <v>29</v>
      </c>
      <c r="Z123" s="292">
        <f>SUM(AA123:AC123)</f>
        <v>446</v>
      </c>
      <c r="AA123" s="292">
        <v>73</v>
      </c>
      <c r="AB123" s="292">
        <v>255</v>
      </c>
      <c r="AC123" s="292">
        <f>SUM(AD123:AJ123)</f>
        <v>118</v>
      </c>
      <c r="AD123" s="292">
        <v>104</v>
      </c>
      <c r="AE123" s="292">
        <v>0</v>
      </c>
      <c r="AF123" s="292">
        <v>0</v>
      </c>
      <c r="AG123" s="292">
        <v>0</v>
      </c>
      <c r="AH123" s="292">
        <v>0</v>
      </c>
      <c r="AI123" s="292">
        <v>5</v>
      </c>
      <c r="AJ123" s="292">
        <v>9</v>
      </c>
      <c r="AK123" s="290">
        <f>SUM(AL123:AS123)</f>
        <v>0</v>
      </c>
      <c r="AL123" s="290">
        <v>0</v>
      </c>
      <c r="AM123" s="290">
        <v>0</v>
      </c>
      <c r="AN123" s="290">
        <v>0</v>
      </c>
      <c r="AO123" s="290">
        <v>0</v>
      </c>
      <c r="AP123" s="290">
        <v>0</v>
      </c>
      <c r="AQ123" s="290">
        <v>0</v>
      </c>
      <c r="AR123" s="290">
        <v>0</v>
      </c>
      <c r="AS123" s="290">
        <v>0</v>
      </c>
    </row>
    <row r="124" spans="1:45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SUM(E124,F124,N124,O124)</f>
        <v>1266</v>
      </c>
      <c r="E124" s="292">
        <f>+Q124</f>
        <v>0</v>
      </c>
      <c r="F124" s="292">
        <f>SUM(G124:M124)</f>
        <v>1175</v>
      </c>
      <c r="G124" s="292">
        <v>0</v>
      </c>
      <c r="H124" s="292">
        <v>0</v>
      </c>
      <c r="I124" s="292">
        <v>0</v>
      </c>
      <c r="J124" s="292">
        <v>0</v>
      </c>
      <c r="K124" s="292">
        <v>0</v>
      </c>
      <c r="L124" s="292">
        <v>1175</v>
      </c>
      <c r="M124" s="292">
        <v>0</v>
      </c>
      <c r="N124" s="292">
        <f>+AA124</f>
        <v>91</v>
      </c>
      <c r="O124" s="292">
        <f>+資源化量内訳!Y124</f>
        <v>0</v>
      </c>
      <c r="P124" s="292">
        <f>+SUM(Q124,R124)</f>
        <v>26</v>
      </c>
      <c r="Q124" s="292">
        <v>0</v>
      </c>
      <c r="R124" s="292">
        <f>+SUM(S124,T124,U124,V124,W124,X124,Y124)</f>
        <v>26</v>
      </c>
      <c r="S124" s="292">
        <v>0</v>
      </c>
      <c r="T124" s="292">
        <v>0</v>
      </c>
      <c r="U124" s="292">
        <v>0</v>
      </c>
      <c r="V124" s="292">
        <v>0</v>
      </c>
      <c r="W124" s="292">
        <v>0</v>
      </c>
      <c r="X124" s="292">
        <v>26</v>
      </c>
      <c r="Y124" s="292">
        <v>0</v>
      </c>
      <c r="Z124" s="292">
        <f>SUM(AA124:AC124)</f>
        <v>716</v>
      </c>
      <c r="AA124" s="292">
        <v>91</v>
      </c>
      <c r="AB124" s="292">
        <v>4</v>
      </c>
      <c r="AC124" s="292">
        <f>SUM(AD124:AJ124)</f>
        <v>621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621</v>
      </c>
      <c r="AJ124" s="292">
        <v>0</v>
      </c>
      <c r="AK124" s="290">
        <f>SUM(AL124:AS124)</f>
        <v>0</v>
      </c>
      <c r="AL124" s="290">
        <v>0</v>
      </c>
      <c r="AM124" s="290">
        <v>0</v>
      </c>
      <c r="AN124" s="290">
        <v>0</v>
      </c>
      <c r="AO124" s="290">
        <v>0</v>
      </c>
      <c r="AP124" s="290">
        <v>0</v>
      </c>
      <c r="AQ124" s="290">
        <v>0</v>
      </c>
      <c r="AR124" s="290">
        <v>0</v>
      </c>
      <c r="AS124" s="290">
        <v>0</v>
      </c>
    </row>
    <row r="125" spans="1:45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SUM(E125,F125,N125,O125)</f>
        <v>3555</v>
      </c>
      <c r="E125" s="292">
        <f>+Q125</f>
        <v>857</v>
      </c>
      <c r="F125" s="292">
        <f>SUM(G125:M125)</f>
        <v>185</v>
      </c>
      <c r="G125" s="292">
        <v>15</v>
      </c>
      <c r="H125" s="292">
        <v>0</v>
      </c>
      <c r="I125" s="292">
        <v>0</v>
      </c>
      <c r="J125" s="292">
        <v>0</v>
      </c>
      <c r="K125" s="292">
        <v>0</v>
      </c>
      <c r="L125" s="292">
        <v>170</v>
      </c>
      <c r="M125" s="292">
        <v>0</v>
      </c>
      <c r="N125" s="292">
        <f>+AA125</f>
        <v>2513</v>
      </c>
      <c r="O125" s="292">
        <f>+資源化量内訳!Y125</f>
        <v>0</v>
      </c>
      <c r="P125" s="292">
        <f>+SUM(Q125,R125)</f>
        <v>857</v>
      </c>
      <c r="Q125" s="292">
        <v>857</v>
      </c>
      <c r="R125" s="292">
        <f>+SUM(S125,T125,U125,V125,W125,X125,Y125)</f>
        <v>0</v>
      </c>
      <c r="S125" s="292">
        <v>0</v>
      </c>
      <c r="T125" s="292">
        <v>0</v>
      </c>
      <c r="U125" s="292">
        <v>0</v>
      </c>
      <c r="V125" s="292">
        <v>0</v>
      </c>
      <c r="W125" s="292">
        <v>0</v>
      </c>
      <c r="X125" s="292">
        <v>0</v>
      </c>
      <c r="Y125" s="292">
        <v>0</v>
      </c>
      <c r="Z125" s="292">
        <f>SUM(AA125:AC125)</f>
        <v>2647</v>
      </c>
      <c r="AA125" s="292">
        <v>2513</v>
      </c>
      <c r="AB125" s="292">
        <v>134</v>
      </c>
      <c r="AC125" s="292">
        <f>SUM(AD125:AJ125)</f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2">
        <v>0</v>
      </c>
      <c r="AK125" s="290">
        <f>SUM(AL125:AS125)</f>
        <v>0</v>
      </c>
      <c r="AL125" s="290">
        <v>0</v>
      </c>
      <c r="AM125" s="290">
        <v>0</v>
      </c>
      <c r="AN125" s="290">
        <v>0</v>
      </c>
      <c r="AO125" s="290">
        <v>0</v>
      </c>
      <c r="AP125" s="290">
        <v>0</v>
      </c>
      <c r="AQ125" s="290">
        <v>0</v>
      </c>
      <c r="AR125" s="290">
        <v>0</v>
      </c>
      <c r="AS125" s="290">
        <v>0</v>
      </c>
    </row>
    <row r="126" spans="1:45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SUM(E126,F126,N126,O126)</f>
        <v>1175</v>
      </c>
      <c r="E126" s="292">
        <f>+Q126</f>
        <v>791</v>
      </c>
      <c r="F126" s="292">
        <f>SUM(G126:M126)</f>
        <v>0</v>
      </c>
      <c r="G126" s="292">
        <v>0</v>
      </c>
      <c r="H126" s="292">
        <v>0</v>
      </c>
      <c r="I126" s="292">
        <v>0</v>
      </c>
      <c r="J126" s="292">
        <v>0</v>
      </c>
      <c r="K126" s="292">
        <v>0</v>
      </c>
      <c r="L126" s="292">
        <v>0</v>
      </c>
      <c r="M126" s="292">
        <v>0</v>
      </c>
      <c r="N126" s="292">
        <f>+AA126</f>
        <v>384</v>
      </c>
      <c r="O126" s="292">
        <f>+資源化量内訳!Y126</f>
        <v>0</v>
      </c>
      <c r="P126" s="292">
        <f>+SUM(Q126,R126)</f>
        <v>791</v>
      </c>
      <c r="Q126" s="292">
        <v>791</v>
      </c>
      <c r="R126" s="292">
        <f>+SUM(S126,T126,U126,V126,W126,X126,Y126)</f>
        <v>0</v>
      </c>
      <c r="S126" s="292">
        <v>0</v>
      </c>
      <c r="T126" s="292">
        <v>0</v>
      </c>
      <c r="U126" s="292">
        <v>0</v>
      </c>
      <c r="V126" s="292">
        <v>0</v>
      </c>
      <c r="W126" s="292">
        <v>0</v>
      </c>
      <c r="X126" s="292">
        <v>0</v>
      </c>
      <c r="Y126" s="292">
        <v>0</v>
      </c>
      <c r="Z126" s="292">
        <f>SUM(AA126:AC126)</f>
        <v>547</v>
      </c>
      <c r="AA126" s="292">
        <v>384</v>
      </c>
      <c r="AB126" s="292">
        <v>163</v>
      </c>
      <c r="AC126" s="292">
        <f>SUM(AD126:AJ126)</f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2">
        <v>0</v>
      </c>
      <c r="AK126" s="290">
        <f>SUM(AL126:AS126)</f>
        <v>0</v>
      </c>
      <c r="AL126" s="290">
        <v>0</v>
      </c>
      <c r="AM126" s="290">
        <v>0</v>
      </c>
      <c r="AN126" s="290">
        <v>0</v>
      </c>
      <c r="AO126" s="290">
        <v>0</v>
      </c>
      <c r="AP126" s="290">
        <v>0</v>
      </c>
      <c r="AQ126" s="290">
        <v>0</v>
      </c>
      <c r="AR126" s="290">
        <v>0</v>
      </c>
      <c r="AS126" s="290">
        <v>0</v>
      </c>
    </row>
    <row r="127" spans="1:45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SUM(E127,F127,N127,O127)</f>
        <v>1264</v>
      </c>
      <c r="E127" s="292">
        <f>+Q127</f>
        <v>991</v>
      </c>
      <c r="F127" s="292">
        <f>SUM(G127:M127)</f>
        <v>0</v>
      </c>
      <c r="G127" s="292">
        <v>0</v>
      </c>
      <c r="H127" s="292">
        <v>0</v>
      </c>
      <c r="I127" s="292">
        <v>0</v>
      </c>
      <c r="J127" s="292">
        <v>0</v>
      </c>
      <c r="K127" s="292">
        <v>0</v>
      </c>
      <c r="L127" s="292">
        <v>0</v>
      </c>
      <c r="M127" s="292">
        <v>0</v>
      </c>
      <c r="N127" s="292">
        <f>+AA127</f>
        <v>273</v>
      </c>
      <c r="O127" s="292">
        <f>+資源化量内訳!Y127</f>
        <v>0</v>
      </c>
      <c r="P127" s="292">
        <f>+SUM(Q127,R127)</f>
        <v>991</v>
      </c>
      <c r="Q127" s="292">
        <v>991</v>
      </c>
      <c r="R127" s="292">
        <f>+SUM(S127,T127,U127,V127,W127,X127,Y127)</f>
        <v>0</v>
      </c>
      <c r="S127" s="292">
        <v>0</v>
      </c>
      <c r="T127" s="292">
        <v>0</v>
      </c>
      <c r="U127" s="292">
        <v>0</v>
      </c>
      <c r="V127" s="292">
        <v>0</v>
      </c>
      <c r="W127" s="292">
        <v>0</v>
      </c>
      <c r="X127" s="292">
        <v>0</v>
      </c>
      <c r="Y127" s="292">
        <v>0</v>
      </c>
      <c r="Z127" s="292">
        <f>SUM(AA127:AC127)</f>
        <v>489</v>
      </c>
      <c r="AA127" s="292">
        <v>273</v>
      </c>
      <c r="AB127" s="292">
        <v>216</v>
      </c>
      <c r="AC127" s="292">
        <f>SUM(AD127:AJ127)</f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2">
        <v>0</v>
      </c>
      <c r="AK127" s="290">
        <f>SUM(AL127:AS127)</f>
        <v>0</v>
      </c>
      <c r="AL127" s="290">
        <v>0</v>
      </c>
      <c r="AM127" s="290">
        <v>0</v>
      </c>
      <c r="AN127" s="290">
        <v>0</v>
      </c>
      <c r="AO127" s="290">
        <v>0</v>
      </c>
      <c r="AP127" s="290">
        <v>0</v>
      </c>
      <c r="AQ127" s="290">
        <v>0</v>
      </c>
      <c r="AR127" s="290">
        <v>0</v>
      </c>
      <c r="AS127" s="290">
        <v>0</v>
      </c>
    </row>
    <row r="128" spans="1:45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SUM(E128,F128,N128,O128)</f>
        <v>823</v>
      </c>
      <c r="E128" s="292">
        <f>+Q128</f>
        <v>0</v>
      </c>
      <c r="F128" s="292">
        <f>SUM(G128:M128)</f>
        <v>769</v>
      </c>
      <c r="G128" s="292">
        <v>0</v>
      </c>
      <c r="H128" s="292">
        <v>0</v>
      </c>
      <c r="I128" s="292">
        <v>0</v>
      </c>
      <c r="J128" s="292">
        <v>0</v>
      </c>
      <c r="K128" s="292">
        <v>0</v>
      </c>
      <c r="L128" s="292">
        <v>769</v>
      </c>
      <c r="M128" s="292">
        <v>0</v>
      </c>
      <c r="N128" s="292">
        <f>+AA128</f>
        <v>54</v>
      </c>
      <c r="O128" s="292">
        <f>+資源化量内訳!Y128</f>
        <v>0</v>
      </c>
      <c r="P128" s="292">
        <f>+SUM(Q128,R128)</f>
        <v>26</v>
      </c>
      <c r="Q128" s="292">
        <v>0</v>
      </c>
      <c r="R128" s="292">
        <f>+SUM(S128,T128,U128,V128,W128,X128,Y128)</f>
        <v>26</v>
      </c>
      <c r="S128" s="292">
        <v>0</v>
      </c>
      <c r="T128" s="292">
        <v>0</v>
      </c>
      <c r="U128" s="292">
        <v>0</v>
      </c>
      <c r="V128" s="292">
        <v>0</v>
      </c>
      <c r="W128" s="292">
        <v>0</v>
      </c>
      <c r="X128" s="292">
        <v>26</v>
      </c>
      <c r="Y128" s="292">
        <v>0</v>
      </c>
      <c r="Z128" s="292">
        <f>SUM(AA128:AC128)</f>
        <v>434</v>
      </c>
      <c r="AA128" s="292">
        <v>54</v>
      </c>
      <c r="AB128" s="292">
        <v>2</v>
      </c>
      <c r="AC128" s="292">
        <f>SUM(AD128:AJ128)</f>
        <v>378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378</v>
      </c>
      <c r="AJ128" s="292">
        <v>0</v>
      </c>
      <c r="AK128" s="290">
        <f>SUM(AL128:AS128)</f>
        <v>0</v>
      </c>
      <c r="AL128" s="290">
        <v>0</v>
      </c>
      <c r="AM128" s="290">
        <v>0</v>
      </c>
      <c r="AN128" s="290">
        <v>0</v>
      </c>
      <c r="AO128" s="290">
        <v>0</v>
      </c>
      <c r="AP128" s="290">
        <v>0</v>
      </c>
      <c r="AQ128" s="290">
        <v>0</v>
      </c>
      <c r="AR128" s="290">
        <v>0</v>
      </c>
      <c r="AS128" s="290">
        <v>0</v>
      </c>
    </row>
    <row r="129" spans="1:45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SUM(E129,F129,N129,O129)</f>
        <v>9043</v>
      </c>
      <c r="E129" s="292">
        <f>+Q129</f>
        <v>0</v>
      </c>
      <c r="F129" s="292">
        <f>SUM(G129:M129)</f>
        <v>634</v>
      </c>
      <c r="G129" s="292">
        <v>0</v>
      </c>
      <c r="H129" s="292">
        <v>0</v>
      </c>
      <c r="I129" s="292">
        <v>0</v>
      </c>
      <c r="J129" s="292">
        <v>0</v>
      </c>
      <c r="K129" s="292">
        <v>0</v>
      </c>
      <c r="L129" s="292">
        <v>634</v>
      </c>
      <c r="M129" s="292">
        <v>0</v>
      </c>
      <c r="N129" s="292">
        <f>+AA129</f>
        <v>7306</v>
      </c>
      <c r="O129" s="292">
        <f>+資源化量内訳!Y129</f>
        <v>1103</v>
      </c>
      <c r="P129" s="292">
        <f>+SUM(Q129,R129)</f>
        <v>0</v>
      </c>
      <c r="Q129" s="292">
        <v>0</v>
      </c>
      <c r="R129" s="292">
        <f>+SUM(S129,T129,U129,V129,W129,X129,Y129)</f>
        <v>0</v>
      </c>
      <c r="S129" s="292">
        <v>0</v>
      </c>
      <c r="T129" s="292">
        <v>0</v>
      </c>
      <c r="U129" s="292">
        <v>0</v>
      </c>
      <c r="V129" s="292">
        <v>0</v>
      </c>
      <c r="W129" s="292">
        <v>0</v>
      </c>
      <c r="X129" s="292">
        <v>0</v>
      </c>
      <c r="Y129" s="292">
        <v>0</v>
      </c>
      <c r="Z129" s="292">
        <f>SUM(AA129:AC129)</f>
        <v>7306</v>
      </c>
      <c r="AA129" s="292">
        <v>7306</v>
      </c>
      <c r="AB129" s="292">
        <v>0</v>
      </c>
      <c r="AC129" s="292">
        <f>SUM(AD129:AJ129)</f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2">
        <v>0</v>
      </c>
      <c r="AK129" s="290">
        <f>SUM(AL129:AS129)</f>
        <v>0</v>
      </c>
      <c r="AL129" s="290">
        <v>0</v>
      </c>
      <c r="AM129" s="290">
        <v>0</v>
      </c>
      <c r="AN129" s="290">
        <v>0</v>
      </c>
      <c r="AO129" s="290">
        <v>0</v>
      </c>
      <c r="AP129" s="290">
        <v>0</v>
      </c>
      <c r="AQ129" s="290">
        <v>0</v>
      </c>
      <c r="AR129" s="290">
        <v>0</v>
      </c>
      <c r="AS129" s="290">
        <v>0</v>
      </c>
    </row>
    <row r="130" spans="1:45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SUM(E130,F130,N130,O130)</f>
        <v>1263</v>
      </c>
      <c r="E130" s="292">
        <f>+Q130</f>
        <v>307</v>
      </c>
      <c r="F130" s="292">
        <f>SUM(G130:M130)</f>
        <v>538</v>
      </c>
      <c r="G130" s="292">
        <v>0</v>
      </c>
      <c r="H130" s="292">
        <v>208</v>
      </c>
      <c r="I130" s="292">
        <v>0</v>
      </c>
      <c r="J130" s="292">
        <v>0</v>
      </c>
      <c r="K130" s="292">
        <v>0</v>
      </c>
      <c r="L130" s="292">
        <v>330</v>
      </c>
      <c r="M130" s="292">
        <v>0</v>
      </c>
      <c r="N130" s="292">
        <f>+AA130</f>
        <v>418</v>
      </c>
      <c r="O130" s="292">
        <f>+資源化量内訳!Y130</f>
        <v>0</v>
      </c>
      <c r="P130" s="292">
        <f>+SUM(Q130,R130)</f>
        <v>307</v>
      </c>
      <c r="Q130" s="292">
        <v>307</v>
      </c>
      <c r="R130" s="292">
        <f>+SUM(S130,T130,U130,V130,W130,X130,Y130)</f>
        <v>0</v>
      </c>
      <c r="S130" s="292">
        <v>0</v>
      </c>
      <c r="T130" s="292">
        <v>0</v>
      </c>
      <c r="U130" s="292">
        <v>0</v>
      </c>
      <c r="V130" s="292">
        <v>0</v>
      </c>
      <c r="W130" s="292">
        <v>0</v>
      </c>
      <c r="X130" s="292">
        <v>0</v>
      </c>
      <c r="Y130" s="292">
        <v>0</v>
      </c>
      <c r="Z130" s="292">
        <f>SUM(AA130:AC130)</f>
        <v>457</v>
      </c>
      <c r="AA130" s="292">
        <v>418</v>
      </c>
      <c r="AB130" s="292">
        <v>39</v>
      </c>
      <c r="AC130" s="292">
        <f>SUM(AD130:AJ130)</f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2">
        <v>0</v>
      </c>
      <c r="AK130" s="290">
        <f>SUM(AL130:AS130)</f>
        <v>0</v>
      </c>
      <c r="AL130" s="290">
        <v>0</v>
      </c>
      <c r="AM130" s="290">
        <v>0</v>
      </c>
      <c r="AN130" s="290">
        <v>0</v>
      </c>
      <c r="AO130" s="290">
        <v>0</v>
      </c>
      <c r="AP130" s="290">
        <v>0</v>
      </c>
      <c r="AQ130" s="290">
        <v>0</v>
      </c>
      <c r="AR130" s="290">
        <v>0</v>
      </c>
      <c r="AS130" s="290">
        <v>0</v>
      </c>
    </row>
    <row r="131" spans="1:45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SUM(E131,F131,N131,O131)</f>
        <v>4415</v>
      </c>
      <c r="E131" s="292">
        <f>+Q131</f>
        <v>0</v>
      </c>
      <c r="F131" s="292">
        <f>SUM(G131:M131)</f>
        <v>3770</v>
      </c>
      <c r="G131" s="292">
        <v>0</v>
      </c>
      <c r="H131" s="292">
        <v>1417</v>
      </c>
      <c r="I131" s="292">
        <v>0</v>
      </c>
      <c r="J131" s="292">
        <v>0</v>
      </c>
      <c r="K131" s="292">
        <v>1851</v>
      </c>
      <c r="L131" s="292">
        <v>502</v>
      </c>
      <c r="M131" s="292">
        <v>0</v>
      </c>
      <c r="N131" s="292">
        <f>+AA131</f>
        <v>81</v>
      </c>
      <c r="O131" s="292">
        <f>+資源化量内訳!Y131</f>
        <v>564</v>
      </c>
      <c r="P131" s="292">
        <f>+SUM(Q131,R131)</f>
        <v>0</v>
      </c>
      <c r="Q131" s="292">
        <v>0</v>
      </c>
      <c r="R131" s="292">
        <f>+SUM(S131,T131,U131,V131,W131,X131,Y131)</f>
        <v>0</v>
      </c>
      <c r="S131" s="292">
        <v>0</v>
      </c>
      <c r="T131" s="292">
        <v>0</v>
      </c>
      <c r="U131" s="292">
        <v>0</v>
      </c>
      <c r="V131" s="292">
        <v>0</v>
      </c>
      <c r="W131" s="292">
        <v>0</v>
      </c>
      <c r="X131" s="292">
        <v>0</v>
      </c>
      <c r="Y131" s="292">
        <v>0</v>
      </c>
      <c r="Z131" s="292">
        <f>SUM(AA131:AC131)</f>
        <v>377</v>
      </c>
      <c r="AA131" s="292">
        <v>81</v>
      </c>
      <c r="AB131" s="292">
        <v>0</v>
      </c>
      <c r="AC131" s="292">
        <f>SUM(AD131:AJ131)</f>
        <v>296</v>
      </c>
      <c r="AD131" s="292">
        <v>0</v>
      </c>
      <c r="AE131" s="292">
        <v>0</v>
      </c>
      <c r="AF131" s="292">
        <v>0</v>
      </c>
      <c r="AG131" s="292">
        <v>0</v>
      </c>
      <c r="AH131" s="292">
        <v>296</v>
      </c>
      <c r="AI131" s="292">
        <v>0</v>
      </c>
      <c r="AJ131" s="292">
        <v>0</v>
      </c>
      <c r="AK131" s="290">
        <f>SUM(AL131:AS131)</f>
        <v>0</v>
      </c>
      <c r="AL131" s="290">
        <v>0</v>
      </c>
      <c r="AM131" s="290">
        <v>0</v>
      </c>
      <c r="AN131" s="290">
        <v>0</v>
      </c>
      <c r="AO131" s="290">
        <v>0</v>
      </c>
      <c r="AP131" s="290">
        <v>0</v>
      </c>
      <c r="AQ131" s="290">
        <v>0</v>
      </c>
      <c r="AR131" s="290">
        <v>0</v>
      </c>
      <c r="AS131" s="290">
        <v>0</v>
      </c>
    </row>
    <row r="132" spans="1:45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SUM(E132,F132,N132,O132)</f>
        <v>1145</v>
      </c>
      <c r="E132" s="292">
        <f>+Q132</f>
        <v>609</v>
      </c>
      <c r="F132" s="292">
        <f>SUM(G132:M132)</f>
        <v>462</v>
      </c>
      <c r="G132" s="292">
        <v>0</v>
      </c>
      <c r="H132" s="292">
        <v>0</v>
      </c>
      <c r="I132" s="292">
        <v>0</v>
      </c>
      <c r="J132" s="292">
        <v>0</v>
      </c>
      <c r="K132" s="292">
        <v>0</v>
      </c>
      <c r="L132" s="292">
        <v>293</v>
      </c>
      <c r="M132" s="292">
        <v>169</v>
      </c>
      <c r="N132" s="292">
        <f>+AA132</f>
        <v>74</v>
      </c>
      <c r="O132" s="292">
        <f>+資源化量内訳!Y132</f>
        <v>0</v>
      </c>
      <c r="P132" s="292">
        <f>+SUM(Q132,R132)</f>
        <v>689</v>
      </c>
      <c r="Q132" s="292">
        <v>609</v>
      </c>
      <c r="R132" s="292">
        <f>+SUM(S132,T132,U132,V132,W132,X132,Y132)</f>
        <v>80</v>
      </c>
      <c r="S132" s="292">
        <v>0</v>
      </c>
      <c r="T132" s="292">
        <v>0</v>
      </c>
      <c r="U132" s="292">
        <v>0</v>
      </c>
      <c r="V132" s="292">
        <v>0</v>
      </c>
      <c r="W132" s="292">
        <v>0</v>
      </c>
      <c r="X132" s="292">
        <v>0</v>
      </c>
      <c r="Y132" s="292">
        <v>80</v>
      </c>
      <c r="Z132" s="292">
        <f>SUM(AA132:AC132)</f>
        <v>273</v>
      </c>
      <c r="AA132" s="292">
        <v>74</v>
      </c>
      <c r="AB132" s="292">
        <v>129</v>
      </c>
      <c r="AC132" s="292">
        <f>SUM(AD132:AJ132)</f>
        <v>70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2">
        <v>70</v>
      </c>
      <c r="AK132" s="290">
        <f>SUM(AL132:AS132)</f>
        <v>0</v>
      </c>
      <c r="AL132" s="290">
        <v>0</v>
      </c>
      <c r="AM132" s="290">
        <v>0</v>
      </c>
      <c r="AN132" s="290">
        <v>0</v>
      </c>
      <c r="AO132" s="290">
        <v>0</v>
      </c>
      <c r="AP132" s="290">
        <v>0</v>
      </c>
      <c r="AQ132" s="290">
        <v>0</v>
      </c>
      <c r="AR132" s="290">
        <v>0</v>
      </c>
      <c r="AS132" s="290">
        <v>0</v>
      </c>
    </row>
    <row r="133" spans="1:45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SUM(E133,F133,N133,O133)</f>
        <v>1220</v>
      </c>
      <c r="E133" s="292">
        <f>+Q133</f>
        <v>0</v>
      </c>
      <c r="F133" s="292">
        <f>SUM(G133:M133)</f>
        <v>280</v>
      </c>
      <c r="G133" s="292">
        <v>24</v>
      </c>
      <c r="H133" s="292">
        <v>157</v>
      </c>
      <c r="I133" s="292">
        <v>0</v>
      </c>
      <c r="J133" s="292">
        <v>0</v>
      </c>
      <c r="K133" s="292">
        <v>0</v>
      </c>
      <c r="L133" s="292">
        <v>99</v>
      </c>
      <c r="M133" s="292">
        <v>0</v>
      </c>
      <c r="N133" s="292">
        <f>+AA133</f>
        <v>844</v>
      </c>
      <c r="O133" s="292">
        <f>+資源化量内訳!Y133</f>
        <v>96</v>
      </c>
      <c r="P133" s="292">
        <f>+SUM(Q133,R133)</f>
        <v>0</v>
      </c>
      <c r="Q133" s="292">
        <v>0</v>
      </c>
      <c r="R133" s="292">
        <f>+SUM(S133,T133,U133,V133,W133,X133,Y133)</f>
        <v>0</v>
      </c>
      <c r="S133" s="292">
        <v>0</v>
      </c>
      <c r="T133" s="292">
        <v>0</v>
      </c>
      <c r="U133" s="292">
        <v>0</v>
      </c>
      <c r="V133" s="292">
        <v>0</v>
      </c>
      <c r="W133" s="292">
        <v>0</v>
      </c>
      <c r="X133" s="292">
        <v>0</v>
      </c>
      <c r="Y133" s="292">
        <v>0</v>
      </c>
      <c r="Z133" s="292">
        <f>SUM(AA133:AC133)</f>
        <v>868</v>
      </c>
      <c r="AA133" s="292">
        <v>844</v>
      </c>
      <c r="AB133" s="292">
        <v>0</v>
      </c>
      <c r="AC133" s="292">
        <f>SUM(AD133:AJ133)</f>
        <v>24</v>
      </c>
      <c r="AD133" s="292">
        <v>24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2">
        <v>0</v>
      </c>
      <c r="AK133" s="290">
        <f>SUM(AL133:AS133)</f>
        <v>0</v>
      </c>
      <c r="AL133" s="290">
        <v>0</v>
      </c>
      <c r="AM133" s="290">
        <v>0</v>
      </c>
      <c r="AN133" s="290">
        <v>0</v>
      </c>
      <c r="AO133" s="290">
        <v>0</v>
      </c>
      <c r="AP133" s="290">
        <v>0</v>
      </c>
      <c r="AQ133" s="290">
        <v>0</v>
      </c>
      <c r="AR133" s="290">
        <v>0</v>
      </c>
      <c r="AS133" s="290">
        <v>0</v>
      </c>
    </row>
    <row r="134" spans="1:45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SUM(E134,F134,N134,O134)</f>
        <v>1231</v>
      </c>
      <c r="E134" s="292">
        <f>+Q134</f>
        <v>440</v>
      </c>
      <c r="F134" s="292">
        <f>SUM(G134:M134)</f>
        <v>340</v>
      </c>
      <c r="G134" s="292">
        <v>0</v>
      </c>
      <c r="H134" s="292">
        <v>189</v>
      </c>
      <c r="I134" s="292">
        <v>0</v>
      </c>
      <c r="J134" s="292">
        <v>0</v>
      </c>
      <c r="K134" s="292">
        <v>0</v>
      </c>
      <c r="L134" s="292">
        <v>151</v>
      </c>
      <c r="M134" s="292">
        <v>0</v>
      </c>
      <c r="N134" s="292">
        <f>+AA134</f>
        <v>353</v>
      </c>
      <c r="O134" s="292">
        <f>+資源化量内訳!Y134</f>
        <v>98</v>
      </c>
      <c r="P134" s="292">
        <f>+SUM(Q134,R134)</f>
        <v>440</v>
      </c>
      <c r="Q134" s="292">
        <v>440</v>
      </c>
      <c r="R134" s="292">
        <f>+SUM(S134,T134,U134,V134,W134,X134,Y134)</f>
        <v>0</v>
      </c>
      <c r="S134" s="292">
        <v>0</v>
      </c>
      <c r="T134" s="292">
        <v>0</v>
      </c>
      <c r="U134" s="292">
        <v>0</v>
      </c>
      <c r="V134" s="292">
        <v>0</v>
      </c>
      <c r="W134" s="292">
        <v>0</v>
      </c>
      <c r="X134" s="292">
        <v>0</v>
      </c>
      <c r="Y134" s="292">
        <v>0</v>
      </c>
      <c r="Z134" s="292">
        <f>SUM(AA134:AC134)</f>
        <v>397</v>
      </c>
      <c r="AA134" s="292">
        <v>353</v>
      </c>
      <c r="AB134" s="292">
        <v>44</v>
      </c>
      <c r="AC134" s="292">
        <f>SUM(AD134:AJ134)</f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2">
        <v>0</v>
      </c>
      <c r="AK134" s="290">
        <f>SUM(AL134:AS134)</f>
        <v>0</v>
      </c>
      <c r="AL134" s="290">
        <v>0</v>
      </c>
      <c r="AM134" s="290">
        <v>0</v>
      </c>
      <c r="AN134" s="290">
        <v>0</v>
      </c>
      <c r="AO134" s="290">
        <v>0</v>
      </c>
      <c r="AP134" s="290">
        <v>0</v>
      </c>
      <c r="AQ134" s="290">
        <v>0</v>
      </c>
      <c r="AR134" s="290">
        <v>0</v>
      </c>
      <c r="AS134" s="290">
        <v>0</v>
      </c>
    </row>
    <row r="135" spans="1:45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SUM(E135,F135,N135,O135)</f>
        <v>743</v>
      </c>
      <c r="E135" s="292">
        <f>+Q135</f>
        <v>280</v>
      </c>
      <c r="F135" s="292">
        <f>SUM(G135:M135)</f>
        <v>333</v>
      </c>
      <c r="G135" s="292">
        <v>24</v>
      </c>
      <c r="H135" s="292">
        <v>130</v>
      </c>
      <c r="I135" s="292">
        <v>0</v>
      </c>
      <c r="J135" s="292">
        <v>0</v>
      </c>
      <c r="K135" s="292">
        <v>2</v>
      </c>
      <c r="L135" s="292">
        <v>177</v>
      </c>
      <c r="M135" s="292">
        <v>0</v>
      </c>
      <c r="N135" s="292">
        <f>+AA135</f>
        <v>129</v>
      </c>
      <c r="O135" s="292">
        <f>+資源化量内訳!Y135</f>
        <v>1</v>
      </c>
      <c r="P135" s="292">
        <f>+SUM(Q135,R135)</f>
        <v>281</v>
      </c>
      <c r="Q135" s="292">
        <v>280</v>
      </c>
      <c r="R135" s="292">
        <f>+SUM(S135,T135,U135,V135,W135,X135,Y135)</f>
        <v>1</v>
      </c>
      <c r="S135" s="292">
        <v>0</v>
      </c>
      <c r="T135" s="292">
        <v>0</v>
      </c>
      <c r="U135" s="292">
        <v>0</v>
      </c>
      <c r="V135" s="292">
        <v>0</v>
      </c>
      <c r="W135" s="292">
        <v>0</v>
      </c>
      <c r="X135" s="292">
        <v>1</v>
      </c>
      <c r="Y135" s="292">
        <v>0</v>
      </c>
      <c r="Z135" s="292">
        <f>SUM(AA135:AC135)</f>
        <v>157</v>
      </c>
      <c r="AA135" s="292">
        <v>129</v>
      </c>
      <c r="AB135" s="292">
        <v>28</v>
      </c>
      <c r="AC135" s="292">
        <f>SUM(AD135:AJ135)</f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2">
        <v>0</v>
      </c>
      <c r="AK135" s="290">
        <f>SUM(AL135:AS135)</f>
        <v>96</v>
      </c>
      <c r="AL135" s="290">
        <v>0</v>
      </c>
      <c r="AM135" s="290">
        <v>1</v>
      </c>
      <c r="AN135" s="290">
        <v>95</v>
      </c>
      <c r="AO135" s="290">
        <v>0</v>
      </c>
      <c r="AP135" s="290">
        <v>0</v>
      </c>
      <c r="AQ135" s="290">
        <v>0</v>
      </c>
      <c r="AR135" s="290">
        <v>0</v>
      </c>
      <c r="AS135" s="290">
        <v>0</v>
      </c>
    </row>
    <row r="136" spans="1:45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SUM(E136,F136,N136,O136)</f>
        <v>2372</v>
      </c>
      <c r="E136" s="292">
        <f>+Q136</f>
        <v>581</v>
      </c>
      <c r="F136" s="292">
        <f>SUM(G136:M136)</f>
        <v>116</v>
      </c>
      <c r="G136" s="292">
        <v>0</v>
      </c>
      <c r="H136" s="292">
        <v>0</v>
      </c>
      <c r="I136" s="292">
        <v>0</v>
      </c>
      <c r="J136" s="292">
        <v>0</v>
      </c>
      <c r="K136" s="292">
        <v>0</v>
      </c>
      <c r="L136" s="292">
        <v>116</v>
      </c>
      <c r="M136" s="292">
        <v>0</v>
      </c>
      <c r="N136" s="292">
        <f>+AA136</f>
        <v>1528</v>
      </c>
      <c r="O136" s="292">
        <f>+資源化量内訳!Y136</f>
        <v>147</v>
      </c>
      <c r="P136" s="292">
        <f>+SUM(Q136,R136)</f>
        <v>581</v>
      </c>
      <c r="Q136" s="292">
        <v>581</v>
      </c>
      <c r="R136" s="292">
        <f>+SUM(S136,T136,U136,V136,W136,X136,Y136)</f>
        <v>0</v>
      </c>
      <c r="S136" s="292">
        <v>0</v>
      </c>
      <c r="T136" s="292">
        <v>0</v>
      </c>
      <c r="U136" s="292">
        <v>0</v>
      </c>
      <c r="V136" s="292">
        <v>0</v>
      </c>
      <c r="W136" s="292">
        <v>0</v>
      </c>
      <c r="X136" s="292">
        <v>0</v>
      </c>
      <c r="Y136" s="292">
        <v>0</v>
      </c>
      <c r="Z136" s="292">
        <f>SUM(AA136:AC136)</f>
        <v>1608</v>
      </c>
      <c r="AA136" s="292">
        <v>1528</v>
      </c>
      <c r="AB136" s="292">
        <v>80</v>
      </c>
      <c r="AC136" s="292">
        <f>SUM(AD136:AJ136)</f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2">
        <v>0</v>
      </c>
      <c r="AK136" s="290">
        <f>SUM(AL136:AS136)</f>
        <v>0</v>
      </c>
      <c r="AL136" s="290">
        <v>0</v>
      </c>
      <c r="AM136" s="290">
        <v>0</v>
      </c>
      <c r="AN136" s="290">
        <v>0</v>
      </c>
      <c r="AO136" s="290">
        <v>0</v>
      </c>
      <c r="AP136" s="290">
        <v>0</v>
      </c>
      <c r="AQ136" s="290">
        <v>0</v>
      </c>
      <c r="AR136" s="290">
        <v>0</v>
      </c>
      <c r="AS136" s="290">
        <v>0</v>
      </c>
    </row>
    <row r="137" spans="1:45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SUM(E137,F137,N137,O137)</f>
        <v>8692</v>
      </c>
      <c r="E137" s="292">
        <f>+Q137</f>
        <v>4647</v>
      </c>
      <c r="F137" s="292">
        <f>SUM(G137:M137)</f>
        <v>694</v>
      </c>
      <c r="G137" s="292">
        <v>0</v>
      </c>
      <c r="H137" s="292">
        <v>0</v>
      </c>
      <c r="I137" s="292">
        <v>0</v>
      </c>
      <c r="J137" s="292">
        <v>0</v>
      </c>
      <c r="K137" s="292">
        <v>0</v>
      </c>
      <c r="L137" s="292">
        <v>694</v>
      </c>
      <c r="M137" s="292">
        <v>0</v>
      </c>
      <c r="N137" s="292">
        <f>+AA137</f>
        <v>3063</v>
      </c>
      <c r="O137" s="292">
        <f>+資源化量内訳!Y137</f>
        <v>288</v>
      </c>
      <c r="P137" s="292">
        <f>+SUM(Q137,R137)</f>
        <v>4647</v>
      </c>
      <c r="Q137" s="292">
        <v>4647</v>
      </c>
      <c r="R137" s="292">
        <f>+SUM(S137,T137,U137,V137,W137,X137,Y137)</f>
        <v>0</v>
      </c>
      <c r="S137" s="292">
        <v>0</v>
      </c>
      <c r="T137" s="292">
        <v>0</v>
      </c>
      <c r="U137" s="292">
        <v>0</v>
      </c>
      <c r="V137" s="292">
        <v>0</v>
      </c>
      <c r="W137" s="292">
        <v>0</v>
      </c>
      <c r="X137" s="292">
        <v>0</v>
      </c>
      <c r="Y137" s="292">
        <v>0</v>
      </c>
      <c r="Z137" s="292">
        <f>SUM(AA137:AC137)</f>
        <v>3570</v>
      </c>
      <c r="AA137" s="292">
        <v>3063</v>
      </c>
      <c r="AB137" s="292">
        <v>507</v>
      </c>
      <c r="AC137" s="292">
        <f>SUM(AD137:AJ137)</f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2">
        <v>0</v>
      </c>
      <c r="AK137" s="290">
        <f>SUM(AL137:AS137)</f>
        <v>0</v>
      </c>
      <c r="AL137" s="290">
        <v>0</v>
      </c>
      <c r="AM137" s="290">
        <v>0</v>
      </c>
      <c r="AN137" s="290">
        <v>0</v>
      </c>
      <c r="AO137" s="290">
        <v>0</v>
      </c>
      <c r="AP137" s="290">
        <v>0</v>
      </c>
      <c r="AQ137" s="290">
        <v>0</v>
      </c>
      <c r="AR137" s="290">
        <v>0</v>
      </c>
      <c r="AS137" s="290">
        <v>0</v>
      </c>
    </row>
    <row r="138" spans="1:45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SUM(E138,F138,N138,O138)</f>
        <v>2782</v>
      </c>
      <c r="E138" s="292">
        <f>+Q138</f>
        <v>1423</v>
      </c>
      <c r="F138" s="292">
        <f>SUM(G138:M138)</f>
        <v>340</v>
      </c>
      <c r="G138" s="292">
        <v>0</v>
      </c>
      <c r="H138" s="292">
        <v>0</v>
      </c>
      <c r="I138" s="292">
        <v>0</v>
      </c>
      <c r="J138" s="292">
        <v>0</v>
      </c>
      <c r="K138" s="292">
        <v>0</v>
      </c>
      <c r="L138" s="292">
        <v>340</v>
      </c>
      <c r="M138" s="292">
        <v>0</v>
      </c>
      <c r="N138" s="292">
        <f>+AA138</f>
        <v>1019</v>
      </c>
      <c r="O138" s="292">
        <f>+資源化量内訳!Y138</f>
        <v>0</v>
      </c>
      <c r="P138" s="292">
        <f>+SUM(Q138,R138)</f>
        <v>1423</v>
      </c>
      <c r="Q138" s="292">
        <v>1423</v>
      </c>
      <c r="R138" s="292">
        <f>+SUM(S138,T138,U138,V138,W138,X138,Y138)</f>
        <v>0</v>
      </c>
      <c r="S138" s="292">
        <v>0</v>
      </c>
      <c r="T138" s="292">
        <v>0</v>
      </c>
      <c r="U138" s="292">
        <v>0</v>
      </c>
      <c r="V138" s="292">
        <v>0</v>
      </c>
      <c r="W138" s="292">
        <v>0</v>
      </c>
      <c r="X138" s="292">
        <v>0</v>
      </c>
      <c r="Y138" s="292">
        <v>0</v>
      </c>
      <c r="Z138" s="292">
        <f>SUM(AA138:AC138)</f>
        <v>1165</v>
      </c>
      <c r="AA138" s="292">
        <v>1019</v>
      </c>
      <c r="AB138" s="292">
        <v>146</v>
      </c>
      <c r="AC138" s="292">
        <f>SUM(AD138:AJ138)</f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2">
        <v>0</v>
      </c>
      <c r="AK138" s="290">
        <f>SUM(AL138:AS138)</f>
        <v>0</v>
      </c>
      <c r="AL138" s="290">
        <v>0</v>
      </c>
      <c r="AM138" s="290">
        <v>0</v>
      </c>
      <c r="AN138" s="290">
        <v>0</v>
      </c>
      <c r="AO138" s="290">
        <v>0</v>
      </c>
      <c r="AP138" s="290">
        <v>0</v>
      </c>
      <c r="AQ138" s="290">
        <v>0</v>
      </c>
      <c r="AR138" s="290">
        <v>0</v>
      </c>
      <c r="AS138" s="290">
        <v>0</v>
      </c>
    </row>
    <row r="139" spans="1:45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SUM(E139,F139,N139,O139)</f>
        <v>757</v>
      </c>
      <c r="E139" s="292">
        <f>+Q139</f>
        <v>562</v>
      </c>
      <c r="F139" s="292">
        <f>SUM(G139:M139)</f>
        <v>195</v>
      </c>
      <c r="G139" s="292">
        <v>21</v>
      </c>
      <c r="H139" s="292">
        <v>0</v>
      </c>
      <c r="I139" s="292">
        <v>0</v>
      </c>
      <c r="J139" s="292">
        <v>0</v>
      </c>
      <c r="K139" s="292">
        <v>0</v>
      </c>
      <c r="L139" s="292">
        <v>165</v>
      </c>
      <c r="M139" s="292">
        <v>9</v>
      </c>
      <c r="N139" s="292">
        <f>+AA139</f>
        <v>0</v>
      </c>
      <c r="O139" s="292">
        <f>+資源化量内訳!Y139</f>
        <v>0</v>
      </c>
      <c r="P139" s="292">
        <f>+SUM(Q139,R139)</f>
        <v>562</v>
      </c>
      <c r="Q139" s="292">
        <v>562</v>
      </c>
      <c r="R139" s="292">
        <f>+SUM(S139,T139,U139,V139,W139,X139,Y139)</f>
        <v>0</v>
      </c>
      <c r="S139" s="292">
        <v>0</v>
      </c>
      <c r="T139" s="292">
        <v>0</v>
      </c>
      <c r="U139" s="292">
        <v>0</v>
      </c>
      <c r="V139" s="292">
        <v>0</v>
      </c>
      <c r="W139" s="292">
        <v>0</v>
      </c>
      <c r="X139" s="292">
        <v>0</v>
      </c>
      <c r="Y139" s="292">
        <v>0</v>
      </c>
      <c r="Z139" s="292">
        <f>SUM(AA139:AC139)</f>
        <v>70</v>
      </c>
      <c r="AA139" s="292">
        <v>0</v>
      </c>
      <c r="AB139" s="292">
        <v>40</v>
      </c>
      <c r="AC139" s="292">
        <f>SUM(AD139:AJ139)</f>
        <v>30</v>
      </c>
      <c r="AD139" s="292">
        <v>21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2">
        <v>9</v>
      </c>
      <c r="AK139" s="290">
        <f>SUM(AL139:AS139)</f>
        <v>0</v>
      </c>
      <c r="AL139" s="290">
        <v>0</v>
      </c>
      <c r="AM139" s="290">
        <v>0</v>
      </c>
      <c r="AN139" s="290">
        <v>0</v>
      </c>
      <c r="AO139" s="290">
        <v>0</v>
      </c>
      <c r="AP139" s="290">
        <v>0</v>
      </c>
      <c r="AQ139" s="290">
        <v>0</v>
      </c>
      <c r="AR139" s="290">
        <v>0</v>
      </c>
      <c r="AS139" s="290">
        <v>0</v>
      </c>
    </row>
    <row r="140" spans="1:45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SUM(E140,F140,N140,O140)</f>
        <v>1133</v>
      </c>
      <c r="E140" s="292">
        <f>+Q140</f>
        <v>515</v>
      </c>
      <c r="F140" s="292">
        <f>SUM(G140:M140)</f>
        <v>283</v>
      </c>
      <c r="G140" s="292">
        <v>0</v>
      </c>
      <c r="H140" s="292">
        <v>0</v>
      </c>
      <c r="I140" s="292">
        <v>0</v>
      </c>
      <c r="J140" s="292">
        <v>141</v>
      </c>
      <c r="K140" s="292">
        <v>0</v>
      </c>
      <c r="L140" s="292">
        <v>142</v>
      </c>
      <c r="M140" s="292">
        <v>0</v>
      </c>
      <c r="N140" s="292">
        <f>+AA140</f>
        <v>78</v>
      </c>
      <c r="O140" s="292">
        <f>+資源化量内訳!Y140</f>
        <v>257</v>
      </c>
      <c r="P140" s="292">
        <f>+SUM(Q140,R140)</f>
        <v>515</v>
      </c>
      <c r="Q140" s="292">
        <v>515</v>
      </c>
      <c r="R140" s="292">
        <f>+SUM(S140,T140,U140,V140,W140,X140,Y140)</f>
        <v>0</v>
      </c>
      <c r="S140" s="292">
        <v>0</v>
      </c>
      <c r="T140" s="292">
        <v>0</v>
      </c>
      <c r="U140" s="292">
        <v>0</v>
      </c>
      <c r="V140" s="292">
        <v>0</v>
      </c>
      <c r="W140" s="292">
        <v>0</v>
      </c>
      <c r="X140" s="292">
        <v>0</v>
      </c>
      <c r="Y140" s="292">
        <v>0</v>
      </c>
      <c r="Z140" s="292">
        <f>SUM(AA140:AC140)</f>
        <v>78</v>
      </c>
      <c r="AA140" s="292">
        <v>78</v>
      </c>
      <c r="AB140" s="292">
        <v>0</v>
      </c>
      <c r="AC140" s="292">
        <f>SUM(AD140:AJ140)</f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2">
        <v>0</v>
      </c>
      <c r="AK140" s="290">
        <f>SUM(AL140:AS140)</f>
        <v>44</v>
      </c>
      <c r="AL140" s="290">
        <v>0</v>
      </c>
      <c r="AM140" s="290">
        <v>0</v>
      </c>
      <c r="AN140" s="290">
        <v>0</v>
      </c>
      <c r="AO140" s="290">
        <v>0</v>
      </c>
      <c r="AP140" s="290">
        <v>0</v>
      </c>
      <c r="AQ140" s="290">
        <v>0</v>
      </c>
      <c r="AR140" s="290">
        <v>0</v>
      </c>
      <c r="AS140" s="290">
        <v>44</v>
      </c>
    </row>
    <row r="141" spans="1:45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SUM(E141,F141,N141,O141)</f>
        <v>414</v>
      </c>
      <c r="E141" s="292">
        <f>+Q141</f>
        <v>101</v>
      </c>
      <c r="F141" s="292">
        <f>SUM(G141:M141)</f>
        <v>306</v>
      </c>
      <c r="G141" s="292">
        <v>0</v>
      </c>
      <c r="H141" s="292">
        <v>89</v>
      </c>
      <c r="I141" s="292">
        <v>0</v>
      </c>
      <c r="J141" s="292">
        <v>0</v>
      </c>
      <c r="K141" s="292">
        <v>0</v>
      </c>
      <c r="L141" s="292">
        <v>134</v>
      </c>
      <c r="M141" s="292">
        <v>83</v>
      </c>
      <c r="N141" s="292">
        <f>+AA141</f>
        <v>7</v>
      </c>
      <c r="O141" s="292">
        <f>+資源化量内訳!Y141</f>
        <v>0</v>
      </c>
      <c r="P141" s="292">
        <f>+SUM(Q141,R141)</f>
        <v>107</v>
      </c>
      <c r="Q141" s="292">
        <v>101</v>
      </c>
      <c r="R141" s="292">
        <f>+SUM(S141,T141,U141,V141,W141,X141,Y141)</f>
        <v>6</v>
      </c>
      <c r="S141" s="292">
        <v>0</v>
      </c>
      <c r="T141" s="292">
        <v>0</v>
      </c>
      <c r="U141" s="292">
        <v>0</v>
      </c>
      <c r="V141" s="292">
        <v>0</v>
      </c>
      <c r="W141" s="292">
        <v>0</v>
      </c>
      <c r="X141" s="292">
        <v>0</v>
      </c>
      <c r="Y141" s="292">
        <v>6</v>
      </c>
      <c r="Z141" s="292">
        <f>SUM(AA141:AC141)</f>
        <v>103</v>
      </c>
      <c r="AA141" s="292">
        <v>7</v>
      </c>
      <c r="AB141" s="292">
        <v>19</v>
      </c>
      <c r="AC141" s="292">
        <f>SUM(AD141:AJ141)</f>
        <v>77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2">
        <v>77</v>
      </c>
      <c r="AK141" s="290">
        <f>SUM(AL141:AS141)</f>
        <v>0</v>
      </c>
      <c r="AL141" s="290">
        <v>0</v>
      </c>
      <c r="AM141" s="290">
        <v>0</v>
      </c>
      <c r="AN141" s="290">
        <v>0</v>
      </c>
      <c r="AO141" s="290">
        <v>0</v>
      </c>
      <c r="AP141" s="290">
        <v>0</v>
      </c>
      <c r="AQ141" s="290">
        <v>0</v>
      </c>
      <c r="AR141" s="290">
        <v>0</v>
      </c>
      <c r="AS141" s="290">
        <v>0</v>
      </c>
    </row>
    <row r="142" spans="1:45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SUM(E142,F142,N142,O142)</f>
        <v>1605</v>
      </c>
      <c r="E142" s="292">
        <f>+Q142</f>
        <v>0</v>
      </c>
      <c r="F142" s="292">
        <f>SUM(G142:M142)</f>
        <v>694</v>
      </c>
      <c r="G142" s="292">
        <v>0</v>
      </c>
      <c r="H142" s="292">
        <v>0</v>
      </c>
      <c r="I142" s="292">
        <v>0</v>
      </c>
      <c r="J142" s="292">
        <v>0</v>
      </c>
      <c r="K142" s="292">
        <v>0</v>
      </c>
      <c r="L142" s="292">
        <v>694</v>
      </c>
      <c r="M142" s="292">
        <v>0</v>
      </c>
      <c r="N142" s="292">
        <f>+AA142</f>
        <v>911</v>
      </c>
      <c r="O142" s="292">
        <f>+資源化量内訳!Y142</f>
        <v>0</v>
      </c>
      <c r="P142" s="292">
        <f>+SUM(Q142,R142)</f>
        <v>0</v>
      </c>
      <c r="Q142" s="292">
        <v>0</v>
      </c>
      <c r="R142" s="292">
        <f>+SUM(S142,T142,U142,V142,W142,X142,Y142)</f>
        <v>0</v>
      </c>
      <c r="S142" s="292">
        <v>0</v>
      </c>
      <c r="T142" s="292">
        <v>0</v>
      </c>
      <c r="U142" s="292">
        <v>0</v>
      </c>
      <c r="V142" s="292">
        <v>0</v>
      </c>
      <c r="W142" s="292">
        <v>0</v>
      </c>
      <c r="X142" s="292">
        <v>0</v>
      </c>
      <c r="Y142" s="292">
        <v>0</v>
      </c>
      <c r="Z142" s="292">
        <f>SUM(AA142:AC142)</f>
        <v>911</v>
      </c>
      <c r="AA142" s="292">
        <v>911</v>
      </c>
      <c r="AB142" s="292">
        <v>0</v>
      </c>
      <c r="AC142" s="292">
        <f>SUM(AD142:AJ142)</f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2">
        <v>0</v>
      </c>
      <c r="AK142" s="290">
        <f>SUM(AL142:AS142)</f>
        <v>0</v>
      </c>
      <c r="AL142" s="290">
        <v>0</v>
      </c>
      <c r="AM142" s="290">
        <v>0</v>
      </c>
      <c r="AN142" s="290">
        <v>0</v>
      </c>
      <c r="AO142" s="290">
        <v>0</v>
      </c>
      <c r="AP142" s="290">
        <v>0</v>
      </c>
      <c r="AQ142" s="290">
        <v>0</v>
      </c>
      <c r="AR142" s="290">
        <v>0</v>
      </c>
      <c r="AS142" s="290">
        <v>0</v>
      </c>
    </row>
    <row r="143" spans="1:45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SUM(E143,F143,N143,O143)</f>
        <v>2388</v>
      </c>
      <c r="E143" s="292">
        <f>+Q143</f>
        <v>639</v>
      </c>
      <c r="F143" s="292">
        <f>SUM(G143:M143)</f>
        <v>831</v>
      </c>
      <c r="G143" s="292">
        <v>0</v>
      </c>
      <c r="H143" s="292">
        <v>252</v>
      </c>
      <c r="I143" s="292">
        <v>0</v>
      </c>
      <c r="J143" s="292">
        <v>0</v>
      </c>
      <c r="K143" s="292">
        <v>0</v>
      </c>
      <c r="L143" s="292">
        <v>579</v>
      </c>
      <c r="M143" s="292">
        <v>0</v>
      </c>
      <c r="N143" s="292">
        <f>+AA143</f>
        <v>918</v>
      </c>
      <c r="O143" s="292">
        <f>+資源化量内訳!Y143</f>
        <v>0</v>
      </c>
      <c r="P143" s="292">
        <f>+SUM(Q143,R143)</f>
        <v>639</v>
      </c>
      <c r="Q143" s="292">
        <v>639</v>
      </c>
      <c r="R143" s="292">
        <f>+SUM(S143,T143,U143,V143,W143,X143,Y143)</f>
        <v>0</v>
      </c>
      <c r="S143" s="292">
        <v>0</v>
      </c>
      <c r="T143" s="292">
        <v>0</v>
      </c>
      <c r="U143" s="292">
        <v>0</v>
      </c>
      <c r="V143" s="292">
        <v>0</v>
      </c>
      <c r="W143" s="292">
        <v>0</v>
      </c>
      <c r="X143" s="292">
        <v>0</v>
      </c>
      <c r="Y143" s="292">
        <v>0</v>
      </c>
      <c r="Z143" s="292">
        <f>SUM(AA143:AC143)</f>
        <v>1010</v>
      </c>
      <c r="AA143" s="292">
        <v>918</v>
      </c>
      <c r="AB143" s="292">
        <v>92</v>
      </c>
      <c r="AC143" s="292">
        <f>SUM(AD143:AJ143)</f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2">
        <v>0</v>
      </c>
      <c r="AK143" s="290">
        <f>SUM(AL143:AS143)</f>
        <v>0</v>
      </c>
      <c r="AL143" s="290">
        <v>0</v>
      </c>
      <c r="AM143" s="290">
        <v>0</v>
      </c>
      <c r="AN143" s="290">
        <v>0</v>
      </c>
      <c r="AO143" s="290">
        <v>0</v>
      </c>
      <c r="AP143" s="290">
        <v>0</v>
      </c>
      <c r="AQ143" s="290">
        <v>0</v>
      </c>
      <c r="AR143" s="290">
        <v>0</v>
      </c>
      <c r="AS143" s="290">
        <v>0</v>
      </c>
    </row>
    <row r="144" spans="1:45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SUM(E144,F144,N144,O144)</f>
        <v>5634</v>
      </c>
      <c r="E144" s="292">
        <f>+Q144</f>
        <v>1071</v>
      </c>
      <c r="F144" s="292">
        <f>SUM(G144:M144)</f>
        <v>4489</v>
      </c>
      <c r="G144" s="292">
        <v>120</v>
      </c>
      <c r="H144" s="292">
        <v>4291</v>
      </c>
      <c r="I144" s="292">
        <v>0</v>
      </c>
      <c r="J144" s="292">
        <v>0</v>
      </c>
      <c r="K144" s="292">
        <v>0</v>
      </c>
      <c r="L144" s="292">
        <v>78</v>
      </c>
      <c r="M144" s="292">
        <v>0</v>
      </c>
      <c r="N144" s="292">
        <f>+AA144</f>
        <v>74</v>
      </c>
      <c r="O144" s="292">
        <f>+資源化量内訳!Y144</f>
        <v>0</v>
      </c>
      <c r="P144" s="292">
        <f>+SUM(Q144,R144)</f>
        <v>1160</v>
      </c>
      <c r="Q144" s="292">
        <v>1071</v>
      </c>
      <c r="R144" s="292">
        <f>+SUM(S144,T144,U144,V144,W144,X144,Y144)</f>
        <v>89</v>
      </c>
      <c r="S144" s="292">
        <v>89</v>
      </c>
      <c r="T144" s="292">
        <v>0</v>
      </c>
      <c r="U144" s="292">
        <v>0</v>
      </c>
      <c r="V144" s="292">
        <v>0</v>
      </c>
      <c r="W144" s="292">
        <v>0</v>
      </c>
      <c r="X144" s="292">
        <v>0</v>
      </c>
      <c r="Y144" s="292">
        <v>0</v>
      </c>
      <c r="Z144" s="292">
        <f>SUM(AA144:AC144)</f>
        <v>116</v>
      </c>
      <c r="AA144" s="292">
        <v>74</v>
      </c>
      <c r="AB144" s="292">
        <v>41</v>
      </c>
      <c r="AC144" s="292">
        <f>SUM(AD144:AJ144)</f>
        <v>1</v>
      </c>
      <c r="AD144" s="292">
        <v>1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2">
        <v>0</v>
      </c>
      <c r="AK144" s="290">
        <f>SUM(AL144:AS144)</f>
        <v>114</v>
      </c>
      <c r="AL144" s="290">
        <v>114</v>
      </c>
      <c r="AM144" s="290">
        <v>0</v>
      </c>
      <c r="AN144" s="290">
        <v>0</v>
      </c>
      <c r="AO144" s="290">
        <v>0</v>
      </c>
      <c r="AP144" s="290">
        <v>0</v>
      </c>
      <c r="AQ144" s="290">
        <v>0</v>
      </c>
      <c r="AR144" s="290">
        <v>0</v>
      </c>
      <c r="AS144" s="290">
        <v>0</v>
      </c>
    </row>
    <row r="145" spans="1:45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SUM(E145,F145,N145,O145)</f>
        <v>1849</v>
      </c>
      <c r="E145" s="292">
        <f>+Q145</f>
        <v>1145</v>
      </c>
      <c r="F145" s="292">
        <f>SUM(G145:M145)</f>
        <v>575</v>
      </c>
      <c r="G145" s="292">
        <v>190</v>
      </c>
      <c r="H145" s="292">
        <v>314</v>
      </c>
      <c r="I145" s="292">
        <v>0</v>
      </c>
      <c r="J145" s="292">
        <v>0</v>
      </c>
      <c r="K145" s="292">
        <v>0</v>
      </c>
      <c r="L145" s="292">
        <v>71</v>
      </c>
      <c r="M145" s="292">
        <v>0</v>
      </c>
      <c r="N145" s="292">
        <f>+AA145</f>
        <v>2</v>
      </c>
      <c r="O145" s="292">
        <f>+資源化量内訳!Y145</f>
        <v>127</v>
      </c>
      <c r="P145" s="292">
        <f>+SUM(Q145,R145)</f>
        <v>1302</v>
      </c>
      <c r="Q145" s="292">
        <v>1145</v>
      </c>
      <c r="R145" s="292">
        <f>+SUM(S145,T145,U145,V145,W145,X145,Y145)</f>
        <v>157</v>
      </c>
      <c r="S145" s="292">
        <v>157</v>
      </c>
      <c r="T145" s="292">
        <v>0</v>
      </c>
      <c r="U145" s="292">
        <v>0</v>
      </c>
      <c r="V145" s="292">
        <v>0</v>
      </c>
      <c r="W145" s="292">
        <v>0</v>
      </c>
      <c r="X145" s="292">
        <v>0</v>
      </c>
      <c r="Y145" s="292">
        <v>0</v>
      </c>
      <c r="Z145" s="292">
        <f>SUM(AA145:AC145)</f>
        <v>46</v>
      </c>
      <c r="AA145" s="292">
        <v>2</v>
      </c>
      <c r="AB145" s="292">
        <v>43</v>
      </c>
      <c r="AC145" s="292">
        <f>SUM(AD145:AJ145)</f>
        <v>1</v>
      </c>
      <c r="AD145" s="292">
        <v>1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2">
        <v>0</v>
      </c>
      <c r="AK145" s="290">
        <f>SUM(AL145:AS145)</f>
        <v>0</v>
      </c>
      <c r="AL145" s="290">
        <v>0</v>
      </c>
      <c r="AM145" s="290">
        <v>0</v>
      </c>
      <c r="AN145" s="290">
        <v>0</v>
      </c>
      <c r="AO145" s="290">
        <v>0</v>
      </c>
      <c r="AP145" s="290">
        <v>0</v>
      </c>
      <c r="AQ145" s="290">
        <v>0</v>
      </c>
      <c r="AR145" s="290">
        <v>0</v>
      </c>
      <c r="AS145" s="290">
        <v>0</v>
      </c>
    </row>
    <row r="146" spans="1:45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SUM(E146,F146,N146,O146)</f>
        <v>7456</v>
      </c>
      <c r="E146" s="292">
        <f>+Q146</f>
        <v>5686</v>
      </c>
      <c r="F146" s="292">
        <f>SUM(G146:M146)</f>
        <v>1245</v>
      </c>
      <c r="G146" s="292">
        <v>450</v>
      </c>
      <c r="H146" s="292">
        <v>0</v>
      </c>
      <c r="I146" s="292">
        <v>0</v>
      </c>
      <c r="J146" s="292">
        <v>0</v>
      </c>
      <c r="K146" s="292">
        <v>492</v>
      </c>
      <c r="L146" s="292">
        <v>303</v>
      </c>
      <c r="M146" s="292">
        <v>0</v>
      </c>
      <c r="N146" s="292">
        <f>+AA146</f>
        <v>441</v>
      </c>
      <c r="O146" s="292">
        <f>+資源化量内訳!Y146</f>
        <v>84</v>
      </c>
      <c r="P146" s="292">
        <f>+SUM(Q146,R146)</f>
        <v>6060</v>
      </c>
      <c r="Q146" s="292">
        <v>5686</v>
      </c>
      <c r="R146" s="292">
        <f>+SUM(S146,T146,U146,V146,W146,X146,Y146)</f>
        <v>374</v>
      </c>
      <c r="S146" s="292">
        <v>294</v>
      </c>
      <c r="T146" s="292">
        <v>0</v>
      </c>
      <c r="U146" s="292">
        <v>0</v>
      </c>
      <c r="V146" s="292">
        <v>0</v>
      </c>
      <c r="W146" s="292">
        <v>0</v>
      </c>
      <c r="X146" s="292">
        <v>80</v>
      </c>
      <c r="Y146" s="292">
        <v>0</v>
      </c>
      <c r="Z146" s="292">
        <f>SUM(AA146:AC146)</f>
        <v>1162</v>
      </c>
      <c r="AA146" s="292">
        <v>441</v>
      </c>
      <c r="AB146" s="292">
        <v>606</v>
      </c>
      <c r="AC146" s="292">
        <f>SUM(AD146:AJ146)</f>
        <v>115</v>
      </c>
      <c r="AD146" s="292">
        <v>88</v>
      </c>
      <c r="AE146" s="292">
        <v>0</v>
      </c>
      <c r="AF146" s="292">
        <v>0</v>
      </c>
      <c r="AG146" s="292">
        <v>0</v>
      </c>
      <c r="AH146" s="292">
        <v>0</v>
      </c>
      <c r="AI146" s="292">
        <v>27</v>
      </c>
      <c r="AJ146" s="292">
        <v>0</v>
      </c>
      <c r="AK146" s="290">
        <f>SUM(AL146:AS146)</f>
        <v>0</v>
      </c>
      <c r="AL146" s="290">
        <v>0</v>
      </c>
      <c r="AM146" s="290">
        <v>0</v>
      </c>
      <c r="AN146" s="290">
        <v>0</v>
      </c>
      <c r="AO146" s="290">
        <v>0</v>
      </c>
      <c r="AP146" s="290">
        <v>0</v>
      </c>
      <c r="AQ146" s="290">
        <v>0</v>
      </c>
      <c r="AR146" s="290">
        <v>0</v>
      </c>
      <c r="AS146" s="290">
        <v>0</v>
      </c>
    </row>
    <row r="147" spans="1:45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SUM(E147,F147,N147,O147)</f>
        <v>1192</v>
      </c>
      <c r="E147" s="292">
        <f>+Q147</f>
        <v>632</v>
      </c>
      <c r="F147" s="292">
        <f>SUM(G147:M147)</f>
        <v>560</v>
      </c>
      <c r="G147" s="292">
        <v>0</v>
      </c>
      <c r="H147" s="292">
        <v>269</v>
      </c>
      <c r="I147" s="292">
        <v>0</v>
      </c>
      <c r="J147" s="292">
        <v>0</v>
      </c>
      <c r="K147" s="292">
        <v>0</v>
      </c>
      <c r="L147" s="292">
        <v>228</v>
      </c>
      <c r="M147" s="292">
        <v>63</v>
      </c>
      <c r="N147" s="292">
        <f>+AA147</f>
        <v>0</v>
      </c>
      <c r="O147" s="292">
        <f>+資源化量内訳!Y147</f>
        <v>0</v>
      </c>
      <c r="P147" s="292">
        <f>+SUM(Q147,R147)</f>
        <v>658</v>
      </c>
      <c r="Q147" s="292">
        <v>632</v>
      </c>
      <c r="R147" s="292">
        <f>+SUM(S147,T147,U147,V147,W147,X147,Y147)</f>
        <v>26</v>
      </c>
      <c r="S147" s="292">
        <v>0</v>
      </c>
      <c r="T147" s="292">
        <v>0</v>
      </c>
      <c r="U147" s="292">
        <v>0</v>
      </c>
      <c r="V147" s="292">
        <v>0</v>
      </c>
      <c r="W147" s="292">
        <v>0</v>
      </c>
      <c r="X147" s="292">
        <v>0</v>
      </c>
      <c r="Y147" s="292">
        <v>26</v>
      </c>
      <c r="Z147" s="292">
        <f>SUM(AA147:AC147)</f>
        <v>115</v>
      </c>
      <c r="AA147" s="292">
        <v>0</v>
      </c>
      <c r="AB147" s="292">
        <v>81</v>
      </c>
      <c r="AC147" s="292">
        <f>SUM(AD147:AJ147)</f>
        <v>34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2">
        <v>34</v>
      </c>
      <c r="AK147" s="290">
        <f>SUM(AL147:AS147)</f>
        <v>0</v>
      </c>
      <c r="AL147" s="290">
        <v>0</v>
      </c>
      <c r="AM147" s="290">
        <v>0</v>
      </c>
      <c r="AN147" s="290">
        <v>0</v>
      </c>
      <c r="AO147" s="290">
        <v>0</v>
      </c>
      <c r="AP147" s="290">
        <v>0</v>
      </c>
      <c r="AQ147" s="290">
        <v>0</v>
      </c>
      <c r="AR147" s="290">
        <v>0</v>
      </c>
      <c r="AS147" s="290">
        <v>0</v>
      </c>
    </row>
    <row r="148" spans="1:45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SUM(E148,F148,N148,O148)</f>
        <v>4684</v>
      </c>
      <c r="E148" s="292">
        <f>+Q148</f>
        <v>3597</v>
      </c>
      <c r="F148" s="292">
        <f>SUM(G148:M148)</f>
        <v>769</v>
      </c>
      <c r="G148" s="292">
        <v>540</v>
      </c>
      <c r="H148" s="292">
        <v>229</v>
      </c>
      <c r="I148" s="292">
        <v>0</v>
      </c>
      <c r="J148" s="292">
        <v>0</v>
      </c>
      <c r="K148" s="292">
        <v>0</v>
      </c>
      <c r="L148" s="292">
        <v>0</v>
      </c>
      <c r="M148" s="292">
        <v>0</v>
      </c>
      <c r="N148" s="292">
        <f>+AA148</f>
        <v>217</v>
      </c>
      <c r="O148" s="292">
        <f>+資源化量内訳!Y148</f>
        <v>101</v>
      </c>
      <c r="P148" s="292">
        <f>+SUM(Q148,R148)</f>
        <v>4029</v>
      </c>
      <c r="Q148" s="292">
        <v>3597</v>
      </c>
      <c r="R148" s="292">
        <f>+SUM(S148,T148,U148,V148,W148,X148,Y148)</f>
        <v>432</v>
      </c>
      <c r="S148" s="292">
        <v>432</v>
      </c>
      <c r="T148" s="292">
        <v>0</v>
      </c>
      <c r="U148" s="292">
        <v>0</v>
      </c>
      <c r="V148" s="292">
        <v>0</v>
      </c>
      <c r="W148" s="292">
        <v>0</v>
      </c>
      <c r="X148" s="292">
        <v>0</v>
      </c>
      <c r="Y148" s="292">
        <v>0</v>
      </c>
      <c r="Z148" s="292">
        <f>SUM(AA148:AC148)</f>
        <v>362</v>
      </c>
      <c r="AA148" s="292">
        <v>217</v>
      </c>
      <c r="AB148" s="292">
        <v>142</v>
      </c>
      <c r="AC148" s="292">
        <f>SUM(AD148:AJ148)</f>
        <v>3</v>
      </c>
      <c r="AD148" s="292">
        <v>3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2">
        <v>0</v>
      </c>
      <c r="AK148" s="290">
        <f>SUM(AL148:AS148)</f>
        <v>0</v>
      </c>
      <c r="AL148" s="290">
        <v>0</v>
      </c>
      <c r="AM148" s="290">
        <v>0</v>
      </c>
      <c r="AN148" s="290">
        <v>0</v>
      </c>
      <c r="AO148" s="290">
        <v>0</v>
      </c>
      <c r="AP148" s="290">
        <v>0</v>
      </c>
      <c r="AQ148" s="290">
        <v>0</v>
      </c>
      <c r="AR148" s="290">
        <v>0</v>
      </c>
      <c r="AS148" s="290">
        <v>0</v>
      </c>
    </row>
    <row r="149" spans="1:45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SUM(E149,F149,N149,O149)</f>
        <v>2437</v>
      </c>
      <c r="E149" s="292">
        <f>+Q149</f>
        <v>1347</v>
      </c>
      <c r="F149" s="292">
        <f>SUM(G149:M149)</f>
        <v>1047</v>
      </c>
      <c r="G149" s="292">
        <v>0</v>
      </c>
      <c r="H149" s="292">
        <v>534</v>
      </c>
      <c r="I149" s="292">
        <v>0</v>
      </c>
      <c r="J149" s="292">
        <v>0</v>
      </c>
      <c r="K149" s="292">
        <v>19</v>
      </c>
      <c r="L149" s="292">
        <v>494</v>
      </c>
      <c r="M149" s="292">
        <v>0</v>
      </c>
      <c r="N149" s="292">
        <f>+AA149</f>
        <v>0</v>
      </c>
      <c r="O149" s="292">
        <f>+資源化量内訳!Y149</f>
        <v>43</v>
      </c>
      <c r="P149" s="292">
        <f>+SUM(Q149,R149)</f>
        <v>1347</v>
      </c>
      <c r="Q149" s="292">
        <v>1347</v>
      </c>
      <c r="R149" s="292">
        <f>+SUM(S149,T149,U149,V149,W149,X149,Y149)</f>
        <v>0</v>
      </c>
      <c r="S149" s="292">
        <v>0</v>
      </c>
      <c r="T149" s="292">
        <v>0</v>
      </c>
      <c r="U149" s="292">
        <v>0</v>
      </c>
      <c r="V149" s="292">
        <v>0</v>
      </c>
      <c r="W149" s="292">
        <v>0</v>
      </c>
      <c r="X149" s="292">
        <v>0</v>
      </c>
      <c r="Y149" s="292">
        <v>0</v>
      </c>
      <c r="Z149" s="292">
        <f>SUM(AA149:AC149)</f>
        <v>289</v>
      </c>
      <c r="AA149" s="292">
        <v>0</v>
      </c>
      <c r="AB149" s="292">
        <v>172</v>
      </c>
      <c r="AC149" s="292">
        <f>SUM(AD149:AJ149)</f>
        <v>117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117</v>
      </c>
      <c r="AJ149" s="292">
        <v>0</v>
      </c>
      <c r="AK149" s="290">
        <f>SUM(AL149:AS149)</f>
        <v>0</v>
      </c>
      <c r="AL149" s="290">
        <v>0</v>
      </c>
      <c r="AM149" s="290">
        <v>0</v>
      </c>
      <c r="AN149" s="290">
        <v>0</v>
      </c>
      <c r="AO149" s="290">
        <v>0</v>
      </c>
      <c r="AP149" s="290">
        <v>0</v>
      </c>
      <c r="AQ149" s="290">
        <v>0</v>
      </c>
      <c r="AR149" s="290">
        <v>0</v>
      </c>
      <c r="AS149" s="290">
        <v>0</v>
      </c>
    </row>
    <row r="150" spans="1:45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SUM(E150,F150,N150,O150)</f>
        <v>2296</v>
      </c>
      <c r="E150" s="292">
        <f>+Q150</f>
        <v>1827</v>
      </c>
      <c r="F150" s="292">
        <f>SUM(G150:M150)</f>
        <v>469</v>
      </c>
      <c r="G150" s="292">
        <v>188</v>
      </c>
      <c r="H150" s="292">
        <v>0</v>
      </c>
      <c r="I150" s="292">
        <v>0</v>
      </c>
      <c r="J150" s="292">
        <v>0</v>
      </c>
      <c r="K150" s="292">
        <v>0</v>
      </c>
      <c r="L150" s="292">
        <v>281</v>
      </c>
      <c r="M150" s="292">
        <v>0</v>
      </c>
      <c r="N150" s="292">
        <f>+AA150</f>
        <v>0</v>
      </c>
      <c r="O150" s="292">
        <f>+資源化量内訳!Y150</f>
        <v>0</v>
      </c>
      <c r="P150" s="292">
        <f>+SUM(Q150,R150)</f>
        <v>1915</v>
      </c>
      <c r="Q150" s="292">
        <v>1827</v>
      </c>
      <c r="R150" s="292">
        <f>+SUM(S150,T150,U150,V150,W150,X150,Y150)</f>
        <v>88</v>
      </c>
      <c r="S150" s="292">
        <v>71</v>
      </c>
      <c r="T150" s="292">
        <v>0</v>
      </c>
      <c r="U150" s="292">
        <v>0</v>
      </c>
      <c r="V150" s="292">
        <v>0</v>
      </c>
      <c r="W150" s="292">
        <v>0</v>
      </c>
      <c r="X150" s="292">
        <v>17</v>
      </c>
      <c r="Y150" s="292">
        <v>0</v>
      </c>
      <c r="Z150" s="292">
        <f>SUM(AA150:AC150)</f>
        <v>110</v>
      </c>
      <c r="AA150" s="292">
        <v>0</v>
      </c>
      <c r="AB150" s="292">
        <v>93</v>
      </c>
      <c r="AC150" s="292">
        <f>SUM(AD150:AJ150)</f>
        <v>17</v>
      </c>
      <c r="AD150" s="292">
        <v>17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2">
        <v>0</v>
      </c>
      <c r="AK150" s="290">
        <f>SUM(AL150:AS150)</f>
        <v>0</v>
      </c>
      <c r="AL150" s="290">
        <v>0</v>
      </c>
      <c r="AM150" s="290">
        <v>0</v>
      </c>
      <c r="AN150" s="290">
        <v>0</v>
      </c>
      <c r="AO150" s="290">
        <v>0</v>
      </c>
      <c r="AP150" s="290">
        <v>0</v>
      </c>
      <c r="AQ150" s="290">
        <v>0</v>
      </c>
      <c r="AR150" s="290">
        <v>0</v>
      </c>
      <c r="AS150" s="290">
        <v>0</v>
      </c>
    </row>
    <row r="151" spans="1:45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SUM(E151,F151,N151,O151)</f>
        <v>3950</v>
      </c>
      <c r="E151" s="292">
        <f>+Q151</f>
        <v>3213</v>
      </c>
      <c r="F151" s="292">
        <f>SUM(G151:M151)</f>
        <v>737</v>
      </c>
      <c r="G151" s="292">
        <v>310</v>
      </c>
      <c r="H151" s="292">
        <v>0</v>
      </c>
      <c r="I151" s="292">
        <v>0</v>
      </c>
      <c r="J151" s="292">
        <v>0</v>
      </c>
      <c r="K151" s="292">
        <v>0</v>
      </c>
      <c r="L151" s="292">
        <v>427</v>
      </c>
      <c r="M151" s="292">
        <v>0</v>
      </c>
      <c r="N151" s="292">
        <f>+AA151</f>
        <v>0</v>
      </c>
      <c r="O151" s="292">
        <f>+資源化量内訳!Y151</f>
        <v>0</v>
      </c>
      <c r="P151" s="292">
        <f>+SUM(Q151,R151)</f>
        <v>3345</v>
      </c>
      <c r="Q151" s="292">
        <v>3213</v>
      </c>
      <c r="R151" s="292">
        <f>+SUM(S151,T151,U151,V151,W151,X151,Y151)</f>
        <v>132</v>
      </c>
      <c r="S151" s="292">
        <v>107</v>
      </c>
      <c r="T151" s="292">
        <v>0</v>
      </c>
      <c r="U151" s="292">
        <v>0</v>
      </c>
      <c r="V151" s="292">
        <v>0</v>
      </c>
      <c r="W151" s="292">
        <v>0</v>
      </c>
      <c r="X151" s="292">
        <v>25</v>
      </c>
      <c r="Y151" s="292">
        <v>0</v>
      </c>
      <c r="Z151" s="292">
        <f>SUM(AA151:AC151)</f>
        <v>191</v>
      </c>
      <c r="AA151" s="292">
        <v>0</v>
      </c>
      <c r="AB151" s="292">
        <v>164</v>
      </c>
      <c r="AC151" s="292">
        <f>SUM(AD151:AJ151)</f>
        <v>27</v>
      </c>
      <c r="AD151" s="292">
        <v>27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2">
        <v>0</v>
      </c>
      <c r="AK151" s="290">
        <f>SUM(AL151:AS151)</f>
        <v>0</v>
      </c>
      <c r="AL151" s="290">
        <v>0</v>
      </c>
      <c r="AM151" s="290">
        <v>0</v>
      </c>
      <c r="AN151" s="290">
        <v>0</v>
      </c>
      <c r="AO151" s="290">
        <v>0</v>
      </c>
      <c r="AP151" s="290">
        <v>0</v>
      </c>
      <c r="AQ151" s="290">
        <v>0</v>
      </c>
      <c r="AR151" s="290">
        <v>0</v>
      </c>
      <c r="AS151" s="290">
        <v>0</v>
      </c>
    </row>
    <row r="152" spans="1:45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SUM(E152,F152,N152,O152)</f>
        <v>1580</v>
      </c>
      <c r="E152" s="292">
        <f>+Q152</f>
        <v>1260</v>
      </c>
      <c r="F152" s="292">
        <f>SUM(G152:M152)</f>
        <v>320</v>
      </c>
      <c r="G152" s="292">
        <v>175</v>
      </c>
      <c r="H152" s="292">
        <v>0</v>
      </c>
      <c r="I152" s="292">
        <v>0</v>
      </c>
      <c r="J152" s="292">
        <v>0</v>
      </c>
      <c r="K152" s="292">
        <v>0</v>
      </c>
      <c r="L152" s="292">
        <v>145</v>
      </c>
      <c r="M152" s="292">
        <v>0</v>
      </c>
      <c r="N152" s="292">
        <f>+AA152</f>
        <v>0</v>
      </c>
      <c r="O152" s="292">
        <f>+資源化量内訳!Y152</f>
        <v>0</v>
      </c>
      <c r="P152" s="292">
        <f>+SUM(Q152,R152)</f>
        <v>1305</v>
      </c>
      <c r="Q152" s="292">
        <v>1260</v>
      </c>
      <c r="R152" s="292">
        <f>+SUM(S152,T152,U152,V152,W152,X152,Y152)</f>
        <v>45</v>
      </c>
      <c r="S152" s="292">
        <v>36</v>
      </c>
      <c r="T152" s="292">
        <v>0</v>
      </c>
      <c r="U152" s="292">
        <v>0</v>
      </c>
      <c r="V152" s="292">
        <v>0</v>
      </c>
      <c r="W152" s="292">
        <v>0</v>
      </c>
      <c r="X152" s="292">
        <v>9</v>
      </c>
      <c r="Y152" s="292">
        <v>0</v>
      </c>
      <c r="Z152" s="292">
        <f>SUM(AA152:AC152)</f>
        <v>73</v>
      </c>
      <c r="AA152" s="292">
        <v>0</v>
      </c>
      <c r="AB152" s="292">
        <v>64</v>
      </c>
      <c r="AC152" s="292">
        <f>SUM(AD152:AJ152)</f>
        <v>9</v>
      </c>
      <c r="AD152" s="292">
        <v>9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2">
        <v>0</v>
      </c>
      <c r="AK152" s="290">
        <f>SUM(AL152:AS152)</f>
        <v>0</v>
      </c>
      <c r="AL152" s="290">
        <v>0</v>
      </c>
      <c r="AM152" s="290">
        <v>0</v>
      </c>
      <c r="AN152" s="290">
        <v>0</v>
      </c>
      <c r="AO152" s="290">
        <v>0</v>
      </c>
      <c r="AP152" s="290">
        <v>0</v>
      </c>
      <c r="AQ152" s="290">
        <v>0</v>
      </c>
      <c r="AR152" s="290">
        <v>0</v>
      </c>
      <c r="AS152" s="290">
        <v>0</v>
      </c>
    </row>
    <row r="153" spans="1:45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SUM(E153,F153,N153,O153)</f>
        <v>1619</v>
      </c>
      <c r="E153" s="292">
        <f>+Q153</f>
        <v>1272</v>
      </c>
      <c r="F153" s="292">
        <f>SUM(G153:M153)</f>
        <v>347</v>
      </c>
      <c r="G153" s="292">
        <v>189</v>
      </c>
      <c r="H153" s="292">
        <v>0</v>
      </c>
      <c r="I153" s="292">
        <v>0</v>
      </c>
      <c r="J153" s="292">
        <v>0</v>
      </c>
      <c r="K153" s="292">
        <v>0</v>
      </c>
      <c r="L153" s="292">
        <v>158</v>
      </c>
      <c r="M153" s="292">
        <v>0</v>
      </c>
      <c r="N153" s="292">
        <f>+AA153</f>
        <v>0</v>
      </c>
      <c r="O153" s="292">
        <f>+資源化量内訳!Y153</f>
        <v>0</v>
      </c>
      <c r="P153" s="292">
        <f>+SUM(Q153,R153)</f>
        <v>1481</v>
      </c>
      <c r="Q153" s="292">
        <v>1272</v>
      </c>
      <c r="R153" s="292">
        <f>+SUM(S153,T153,U153,V153,W153,X153,Y153)</f>
        <v>209</v>
      </c>
      <c r="S153" s="292">
        <v>168</v>
      </c>
      <c r="T153" s="292">
        <v>0</v>
      </c>
      <c r="U153" s="292">
        <v>0</v>
      </c>
      <c r="V153" s="292">
        <v>0</v>
      </c>
      <c r="W153" s="292">
        <v>0</v>
      </c>
      <c r="X153" s="292">
        <v>41</v>
      </c>
      <c r="Y153" s="292">
        <v>0</v>
      </c>
      <c r="Z153" s="292">
        <f>SUM(AA153:AC153)</f>
        <v>355</v>
      </c>
      <c r="AA153" s="292">
        <v>0</v>
      </c>
      <c r="AB153" s="292">
        <v>355</v>
      </c>
      <c r="AC153" s="292">
        <f>SUM(AD153:AJ153)</f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2">
        <v>0</v>
      </c>
      <c r="AK153" s="290">
        <f>SUM(AL153:AS153)</f>
        <v>3</v>
      </c>
      <c r="AL153" s="290">
        <v>3</v>
      </c>
      <c r="AM153" s="290">
        <v>0</v>
      </c>
      <c r="AN153" s="290">
        <v>0</v>
      </c>
      <c r="AO153" s="290">
        <v>0</v>
      </c>
      <c r="AP153" s="290">
        <v>0</v>
      </c>
      <c r="AQ153" s="290">
        <v>0</v>
      </c>
      <c r="AR153" s="290">
        <v>0</v>
      </c>
      <c r="AS153" s="290">
        <v>0</v>
      </c>
    </row>
    <row r="154" spans="1:45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SUM(E154,F154,N154,O154)</f>
        <v>4897</v>
      </c>
      <c r="E154" s="292">
        <f>+Q154</f>
        <v>2766</v>
      </c>
      <c r="F154" s="292">
        <f>SUM(G154:M154)</f>
        <v>1299</v>
      </c>
      <c r="G154" s="292">
        <v>116</v>
      </c>
      <c r="H154" s="292">
        <v>0</v>
      </c>
      <c r="I154" s="292">
        <v>0</v>
      </c>
      <c r="J154" s="292">
        <v>0</v>
      </c>
      <c r="K154" s="292">
        <v>0</v>
      </c>
      <c r="L154" s="292">
        <v>1183</v>
      </c>
      <c r="M154" s="292">
        <v>0</v>
      </c>
      <c r="N154" s="292">
        <f>+AA154</f>
        <v>246</v>
      </c>
      <c r="O154" s="292">
        <f>+資源化量内訳!Y154</f>
        <v>586</v>
      </c>
      <c r="P154" s="292">
        <f>+SUM(Q154,R154)</f>
        <v>3304</v>
      </c>
      <c r="Q154" s="292">
        <v>2766</v>
      </c>
      <c r="R154" s="292">
        <f>+SUM(S154,T154,U154,V154,W154,X154,Y154)</f>
        <v>538</v>
      </c>
      <c r="S154" s="292">
        <v>88</v>
      </c>
      <c r="T154" s="292">
        <v>0</v>
      </c>
      <c r="U154" s="292">
        <v>0</v>
      </c>
      <c r="V154" s="292">
        <v>0</v>
      </c>
      <c r="W154" s="292">
        <v>0</v>
      </c>
      <c r="X154" s="292">
        <v>450</v>
      </c>
      <c r="Y154" s="292">
        <v>0</v>
      </c>
      <c r="Z154" s="292">
        <f>SUM(AA154:AC154)</f>
        <v>858</v>
      </c>
      <c r="AA154" s="292">
        <v>246</v>
      </c>
      <c r="AB154" s="292">
        <v>414</v>
      </c>
      <c r="AC154" s="292">
        <f>SUM(AD154:AJ154)</f>
        <v>198</v>
      </c>
      <c r="AD154" s="292">
        <v>18</v>
      </c>
      <c r="AE154" s="292">
        <v>0</v>
      </c>
      <c r="AF154" s="292">
        <v>0</v>
      </c>
      <c r="AG154" s="292">
        <v>0</v>
      </c>
      <c r="AH154" s="292">
        <v>0</v>
      </c>
      <c r="AI154" s="292">
        <v>180</v>
      </c>
      <c r="AJ154" s="292">
        <v>0</v>
      </c>
      <c r="AK154" s="290">
        <f>SUM(AL154:AS154)</f>
        <v>0</v>
      </c>
      <c r="AL154" s="290">
        <v>0</v>
      </c>
      <c r="AM154" s="290">
        <v>0</v>
      </c>
      <c r="AN154" s="290">
        <v>0</v>
      </c>
      <c r="AO154" s="290">
        <v>0</v>
      </c>
      <c r="AP154" s="290">
        <v>0</v>
      </c>
      <c r="AQ154" s="290">
        <v>0</v>
      </c>
      <c r="AR154" s="290">
        <v>0</v>
      </c>
      <c r="AS154" s="290">
        <v>0</v>
      </c>
    </row>
    <row r="155" spans="1:45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SUM(E155,F155,N155,O155)</f>
        <v>1555</v>
      </c>
      <c r="E155" s="292">
        <f>+Q155</f>
        <v>1030</v>
      </c>
      <c r="F155" s="292">
        <f>SUM(G155:M155)</f>
        <v>218</v>
      </c>
      <c r="G155" s="292">
        <v>85</v>
      </c>
      <c r="H155" s="292">
        <v>0</v>
      </c>
      <c r="I155" s="292">
        <v>0</v>
      </c>
      <c r="J155" s="292">
        <v>0</v>
      </c>
      <c r="K155" s="292">
        <v>0</v>
      </c>
      <c r="L155" s="292">
        <v>133</v>
      </c>
      <c r="M155" s="292">
        <v>0</v>
      </c>
      <c r="N155" s="292">
        <f>+AA155</f>
        <v>26</v>
      </c>
      <c r="O155" s="292">
        <f>+資源化量内訳!Y155</f>
        <v>281</v>
      </c>
      <c r="P155" s="292">
        <f>+SUM(Q155,R155)</f>
        <v>1030</v>
      </c>
      <c r="Q155" s="292">
        <v>1030</v>
      </c>
      <c r="R155" s="292">
        <f>+SUM(S155,T155,U155,V155,W155,X155,Y155)</f>
        <v>0</v>
      </c>
      <c r="S155" s="292">
        <v>0</v>
      </c>
      <c r="T155" s="292">
        <v>0</v>
      </c>
      <c r="U155" s="292">
        <v>0</v>
      </c>
      <c r="V155" s="292">
        <v>0</v>
      </c>
      <c r="W155" s="292">
        <v>0</v>
      </c>
      <c r="X155" s="292">
        <v>0</v>
      </c>
      <c r="Y155" s="292">
        <v>0</v>
      </c>
      <c r="Z155" s="292">
        <f>SUM(AA155:AC155)</f>
        <v>222</v>
      </c>
      <c r="AA155" s="292">
        <v>26</v>
      </c>
      <c r="AB155" s="292">
        <v>128</v>
      </c>
      <c r="AC155" s="292">
        <f>SUM(AD155:AJ155)</f>
        <v>68</v>
      </c>
      <c r="AD155" s="292">
        <v>68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2">
        <v>0</v>
      </c>
      <c r="AK155" s="290">
        <f>SUM(AL155:AS155)</f>
        <v>0</v>
      </c>
      <c r="AL155" s="290">
        <v>0</v>
      </c>
      <c r="AM155" s="290">
        <v>0</v>
      </c>
      <c r="AN155" s="290">
        <v>0</v>
      </c>
      <c r="AO155" s="290">
        <v>0</v>
      </c>
      <c r="AP155" s="290">
        <v>0</v>
      </c>
      <c r="AQ155" s="290">
        <v>0</v>
      </c>
      <c r="AR155" s="290">
        <v>0</v>
      </c>
      <c r="AS155" s="290">
        <v>0</v>
      </c>
    </row>
    <row r="156" spans="1:45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SUM(E156,F156,N156,O156)</f>
        <v>1557</v>
      </c>
      <c r="E156" s="292">
        <f>+Q156</f>
        <v>1196</v>
      </c>
      <c r="F156" s="292">
        <f>SUM(G156:M156)</f>
        <v>0</v>
      </c>
      <c r="G156" s="292">
        <v>0</v>
      </c>
      <c r="H156" s="292">
        <v>0</v>
      </c>
      <c r="I156" s="292">
        <v>0</v>
      </c>
      <c r="J156" s="292">
        <v>0</v>
      </c>
      <c r="K156" s="292">
        <v>0</v>
      </c>
      <c r="L156" s="292">
        <v>0</v>
      </c>
      <c r="M156" s="292">
        <v>0</v>
      </c>
      <c r="N156" s="292">
        <f>+AA156</f>
        <v>146</v>
      </c>
      <c r="O156" s="292">
        <f>+資源化量内訳!Y156</f>
        <v>215</v>
      </c>
      <c r="P156" s="292">
        <f>+SUM(Q156,R156)</f>
        <v>1196</v>
      </c>
      <c r="Q156" s="292">
        <v>1196</v>
      </c>
      <c r="R156" s="292">
        <f>+SUM(S156,T156,U156,V156,W156,X156,Y156)</f>
        <v>0</v>
      </c>
      <c r="S156" s="292">
        <v>0</v>
      </c>
      <c r="T156" s="292">
        <v>0</v>
      </c>
      <c r="U156" s="292">
        <v>0</v>
      </c>
      <c r="V156" s="292">
        <v>0</v>
      </c>
      <c r="W156" s="292">
        <v>0</v>
      </c>
      <c r="X156" s="292">
        <v>0</v>
      </c>
      <c r="Y156" s="292">
        <v>0</v>
      </c>
      <c r="Z156" s="292">
        <f>SUM(AA156:AC156)</f>
        <v>146</v>
      </c>
      <c r="AA156" s="292">
        <v>146</v>
      </c>
      <c r="AB156" s="292">
        <v>0</v>
      </c>
      <c r="AC156" s="292">
        <f>SUM(AD156:AJ156)</f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2">
        <v>0</v>
      </c>
      <c r="AK156" s="290">
        <f>SUM(AL156:AS156)</f>
        <v>0</v>
      </c>
      <c r="AL156" s="290">
        <v>0</v>
      </c>
      <c r="AM156" s="290">
        <v>0</v>
      </c>
      <c r="AN156" s="290">
        <v>0</v>
      </c>
      <c r="AO156" s="290">
        <v>0</v>
      </c>
      <c r="AP156" s="290">
        <v>0</v>
      </c>
      <c r="AQ156" s="290">
        <v>0</v>
      </c>
      <c r="AR156" s="290">
        <v>0</v>
      </c>
      <c r="AS156" s="290">
        <v>0</v>
      </c>
    </row>
    <row r="157" spans="1:45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SUM(E157,F157,N157,O157)</f>
        <v>8057</v>
      </c>
      <c r="E157" s="292">
        <f>+Q157</f>
        <v>6722</v>
      </c>
      <c r="F157" s="292">
        <f>SUM(G157:M157)</f>
        <v>1334</v>
      </c>
      <c r="G157" s="292">
        <v>817</v>
      </c>
      <c r="H157" s="292">
        <v>0</v>
      </c>
      <c r="I157" s="292">
        <v>0</v>
      </c>
      <c r="J157" s="292">
        <v>0</v>
      </c>
      <c r="K157" s="292">
        <v>0</v>
      </c>
      <c r="L157" s="292">
        <v>517</v>
      </c>
      <c r="M157" s="292">
        <v>0</v>
      </c>
      <c r="N157" s="292">
        <f>+AA157</f>
        <v>1</v>
      </c>
      <c r="O157" s="292">
        <f>+資源化量内訳!Y157</f>
        <v>0</v>
      </c>
      <c r="P157" s="292">
        <f>+SUM(Q157,R157)</f>
        <v>7488</v>
      </c>
      <c r="Q157" s="292">
        <v>6722</v>
      </c>
      <c r="R157" s="292">
        <f>+SUM(S157,T157,U157,V157,W157,X157,Y157)</f>
        <v>766</v>
      </c>
      <c r="S157" s="292">
        <v>733</v>
      </c>
      <c r="T157" s="292">
        <v>0</v>
      </c>
      <c r="U157" s="292">
        <v>0</v>
      </c>
      <c r="V157" s="292">
        <v>0</v>
      </c>
      <c r="W157" s="292">
        <v>0</v>
      </c>
      <c r="X157" s="292">
        <v>33</v>
      </c>
      <c r="Y157" s="292">
        <v>0</v>
      </c>
      <c r="Z157" s="292">
        <f>SUM(AA157:AC157)</f>
        <v>1453</v>
      </c>
      <c r="AA157" s="292">
        <v>1</v>
      </c>
      <c r="AB157" s="292">
        <v>1452</v>
      </c>
      <c r="AC157" s="292">
        <f>SUM(AD157:AJ157)</f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2">
        <v>0</v>
      </c>
      <c r="AK157" s="290">
        <f>SUM(AL157:AS157)</f>
        <v>12</v>
      </c>
      <c r="AL157" s="290">
        <v>12</v>
      </c>
      <c r="AM157" s="290">
        <v>0</v>
      </c>
      <c r="AN157" s="290">
        <v>0</v>
      </c>
      <c r="AO157" s="290">
        <v>0</v>
      </c>
      <c r="AP157" s="290">
        <v>0</v>
      </c>
      <c r="AQ157" s="290">
        <v>0</v>
      </c>
      <c r="AR157" s="290">
        <v>0</v>
      </c>
      <c r="AS157" s="290">
        <v>0</v>
      </c>
    </row>
    <row r="158" spans="1:45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SUM(E158,F158,N158,O158)</f>
        <v>11811</v>
      </c>
      <c r="E158" s="292">
        <f>+Q158</f>
        <v>8238</v>
      </c>
      <c r="F158" s="292">
        <f>SUM(G158:M158)</f>
        <v>3568</v>
      </c>
      <c r="G158" s="292">
        <v>1347</v>
      </c>
      <c r="H158" s="292">
        <v>0</v>
      </c>
      <c r="I158" s="292">
        <v>0</v>
      </c>
      <c r="J158" s="292">
        <v>0</v>
      </c>
      <c r="K158" s="292">
        <v>0</v>
      </c>
      <c r="L158" s="292">
        <v>2206</v>
      </c>
      <c r="M158" s="292">
        <v>15</v>
      </c>
      <c r="N158" s="292">
        <f>+AA158</f>
        <v>5</v>
      </c>
      <c r="O158" s="292">
        <f>+資源化量内訳!Y158</f>
        <v>0</v>
      </c>
      <c r="P158" s="292">
        <f>+SUM(Q158,R158)</f>
        <v>9160</v>
      </c>
      <c r="Q158" s="292">
        <v>8238</v>
      </c>
      <c r="R158" s="292">
        <f>+SUM(S158,T158,U158,V158,W158,X158,Y158)</f>
        <v>922</v>
      </c>
      <c r="S158" s="292">
        <v>903</v>
      </c>
      <c r="T158" s="292">
        <v>0</v>
      </c>
      <c r="U158" s="292">
        <v>0</v>
      </c>
      <c r="V158" s="292">
        <v>0</v>
      </c>
      <c r="W158" s="292">
        <v>0</v>
      </c>
      <c r="X158" s="292">
        <v>4</v>
      </c>
      <c r="Y158" s="292">
        <v>15</v>
      </c>
      <c r="Z158" s="292">
        <f>SUM(AA158:AC158)</f>
        <v>1710</v>
      </c>
      <c r="AA158" s="292">
        <v>5</v>
      </c>
      <c r="AB158" s="292">
        <v>1227</v>
      </c>
      <c r="AC158" s="292">
        <f>SUM(AD158:AJ158)</f>
        <v>478</v>
      </c>
      <c r="AD158" s="292">
        <v>285</v>
      </c>
      <c r="AE158" s="292">
        <v>0</v>
      </c>
      <c r="AF158" s="292">
        <v>0</v>
      </c>
      <c r="AG158" s="292">
        <v>0</v>
      </c>
      <c r="AH158" s="292">
        <v>0</v>
      </c>
      <c r="AI158" s="292">
        <v>193</v>
      </c>
      <c r="AJ158" s="292">
        <v>0</v>
      </c>
      <c r="AK158" s="290">
        <f>SUM(AL158:AS158)</f>
        <v>0</v>
      </c>
      <c r="AL158" s="290">
        <v>0</v>
      </c>
      <c r="AM158" s="290">
        <v>0</v>
      </c>
      <c r="AN158" s="290">
        <v>0</v>
      </c>
      <c r="AO158" s="290">
        <v>0</v>
      </c>
      <c r="AP158" s="290">
        <v>0</v>
      </c>
      <c r="AQ158" s="290">
        <v>0</v>
      </c>
      <c r="AR158" s="290">
        <v>0</v>
      </c>
      <c r="AS158" s="290">
        <v>0</v>
      </c>
    </row>
    <row r="159" spans="1:45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SUM(E159,F159,N159,O159)</f>
        <v>1649</v>
      </c>
      <c r="E159" s="292">
        <f>+Q159</f>
        <v>862</v>
      </c>
      <c r="F159" s="292">
        <f>SUM(G159:M159)</f>
        <v>212</v>
      </c>
      <c r="G159" s="292">
        <v>0</v>
      </c>
      <c r="H159" s="292">
        <v>0</v>
      </c>
      <c r="I159" s="292">
        <v>0</v>
      </c>
      <c r="J159" s="292">
        <v>0</v>
      </c>
      <c r="K159" s="292">
        <v>0</v>
      </c>
      <c r="L159" s="292">
        <v>212</v>
      </c>
      <c r="M159" s="292">
        <v>0</v>
      </c>
      <c r="N159" s="292">
        <f>+AA159</f>
        <v>234</v>
      </c>
      <c r="O159" s="292">
        <f>+資源化量内訳!Y159</f>
        <v>341</v>
      </c>
      <c r="P159" s="292">
        <f>+SUM(Q159,R159)</f>
        <v>862</v>
      </c>
      <c r="Q159" s="292">
        <v>862</v>
      </c>
      <c r="R159" s="292">
        <f>+SUM(S159,T159,U159,V159,W159,X159,Y159)</f>
        <v>0</v>
      </c>
      <c r="S159" s="292">
        <v>0</v>
      </c>
      <c r="T159" s="292">
        <v>0</v>
      </c>
      <c r="U159" s="292">
        <v>0</v>
      </c>
      <c r="V159" s="292">
        <v>0</v>
      </c>
      <c r="W159" s="292">
        <v>0</v>
      </c>
      <c r="X159" s="292">
        <v>0</v>
      </c>
      <c r="Y159" s="292">
        <v>0</v>
      </c>
      <c r="Z159" s="292">
        <f>SUM(AA159:AC159)</f>
        <v>377</v>
      </c>
      <c r="AA159" s="292">
        <v>234</v>
      </c>
      <c r="AB159" s="292">
        <v>143</v>
      </c>
      <c r="AC159" s="292">
        <f>SUM(AD159:AJ159)</f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2">
        <v>0</v>
      </c>
      <c r="AK159" s="290">
        <f>SUM(AL159:AS159)</f>
        <v>0</v>
      </c>
      <c r="AL159" s="290">
        <v>0</v>
      </c>
      <c r="AM159" s="290">
        <v>0</v>
      </c>
      <c r="AN159" s="290">
        <v>0</v>
      </c>
      <c r="AO159" s="290">
        <v>0</v>
      </c>
      <c r="AP159" s="290">
        <v>0</v>
      </c>
      <c r="AQ159" s="290">
        <v>0</v>
      </c>
      <c r="AR159" s="290">
        <v>0</v>
      </c>
      <c r="AS159" s="290">
        <v>0</v>
      </c>
    </row>
    <row r="160" spans="1:45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SUM(E160,F160,N160,O160)</f>
        <v>1560</v>
      </c>
      <c r="E160" s="292">
        <f>+Q160</f>
        <v>1155</v>
      </c>
      <c r="F160" s="292">
        <f>SUM(G160:M160)</f>
        <v>0</v>
      </c>
      <c r="G160" s="292">
        <v>0</v>
      </c>
      <c r="H160" s="292">
        <v>0</v>
      </c>
      <c r="I160" s="292">
        <v>0</v>
      </c>
      <c r="J160" s="292">
        <v>0</v>
      </c>
      <c r="K160" s="292">
        <v>0</v>
      </c>
      <c r="L160" s="292">
        <v>0</v>
      </c>
      <c r="M160" s="292">
        <v>0</v>
      </c>
      <c r="N160" s="292">
        <f>+AA160</f>
        <v>0</v>
      </c>
      <c r="O160" s="292">
        <f>+資源化量内訳!Y160</f>
        <v>405</v>
      </c>
      <c r="P160" s="292">
        <f>+SUM(Q160,R160)</f>
        <v>1155</v>
      </c>
      <c r="Q160" s="292">
        <v>1155</v>
      </c>
      <c r="R160" s="292">
        <f>+SUM(S160,T160,U160,V160,W160,X160,Y160)</f>
        <v>0</v>
      </c>
      <c r="S160" s="292">
        <v>0</v>
      </c>
      <c r="T160" s="292">
        <v>0</v>
      </c>
      <c r="U160" s="292">
        <v>0</v>
      </c>
      <c r="V160" s="292">
        <v>0</v>
      </c>
      <c r="W160" s="292">
        <v>0</v>
      </c>
      <c r="X160" s="292">
        <v>0</v>
      </c>
      <c r="Y160" s="292">
        <v>0</v>
      </c>
      <c r="Z160" s="292">
        <f>SUM(AA160:AC160)</f>
        <v>143</v>
      </c>
      <c r="AA160" s="292">
        <v>0</v>
      </c>
      <c r="AB160" s="292">
        <v>143</v>
      </c>
      <c r="AC160" s="292">
        <f>SUM(AD160:AJ160)</f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2">
        <v>0</v>
      </c>
      <c r="AK160" s="290">
        <f>SUM(AL160:AS160)</f>
        <v>0</v>
      </c>
      <c r="AL160" s="290">
        <v>0</v>
      </c>
      <c r="AM160" s="290">
        <v>0</v>
      </c>
      <c r="AN160" s="290">
        <v>0</v>
      </c>
      <c r="AO160" s="290">
        <v>0</v>
      </c>
      <c r="AP160" s="290">
        <v>0</v>
      </c>
      <c r="AQ160" s="290">
        <v>0</v>
      </c>
      <c r="AR160" s="290">
        <v>0</v>
      </c>
      <c r="AS160" s="290">
        <v>0</v>
      </c>
    </row>
    <row r="161" spans="1:45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SUM(E161,F161,N161,O161)</f>
        <v>1440</v>
      </c>
      <c r="E161" s="292">
        <f>+Q161</f>
        <v>0</v>
      </c>
      <c r="F161" s="292">
        <f>SUM(G161:M161)</f>
        <v>744</v>
      </c>
      <c r="G161" s="292">
        <v>0</v>
      </c>
      <c r="H161" s="292">
        <v>104</v>
      </c>
      <c r="I161" s="292">
        <v>0</v>
      </c>
      <c r="J161" s="292">
        <v>0</v>
      </c>
      <c r="K161" s="292">
        <v>0</v>
      </c>
      <c r="L161" s="292">
        <v>640</v>
      </c>
      <c r="M161" s="292">
        <v>0</v>
      </c>
      <c r="N161" s="292">
        <f>+AA161</f>
        <v>653</v>
      </c>
      <c r="O161" s="292">
        <f>+資源化量内訳!Y161</f>
        <v>43</v>
      </c>
      <c r="P161" s="292">
        <f>+SUM(Q161,R161)</f>
        <v>0</v>
      </c>
      <c r="Q161" s="292">
        <v>0</v>
      </c>
      <c r="R161" s="292">
        <f>+SUM(S161,T161,U161,V161,W161,X161,Y161)</f>
        <v>0</v>
      </c>
      <c r="S161" s="292">
        <v>0</v>
      </c>
      <c r="T161" s="292">
        <v>0</v>
      </c>
      <c r="U161" s="292">
        <v>0</v>
      </c>
      <c r="V161" s="292">
        <v>0</v>
      </c>
      <c r="W161" s="292">
        <v>0</v>
      </c>
      <c r="X161" s="292">
        <v>0</v>
      </c>
      <c r="Y161" s="292">
        <v>0</v>
      </c>
      <c r="Z161" s="292">
        <f>SUM(AA161:AC161)</f>
        <v>653</v>
      </c>
      <c r="AA161" s="292">
        <v>653</v>
      </c>
      <c r="AB161" s="292">
        <v>0</v>
      </c>
      <c r="AC161" s="292">
        <f>SUM(AD161:AJ161)</f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2">
        <v>0</v>
      </c>
      <c r="AK161" s="290">
        <f>SUM(AL161:AS161)</f>
        <v>0</v>
      </c>
      <c r="AL161" s="290">
        <v>0</v>
      </c>
      <c r="AM161" s="290">
        <v>0</v>
      </c>
      <c r="AN161" s="290">
        <v>0</v>
      </c>
      <c r="AO161" s="290">
        <v>0</v>
      </c>
      <c r="AP161" s="290">
        <v>0</v>
      </c>
      <c r="AQ161" s="290">
        <v>0</v>
      </c>
      <c r="AR161" s="290">
        <v>0</v>
      </c>
      <c r="AS161" s="290">
        <v>0</v>
      </c>
    </row>
    <row r="162" spans="1:45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SUM(E162,F162,N162,O162)</f>
        <v>2322</v>
      </c>
      <c r="E162" s="292">
        <f>+Q162</f>
        <v>1263</v>
      </c>
      <c r="F162" s="292">
        <f>SUM(G162:M162)</f>
        <v>1059</v>
      </c>
      <c r="G162" s="292">
        <v>638</v>
      </c>
      <c r="H162" s="292">
        <v>0</v>
      </c>
      <c r="I162" s="292">
        <v>0</v>
      </c>
      <c r="J162" s="292">
        <v>0</v>
      </c>
      <c r="K162" s="292">
        <v>0</v>
      </c>
      <c r="L162" s="292">
        <v>421</v>
      </c>
      <c r="M162" s="292">
        <v>0</v>
      </c>
      <c r="N162" s="292">
        <f>+AA162</f>
        <v>0</v>
      </c>
      <c r="O162" s="292">
        <f>+資源化量内訳!Y162</f>
        <v>0</v>
      </c>
      <c r="P162" s="292">
        <f>+SUM(Q162,R162)</f>
        <v>1402</v>
      </c>
      <c r="Q162" s="292">
        <v>1263</v>
      </c>
      <c r="R162" s="292">
        <f>+SUM(S162,T162,U162,V162,W162,X162,Y162)</f>
        <v>139</v>
      </c>
      <c r="S162" s="292">
        <v>139</v>
      </c>
      <c r="T162" s="292">
        <v>0</v>
      </c>
      <c r="U162" s="292">
        <v>0</v>
      </c>
      <c r="V162" s="292">
        <v>0</v>
      </c>
      <c r="W162" s="292">
        <v>0</v>
      </c>
      <c r="X162" s="292">
        <v>0</v>
      </c>
      <c r="Y162" s="292">
        <v>0</v>
      </c>
      <c r="Z162" s="292">
        <f>SUM(AA162:AC162)</f>
        <v>611</v>
      </c>
      <c r="AA162" s="292">
        <v>0</v>
      </c>
      <c r="AB162" s="292">
        <v>177</v>
      </c>
      <c r="AC162" s="292">
        <f>SUM(AD162:AJ162)</f>
        <v>434</v>
      </c>
      <c r="AD162" s="292">
        <v>434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2">
        <v>0</v>
      </c>
      <c r="AK162" s="290">
        <f>SUM(AL162:AS162)</f>
        <v>0</v>
      </c>
      <c r="AL162" s="290">
        <v>0</v>
      </c>
      <c r="AM162" s="290">
        <v>0</v>
      </c>
      <c r="AN162" s="290">
        <v>0</v>
      </c>
      <c r="AO162" s="290">
        <v>0</v>
      </c>
      <c r="AP162" s="290">
        <v>0</v>
      </c>
      <c r="AQ162" s="290">
        <v>0</v>
      </c>
      <c r="AR162" s="290">
        <v>0</v>
      </c>
      <c r="AS162" s="290">
        <v>0</v>
      </c>
    </row>
    <row r="163" spans="1:45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SUM(E163,F163,N163,O163)</f>
        <v>2874</v>
      </c>
      <c r="E163" s="292">
        <f>+Q163</f>
        <v>1860</v>
      </c>
      <c r="F163" s="292">
        <f>SUM(G163:M163)</f>
        <v>317</v>
      </c>
      <c r="G163" s="292">
        <v>136</v>
      </c>
      <c r="H163" s="292">
        <v>0</v>
      </c>
      <c r="I163" s="292">
        <v>0</v>
      </c>
      <c r="J163" s="292">
        <v>0</v>
      </c>
      <c r="K163" s="292">
        <v>0</v>
      </c>
      <c r="L163" s="292">
        <v>181</v>
      </c>
      <c r="M163" s="292">
        <v>0</v>
      </c>
      <c r="N163" s="292">
        <f>+AA163</f>
        <v>292</v>
      </c>
      <c r="O163" s="292">
        <f>+資源化量内訳!Y163</f>
        <v>405</v>
      </c>
      <c r="P163" s="292">
        <f>+SUM(Q163,R163)</f>
        <v>1860</v>
      </c>
      <c r="Q163" s="292">
        <v>1860</v>
      </c>
      <c r="R163" s="292">
        <f>+SUM(S163,T163,U163,V163,W163,X163,Y163)</f>
        <v>0</v>
      </c>
      <c r="S163" s="292">
        <v>0</v>
      </c>
      <c r="T163" s="292">
        <v>0</v>
      </c>
      <c r="U163" s="292">
        <v>0</v>
      </c>
      <c r="V163" s="292">
        <v>0</v>
      </c>
      <c r="W163" s="292">
        <v>0</v>
      </c>
      <c r="X163" s="292">
        <v>0</v>
      </c>
      <c r="Y163" s="292">
        <v>0</v>
      </c>
      <c r="Z163" s="292">
        <f>SUM(AA163:AC163)</f>
        <v>744</v>
      </c>
      <c r="AA163" s="292">
        <v>292</v>
      </c>
      <c r="AB163" s="292">
        <v>316</v>
      </c>
      <c r="AC163" s="292">
        <f>SUM(AD163:AJ163)</f>
        <v>136</v>
      </c>
      <c r="AD163" s="292">
        <v>136</v>
      </c>
      <c r="AE163" s="292">
        <v>0</v>
      </c>
      <c r="AF163" s="292">
        <v>0</v>
      </c>
      <c r="AG163" s="292">
        <v>0</v>
      </c>
      <c r="AH163" s="292">
        <v>0</v>
      </c>
      <c r="AI163" s="292">
        <v>0</v>
      </c>
      <c r="AJ163" s="292">
        <v>0</v>
      </c>
      <c r="AK163" s="290">
        <f>SUM(AL163:AS163)</f>
        <v>0</v>
      </c>
      <c r="AL163" s="290">
        <v>0</v>
      </c>
      <c r="AM163" s="290">
        <v>0</v>
      </c>
      <c r="AN163" s="290">
        <v>0</v>
      </c>
      <c r="AO163" s="290">
        <v>0</v>
      </c>
      <c r="AP163" s="290">
        <v>0</v>
      </c>
      <c r="AQ163" s="290">
        <v>0</v>
      </c>
      <c r="AR163" s="290">
        <v>0</v>
      </c>
      <c r="AS163" s="290">
        <v>0</v>
      </c>
    </row>
    <row r="164" spans="1:45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SUM(E164,F164,N164,O164)</f>
        <v>5417</v>
      </c>
      <c r="E164" s="292">
        <f>+Q164</f>
        <v>3628</v>
      </c>
      <c r="F164" s="292">
        <f>SUM(G164:M164)</f>
        <v>1782</v>
      </c>
      <c r="G164" s="292">
        <v>861</v>
      </c>
      <c r="H164" s="292">
        <v>0</v>
      </c>
      <c r="I164" s="292">
        <v>0</v>
      </c>
      <c r="J164" s="292">
        <v>0</v>
      </c>
      <c r="K164" s="292">
        <v>0</v>
      </c>
      <c r="L164" s="292">
        <v>912</v>
      </c>
      <c r="M164" s="292">
        <v>9</v>
      </c>
      <c r="N164" s="292">
        <f>+AA164</f>
        <v>7</v>
      </c>
      <c r="O164" s="292">
        <f>+資源化量内訳!Y164</f>
        <v>0</v>
      </c>
      <c r="P164" s="292">
        <f>+SUM(Q164,R164)</f>
        <v>4216</v>
      </c>
      <c r="Q164" s="292">
        <v>3628</v>
      </c>
      <c r="R164" s="292">
        <f>+SUM(S164,T164,U164,V164,W164,X164,Y164)</f>
        <v>588</v>
      </c>
      <c r="S164" s="292">
        <v>577</v>
      </c>
      <c r="T164" s="292">
        <v>0</v>
      </c>
      <c r="U164" s="292">
        <v>0</v>
      </c>
      <c r="V164" s="292">
        <v>0</v>
      </c>
      <c r="W164" s="292">
        <v>0</v>
      </c>
      <c r="X164" s="292">
        <v>2</v>
      </c>
      <c r="Y164" s="292">
        <v>9</v>
      </c>
      <c r="Z164" s="292">
        <f>SUM(AA164:AC164)</f>
        <v>831</v>
      </c>
      <c r="AA164" s="292">
        <v>7</v>
      </c>
      <c r="AB164" s="292">
        <v>559</v>
      </c>
      <c r="AC164" s="292">
        <f>SUM(AD164:AJ164)</f>
        <v>265</v>
      </c>
      <c r="AD164" s="292">
        <v>186</v>
      </c>
      <c r="AE164" s="292">
        <v>0</v>
      </c>
      <c r="AF164" s="292">
        <v>0</v>
      </c>
      <c r="AG164" s="292">
        <v>0</v>
      </c>
      <c r="AH164" s="292">
        <v>0</v>
      </c>
      <c r="AI164" s="292">
        <v>79</v>
      </c>
      <c r="AJ164" s="292">
        <v>0</v>
      </c>
      <c r="AK164" s="290">
        <f>SUM(AL164:AS164)</f>
        <v>0</v>
      </c>
      <c r="AL164" s="290">
        <v>0</v>
      </c>
      <c r="AM164" s="290">
        <v>0</v>
      </c>
      <c r="AN164" s="290">
        <v>0</v>
      </c>
      <c r="AO164" s="290">
        <v>0</v>
      </c>
      <c r="AP164" s="290">
        <v>0</v>
      </c>
      <c r="AQ164" s="290">
        <v>0</v>
      </c>
      <c r="AR164" s="290">
        <v>0</v>
      </c>
      <c r="AS164" s="290">
        <v>0</v>
      </c>
    </row>
    <row r="165" spans="1:45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SUM(E165,F165,N165,O165)</f>
        <v>3022</v>
      </c>
      <c r="E165" s="292">
        <f>+Q165</f>
        <v>2632</v>
      </c>
      <c r="F165" s="292">
        <f>SUM(G165:M165)</f>
        <v>390</v>
      </c>
      <c r="G165" s="292">
        <v>122</v>
      </c>
      <c r="H165" s="292">
        <v>0</v>
      </c>
      <c r="I165" s="292">
        <v>0</v>
      </c>
      <c r="J165" s="292">
        <v>0</v>
      </c>
      <c r="K165" s="292">
        <v>0</v>
      </c>
      <c r="L165" s="292">
        <v>267</v>
      </c>
      <c r="M165" s="292">
        <v>1</v>
      </c>
      <c r="N165" s="292">
        <f>+AA165</f>
        <v>0</v>
      </c>
      <c r="O165" s="292">
        <f>+資源化量内訳!Y165</f>
        <v>0</v>
      </c>
      <c r="P165" s="292">
        <f>+SUM(Q165,R165)</f>
        <v>2715</v>
      </c>
      <c r="Q165" s="292">
        <v>2632</v>
      </c>
      <c r="R165" s="292">
        <f>+SUM(S165,T165,U165,V165,W165,X165,Y165)</f>
        <v>83</v>
      </c>
      <c r="S165" s="292">
        <v>82</v>
      </c>
      <c r="T165" s="292">
        <v>0</v>
      </c>
      <c r="U165" s="292">
        <v>0</v>
      </c>
      <c r="V165" s="292">
        <v>0</v>
      </c>
      <c r="W165" s="292">
        <v>0</v>
      </c>
      <c r="X165" s="292">
        <v>0</v>
      </c>
      <c r="Y165" s="292">
        <v>1</v>
      </c>
      <c r="Z165" s="292">
        <f>SUM(AA165:AC165)</f>
        <v>389</v>
      </c>
      <c r="AA165" s="292">
        <v>0</v>
      </c>
      <c r="AB165" s="292">
        <v>363</v>
      </c>
      <c r="AC165" s="292">
        <f>SUM(AD165:AJ165)</f>
        <v>26</v>
      </c>
      <c r="AD165" s="292">
        <v>26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2">
        <v>0</v>
      </c>
      <c r="AK165" s="290">
        <f>SUM(AL165:AS165)</f>
        <v>0</v>
      </c>
      <c r="AL165" s="290">
        <v>0</v>
      </c>
      <c r="AM165" s="290">
        <v>0</v>
      </c>
      <c r="AN165" s="290">
        <v>0</v>
      </c>
      <c r="AO165" s="290">
        <v>0</v>
      </c>
      <c r="AP165" s="290">
        <v>0</v>
      </c>
      <c r="AQ165" s="290">
        <v>0</v>
      </c>
      <c r="AR165" s="290">
        <v>0</v>
      </c>
      <c r="AS165" s="290">
        <v>0</v>
      </c>
    </row>
    <row r="166" spans="1:45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SUM(E166,F166,N166,O166)</f>
        <v>482</v>
      </c>
      <c r="E166" s="292">
        <f>+Q166</f>
        <v>254</v>
      </c>
      <c r="F166" s="292">
        <f>SUM(G166:M166)</f>
        <v>228</v>
      </c>
      <c r="G166" s="292">
        <v>95</v>
      </c>
      <c r="H166" s="292">
        <v>0</v>
      </c>
      <c r="I166" s="292">
        <v>0</v>
      </c>
      <c r="J166" s="292">
        <v>0</v>
      </c>
      <c r="K166" s="292">
        <v>0</v>
      </c>
      <c r="L166" s="292">
        <v>132</v>
      </c>
      <c r="M166" s="292">
        <v>1</v>
      </c>
      <c r="N166" s="292">
        <f>+AA166</f>
        <v>0</v>
      </c>
      <c r="O166" s="292">
        <f>+資源化量内訳!Y166</f>
        <v>0</v>
      </c>
      <c r="P166" s="292">
        <f>+SUM(Q166,R166)</f>
        <v>318</v>
      </c>
      <c r="Q166" s="292">
        <v>254</v>
      </c>
      <c r="R166" s="292">
        <f>+SUM(S166,T166,U166,V166,W166,X166,Y166)</f>
        <v>64</v>
      </c>
      <c r="S166" s="292">
        <v>63</v>
      </c>
      <c r="T166" s="292">
        <v>0</v>
      </c>
      <c r="U166" s="292">
        <v>0</v>
      </c>
      <c r="V166" s="292">
        <v>0</v>
      </c>
      <c r="W166" s="292">
        <v>0</v>
      </c>
      <c r="X166" s="292">
        <v>0</v>
      </c>
      <c r="Y166" s="292">
        <v>1</v>
      </c>
      <c r="Z166" s="292">
        <f>SUM(AA166:AC166)</f>
        <v>63</v>
      </c>
      <c r="AA166" s="292">
        <v>0</v>
      </c>
      <c r="AB166" s="292">
        <v>41</v>
      </c>
      <c r="AC166" s="292">
        <f>SUM(AD166:AJ166)</f>
        <v>22</v>
      </c>
      <c r="AD166" s="292">
        <v>22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2">
        <v>0</v>
      </c>
      <c r="AK166" s="290">
        <f>SUM(AL166:AS166)</f>
        <v>0</v>
      </c>
      <c r="AL166" s="290">
        <v>0</v>
      </c>
      <c r="AM166" s="290">
        <v>0</v>
      </c>
      <c r="AN166" s="290">
        <v>0</v>
      </c>
      <c r="AO166" s="290">
        <v>0</v>
      </c>
      <c r="AP166" s="290">
        <v>0</v>
      </c>
      <c r="AQ166" s="290">
        <v>0</v>
      </c>
      <c r="AR166" s="290">
        <v>0</v>
      </c>
      <c r="AS166" s="290">
        <v>0</v>
      </c>
    </row>
    <row r="167" spans="1:45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SUM(E167,F167,N167,O167)</f>
        <v>1999</v>
      </c>
      <c r="E167" s="292">
        <f>+Q167</f>
        <v>1600</v>
      </c>
      <c r="F167" s="292">
        <f>SUM(G167:M167)</f>
        <v>333</v>
      </c>
      <c r="G167" s="292">
        <v>152</v>
      </c>
      <c r="H167" s="292">
        <v>0</v>
      </c>
      <c r="I167" s="292">
        <v>0</v>
      </c>
      <c r="J167" s="292">
        <v>0</v>
      </c>
      <c r="K167" s="292">
        <v>0</v>
      </c>
      <c r="L167" s="292">
        <v>181</v>
      </c>
      <c r="M167" s="292">
        <v>0</v>
      </c>
      <c r="N167" s="292">
        <f>+AA167</f>
        <v>66</v>
      </c>
      <c r="O167" s="292">
        <f>+資源化量内訳!Y167</f>
        <v>0</v>
      </c>
      <c r="P167" s="292">
        <f>+SUM(Q167,R167)</f>
        <v>1622</v>
      </c>
      <c r="Q167" s="292">
        <v>1600</v>
      </c>
      <c r="R167" s="292">
        <f>+SUM(S167,T167,U167,V167,W167,X167,Y167)</f>
        <v>22</v>
      </c>
      <c r="S167" s="292">
        <v>13</v>
      </c>
      <c r="T167" s="292">
        <v>0</v>
      </c>
      <c r="U167" s="292">
        <v>0</v>
      </c>
      <c r="V167" s="292">
        <v>0</v>
      </c>
      <c r="W167" s="292">
        <v>0</v>
      </c>
      <c r="X167" s="292">
        <v>9</v>
      </c>
      <c r="Y167" s="292">
        <v>0</v>
      </c>
      <c r="Z167" s="292">
        <f>SUM(AA167:AC167)</f>
        <v>480</v>
      </c>
      <c r="AA167" s="292">
        <v>66</v>
      </c>
      <c r="AB167" s="292">
        <v>266</v>
      </c>
      <c r="AC167" s="292">
        <f>SUM(AD167:AJ167)</f>
        <v>148</v>
      </c>
      <c r="AD167" s="292">
        <v>131</v>
      </c>
      <c r="AE167" s="292">
        <v>0</v>
      </c>
      <c r="AF167" s="292">
        <v>0</v>
      </c>
      <c r="AG167" s="292">
        <v>0</v>
      </c>
      <c r="AH167" s="292">
        <v>0</v>
      </c>
      <c r="AI167" s="292">
        <v>17</v>
      </c>
      <c r="AJ167" s="292">
        <v>0</v>
      </c>
      <c r="AK167" s="290">
        <f>SUM(AL167:AS167)</f>
        <v>0</v>
      </c>
      <c r="AL167" s="290">
        <v>0</v>
      </c>
      <c r="AM167" s="290">
        <v>0</v>
      </c>
      <c r="AN167" s="290">
        <v>0</v>
      </c>
      <c r="AO167" s="290">
        <v>0</v>
      </c>
      <c r="AP167" s="290">
        <v>0</v>
      </c>
      <c r="AQ167" s="290">
        <v>0</v>
      </c>
      <c r="AR167" s="290">
        <v>0</v>
      </c>
      <c r="AS167" s="290">
        <v>0</v>
      </c>
    </row>
    <row r="168" spans="1:45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SUM(E168,F168,N168,O168)</f>
        <v>2839</v>
      </c>
      <c r="E168" s="292">
        <f>+Q168</f>
        <v>1977</v>
      </c>
      <c r="F168" s="292">
        <f>SUM(G168:M168)</f>
        <v>746</v>
      </c>
      <c r="G168" s="292">
        <v>209</v>
      </c>
      <c r="H168" s="292">
        <v>0</v>
      </c>
      <c r="I168" s="292">
        <v>0</v>
      </c>
      <c r="J168" s="292">
        <v>0</v>
      </c>
      <c r="K168" s="292">
        <v>0</v>
      </c>
      <c r="L168" s="292">
        <v>537</v>
      </c>
      <c r="M168" s="292">
        <v>0</v>
      </c>
      <c r="N168" s="292">
        <f>+AA168</f>
        <v>116</v>
      </c>
      <c r="O168" s="292">
        <f>+資源化量内訳!Y168</f>
        <v>0</v>
      </c>
      <c r="P168" s="292">
        <f>+SUM(Q168,R168)</f>
        <v>2073</v>
      </c>
      <c r="Q168" s="292">
        <v>1977</v>
      </c>
      <c r="R168" s="292">
        <f>+SUM(S168,T168,U168,V168,W168,X168,Y168)</f>
        <v>96</v>
      </c>
      <c r="S168" s="292">
        <v>44</v>
      </c>
      <c r="T168" s="292">
        <v>0</v>
      </c>
      <c r="U168" s="292">
        <v>0</v>
      </c>
      <c r="V168" s="292">
        <v>0</v>
      </c>
      <c r="W168" s="292">
        <v>0</v>
      </c>
      <c r="X168" s="292">
        <v>52</v>
      </c>
      <c r="Y168" s="292">
        <v>0</v>
      </c>
      <c r="Z168" s="292">
        <f>SUM(AA168:AC168)</f>
        <v>650</v>
      </c>
      <c r="AA168" s="292">
        <v>116</v>
      </c>
      <c r="AB168" s="292">
        <v>328</v>
      </c>
      <c r="AC168" s="292">
        <f>SUM(AD168:AJ168)</f>
        <v>206</v>
      </c>
      <c r="AD168" s="292">
        <v>149</v>
      </c>
      <c r="AE168" s="292">
        <v>0</v>
      </c>
      <c r="AF168" s="292">
        <v>0</v>
      </c>
      <c r="AG168" s="292">
        <v>0</v>
      </c>
      <c r="AH168" s="292">
        <v>0</v>
      </c>
      <c r="AI168" s="292">
        <v>57</v>
      </c>
      <c r="AJ168" s="292">
        <v>0</v>
      </c>
      <c r="AK168" s="290">
        <f>SUM(AL168:AS168)</f>
        <v>0</v>
      </c>
      <c r="AL168" s="290">
        <v>0</v>
      </c>
      <c r="AM168" s="290">
        <v>0</v>
      </c>
      <c r="AN168" s="290">
        <v>0</v>
      </c>
      <c r="AO168" s="290">
        <v>0</v>
      </c>
      <c r="AP168" s="290">
        <v>0</v>
      </c>
      <c r="AQ168" s="290">
        <v>0</v>
      </c>
      <c r="AR168" s="290">
        <v>0</v>
      </c>
      <c r="AS168" s="290">
        <v>0</v>
      </c>
    </row>
    <row r="169" spans="1:45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SUM(E169,F169,N169,O169)</f>
        <v>7057</v>
      </c>
      <c r="E169" s="292">
        <f>+Q169</f>
        <v>4709</v>
      </c>
      <c r="F169" s="292">
        <f>SUM(G169:M169)</f>
        <v>2336</v>
      </c>
      <c r="G169" s="292">
        <v>879</v>
      </c>
      <c r="H169" s="292">
        <v>0</v>
      </c>
      <c r="I169" s="292">
        <v>0</v>
      </c>
      <c r="J169" s="292">
        <v>0</v>
      </c>
      <c r="K169" s="292">
        <v>0</v>
      </c>
      <c r="L169" s="292">
        <v>1446</v>
      </c>
      <c r="M169" s="292">
        <v>11</v>
      </c>
      <c r="N169" s="292">
        <f>+AA169</f>
        <v>12</v>
      </c>
      <c r="O169" s="292">
        <f>+資源化量内訳!Y169</f>
        <v>0</v>
      </c>
      <c r="P169" s="292">
        <f>+SUM(Q169,R169)</f>
        <v>5276</v>
      </c>
      <c r="Q169" s="292">
        <v>4709</v>
      </c>
      <c r="R169" s="292">
        <f>+SUM(S169,T169,U169,V169,W169,X169,Y169)</f>
        <v>567</v>
      </c>
      <c r="S169" s="292">
        <v>552</v>
      </c>
      <c r="T169" s="292">
        <v>0</v>
      </c>
      <c r="U169" s="292">
        <v>0</v>
      </c>
      <c r="V169" s="292">
        <v>0</v>
      </c>
      <c r="W169" s="292">
        <v>0</v>
      </c>
      <c r="X169" s="292">
        <v>4</v>
      </c>
      <c r="Y169" s="292">
        <v>11</v>
      </c>
      <c r="Z169" s="292">
        <f>SUM(AA169:AC169)</f>
        <v>1097</v>
      </c>
      <c r="AA169" s="292">
        <v>12</v>
      </c>
      <c r="AB169" s="292">
        <v>738</v>
      </c>
      <c r="AC169" s="292">
        <f>SUM(AD169:AJ169)</f>
        <v>347</v>
      </c>
      <c r="AD169" s="292">
        <v>215</v>
      </c>
      <c r="AE169" s="292">
        <v>0</v>
      </c>
      <c r="AF169" s="292">
        <v>0</v>
      </c>
      <c r="AG169" s="292">
        <v>0</v>
      </c>
      <c r="AH169" s="292">
        <v>0</v>
      </c>
      <c r="AI169" s="292">
        <v>132</v>
      </c>
      <c r="AJ169" s="292">
        <v>0</v>
      </c>
      <c r="AK169" s="290">
        <f>SUM(AL169:AS169)</f>
        <v>0</v>
      </c>
      <c r="AL169" s="290">
        <v>0</v>
      </c>
      <c r="AM169" s="290">
        <v>0</v>
      </c>
      <c r="AN169" s="290">
        <v>0</v>
      </c>
      <c r="AO169" s="290">
        <v>0</v>
      </c>
      <c r="AP169" s="290">
        <v>0</v>
      </c>
      <c r="AQ169" s="290">
        <v>0</v>
      </c>
      <c r="AR169" s="290">
        <v>0</v>
      </c>
      <c r="AS169" s="290">
        <v>0</v>
      </c>
    </row>
    <row r="170" spans="1:45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SUM(E170,F170,N170,O170)</f>
        <v>1743</v>
      </c>
      <c r="E170" s="292">
        <f>+Q170</f>
        <v>1047</v>
      </c>
      <c r="F170" s="292">
        <f>SUM(G170:M170)</f>
        <v>634</v>
      </c>
      <c r="G170" s="292">
        <v>268</v>
      </c>
      <c r="H170" s="292">
        <v>0</v>
      </c>
      <c r="I170" s="292">
        <v>0</v>
      </c>
      <c r="J170" s="292">
        <v>0</v>
      </c>
      <c r="K170" s="292">
        <v>0</v>
      </c>
      <c r="L170" s="292">
        <v>363</v>
      </c>
      <c r="M170" s="292">
        <v>3</v>
      </c>
      <c r="N170" s="292">
        <f>+AA170</f>
        <v>0</v>
      </c>
      <c r="O170" s="292">
        <f>+資源化量内訳!Y170</f>
        <v>62</v>
      </c>
      <c r="P170" s="292">
        <f>+SUM(Q170,R170)</f>
        <v>1230</v>
      </c>
      <c r="Q170" s="292">
        <v>1047</v>
      </c>
      <c r="R170" s="292">
        <f>+SUM(S170,T170,U170,V170,W170,X170,Y170)</f>
        <v>183</v>
      </c>
      <c r="S170" s="292">
        <v>179</v>
      </c>
      <c r="T170" s="292">
        <v>0</v>
      </c>
      <c r="U170" s="292">
        <v>0</v>
      </c>
      <c r="V170" s="292">
        <v>0</v>
      </c>
      <c r="W170" s="292">
        <v>0</v>
      </c>
      <c r="X170" s="292">
        <v>1</v>
      </c>
      <c r="Y170" s="292">
        <v>3</v>
      </c>
      <c r="Z170" s="292">
        <f>SUM(AA170:AC170)</f>
        <v>254</v>
      </c>
      <c r="AA170" s="292">
        <v>0</v>
      </c>
      <c r="AB170" s="292">
        <v>164</v>
      </c>
      <c r="AC170" s="292">
        <f>SUM(AD170:AJ170)</f>
        <v>90</v>
      </c>
      <c r="AD170" s="292">
        <v>59</v>
      </c>
      <c r="AE170" s="292">
        <v>0</v>
      </c>
      <c r="AF170" s="292">
        <v>0</v>
      </c>
      <c r="AG170" s="292">
        <v>0</v>
      </c>
      <c r="AH170" s="292">
        <v>0</v>
      </c>
      <c r="AI170" s="292">
        <v>31</v>
      </c>
      <c r="AJ170" s="292">
        <v>0</v>
      </c>
      <c r="AK170" s="290">
        <f>SUM(AL170:AS170)</f>
        <v>0</v>
      </c>
      <c r="AL170" s="290">
        <v>0</v>
      </c>
      <c r="AM170" s="290">
        <v>0</v>
      </c>
      <c r="AN170" s="290">
        <v>0</v>
      </c>
      <c r="AO170" s="290">
        <v>0</v>
      </c>
      <c r="AP170" s="290">
        <v>0</v>
      </c>
      <c r="AQ170" s="290">
        <v>0</v>
      </c>
      <c r="AR170" s="290">
        <v>0</v>
      </c>
      <c r="AS170" s="290">
        <v>0</v>
      </c>
    </row>
    <row r="171" spans="1:45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SUM(E171,F171,N171,O171)</f>
        <v>861</v>
      </c>
      <c r="E171" s="292">
        <f>+Q171</f>
        <v>418</v>
      </c>
      <c r="F171" s="292">
        <f>SUM(G171:M171)</f>
        <v>390</v>
      </c>
      <c r="G171" s="292">
        <v>154</v>
      </c>
      <c r="H171" s="292">
        <v>1</v>
      </c>
      <c r="I171" s="292">
        <v>0</v>
      </c>
      <c r="J171" s="292">
        <v>0</v>
      </c>
      <c r="K171" s="292">
        <v>0</v>
      </c>
      <c r="L171" s="292">
        <v>233</v>
      </c>
      <c r="M171" s="292">
        <v>2</v>
      </c>
      <c r="N171" s="292">
        <f>+AA171</f>
        <v>53</v>
      </c>
      <c r="O171" s="292">
        <f>+資源化量内訳!Y171</f>
        <v>0</v>
      </c>
      <c r="P171" s="292">
        <f>+SUM(Q171,R171)</f>
        <v>525</v>
      </c>
      <c r="Q171" s="292">
        <v>418</v>
      </c>
      <c r="R171" s="292">
        <f>+SUM(S171,T171,U171,V171,W171,X171,Y171)</f>
        <v>107</v>
      </c>
      <c r="S171" s="292">
        <v>104</v>
      </c>
      <c r="T171" s="292">
        <v>1</v>
      </c>
      <c r="U171" s="292">
        <v>0</v>
      </c>
      <c r="V171" s="292">
        <v>0</v>
      </c>
      <c r="W171" s="292">
        <v>0</v>
      </c>
      <c r="X171" s="292">
        <v>0</v>
      </c>
      <c r="Y171" s="292">
        <v>2</v>
      </c>
      <c r="Z171" s="292">
        <f>SUM(AA171:AC171)</f>
        <v>153</v>
      </c>
      <c r="AA171" s="292">
        <v>53</v>
      </c>
      <c r="AB171" s="292">
        <v>68</v>
      </c>
      <c r="AC171" s="292">
        <f>SUM(AD171:AJ171)</f>
        <v>32</v>
      </c>
      <c r="AD171" s="292">
        <v>32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2">
        <v>0</v>
      </c>
      <c r="AK171" s="290">
        <f>SUM(AL171:AS171)</f>
        <v>0</v>
      </c>
      <c r="AL171" s="290">
        <v>0</v>
      </c>
      <c r="AM171" s="290">
        <v>0</v>
      </c>
      <c r="AN171" s="290">
        <v>0</v>
      </c>
      <c r="AO171" s="290">
        <v>0</v>
      </c>
      <c r="AP171" s="290">
        <v>0</v>
      </c>
      <c r="AQ171" s="290">
        <v>0</v>
      </c>
      <c r="AR171" s="290">
        <v>0</v>
      </c>
      <c r="AS171" s="290">
        <v>0</v>
      </c>
    </row>
    <row r="172" spans="1:45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SUM(E172,F172,N172,O172)</f>
        <v>1832</v>
      </c>
      <c r="E172" s="292">
        <f>+Q172</f>
        <v>0</v>
      </c>
      <c r="F172" s="292">
        <f>SUM(G172:M172)</f>
        <v>1082</v>
      </c>
      <c r="G172" s="292">
        <v>47</v>
      </c>
      <c r="H172" s="292">
        <v>453</v>
      </c>
      <c r="I172" s="292">
        <v>0</v>
      </c>
      <c r="J172" s="292">
        <v>0</v>
      </c>
      <c r="K172" s="292">
        <v>0</v>
      </c>
      <c r="L172" s="292">
        <v>582</v>
      </c>
      <c r="M172" s="292">
        <v>0</v>
      </c>
      <c r="N172" s="292">
        <f>+AA172</f>
        <v>433</v>
      </c>
      <c r="O172" s="292">
        <f>+資源化量内訳!Y172</f>
        <v>317</v>
      </c>
      <c r="P172" s="292">
        <f>+SUM(Q172,R172)</f>
        <v>0</v>
      </c>
      <c r="Q172" s="292">
        <v>0</v>
      </c>
      <c r="R172" s="292">
        <f>+SUM(S172,T172,U172,V172,W172,X172,Y172)</f>
        <v>0</v>
      </c>
      <c r="S172" s="292">
        <v>0</v>
      </c>
      <c r="T172" s="292">
        <v>0</v>
      </c>
      <c r="U172" s="292">
        <v>0</v>
      </c>
      <c r="V172" s="292">
        <v>0</v>
      </c>
      <c r="W172" s="292">
        <v>0</v>
      </c>
      <c r="X172" s="292">
        <v>0</v>
      </c>
      <c r="Y172" s="292">
        <v>0</v>
      </c>
      <c r="Z172" s="292">
        <f>SUM(AA172:AC172)</f>
        <v>534</v>
      </c>
      <c r="AA172" s="292">
        <v>433</v>
      </c>
      <c r="AB172" s="292">
        <v>0</v>
      </c>
      <c r="AC172" s="292">
        <f>SUM(AD172:AJ172)</f>
        <v>101</v>
      </c>
      <c r="AD172" s="292">
        <v>25</v>
      </c>
      <c r="AE172" s="292">
        <v>25</v>
      </c>
      <c r="AF172" s="292">
        <v>0</v>
      </c>
      <c r="AG172" s="292">
        <v>0</v>
      </c>
      <c r="AH172" s="292">
        <v>0</v>
      </c>
      <c r="AI172" s="292">
        <v>51</v>
      </c>
      <c r="AJ172" s="292">
        <v>0</v>
      </c>
      <c r="AK172" s="290">
        <f>SUM(AL172:AS172)</f>
        <v>0</v>
      </c>
      <c r="AL172" s="290">
        <v>0</v>
      </c>
      <c r="AM172" s="290">
        <v>0</v>
      </c>
      <c r="AN172" s="290">
        <v>0</v>
      </c>
      <c r="AO172" s="290">
        <v>0</v>
      </c>
      <c r="AP172" s="290">
        <v>0</v>
      </c>
      <c r="AQ172" s="290">
        <v>0</v>
      </c>
      <c r="AR172" s="290">
        <v>0</v>
      </c>
      <c r="AS172" s="290">
        <v>0</v>
      </c>
    </row>
    <row r="173" spans="1:45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SUM(E173,F173,N173,O173)</f>
        <v>1653</v>
      </c>
      <c r="E173" s="292">
        <f>+Q173</f>
        <v>0</v>
      </c>
      <c r="F173" s="292">
        <f>SUM(G173:M173)</f>
        <v>939</v>
      </c>
      <c r="G173" s="292">
        <v>0</v>
      </c>
      <c r="H173" s="292">
        <v>378</v>
      </c>
      <c r="I173" s="292">
        <v>0</v>
      </c>
      <c r="J173" s="292">
        <v>0</v>
      </c>
      <c r="K173" s="292">
        <v>0</v>
      </c>
      <c r="L173" s="292">
        <v>561</v>
      </c>
      <c r="M173" s="292">
        <v>0</v>
      </c>
      <c r="N173" s="292">
        <f>+AA173</f>
        <v>453</v>
      </c>
      <c r="O173" s="292">
        <f>+資源化量内訳!Y173</f>
        <v>261</v>
      </c>
      <c r="P173" s="292">
        <f>+SUM(Q173,R173)</f>
        <v>0</v>
      </c>
      <c r="Q173" s="292">
        <v>0</v>
      </c>
      <c r="R173" s="292">
        <f>+SUM(S173,T173,U173,V173,W173,X173,Y173)</f>
        <v>0</v>
      </c>
      <c r="S173" s="292">
        <v>0</v>
      </c>
      <c r="T173" s="292">
        <v>0</v>
      </c>
      <c r="U173" s="292">
        <v>0</v>
      </c>
      <c r="V173" s="292">
        <v>0</v>
      </c>
      <c r="W173" s="292">
        <v>0</v>
      </c>
      <c r="X173" s="292">
        <v>0</v>
      </c>
      <c r="Y173" s="292">
        <v>0</v>
      </c>
      <c r="Z173" s="292">
        <f>SUM(AA173:AC173)</f>
        <v>574</v>
      </c>
      <c r="AA173" s="292">
        <v>453</v>
      </c>
      <c r="AB173" s="292">
        <v>0</v>
      </c>
      <c r="AC173" s="292">
        <f>SUM(AD173:AJ173)</f>
        <v>121</v>
      </c>
      <c r="AD173" s="292">
        <v>0</v>
      </c>
      <c r="AE173" s="292">
        <v>44</v>
      </c>
      <c r="AF173" s="292">
        <v>0</v>
      </c>
      <c r="AG173" s="292">
        <v>0</v>
      </c>
      <c r="AH173" s="292">
        <v>0</v>
      </c>
      <c r="AI173" s="292">
        <v>77</v>
      </c>
      <c r="AJ173" s="292">
        <v>0</v>
      </c>
      <c r="AK173" s="290">
        <f>SUM(AL173:AS173)</f>
        <v>0</v>
      </c>
      <c r="AL173" s="290">
        <v>0</v>
      </c>
      <c r="AM173" s="290">
        <v>0</v>
      </c>
      <c r="AN173" s="290">
        <v>0</v>
      </c>
      <c r="AO173" s="290">
        <v>0</v>
      </c>
      <c r="AP173" s="290">
        <v>0</v>
      </c>
      <c r="AQ173" s="290">
        <v>0</v>
      </c>
      <c r="AR173" s="290">
        <v>0</v>
      </c>
      <c r="AS173" s="290">
        <v>0</v>
      </c>
    </row>
    <row r="174" spans="1:45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SUM(E174,F174,N174,O174)</f>
        <v>691</v>
      </c>
      <c r="E174" s="292">
        <f>+Q174</f>
        <v>0</v>
      </c>
      <c r="F174" s="292">
        <f>SUM(G174:M174)</f>
        <v>498</v>
      </c>
      <c r="G174" s="292">
        <v>16</v>
      </c>
      <c r="H174" s="292">
        <v>131</v>
      </c>
      <c r="I174" s="292">
        <v>0</v>
      </c>
      <c r="J174" s="292">
        <v>0</v>
      </c>
      <c r="K174" s="292">
        <v>0</v>
      </c>
      <c r="L174" s="292">
        <v>351</v>
      </c>
      <c r="M174" s="292">
        <v>0</v>
      </c>
      <c r="N174" s="292">
        <f>+AA174</f>
        <v>193</v>
      </c>
      <c r="O174" s="292">
        <f>+資源化量内訳!Y174</f>
        <v>0</v>
      </c>
      <c r="P174" s="292">
        <f>+SUM(Q174,R174)</f>
        <v>0</v>
      </c>
      <c r="Q174" s="292">
        <v>0</v>
      </c>
      <c r="R174" s="292">
        <f>+SUM(S174,T174,U174,V174,W174,X174,Y174)</f>
        <v>0</v>
      </c>
      <c r="S174" s="292">
        <v>0</v>
      </c>
      <c r="T174" s="292">
        <v>0</v>
      </c>
      <c r="U174" s="292">
        <v>0</v>
      </c>
      <c r="V174" s="292">
        <v>0</v>
      </c>
      <c r="W174" s="292">
        <v>0</v>
      </c>
      <c r="X174" s="292">
        <v>0</v>
      </c>
      <c r="Y174" s="292">
        <v>0</v>
      </c>
      <c r="Z174" s="292">
        <f>SUM(AA174:AC174)</f>
        <v>220</v>
      </c>
      <c r="AA174" s="292">
        <v>193</v>
      </c>
      <c r="AB174" s="292">
        <v>0</v>
      </c>
      <c r="AC174" s="292">
        <f>SUM(AD174:AJ174)</f>
        <v>27</v>
      </c>
      <c r="AD174" s="292">
        <v>8</v>
      </c>
      <c r="AE174" s="292">
        <v>15</v>
      </c>
      <c r="AF174" s="292">
        <v>0</v>
      </c>
      <c r="AG174" s="292">
        <v>0</v>
      </c>
      <c r="AH174" s="292">
        <v>0</v>
      </c>
      <c r="AI174" s="292">
        <v>4</v>
      </c>
      <c r="AJ174" s="292">
        <v>0</v>
      </c>
      <c r="AK174" s="290">
        <f>SUM(AL174:AS174)</f>
        <v>0</v>
      </c>
      <c r="AL174" s="290">
        <v>0</v>
      </c>
      <c r="AM174" s="290">
        <v>0</v>
      </c>
      <c r="AN174" s="290">
        <v>0</v>
      </c>
      <c r="AO174" s="290">
        <v>0</v>
      </c>
      <c r="AP174" s="290">
        <v>0</v>
      </c>
      <c r="AQ174" s="290">
        <v>0</v>
      </c>
      <c r="AR174" s="290">
        <v>0</v>
      </c>
      <c r="AS174" s="290">
        <v>0</v>
      </c>
    </row>
    <row r="175" spans="1:45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SUM(E175,F175,N175,O175)</f>
        <v>1133</v>
      </c>
      <c r="E175" s="292">
        <f>+Q175</f>
        <v>640</v>
      </c>
      <c r="F175" s="292">
        <f>SUM(G175:M175)</f>
        <v>483</v>
      </c>
      <c r="G175" s="292">
        <v>157</v>
      </c>
      <c r="H175" s="292">
        <v>0</v>
      </c>
      <c r="I175" s="292">
        <v>0</v>
      </c>
      <c r="J175" s="292">
        <v>0</v>
      </c>
      <c r="K175" s="292">
        <v>0</v>
      </c>
      <c r="L175" s="292">
        <v>324</v>
      </c>
      <c r="M175" s="292">
        <v>2</v>
      </c>
      <c r="N175" s="292">
        <f>+AA175</f>
        <v>0</v>
      </c>
      <c r="O175" s="292">
        <f>+資源化量内訳!Y175</f>
        <v>10</v>
      </c>
      <c r="P175" s="292">
        <f>+SUM(Q175,R175)</f>
        <v>748</v>
      </c>
      <c r="Q175" s="292">
        <v>640</v>
      </c>
      <c r="R175" s="292">
        <f>+SUM(S175,T175,U175,V175,W175,X175,Y175)</f>
        <v>108</v>
      </c>
      <c r="S175" s="292">
        <v>106</v>
      </c>
      <c r="T175" s="292">
        <v>0</v>
      </c>
      <c r="U175" s="292">
        <v>0</v>
      </c>
      <c r="V175" s="292">
        <v>0</v>
      </c>
      <c r="W175" s="292">
        <v>0</v>
      </c>
      <c r="X175" s="292">
        <v>0</v>
      </c>
      <c r="Y175" s="292">
        <v>2</v>
      </c>
      <c r="Z175" s="292">
        <f>SUM(AA175:AC175)</f>
        <v>131</v>
      </c>
      <c r="AA175" s="292">
        <v>0</v>
      </c>
      <c r="AB175" s="292">
        <v>98</v>
      </c>
      <c r="AC175" s="292">
        <f>SUM(AD175:AJ175)</f>
        <v>33</v>
      </c>
      <c r="AD175" s="292">
        <v>33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2">
        <v>0</v>
      </c>
      <c r="AK175" s="290">
        <f>SUM(AL175:AS175)</f>
        <v>0</v>
      </c>
      <c r="AL175" s="290">
        <v>0</v>
      </c>
      <c r="AM175" s="290">
        <v>0</v>
      </c>
      <c r="AN175" s="290">
        <v>0</v>
      </c>
      <c r="AO175" s="290">
        <v>0</v>
      </c>
      <c r="AP175" s="290">
        <v>0</v>
      </c>
      <c r="AQ175" s="290">
        <v>0</v>
      </c>
      <c r="AR175" s="290">
        <v>0</v>
      </c>
      <c r="AS175" s="290">
        <v>0</v>
      </c>
    </row>
    <row r="176" spans="1:45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SUM(E176,F176,N176,O176)</f>
        <v>8222</v>
      </c>
      <c r="E176" s="292">
        <f>+Q176</f>
        <v>5761</v>
      </c>
      <c r="F176" s="292">
        <f>SUM(G176:M176)</f>
        <v>735</v>
      </c>
      <c r="G176" s="292">
        <v>413</v>
      </c>
      <c r="H176" s="292">
        <v>0</v>
      </c>
      <c r="I176" s="292">
        <v>0</v>
      </c>
      <c r="J176" s="292">
        <v>0</v>
      </c>
      <c r="K176" s="292">
        <v>0</v>
      </c>
      <c r="L176" s="292">
        <v>322</v>
      </c>
      <c r="M176" s="292">
        <v>0</v>
      </c>
      <c r="N176" s="292">
        <f>+AA176</f>
        <v>0</v>
      </c>
      <c r="O176" s="292">
        <f>+資源化量内訳!Y176</f>
        <v>1726</v>
      </c>
      <c r="P176" s="292">
        <f>+SUM(Q176,R176)</f>
        <v>5924</v>
      </c>
      <c r="Q176" s="292">
        <v>5761</v>
      </c>
      <c r="R176" s="292">
        <f>+SUM(S176,T176,U176,V176,W176,X176,Y176)</f>
        <v>163</v>
      </c>
      <c r="S176" s="292">
        <v>163</v>
      </c>
      <c r="T176" s="292">
        <v>0</v>
      </c>
      <c r="U176" s="292">
        <v>0</v>
      </c>
      <c r="V176" s="292">
        <v>0</v>
      </c>
      <c r="W176" s="292">
        <v>0</v>
      </c>
      <c r="X176" s="292">
        <v>0</v>
      </c>
      <c r="Y176" s="292">
        <v>0</v>
      </c>
      <c r="Z176" s="292">
        <f>SUM(AA176:AC176)</f>
        <v>445</v>
      </c>
      <c r="AA176" s="292">
        <v>0</v>
      </c>
      <c r="AB176" s="292">
        <v>445</v>
      </c>
      <c r="AC176" s="292">
        <f>SUM(AD176:AJ176)</f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2">
        <v>0</v>
      </c>
      <c r="AK176" s="290">
        <f>SUM(AL176:AS176)</f>
        <v>0</v>
      </c>
      <c r="AL176" s="290">
        <v>0</v>
      </c>
      <c r="AM176" s="290">
        <v>0</v>
      </c>
      <c r="AN176" s="290">
        <v>0</v>
      </c>
      <c r="AO176" s="290">
        <v>0</v>
      </c>
      <c r="AP176" s="290">
        <v>0</v>
      </c>
      <c r="AQ176" s="290">
        <v>0</v>
      </c>
      <c r="AR176" s="290">
        <v>0</v>
      </c>
      <c r="AS176" s="290">
        <v>0</v>
      </c>
    </row>
    <row r="177" spans="1:45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SUM(E177,F177,N177,O177)</f>
        <v>3756</v>
      </c>
      <c r="E177" s="292">
        <f>+Q177</f>
        <v>2009</v>
      </c>
      <c r="F177" s="292">
        <f>SUM(G177:M177)</f>
        <v>1419</v>
      </c>
      <c r="G177" s="292">
        <v>0</v>
      </c>
      <c r="H177" s="292">
        <v>0</v>
      </c>
      <c r="I177" s="292">
        <v>0</v>
      </c>
      <c r="J177" s="292">
        <v>0</v>
      </c>
      <c r="K177" s="292">
        <v>0</v>
      </c>
      <c r="L177" s="292">
        <v>1419</v>
      </c>
      <c r="M177" s="292">
        <v>0</v>
      </c>
      <c r="N177" s="292">
        <f>+AA177</f>
        <v>328</v>
      </c>
      <c r="O177" s="292">
        <f>+資源化量内訳!Y177</f>
        <v>0</v>
      </c>
      <c r="P177" s="292">
        <f>+SUM(Q177,R177)</f>
        <v>2203</v>
      </c>
      <c r="Q177" s="292">
        <v>2009</v>
      </c>
      <c r="R177" s="292">
        <f>+SUM(S177,T177,U177,V177,W177,X177,Y177)</f>
        <v>194</v>
      </c>
      <c r="S177" s="292">
        <v>0</v>
      </c>
      <c r="T177" s="292">
        <v>0</v>
      </c>
      <c r="U177" s="292">
        <v>0</v>
      </c>
      <c r="V177" s="292">
        <v>0</v>
      </c>
      <c r="W177" s="292">
        <v>0</v>
      </c>
      <c r="X177" s="292">
        <v>194</v>
      </c>
      <c r="Y177" s="292">
        <v>0</v>
      </c>
      <c r="Z177" s="292">
        <f>SUM(AA177:AC177)</f>
        <v>763</v>
      </c>
      <c r="AA177" s="292">
        <v>328</v>
      </c>
      <c r="AB177" s="292">
        <v>360</v>
      </c>
      <c r="AC177" s="292">
        <f>SUM(AD177:AJ177)</f>
        <v>75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75</v>
      </c>
      <c r="AJ177" s="292">
        <v>0</v>
      </c>
      <c r="AK177" s="290">
        <f>SUM(AL177:AS177)</f>
        <v>0</v>
      </c>
      <c r="AL177" s="290">
        <v>0</v>
      </c>
      <c r="AM177" s="290">
        <v>0</v>
      </c>
      <c r="AN177" s="290">
        <v>0</v>
      </c>
      <c r="AO177" s="290">
        <v>0</v>
      </c>
      <c r="AP177" s="290">
        <v>0</v>
      </c>
      <c r="AQ177" s="290">
        <v>0</v>
      </c>
      <c r="AR177" s="290">
        <v>0</v>
      </c>
      <c r="AS177" s="290">
        <v>0</v>
      </c>
    </row>
    <row r="178" spans="1:45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SUM(E178,F178,N178,O178)</f>
        <v>2241</v>
      </c>
      <c r="E178" s="292">
        <f>+Q178</f>
        <v>1496</v>
      </c>
      <c r="F178" s="292">
        <f>SUM(G178:M178)</f>
        <v>569</v>
      </c>
      <c r="G178" s="292">
        <v>0</v>
      </c>
      <c r="H178" s="292">
        <v>0</v>
      </c>
      <c r="I178" s="292">
        <v>0</v>
      </c>
      <c r="J178" s="292">
        <v>0</v>
      </c>
      <c r="K178" s="292">
        <v>0</v>
      </c>
      <c r="L178" s="292">
        <v>569</v>
      </c>
      <c r="M178" s="292">
        <v>0</v>
      </c>
      <c r="N178" s="292">
        <f>+AA178</f>
        <v>176</v>
      </c>
      <c r="O178" s="292">
        <f>+資源化量内訳!Y178</f>
        <v>0</v>
      </c>
      <c r="P178" s="292">
        <f>+SUM(Q178,R178)</f>
        <v>1496</v>
      </c>
      <c r="Q178" s="292">
        <v>1496</v>
      </c>
      <c r="R178" s="292">
        <f>+SUM(S178,T178,U178,V178,W178,X178,Y178)</f>
        <v>0</v>
      </c>
      <c r="S178" s="292">
        <v>0</v>
      </c>
      <c r="T178" s="292">
        <v>0</v>
      </c>
      <c r="U178" s="292">
        <v>0</v>
      </c>
      <c r="V178" s="292">
        <v>0</v>
      </c>
      <c r="W178" s="292">
        <v>0</v>
      </c>
      <c r="X178" s="292">
        <v>0</v>
      </c>
      <c r="Y178" s="292">
        <v>0</v>
      </c>
      <c r="Z178" s="292">
        <f>SUM(AA178:AC178)</f>
        <v>308</v>
      </c>
      <c r="AA178" s="292">
        <v>176</v>
      </c>
      <c r="AB178" s="292">
        <v>132</v>
      </c>
      <c r="AC178" s="292">
        <f>SUM(AD178:AJ178)</f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2">
        <v>0</v>
      </c>
      <c r="AK178" s="290">
        <f>SUM(AL178:AS178)</f>
        <v>0</v>
      </c>
      <c r="AL178" s="290">
        <v>0</v>
      </c>
      <c r="AM178" s="290">
        <v>0</v>
      </c>
      <c r="AN178" s="290">
        <v>0</v>
      </c>
      <c r="AO178" s="290">
        <v>0</v>
      </c>
      <c r="AP178" s="290">
        <v>0</v>
      </c>
      <c r="AQ178" s="290">
        <v>0</v>
      </c>
      <c r="AR178" s="290">
        <v>0</v>
      </c>
      <c r="AS178" s="290">
        <v>0</v>
      </c>
    </row>
    <row r="179" spans="1:45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SUM(E179,F179,N179,O179)</f>
        <v>2661</v>
      </c>
      <c r="E179" s="292">
        <f>+Q179</f>
        <v>1863</v>
      </c>
      <c r="F179" s="292">
        <f>SUM(G179:M179)</f>
        <v>233</v>
      </c>
      <c r="G179" s="292">
        <v>0</v>
      </c>
      <c r="H179" s="292">
        <v>0</v>
      </c>
      <c r="I179" s="292">
        <v>0</v>
      </c>
      <c r="J179" s="292">
        <v>0</v>
      </c>
      <c r="K179" s="292">
        <v>77</v>
      </c>
      <c r="L179" s="292">
        <v>156</v>
      </c>
      <c r="M179" s="292">
        <v>0</v>
      </c>
      <c r="N179" s="292">
        <f>+AA179</f>
        <v>238</v>
      </c>
      <c r="O179" s="292">
        <f>+資源化量内訳!Y179</f>
        <v>327</v>
      </c>
      <c r="P179" s="292">
        <f>+SUM(Q179,R179)</f>
        <v>1863</v>
      </c>
      <c r="Q179" s="292">
        <v>1863</v>
      </c>
      <c r="R179" s="292">
        <f>+SUM(S179,T179,U179,V179,W179,X179,Y179)</f>
        <v>0</v>
      </c>
      <c r="S179" s="292">
        <v>0</v>
      </c>
      <c r="T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  <c r="Z179" s="292">
        <f>SUM(AA179:AC179)</f>
        <v>916</v>
      </c>
      <c r="AA179" s="292">
        <v>238</v>
      </c>
      <c r="AB179" s="292">
        <v>671</v>
      </c>
      <c r="AC179" s="292">
        <f>SUM(AD179:AJ179)</f>
        <v>7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7</v>
      </c>
      <c r="AJ179" s="292">
        <v>0</v>
      </c>
      <c r="AK179" s="290">
        <f>SUM(AL179:AS179)</f>
        <v>0</v>
      </c>
      <c r="AL179" s="290">
        <v>0</v>
      </c>
      <c r="AM179" s="290">
        <v>0</v>
      </c>
      <c r="AN179" s="290">
        <v>0</v>
      </c>
      <c r="AO179" s="290">
        <v>0</v>
      </c>
      <c r="AP179" s="290">
        <v>0</v>
      </c>
      <c r="AQ179" s="290">
        <v>0</v>
      </c>
      <c r="AR179" s="290">
        <v>0</v>
      </c>
      <c r="AS179" s="290">
        <v>0</v>
      </c>
    </row>
    <row r="180" spans="1:45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SUM(E180,F180,N180,O180)</f>
        <v>3025</v>
      </c>
      <c r="E180" s="292">
        <f>+Q180</f>
        <v>1935</v>
      </c>
      <c r="F180" s="292">
        <f>SUM(G180:M180)</f>
        <v>850</v>
      </c>
      <c r="G180" s="292">
        <v>64</v>
      </c>
      <c r="H180" s="292">
        <v>0</v>
      </c>
      <c r="I180" s="292">
        <v>0</v>
      </c>
      <c r="J180" s="292">
        <v>0</v>
      </c>
      <c r="K180" s="292">
        <v>0</v>
      </c>
      <c r="L180" s="292">
        <v>786</v>
      </c>
      <c r="M180" s="292">
        <v>0</v>
      </c>
      <c r="N180" s="292">
        <f>+AA180</f>
        <v>240</v>
      </c>
      <c r="O180" s="292">
        <f>+資源化量内訳!Y180</f>
        <v>0</v>
      </c>
      <c r="P180" s="292">
        <f>+SUM(Q180,R180)</f>
        <v>1981</v>
      </c>
      <c r="Q180" s="292">
        <v>1935</v>
      </c>
      <c r="R180" s="292">
        <f>+SUM(S180,T180,U180,V180,W180,X180,Y180)</f>
        <v>46</v>
      </c>
      <c r="S180" s="292">
        <v>46</v>
      </c>
      <c r="T180" s="292">
        <v>0</v>
      </c>
      <c r="U180" s="292">
        <v>0</v>
      </c>
      <c r="V180" s="292">
        <v>0</v>
      </c>
      <c r="W180" s="292">
        <v>0</v>
      </c>
      <c r="X180" s="292">
        <v>0</v>
      </c>
      <c r="Y180" s="292">
        <v>0</v>
      </c>
      <c r="Z180" s="292">
        <f>SUM(AA180:AC180)</f>
        <v>397</v>
      </c>
      <c r="AA180" s="292">
        <v>240</v>
      </c>
      <c r="AB180" s="292">
        <v>157</v>
      </c>
      <c r="AC180" s="292">
        <f>SUM(AD180:AJ180)</f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2">
        <v>0</v>
      </c>
      <c r="AK180" s="290">
        <f>SUM(AL180:AS180)</f>
        <v>0</v>
      </c>
      <c r="AL180" s="290">
        <v>0</v>
      </c>
      <c r="AM180" s="290">
        <v>0</v>
      </c>
      <c r="AN180" s="290">
        <v>0</v>
      </c>
      <c r="AO180" s="290">
        <v>0</v>
      </c>
      <c r="AP180" s="290">
        <v>0</v>
      </c>
      <c r="AQ180" s="290">
        <v>0</v>
      </c>
      <c r="AR180" s="290">
        <v>0</v>
      </c>
      <c r="AS180" s="290">
        <v>0</v>
      </c>
    </row>
    <row r="181" spans="1:45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SUM(E181,F181,N181,O181)</f>
        <v>796</v>
      </c>
      <c r="E181" s="292">
        <f>+Q181</f>
        <v>598</v>
      </c>
      <c r="F181" s="292">
        <f>SUM(G181:M181)</f>
        <v>1</v>
      </c>
      <c r="G181" s="292">
        <v>0</v>
      </c>
      <c r="H181" s="292">
        <v>0</v>
      </c>
      <c r="I181" s="292">
        <v>0</v>
      </c>
      <c r="J181" s="292">
        <v>0</v>
      </c>
      <c r="K181" s="292">
        <v>0</v>
      </c>
      <c r="L181" s="292">
        <v>1</v>
      </c>
      <c r="M181" s="292">
        <v>0</v>
      </c>
      <c r="N181" s="292">
        <f>+AA181</f>
        <v>28</v>
      </c>
      <c r="O181" s="292">
        <f>+資源化量内訳!Y181</f>
        <v>169</v>
      </c>
      <c r="P181" s="292">
        <f>+SUM(Q181,R181)</f>
        <v>598</v>
      </c>
      <c r="Q181" s="292">
        <v>598</v>
      </c>
      <c r="R181" s="292">
        <f>+SUM(S181,T181,U181,V181,W181,X181,Y181)</f>
        <v>0</v>
      </c>
      <c r="S181" s="292">
        <v>0</v>
      </c>
      <c r="T181" s="292">
        <v>0</v>
      </c>
      <c r="U181" s="292">
        <v>0</v>
      </c>
      <c r="V181" s="292">
        <v>0</v>
      </c>
      <c r="W181" s="292">
        <v>0</v>
      </c>
      <c r="X181" s="292">
        <v>0</v>
      </c>
      <c r="Y181" s="292">
        <v>0</v>
      </c>
      <c r="Z181" s="292">
        <f>SUM(AA181:AC181)</f>
        <v>72</v>
      </c>
      <c r="AA181" s="292">
        <v>28</v>
      </c>
      <c r="AB181" s="292">
        <v>44</v>
      </c>
      <c r="AC181" s="292">
        <f>SUM(AD181:AJ181)</f>
        <v>0</v>
      </c>
      <c r="AD181" s="292">
        <v>0</v>
      </c>
      <c r="AE181" s="292">
        <v>0</v>
      </c>
      <c r="AF181" s="292">
        <v>0</v>
      </c>
      <c r="AG181" s="292">
        <v>0</v>
      </c>
      <c r="AH181" s="292">
        <v>0</v>
      </c>
      <c r="AI181" s="292">
        <v>0</v>
      </c>
      <c r="AJ181" s="292">
        <v>0</v>
      </c>
      <c r="AK181" s="290">
        <f>SUM(AL181:AS181)</f>
        <v>0</v>
      </c>
      <c r="AL181" s="290">
        <v>0</v>
      </c>
      <c r="AM181" s="290">
        <v>0</v>
      </c>
      <c r="AN181" s="290">
        <v>0</v>
      </c>
      <c r="AO181" s="290">
        <v>0</v>
      </c>
      <c r="AP181" s="290">
        <v>0</v>
      </c>
      <c r="AQ181" s="290">
        <v>0</v>
      </c>
      <c r="AR181" s="290">
        <v>0</v>
      </c>
      <c r="AS181" s="290">
        <v>0</v>
      </c>
    </row>
    <row r="182" spans="1:45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SUM(E182,F182,N182,O182)</f>
        <v>2692</v>
      </c>
      <c r="E182" s="292">
        <f>+Q182</f>
        <v>1572</v>
      </c>
      <c r="F182" s="292">
        <f>SUM(G182:M182)</f>
        <v>737</v>
      </c>
      <c r="G182" s="292">
        <v>594</v>
      </c>
      <c r="H182" s="292">
        <v>0</v>
      </c>
      <c r="I182" s="292">
        <v>0</v>
      </c>
      <c r="J182" s="292">
        <v>0</v>
      </c>
      <c r="K182" s="292">
        <v>0</v>
      </c>
      <c r="L182" s="292">
        <v>143</v>
      </c>
      <c r="M182" s="292">
        <v>0</v>
      </c>
      <c r="N182" s="292">
        <f>+AA182</f>
        <v>0</v>
      </c>
      <c r="O182" s="292">
        <f>+資源化量内訳!Y182</f>
        <v>383</v>
      </c>
      <c r="P182" s="292">
        <f>+SUM(Q182,R182)</f>
        <v>1637</v>
      </c>
      <c r="Q182" s="292">
        <v>1572</v>
      </c>
      <c r="R182" s="292">
        <f>+SUM(S182,T182,U182,V182,W182,X182,Y182)</f>
        <v>65</v>
      </c>
      <c r="S182" s="292">
        <v>65</v>
      </c>
      <c r="T182" s="292">
        <v>0</v>
      </c>
      <c r="U182" s="292">
        <v>0</v>
      </c>
      <c r="V182" s="292">
        <v>0</v>
      </c>
      <c r="W182" s="292">
        <v>0</v>
      </c>
      <c r="X182" s="292">
        <v>0</v>
      </c>
      <c r="Y182" s="292">
        <v>0</v>
      </c>
      <c r="Z182" s="292">
        <f>SUM(AA182:AC182)</f>
        <v>115</v>
      </c>
      <c r="AA182" s="292">
        <v>0</v>
      </c>
      <c r="AB182" s="292">
        <v>115</v>
      </c>
      <c r="AC182" s="292">
        <f>SUM(AD182:AJ182)</f>
        <v>0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2">
        <v>0</v>
      </c>
      <c r="AK182" s="290">
        <f>SUM(AL182:AS182)</f>
        <v>0</v>
      </c>
      <c r="AL182" s="290">
        <v>0</v>
      </c>
      <c r="AM182" s="290">
        <v>0</v>
      </c>
      <c r="AN182" s="290">
        <v>0</v>
      </c>
      <c r="AO182" s="290">
        <v>0</v>
      </c>
      <c r="AP182" s="290">
        <v>0</v>
      </c>
      <c r="AQ182" s="290">
        <v>0</v>
      </c>
      <c r="AR182" s="290">
        <v>0</v>
      </c>
      <c r="AS182" s="290">
        <v>0</v>
      </c>
    </row>
    <row r="183" spans="1:45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SUM(E183,F183,N183,O183)</f>
        <v>4976</v>
      </c>
      <c r="E183" s="292">
        <f>+Q183</f>
        <v>3191</v>
      </c>
      <c r="F183" s="292">
        <f>SUM(G183:M183)</f>
        <v>897</v>
      </c>
      <c r="G183" s="292">
        <v>389</v>
      </c>
      <c r="H183" s="292">
        <v>0</v>
      </c>
      <c r="I183" s="292">
        <v>0</v>
      </c>
      <c r="J183" s="292">
        <v>0</v>
      </c>
      <c r="K183" s="292">
        <v>0</v>
      </c>
      <c r="L183" s="292">
        <v>508</v>
      </c>
      <c r="M183" s="292">
        <v>0</v>
      </c>
      <c r="N183" s="292">
        <f>+AA183</f>
        <v>275</v>
      </c>
      <c r="O183" s="292">
        <f>+資源化量内訳!Y183</f>
        <v>613</v>
      </c>
      <c r="P183" s="292">
        <f>+SUM(Q183,R183)</f>
        <v>3378</v>
      </c>
      <c r="Q183" s="292">
        <v>3191</v>
      </c>
      <c r="R183" s="292">
        <f>+SUM(S183,T183,U183,V183,W183,X183,Y183)</f>
        <v>187</v>
      </c>
      <c r="S183" s="292">
        <v>187</v>
      </c>
      <c r="T183" s="292">
        <v>0</v>
      </c>
      <c r="U183" s="292">
        <v>0</v>
      </c>
      <c r="V183" s="292">
        <v>0</v>
      </c>
      <c r="W183" s="292">
        <v>0</v>
      </c>
      <c r="X183" s="292">
        <v>0</v>
      </c>
      <c r="Y183" s="292">
        <v>0</v>
      </c>
      <c r="Z183" s="292">
        <f>SUM(AA183:AC183)</f>
        <v>537</v>
      </c>
      <c r="AA183" s="292">
        <v>275</v>
      </c>
      <c r="AB183" s="292">
        <v>262</v>
      </c>
      <c r="AC183" s="292">
        <f>SUM(AD183:AJ183)</f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2">
        <v>0</v>
      </c>
      <c r="AK183" s="290">
        <f>SUM(AL183:AS183)</f>
        <v>0</v>
      </c>
      <c r="AL183" s="290">
        <v>0</v>
      </c>
      <c r="AM183" s="290">
        <v>0</v>
      </c>
      <c r="AN183" s="290">
        <v>0</v>
      </c>
      <c r="AO183" s="290">
        <v>0</v>
      </c>
      <c r="AP183" s="290">
        <v>0</v>
      </c>
      <c r="AQ183" s="290">
        <v>0</v>
      </c>
      <c r="AR183" s="290">
        <v>0</v>
      </c>
      <c r="AS183" s="290">
        <v>0</v>
      </c>
    </row>
    <row r="184" spans="1:45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SUM(E184,F184,N184,O184)</f>
        <v>8483</v>
      </c>
      <c r="E184" s="292">
        <f>+Q184</f>
        <v>6173</v>
      </c>
      <c r="F184" s="292">
        <f>SUM(G184:M184)</f>
        <v>2157</v>
      </c>
      <c r="G184" s="292">
        <v>796</v>
      </c>
      <c r="H184" s="292">
        <v>0</v>
      </c>
      <c r="I184" s="292">
        <v>0</v>
      </c>
      <c r="J184" s="292">
        <v>0</v>
      </c>
      <c r="K184" s="292">
        <v>0</v>
      </c>
      <c r="L184" s="292">
        <v>1361</v>
      </c>
      <c r="M184" s="292">
        <v>0</v>
      </c>
      <c r="N184" s="292">
        <f>+AA184</f>
        <v>55</v>
      </c>
      <c r="O184" s="292">
        <f>+資源化量内訳!Y184</f>
        <v>98</v>
      </c>
      <c r="P184" s="292">
        <f>+SUM(Q184,R184)</f>
        <v>6694</v>
      </c>
      <c r="Q184" s="292">
        <v>6173</v>
      </c>
      <c r="R184" s="292">
        <f>+SUM(S184,T184,U184,V184,W184,X184,Y184)</f>
        <v>521</v>
      </c>
      <c r="S184" s="292">
        <v>466</v>
      </c>
      <c r="T184" s="292">
        <v>0</v>
      </c>
      <c r="U184" s="292">
        <v>0</v>
      </c>
      <c r="V184" s="292">
        <v>0</v>
      </c>
      <c r="W184" s="292">
        <v>0</v>
      </c>
      <c r="X184" s="292">
        <v>55</v>
      </c>
      <c r="Y184" s="292">
        <v>0</v>
      </c>
      <c r="Z184" s="292">
        <f>SUM(AA184:AC184)</f>
        <v>654</v>
      </c>
      <c r="AA184" s="292">
        <v>55</v>
      </c>
      <c r="AB184" s="292">
        <v>344</v>
      </c>
      <c r="AC184" s="292">
        <f>SUM(AD184:AJ184)</f>
        <v>255</v>
      </c>
      <c r="AD184" s="292">
        <v>232</v>
      </c>
      <c r="AE184" s="292">
        <v>0</v>
      </c>
      <c r="AF184" s="292">
        <v>0</v>
      </c>
      <c r="AG184" s="292">
        <v>0</v>
      </c>
      <c r="AH184" s="292">
        <v>0</v>
      </c>
      <c r="AI184" s="292">
        <v>23</v>
      </c>
      <c r="AJ184" s="292">
        <v>0</v>
      </c>
      <c r="AK184" s="290">
        <f>SUM(AL184:AS184)</f>
        <v>0</v>
      </c>
      <c r="AL184" s="290">
        <v>0</v>
      </c>
      <c r="AM184" s="290">
        <v>0</v>
      </c>
      <c r="AN184" s="290">
        <v>0</v>
      </c>
      <c r="AO184" s="290">
        <v>0</v>
      </c>
      <c r="AP184" s="290">
        <v>0</v>
      </c>
      <c r="AQ184" s="290">
        <v>0</v>
      </c>
      <c r="AR184" s="290">
        <v>0</v>
      </c>
      <c r="AS184" s="290">
        <v>0</v>
      </c>
    </row>
    <row r="185" spans="1:45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SUM(E185,F185,N185,O185)</f>
        <v>1767</v>
      </c>
      <c r="E185" s="292">
        <f>+Q185</f>
        <v>1131</v>
      </c>
      <c r="F185" s="292">
        <f>SUM(G185:M185)</f>
        <v>585</v>
      </c>
      <c r="G185" s="292">
        <v>197</v>
      </c>
      <c r="H185" s="292">
        <v>0</v>
      </c>
      <c r="I185" s="292">
        <v>0</v>
      </c>
      <c r="J185" s="292">
        <v>0</v>
      </c>
      <c r="K185" s="292">
        <v>0</v>
      </c>
      <c r="L185" s="292">
        <v>388</v>
      </c>
      <c r="M185" s="292">
        <v>0</v>
      </c>
      <c r="N185" s="292">
        <f>+AA185</f>
        <v>0</v>
      </c>
      <c r="O185" s="292">
        <f>+資源化量内訳!Y185</f>
        <v>51</v>
      </c>
      <c r="P185" s="292">
        <f>+SUM(Q185,R185)</f>
        <v>1234</v>
      </c>
      <c r="Q185" s="292">
        <v>1131</v>
      </c>
      <c r="R185" s="292">
        <f>+SUM(S185,T185,U185,V185,W185,X185,Y185)</f>
        <v>103</v>
      </c>
      <c r="S185" s="292">
        <v>93</v>
      </c>
      <c r="T185" s="292">
        <v>0</v>
      </c>
      <c r="U185" s="292">
        <v>0</v>
      </c>
      <c r="V185" s="292">
        <v>0</v>
      </c>
      <c r="W185" s="292">
        <v>0</v>
      </c>
      <c r="X185" s="292">
        <v>10</v>
      </c>
      <c r="Y185" s="292">
        <v>0</v>
      </c>
      <c r="Z185" s="292">
        <f>SUM(AA185:AC185)</f>
        <v>177</v>
      </c>
      <c r="AA185" s="292">
        <v>0</v>
      </c>
      <c r="AB185" s="292">
        <v>134</v>
      </c>
      <c r="AC185" s="292">
        <f>SUM(AD185:AJ185)</f>
        <v>43</v>
      </c>
      <c r="AD185" s="292">
        <v>38</v>
      </c>
      <c r="AE185" s="292">
        <v>0</v>
      </c>
      <c r="AF185" s="292">
        <v>0</v>
      </c>
      <c r="AG185" s="292">
        <v>0</v>
      </c>
      <c r="AH185" s="292">
        <v>0</v>
      </c>
      <c r="AI185" s="292">
        <v>5</v>
      </c>
      <c r="AJ185" s="292">
        <v>0</v>
      </c>
      <c r="AK185" s="290">
        <f>SUM(AL185:AS185)</f>
        <v>0</v>
      </c>
      <c r="AL185" s="290">
        <v>0</v>
      </c>
      <c r="AM185" s="290">
        <v>0</v>
      </c>
      <c r="AN185" s="290">
        <v>0</v>
      </c>
      <c r="AO185" s="290">
        <v>0</v>
      </c>
      <c r="AP185" s="290">
        <v>0</v>
      </c>
      <c r="AQ185" s="290">
        <v>0</v>
      </c>
      <c r="AR185" s="290">
        <v>0</v>
      </c>
      <c r="AS185" s="290">
        <v>0</v>
      </c>
    </row>
    <row r="186" spans="1:45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SUM(E186,F186,N186,O186)</f>
        <v>2271</v>
      </c>
      <c r="E186" s="292">
        <f>+Q186</f>
        <v>923</v>
      </c>
      <c r="F186" s="292">
        <f>SUM(G186:M186)</f>
        <v>1189</v>
      </c>
      <c r="G186" s="292">
        <v>0</v>
      </c>
      <c r="H186" s="292">
        <v>540</v>
      </c>
      <c r="I186" s="292">
        <v>0</v>
      </c>
      <c r="J186" s="292">
        <v>0</v>
      </c>
      <c r="K186" s="292">
        <v>0</v>
      </c>
      <c r="L186" s="292">
        <v>649</v>
      </c>
      <c r="M186" s="292">
        <v>0</v>
      </c>
      <c r="N186" s="292">
        <f>+AA186</f>
        <v>159</v>
      </c>
      <c r="O186" s="292">
        <f>+資源化量内訳!Y186</f>
        <v>0</v>
      </c>
      <c r="P186" s="292">
        <f>+SUM(Q186,R186)</f>
        <v>923</v>
      </c>
      <c r="Q186" s="292">
        <v>923</v>
      </c>
      <c r="R186" s="292">
        <f>+SUM(S186,T186,U186,V186,W186,X186,Y186)</f>
        <v>0</v>
      </c>
      <c r="S186" s="292">
        <v>0</v>
      </c>
      <c r="T186" s="292">
        <v>0</v>
      </c>
      <c r="U186" s="292">
        <v>0</v>
      </c>
      <c r="V186" s="292">
        <v>0</v>
      </c>
      <c r="W186" s="292">
        <v>0</v>
      </c>
      <c r="X186" s="292">
        <v>0</v>
      </c>
      <c r="Y186" s="292">
        <v>0</v>
      </c>
      <c r="Z186" s="292">
        <f>SUM(AA186:AC186)</f>
        <v>169</v>
      </c>
      <c r="AA186" s="292">
        <v>159</v>
      </c>
      <c r="AB186" s="292">
        <v>10</v>
      </c>
      <c r="AC186" s="292">
        <f>SUM(AD186:AJ186)</f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2">
        <v>0</v>
      </c>
      <c r="AK186" s="290">
        <f>SUM(AL186:AS186)</f>
        <v>0</v>
      </c>
      <c r="AL186" s="290">
        <v>0</v>
      </c>
      <c r="AM186" s="290">
        <v>0</v>
      </c>
      <c r="AN186" s="290">
        <v>0</v>
      </c>
      <c r="AO186" s="290">
        <v>0</v>
      </c>
      <c r="AP186" s="290">
        <v>0</v>
      </c>
      <c r="AQ186" s="290">
        <v>0</v>
      </c>
      <c r="AR186" s="290">
        <v>0</v>
      </c>
      <c r="AS186" s="290">
        <v>0</v>
      </c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186">
    <sortCondition ref="A8:A186"/>
    <sortCondition ref="B8:B186"/>
    <sortCondition ref="C8:C186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185" man="1"/>
    <brk id="25" min="1" max="185" man="1"/>
    <brk id="36" min="1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SUM(Y7,AT7,BO7)</f>
        <v>462233</v>
      </c>
      <c r="E7" s="306">
        <f t="shared" si="0"/>
        <v>199317</v>
      </c>
      <c r="F7" s="306">
        <f t="shared" si="0"/>
        <v>1311</v>
      </c>
      <c r="G7" s="306">
        <f t="shared" si="0"/>
        <v>12375</v>
      </c>
      <c r="H7" s="306">
        <f t="shared" si="0"/>
        <v>37285</v>
      </c>
      <c r="I7" s="306">
        <f t="shared" si="0"/>
        <v>39572</v>
      </c>
      <c r="J7" s="306">
        <f t="shared" si="0"/>
        <v>19610</v>
      </c>
      <c r="K7" s="306">
        <f t="shared" si="0"/>
        <v>369</v>
      </c>
      <c r="L7" s="306">
        <f t="shared" si="0"/>
        <v>55032</v>
      </c>
      <c r="M7" s="306">
        <f t="shared" si="0"/>
        <v>1469</v>
      </c>
      <c r="N7" s="306">
        <f t="shared" si="0"/>
        <v>937</v>
      </c>
      <c r="O7" s="306">
        <f t="shared" si="0"/>
        <v>15804</v>
      </c>
      <c r="P7" s="306">
        <f t="shared" si="0"/>
        <v>35</v>
      </c>
      <c r="Q7" s="306">
        <f t="shared" si="0"/>
        <v>5815</v>
      </c>
      <c r="R7" s="306">
        <f t="shared" si="0"/>
        <v>21802</v>
      </c>
      <c r="S7" s="306">
        <f t="shared" si="0"/>
        <v>478</v>
      </c>
      <c r="T7" s="306">
        <f t="shared" si="0"/>
        <v>14875</v>
      </c>
      <c r="U7" s="306">
        <f t="shared" si="0"/>
        <v>0</v>
      </c>
      <c r="V7" s="306">
        <f t="shared" si="0"/>
        <v>0</v>
      </c>
      <c r="W7" s="306">
        <f t="shared" si="0"/>
        <v>240</v>
      </c>
      <c r="X7" s="306">
        <f t="shared" si="0"/>
        <v>35907</v>
      </c>
      <c r="Y7" s="306">
        <f>SUM(Z7:AS7)</f>
        <v>33207</v>
      </c>
      <c r="Z7" s="306">
        <f t="shared" ref="Z7:AS7" si="1">SUM(Z$8:Z$1000)</f>
        <v>21934</v>
      </c>
      <c r="AA7" s="306">
        <f t="shared" si="1"/>
        <v>126</v>
      </c>
      <c r="AB7" s="306">
        <f t="shared" si="1"/>
        <v>1279</v>
      </c>
      <c r="AC7" s="306">
        <f t="shared" si="1"/>
        <v>1949</v>
      </c>
      <c r="AD7" s="306">
        <f t="shared" si="1"/>
        <v>1552</v>
      </c>
      <c r="AE7" s="306">
        <f t="shared" si="1"/>
        <v>604</v>
      </c>
      <c r="AF7" s="306">
        <f t="shared" si="1"/>
        <v>80</v>
      </c>
      <c r="AG7" s="306">
        <f t="shared" si="1"/>
        <v>588</v>
      </c>
      <c r="AH7" s="306">
        <f t="shared" si="1"/>
        <v>29</v>
      </c>
      <c r="AI7" s="306">
        <f t="shared" si="1"/>
        <v>220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159</v>
      </c>
      <c r="AS7" s="306">
        <f t="shared" si="1"/>
        <v>4687</v>
      </c>
      <c r="AT7" s="306">
        <f>施設資源化量内訳!D7</f>
        <v>294366</v>
      </c>
      <c r="AU7" s="306">
        <f>施設資源化量内訳!E7</f>
        <v>51840</v>
      </c>
      <c r="AV7" s="306">
        <f>施設資源化量内訳!F7</f>
        <v>489</v>
      </c>
      <c r="AW7" s="306">
        <f>施設資源化量内訳!G7</f>
        <v>8462</v>
      </c>
      <c r="AX7" s="306">
        <f>施設資源化量内訳!H7</f>
        <v>32390</v>
      </c>
      <c r="AY7" s="306">
        <f>施設資源化量内訳!I7</f>
        <v>35957</v>
      </c>
      <c r="AZ7" s="306">
        <f>施設資源化量内訳!J7</f>
        <v>18550</v>
      </c>
      <c r="BA7" s="306">
        <f>施設資源化量内訳!K7</f>
        <v>289</v>
      </c>
      <c r="BB7" s="306">
        <f>施設資源化量内訳!L7</f>
        <v>54444</v>
      </c>
      <c r="BC7" s="306">
        <f>施設資源化量内訳!M7</f>
        <v>1440</v>
      </c>
      <c r="BD7" s="306">
        <f>施設資源化量内訳!N7</f>
        <v>499</v>
      </c>
      <c r="BE7" s="306">
        <f>施設資源化量内訳!O7</f>
        <v>15804</v>
      </c>
      <c r="BF7" s="306">
        <f>施設資源化量内訳!P7</f>
        <v>35</v>
      </c>
      <c r="BG7" s="306">
        <f>施設資源化量内訳!Q7</f>
        <v>5815</v>
      </c>
      <c r="BH7" s="306">
        <f>施設資源化量内訳!R7</f>
        <v>21802</v>
      </c>
      <c r="BI7" s="306">
        <f>施設資源化量内訳!S7</f>
        <v>478</v>
      </c>
      <c r="BJ7" s="306">
        <f>施設資源化量内訳!T7</f>
        <v>14875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73</v>
      </c>
      <c r="BN7" s="306">
        <f>施設資源化量内訳!X7</f>
        <v>31124</v>
      </c>
      <c r="BO7" s="306">
        <f>SUM(BP7:CI7)</f>
        <v>134660</v>
      </c>
      <c r="BP7" s="306">
        <f t="shared" ref="BP7:CI7" si="2">SUM(BP$8:BP$1000)</f>
        <v>125543</v>
      </c>
      <c r="BQ7" s="306">
        <f t="shared" si="2"/>
        <v>696</v>
      </c>
      <c r="BR7" s="306">
        <f t="shared" si="2"/>
        <v>2634</v>
      </c>
      <c r="BS7" s="306">
        <f t="shared" si="2"/>
        <v>2946</v>
      </c>
      <c r="BT7" s="306">
        <f t="shared" si="2"/>
        <v>2063</v>
      </c>
      <c r="BU7" s="306">
        <f t="shared" si="2"/>
        <v>456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218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8</v>
      </c>
      <c r="CI7" s="306">
        <f t="shared" si="2"/>
        <v>96</v>
      </c>
      <c r="CJ7" s="307">
        <f>+COUNTIF(CJ$8:CJ$1000,"有る")</f>
        <v>171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173670</v>
      </c>
      <c r="E8" s="292">
        <f>SUM(Z8,AU8,BP8)</f>
        <v>72059</v>
      </c>
      <c r="F8" s="292">
        <f>SUM(AA8,AV8,BQ8)</f>
        <v>219</v>
      </c>
      <c r="G8" s="292">
        <f>SUM(AB8,AW8,BR8)</f>
        <v>0</v>
      </c>
      <c r="H8" s="292">
        <f>SUM(AC8,AX8,BS8)</f>
        <v>9714</v>
      </c>
      <c r="I8" s="292">
        <f>SUM(AD8,AY8,BT8)</f>
        <v>11622</v>
      </c>
      <c r="J8" s="292">
        <f>SUM(AE8,AZ8,BU8)</f>
        <v>6760</v>
      </c>
      <c r="K8" s="292">
        <f>SUM(AF8,BA8,BV8)</f>
        <v>0</v>
      </c>
      <c r="L8" s="292">
        <f>SUM(AG8,BB8,BW8)</f>
        <v>27380</v>
      </c>
      <c r="M8" s="292">
        <f>SUM(AH8,BC8,BX8)</f>
        <v>0</v>
      </c>
      <c r="N8" s="292">
        <f>SUM(AI8,BD8,BY8)</f>
        <v>85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13143</v>
      </c>
      <c r="S8" s="292">
        <f>SUM(AN8,BI8,CD8)</f>
        <v>0</v>
      </c>
      <c r="T8" s="292">
        <f>SUM(AO8,BJ8,CE8)</f>
        <v>14507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18181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1299</v>
      </c>
      <c r="AK8" s="295" t="s">
        <v>1299</v>
      </c>
      <c r="AL8" s="295" t="s">
        <v>1299</v>
      </c>
      <c r="AM8" s="295" t="s">
        <v>1299</v>
      </c>
      <c r="AN8" s="295" t="s">
        <v>1299</v>
      </c>
      <c r="AO8" s="295" t="s">
        <v>1299</v>
      </c>
      <c r="AP8" s="295" t="s">
        <v>1299</v>
      </c>
      <c r="AQ8" s="295" t="s">
        <v>1299</v>
      </c>
      <c r="AR8" s="292">
        <v>0</v>
      </c>
      <c r="AS8" s="292">
        <v>0</v>
      </c>
      <c r="AT8" s="292">
        <f>施設資源化量内訳!D8</f>
        <v>119696</v>
      </c>
      <c r="AU8" s="292">
        <f>施設資源化量内訳!E8</f>
        <v>18664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9439</v>
      </c>
      <c r="AY8" s="292">
        <f>施設資源化量内訳!I8</f>
        <v>11622</v>
      </c>
      <c r="AZ8" s="292">
        <f>施設資源化量内訳!J8</f>
        <v>6760</v>
      </c>
      <c r="BA8" s="292">
        <f>施設資源化量内訳!K8</f>
        <v>0</v>
      </c>
      <c r="BB8" s="292">
        <f>施設資源化量内訳!L8</f>
        <v>27380</v>
      </c>
      <c r="BC8" s="292">
        <f>施設資源化量内訳!M8</f>
        <v>0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13143</v>
      </c>
      <c r="BI8" s="292">
        <f>施設資源化量内訳!S8</f>
        <v>0</v>
      </c>
      <c r="BJ8" s="292">
        <f>施設資源化量内訳!T8</f>
        <v>14507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18181</v>
      </c>
      <c r="BO8" s="292">
        <f>SUM(BP8:CI8)</f>
        <v>53974</v>
      </c>
      <c r="BP8" s="292">
        <v>53395</v>
      </c>
      <c r="BQ8" s="292">
        <v>219</v>
      </c>
      <c r="BR8" s="292">
        <v>0</v>
      </c>
      <c r="BS8" s="292">
        <v>275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85</v>
      </c>
      <c r="BZ8" s="295" t="s">
        <v>1299</v>
      </c>
      <c r="CA8" s="295" t="s">
        <v>1299</v>
      </c>
      <c r="CB8" s="295" t="s">
        <v>1299</v>
      </c>
      <c r="CC8" s="295" t="s">
        <v>1299</v>
      </c>
      <c r="CD8" s="295" t="s">
        <v>1299</v>
      </c>
      <c r="CE8" s="295" t="s">
        <v>1299</v>
      </c>
      <c r="CF8" s="295" t="s">
        <v>1299</v>
      </c>
      <c r="CG8" s="295" t="s">
        <v>1299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17025</v>
      </c>
      <c r="E9" s="292">
        <f>SUM(Z9,AU9,BP9)</f>
        <v>8237</v>
      </c>
      <c r="F9" s="292">
        <f>SUM(AA9,AV9,BQ9)</f>
        <v>84</v>
      </c>
      <c r="G9" s="292">
        <f>SUM(AB9,AW9,BR9)</f>
        <v>0</v>
      </c>
      <c r="H9" s="292">
        <f>SUM(AC9,AX9,BS9)</f>
        <v>1513</v>
      </c>
      <c r="I9" s="292">
        <f>SUM(AD9,AY9,BT9)</f>
        <v>2909</v>
      </c>
      <c r="J9" s="292">
        <f>SUM(AE9,AZ9,BU9)</f>
        <v>1404</v>
      </c>
      <c r="K9" s="292">
        <f>SUM(AF9,BA9,BV9)</f>
        <v>0</v>
      </c>
      <c r="L9" s="292">
        <f>SUM(AG9,BB9,BW9)</f>
        <v>2620</v>
      </c>
      <c r="M9" s="292">
        <f>SUM(AH9,BC9,BX9)</f>
        <v>0</v>
      </c>
      <c r="N9" s="292">
        <f>SUM(AI9,BD9,BY9)</f>
        <v>13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245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1299</v>
      </c>
      <c r="AK9" s="295" t="s">
        <v>1299</v>
      </c>
      <c r="AL9" s="295" t="s">
        <v>1299</v>
      </c>
      <c r="AM9" s="295" t="s">
        <v>1299</v>
      </c>
      <c r="AN9" s="295" t="s">
        <v>1299</v>
      </c>
      <c r="AO9" s="295" t="s">
        <v>1299</v>
      </c>
      <c r="AP9" s="295" t="s">
        <v>1299</v>
      </c>
      <c r="AQ9" s="295" t="s">
        <v>1299</v>
      </c>
      <c r="AR9" s="292">
        <v>0</v>
      </c>
      <c r="AS9" s="292">
        <v>0</v>
      </c>
      <c r="AT9" s="292">
        <f>施設資源化量内訳!D9</f>
        <v>8572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1436</v>
      </c>
      <c r="AY9" s="292">
        <f>施設資源化量内訳!I9</f>
        <v>2870</v>
      </c>
      <c r="AZ9" s="292">
        <f>施設資源化量内訳!J9</f>
        <v>1404</v>
      </c>
      <c r="BA9" s="292">
        <f>施設資源化量内訳!K9</f>
        <v>0</v>
      </c>
      <c r="BB9" s="292">
        <f>施設資源化量内訳!L9</f>
        <v>2620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242</v>
      </c>
      <c r="BO9" s="292">
        <f>SUM(BP9:CI9)</f>
        <v>8453</v>
      </c>
      <c r="BP9" s="292">
        <v>8237</v>
      </c>
      <c r="BQ9" s="292">
        <v>84</v>
      </c>
      <c r="BR9" s="292">
        <v>0</v>
      </c>
      <c r="BS9" s="292">
        <v>77</v>
      </c>
      <c r="BT9" s="292">
        <v>39</v>
      </c>
      <c r="BU9" s="292">
        <v>0</v>
      </c>
      <c r="BV9" s="292">
        <v>0</v>
      </c>
      <c r="BW9" s="292">
        <v>0</v>
      </c>
      <c r="BX9" s="292">
        <v>0</v>
      </c>
      <c r="BY9" s="292">
        <v>13</v>
      </c>
      <c r="BZ9" s="295" t="s">
        <v>1299</v>
      </c>
      <c r="CA9" s="295" t="s">
        <v>1299</v>
      </c>
      <c r="CB9" s="295" t="s">
        <v>1299</v>
      </c>
      <c r="CC9" s="295" t="s">
        <v>1299</v>
      </c>
      <c r="CD9" s="295" t="s">
        <v>1299</v>
      </c>
      <c r="CE9" s="295" t="s">
        <v>1299</v>
      </c>
      <c r="CF9" s="295" t="s">
        <v>1299</v>
      </c>
      <c r="CG9" s="295" t="s">
        <v>1299</v>
      </c>
      <c r="CH9" s="292">
        <v>0</v>
      </c>
      <c r="CI9" s="292">
        <v>3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8565</v>
      </c>
      <c r="E10" s="292">
        <f>SUM(Z10,AU10,BP10)</f>
        <v>4453</v>
      </c>
      <c r="F10" s="292">
        <f>SUM(AA10,AV10,BQ10)</f>
        <v>43</v>
      </c>
      <c r="G10" s="292">
        <f>SUM(AB10,AW10,BR10)</f>
        <v>1189</v>
      </c>
      <c r="H10" s="292">
        <f>SUM(AC10,AX10,BS10)</f>
        <v>392</v>
      </c>
      <c r="I10" s="292">
        <f>SUM(AD10,AY10,BT10)</f>
        <v>707</v>
      </c>
      <c r="J10" s="292">
        <f>SUM(AE10,AZ10,BU10)</f>
        <v>274</v>
      </c>
      <c r="K10" s="292">
        <f>SUM(AF10,BA10,BV10)</f>
        <v>0</v>
      </c>
      <c r="L10" s="292">
        <f>SUM(AG10,BB10,BW10)</f>
        <v>1446</v>
      </c>
      <c r="M10" s="292">
        <f>SUM(AH10,BC10,BX10)</f>
        <v>0</v>
      </c>
      <c r="N10" s="292">
        <f>SUM(AI10,BD10,BY10)</f>
        <v>19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42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1299</v>
      </c>
      <c r="AK10" s="295" t="s">
        <v>1299</v>
      </c>
      <c r="AL10" s="295" t="s">
        <v>1299</v>
      </c>
      <c r="AM10" s="295" t="s">
        <v>1299</v>
      </c>
      <c r="AN10" s="295" t="s">
        <v>1299</v>
      </c>
      <c r="AO10" s="295" t="s">
        <v>1299</v>
      </c>
      <c r="AP10" s="295" t="s">
        <v>1299</v>
      </c>
      <c r="AQ10" s="295" t="s">
        <v>1299</v>
      </c>
      <c r="AR10" s="292">
        <v>0</v>
      </c>
      <c r="AS10" s="292">
        <v>0</v>
      </c>
      <c r="AT10" s="292">
        <f>施設資源化量内訳!D10</f>
        <v>5788</v>
      </c>
      <c r="AU10" s="292">
        <f>施設資源化量内訳!E10</f>
        <v>1837</v>
      </c>
      <c r="AV10" s="292">
        <f>施設資源化量内訳!F10</f>
        <v>29</v>
      </c>
      <c r="AW10" s="292">
        <f>施設資源化量内訳!G10</f>
        <v>1189</v>
      </c>
      <c r="AX10" s="292">
        <f>施設資源化量内訳!H10</f>
        <v>282</v>
      </c>
      <c r="AY10" s="292">
        <f>施設資源化量内訳!I10</f>
        <v>689</v>
      </c>
      <c r="AZ10" s="292">
        <f>施設資源化量内訳!J10</f>
        <v>274</v>
      </c>
      <c r="BA10" s="292">
        <f>施設資源化量内訳!K10</f>
        <v>0</v>
      </c>
      <c r="BB10" s="292">
        <f>施設資源化量内訳!L10</f>
        <v>1446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42</v>
      </c>
      <c r="BO10" s="292">
        <f>SUM(BP10:CI10)</f>
        <v>2777</v>
      </c>
      <c r="BP10" s="292">
        <v>2616</v>
      </c>
      <c r="BQ10" s="292">
        <v>14</v>
      </c>
      <c r="BR10" s="292">
        <v>0</v>
      </c>
      <c r="BS10" s="292">
        <v>110</v>
      </c>
      <c r="BT10" s="292">
        <v>18</v>
      </c>
      <c r="BU10" s="292">
        <v>0</v>
      </c>
      <c r="BV10" s="292">
        <v>0</v>
      </c>
      <c r="BW10" s="292">
        <v>0</v>
      </c>
      <c r="BX10" s="292">
        <v>0</v>
      </c>
      <c r="BY10" s="292">
        <v>19</v>
      </c>
      <c r="BZ10" s="295" t="s">
        <v>1299</v>
      </c>
      <c r="CA10" s="295" t="s">
        <v>1299</v>
      </c>
      <c r="CB10" s="295" t="s">
        <v>1299</v>
      </c>
      <c r="CC10" s="295" t="s">
        <v>1299</v>
      </c>
      <c r="CD10" s="295" t="s">
        <v>1299</v>
      </c>
      <c r="CE10" s="295" t="s">
        <v>1299</v>
      </c>
      <c r="CF10" s="295" t="s">
        <v>1299</v>
      </c>
      <c r="CG10" s="295" t="s">
        <v>1299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26987</v>
      </c>
      <c r="E11" s="292">
        <f>SUM(Z11,AU11,BP11)</f>
        <v>12321</v>
      </c>
      <c r="F11" s="292">
        <f>SUM(AA11,AV11,BQ11)</f>
        <v>172</v>
      </c>
      <c r="G11" s="292">
        <f>SUM(AB11,AW11,BR11)</f>
        <v>1740</v>
      </c>
      <c r="H11" s="292">
        <f>SUM(AC11,AX11,BS11)</f>
        <v>1258</v>
      </c>
      <c r="I11" s="292">
        <f>SUM(AD11,AY11,BT11)</f>
        <v>2788</v>
      </c>
      <c r="J11" s="292">
        <f>SUM(AE11,AZ11,BU11)</f>
        <v>1458</v>
      </c>
      <c r="K11" s="292">
        <f>SUM(AF11,BA11,BV11)</f>
        <v>0</v>
      </c>
      <c r="L11" s="292">
        <f>SUM(AG11,BB11,BW11)</f>
        <v>5711</v>
      </c>
      <c r="M11" s="292">
        <f>SUM(AH11,BC11,BX11)</f>
        <v>17</v>
      </c>
      <c r="N11" s="292">
        <f>SUM(AI11,BD11,BY11)</f>
        <v>225</v>
      </c>
      <c r="O11" s="292">
        <f>SUM(AJ11,BE11,BZ11)</f>
        <v>0</v>
      </c>
      <c r="P11" s="292">
        <f>SUM(AK11,BF11,CA11)</f>
        <v>0</v>
      </c>
      <c r="Q11" s="292">
        <f>SUM(AL11,BG11,CB11)</f>
        <v>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18</v>
      </c>
      <c r="X11" s="292">
        <f>SUM(AS11,BN11,CI11)</f>
        <v>1279</v>
      </c>
      <c r="Y11" s="292">
        <f>SUM(Z11:AS11)</f>
        <v>2933</v>
      </c>
      <c r="Z11" s="292">
        <v>1698</v>
      </c>
      <c r="AA11" s="292">
        <v>0</v>
      </c>
      <c r="AB11" s="292">
        <v>0</v>
      </c>
      <c r="AC11" s="292">
        <v>8</v>
      </c>
      <c r="AD11" s="292">
        <v>1</v>
      </c>
      <c r="AE11" s="292">
        <v>0</v>
      </c>
      <c r="AF11" s="292">
        <v>0</v>
      </c>
      <c r="AG11" s="292">
        <v>0</v>
      </c>
      <c r="AH11" s="292">
        <v>17</v>
      </c>
      <c r="AI11" s="295">
        <v>0</v>
      </c>
      <c r="AJ11" s="295" t="s">
        <v>1299</v>
      </c>
      <c r="AK11" s="295" t="s">
        <v>1299</v>
      </c>
      <c r="AL11" s="295" t="s">
        <v>1299</v>
      </c>
      <c r="AM11" s="295" t="s">
        <v>1299</v>
      </c>
      <c r="AN11" s="295" t="s">
        <v>1299</v>
      </c>
      <c r="AO11" s="295" t="s">
        <v>1299</v>
      </c>
      <c r="AP11" s="295" t="s">
        <v>1299</v>
      </c>
      <c r="AQ11" s="295" t="s">
        <v>1299</v>
      </c>
      <c r="AR11" s="292">
        <v>18</v>
      </c>
      <c r="AS11" s="292">
        <v>1191</v>
      </c>
      <c r="AT11" s="292">
        <f>施設資源化量内訳!D11</f>
        <v>13473</v>
      </c>
      <c r="AU11" s="292">
        <f>施設資源化量内訳!E11</f>
        <v>335</v>
      </c>
      <c r="AV11" s="292">
        <f>施設資源化量内訳!F11</f>
        <v>91</v>
      </c>
      <c r="AW11" s="292">
        <f>施設資源化量内訳!G11</f>
        <v>1740</v>
      </c>
      <c r="AX11" s="292">
        <f>施設資源化量内訳!H11</f>
        <v>1139</v>
      </c>
      <c r="AY11" s="292">
        <f>施設資源化量内訳!I11</f>
        <v>2695</v>
      </c>
      <c r="AZ11" s="292">
        <f>施設資源化量内訳!J11</f>
        <v>1458</v>
      </c>
      <c r="BA11" s="292">
        <f>施設資源化量内訳!K11</f>
        <v>0</v>
      </c>
      <c r="BB11" s="292">
        <f>施設資源化量内訳!L11</f>
        <v>5711</v>
      </c>
      <c r="BC11" s="292">
        <f>施設資源化量内訳!M11</f>
        <v>0</v>
      </c>
      <c r="BD11" s="292">
        <f>施設資源化量内訳!N11</f>
        <v>216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0</v>
      </c>
      <c r="BN11" s="292">
        <f>施設資源化量内訳!X11</f>
        <v>88</v>
      </c>
      <c r="BO11" s="292">
        <f>SUM(BP11:CI11)</f>
        <v>10581</v>
      </c>
      <c r="BP11" s="292">
        <v>10288</v>
      </c>
      <c r="BQ11" s="292">
        <v>81</v>
      </c>
      <c r="BR11" s="292">
        <v>0</v>
      </c>
      <c r="BS11" s="292">
        <v>111</v>
      </c>
      <c r="BT11" s="292">
        <v>92</v>
      </c>
      <c r="BU11" s="292">
        <v>0</v>
      </c>
      <c r="BV11" s="292">
        <v>0</v>
      </c>
      <c r="BW11" s="292">
        <v>0</v>
      </c>
      <c r="BX11" s="292">
        <v>0</v>
      </c>
      <c r="BY11" s="292">
        <v>9</v>
      </c>
      <c r="BZ11" s="295" t="s">
        <v>1299</v>
      </c>
      <c r="CA11" s="295" t="s">
        <v>1299</v>
      </c>
      <c r="CB11" s="295" t="s">
        <v>1299</v>
      </c>
      <c r="CC11" s="295" t="s">
        <v>1299</v>
      </c>
      <c r="CD11" s="295" t="s">
        <v>1299</v>
      </c>
      <c r="CE11" s="295" t="s">
        <v>1299</v>
      </c>
      <c r="CF11" s="295" t="s">
        <v>1299</v>
      </c>
      <c r="CG11" s="295" t="s">
        <v>1299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8303</v>
      </c>
      <c r="E12" s="292">
        <f>SUM(Z12,AU12,BP12)</f>
        <v>3165</v>
      </c>
      <c r="F12" s="292">
        <f>SUM(AA12,AV12,BQ12)</f>
        <v>42</v>
      </c>
      <c r="G12" s="292">
        <f>SUM(AB12,AW12,BR12)</f>
        <v>136</v>
      </c>
      <c r="H12" s="292">
        <f>SUM(AC12,AX12,BS12)</f>
        <v>1554</v>
      </c>
      <c r="I12" s="292">
        <f>SUM(AD12,AY12,BT12)</f>
        <v>520</v>
      </c>
      <c r="J12" s="292">
        <f>SUM(AE12,AZ12,BU12)</f>
        <v>257</v>
      </c>
      <c r="K12" s="292">
        <f>SUM(AF12,BA12,BV12)</f>
        <v>0</v>
      </c>
      <c r="L12" s="292">
        <f>SUM(AG12,BB12,BW12)</f>
        <v>169</v>
      </c>
      <c r="M12" s="292">
        <f>SUM(AH12,BC12,BX12)</f>
        <v>0</v>
      </c>
      <c r="N12" s="292">
        <f>SUM(AI12,BD12,BY12)</f>
        <v>0</v>
      </c>
      <c r="O12" s="292">
        <f>SUM(AJ12,BE12,BZ12)</f>
        <v>0</v>
      </c>
      <c r="P12" s="292">
        <f>SUM(AK12,BF12,CA12)</f>
        <v>0</v>
      </c>
      <c r="Q12" s="292">
        <f>SUM(AL12,BG12,CB12)</f>
        <v>2452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8</v>
      </c>
      <c r="Y12" s="292">
        <f>SUM(Z12:AS12)</f>
        <v>7</v>
      </c>
      <c r="Z12" s="292">
        <v>0</v>
      </c>
      <c r="AA12" s="292">
        <v>2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1299</v>
      </c>
      <c r="AK12" s="295" t="s">
        <v>1299</v>
      </c>
      <c r="AL12" s="295" t="s">
        <v>1299</v>
      </c>
      <c r="AM12" s="295" t="s">
        <v>1299</v>
      </c>
      <c r="AN12" s="295" t="s">
        <v>1299</v>
      </c>
      <c r="AO12" s="295" t="s">
        <v>1299</v>
      </c>
      <c r="AP12" s="295" t="s">
        <v>1299</v>
      </c>
      <c r="AQ12" s="295" t="s">
        <v>1299</v>
      </c>
      <c r="AR12" s="292">
        <v>0</v>
      </c>
      <c r="AS12" s="292">
        <v>5</v>
      </c>
      <c r="AT12" s="292">
        <f>施設資源化量内訳!D12</f>
        <v>4975</v>
      </c>
      <c r="AU12" s="292">
        <f>施設資源化量内訳!E12</f>
        <v>38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1554</v>
      </c>
      <c r="AY12" s="292">
        <f>施設資源化量内訳!I12</f>
        <v>505</v>
      </c>
      <c r="AZ12" s="292">
        <f>施設資源化量内訳!J12</f>
        <v>257</v>
      </c>
      <c r="BA12" s="292">
        <f>施設資源化量内訳!K12</f>
        <v>0</v>
      </c>
      <c r="BB12" s="292">
        <f>施設資源化量内訳!L12</f>
        <v>169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0</v>
      </c>
      <c r="BF12" s="292">
        <f>施設資源化量内訳!P12</f>
        <v>0</v>
      </c>
      <c r="BG12" s="292">
        <f>施設資源化量内訳!Q12</f>
        <v>2452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3321</v>
      </c>
      <c r="BP12" s="292">
        <v>3127</v>
      </c>
      <c r="BQ12" s="292">
        <v>40</v>
      </c>
      <c r="BR12" s="292">
        <v>136</v>
      </c>
      <c r="BS12" s="292">
        <v>0</v>
      </c>
      <c r="BT12" s="292">
        <v>15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1299</v>
      </c>
      <c r="CA12" s="295" t="s">
        <v>1299</v>
      </c>
      <c r="CB12" s="295" t="s">
        <v>1299</v>
      </c>
      <c r="CC12" s="295" t="s">
        <v>1299</v>
      </c>
      <c r="CD12" s="295" t="s">
        <v>1299</v>
      </c>
      <c r="CE12" s="295" t="s">
        <v>1299</v>
      </c>
      <c r="CF12" s="295" t="s">
        <v>1299</v>
      </c>
      <c r="CG12" s="295" t="s">
        <v>1299</v>
      </c>
      <c r="CH12" s="292">
        <v>0</v>
      </c>
      <c r="CI12" s="292">
        <v>3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14152</v>
      </c>
      <c r="E13" s="292">
        <f>SUM(Z13,AU13,BP13)</f>
        <v>4734</v>
      </c>
      <c r="F13" s="292">
        <f>SUM(AA13,AV13,BQ13)</f>
        <v>32</v>
      </c>
      <c r="G13" s="292">
        <f>SUM(AB13,AW13,BR13)</f>
        <v>1793</v>
      </c>
      <c r="H13" s="292">
        <f>SUM(AC13,AX13,BS13)</f>
        <v>1654</v>
      </c>
      <c r="I13" s="292">
        <f>SUM(AD13,AY13,BT13)</f>
        <v>1956</v>
      </c>
      <c r="J13" s="292">
        <f>SUM(AE13,AZ13,BU13)</f>
        <v>772</v>
      </c>
      <c r="K13" s="292">
        <f>SUM(AF13,BA13,BV13)</f>
        <v>34</v>
      </c>
      <c r="L13" s="292">
        <f>SUM(AG13,BB13,BW13)</f>
        <v>0</v>
      </c>
      <c r="M13" s="292">
        <f>SUM(AH13,BC13,BX13)</f>
        <v>36</v>
      </c>
      <c r="N13" s="292">
        <f>SUM(AI13,BD13,BY13)</f>
        <v>1</v>
      </c>
      <c r="O13" s="292">
        <f>SUM(AJ13,BE13,BZ13)</f>
        <v>1302</v>
      </c>
      <c r="P13" s="292">
        <f>SUM(AK13,BF13,CA13)</f>
        <v>0</v>
      </c>
      <c r="Q13" s="292">
        <f>SUM(AL13,BG13,CB13)</f>
        <v>0</v>
      </c>
      <c r="R13" s="292">
        <f>SUM(AM13,BH13,CC13)</f>
        <v>1783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20</v>
      </c>
      <c r="X13" s="292">
        <f>SUM(AS13,BN13,CI13)</f>
        <v>35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1299</v>
      </c>
      <c r="AK13" s="295" t="s">
        <v>1299</v>
      </c>
      <c r="AL13" s="295" t="s">
        <v>1299</v>
      </c>
      <c r="AM13" s="295" t="s">
        <v>1299</v>
      </c>
      <c r="AN13" s="295" t="s">
        <v>1299</v>
      </c>
      <c r="AO13" s="295" t="s">
        <v>1299</v>
      </c>
      <c r="AP13" s="295" t="s">
        <v>1299</v>
      </c>
      <c r="AQ13" s="295" t="s">
        <v>1299</v>
      </c>
      <c r="AR13" s="292">
        <v>0</v>
      </c>
      <c r="AS13" s="292">
        <v>0</v>
      </c>
      <c r="AT13" s="292">
        <f>施設資源化量内訳!D13</f>
        <v>11451</v>
      </c>
      <c r="AU13" s="292">
        <f>施設資源化量内訳!E13</f>
        <v>2578</v>
      </c>
      <c r="AV13" s="292">
        <f>施設資源化量内訳!F13</f>
        <v>27</v>
      </c>
      <c r="AW13" s="292">
        <f>施設資源化量内訳!G13</f>
        <v>1253</v>
      </c>
      <c r="AX13" s="292">
        <f>施設資源化量内訳!H13</f>
        <v>1654</v>
      </c>
      <c r="AY13" s="292">
        <f>施設資源化量内訳!I13</f>
        <v>1956</v>
      </c>
      <c r="AZ13" s="292">
        <f>施設資源化量内訳!J13</f>
        <v>772</v>
      </c>
      <c r="BA13" s="292">
        <f>施設資源化量内訳!K13</f>
        <v>34</v>
      </c>
      <c r="BB13" s="292">
        <f>施設資源化量内訳!L13</f>
        <v>0</v>
      </c>
      <c r="BC13" s="292">
        <f>施設資源化量内訳!M13</f>
        <v>36</v>
      </c>
      <c r="BD13" s="292">
        <f>施設資源化量内訳!N13</f>
        <v>1</v>
      </c>
      <c r="BE13" s="292">
        <f>施設資源化量内訳!O13</f>
        <v>1302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1783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20</v>
      </c>
      <c r="BN13" s="292">
        <f>施設資源化量内訳!X13</f>
        <v>35</v>
      </c>
      <c r="BO13" s="292">
        <f>SUM(BP13:CI13)</f>
        <v>2701</v>
      </c>
      <c r="BP13" s="292">
        <v>2156</v>
      </c>
      <c r="BQ13" s="292">
        <v>5</v>
      </c>
      <c r="BR13" s="292">
        <v>540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1299</v>
      </c>
      <c r="CA13" s="295" t="s">
        <v>1299</v>
      </c>
      <c r="CB13" s="295" t="s">
        <v>1299</v>
      </c>
      <c r="CC13" s="295" t="s">
        <v>1299</v>
      </c>
      <c r="CD13" s="295" t="s">
        <v>1299</v>
      </c>
      <c r="CE13" s="295" t="s">
        <v>1299</v>
      </c>
      <c r="CF13" s="295" t="s">
        <v>1299</v>
      </c>
      <c r="CG13" s="295" t="s">
        <v>1299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14906</v>
      </c>
      <c r="E14" s="292">
        <f>SUM(Z14,AU14,BP14)</f>
        <v>8214</v>
      </c>
      <c r="F14" s="292">
        <f>SUM(AA14,AV14,BQ14)</f>
        <v>56</v>
      </c>
      <c r="G14" s="292">
        <f>SUM(AB14,AW14,BR14)</f>
        <v>834</v>
      </c>
      <c r="H14" s="292">
        <f>SUM(AC14,AX14,BS14)</f>
        <v>1565</v>
      </c>
      <c r="I14" s="292">
        <f>SUM(AD14,AY14,BT14)</f>
        <v>1061</v>
      </c>
      <c r="J14" s="292">
        <f>SUM(AE14,AZ14,BU14)</f>
        <v>523</v>
      </c>
      <c r="K14" s="292">
        <f>SUM(AF14,BA14,BV14)</f>
        <v>0</v>
      </c>
      <c r="L14" s="292">
        <f>SUM(AG14,BB14,BW14)</f>
        <v>2211</v>
      </c>
      <c r="M14" s="292">
        <f>SUM(AH14,BC14,BX14)</f>
        <v>0</v>
      </c>
      <c r="N14" s="292">
        <f>SUM(AI14,BD14,BY14)</f>
        <v>0</v>
      </c>
      <c r="O14" s="292">
        <f>SUM(AJ14,BE14,BZ14)</f>
        <v>0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442</v>
      </c>
      <c r="Y14" s="292">
        <f>SUM(Z14:AS14)</f>
        <v>62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1299</v>
      </c>
      <c r="AK14" s="295" t="s">
        <v>1299</v>
      </c>
      <c r="AL14" s="295" t="s">
        <v>1299</v>
      </c>
      <c r="AM14" s="295" t="s">
        <v>1299</v>
      </c>
      <c r="AN14" s="295" t="s">
        <v>1299</v>
      </c>
      <c r="AO14" s="295" t="s">
        <v>1299</v>
      </c>
      <c r="AP14" s="295" t="s">
        <v>1299</v>
      </c>
      <c r="AQ14" s="295" t="s">
        <v>1299</v>
      </c>
      <c r="AR14" s="292">
        <v>0</v>
      </c>
      <c r="AS14" s="292">
        <v>62</v>
      </c>
      <c r="AT14" s="292">
        <f>施設資源化量内訳!D14</f>
        <v>7308</v>
      </c>
      <c r="AU14" s="292">
        <f>施設資源化量内訳!E14</f>
        <v>1925</v>
      </c>
      <c r="AV14" s="292">
        <f>施設資源化量内訳!F14</f>
        <v>38</v>
      </c>
      <c r="AW14" s="292">
        <f>施設資源化量内訳!G14</f>
        <v>834</v>
      </c>
      <c r="AX14" s="292">
        <f>施設資源化量内訳!H14</f>
        <v>895</v>
      </c>
      <c r="AY14" s="292">
        <f>施設資源化量内訳!I14</f>
        <v>503</v>
      </c>
      <c r="AZ14" s="292">
        <f>施設資源化量内訳!J14</f>
        <v>523</v>
      </c>
      <c r="BA14" s="292">
        <f>施設資源化量内訳!K14</f>
        <v>0</v>
      </c>
      <c r="BB14" s="292">
        <f>施設資源化量内訳!L14</f>
        <v>2211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0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379</v>
      </c>
      <c r="BO14" s="292">
        <f>SUM(BP14:CI14)</f>
        <v>7536</v>
      </c>
      <c r="BP14" s="292">
        <v>6289</v>
      </c>
      <c r="BQ14" s="292">
        <v>18</v>
      </c>
      <c r="BR14" s="292">
        <v>0</v>
      </c>
      <c r="BS14" s="292">
        <v>670</v>
      </c>
      <c r="BT14" s="292">
        <v>558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1299</v>
      </c>
      <c r="CA14" s="295" t="s">
        <v>1299</v>
      </c>
      <c r="CB14" s="295" t="s">
        <v>1299</v>
      </c>
      <c r="CC14" s="295" t="s">
        <v>1299</v>
      </c>
      <c r="CD14" s="295" t="s">
        <v>1299</v>
      </c>
      <c r="CE14" s="295" t="s">
        <v>1299</v>
      </c>
      <c r="CF14" s="295" t="s">
        <v>1299</v>
      </c>
      <c r="CG14" s="295" t="s">
        <v>1299</v>
      </c>
      <c r="CH14" s="292">
        <v>0</v>
      </c>
      <c r="CI14" s="292">
        <v>1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8121</v>
      </c>
      <c r="E15" s="292">
        <f>SUM(Z15,AU15,BP15)</f>
        <v>4115</v>
      </c>
      <c r="F15" s="292">
        <f>SUM(AA15,AV15,BQ15)</f>
        <v>41</v>
      </c>
      <c r="G15" s="292">
        <f>SUM(AB15,AW15,BR15)</f>
        <v>31</v>
      </c>
      <c r="H15" s="292">
        <f>SUM(AC15,AX15,BS15)</f>
        <v>999</v>
      </c>
      <c r="I15" s="292">
        <f>SUM(AD15,AY15,BT15)</f>
        <v>1207</v>
      </c>
      <c r="J15" s="292">
        <f>SUM(AE15,AZ15,BU15)</f>
        <v>483</v>
      </c>
      <c r="K15" s="292">
        <f>SUM(AF15,BA15,BV15)</f>
        <v>5</v>
      </c>
      <c r="L15" s="292">
        <f>SUM(AG15,BB15,BW15)</f>
        <v>852</v>
      </c>
      <c r="M15" s="292">
        <f>SUM(AH15,BC15,BX15)</f>
        <v>0</v>
      </c>
      <c r="N15" s="292">
        <f>SUM(AI15,BD15,BY15)</f>
        <v>21</v>
      </c>
      <c r="O15" s="292">
        <f>SUM(AJ15,BE15,BZ15)</f>
        <v>79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41</v>
      </c>
      <c r="X15" s="292">
        <f>SUM(AS15,BN15,CI15)</f>
        <v>247</v>
      </c>
      <c r="Y15" s="292">
        <f>SUM(Z15:AS15)</f>
        <v>1626</v>
      </c>
      <c r="Z15" s="292">
        <v>1539</v>
      </c>
      <c r="AA15" s="292">
        <v>4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1299</v>
      </c>
      <c r="AK15" s="295" t="s">
        <v>1299</v>
      </c>
      <c r="AL15" s="295" t="s">
        <v>1299</v>
      </c>
      <c r="AM15" s="295" t="s">
        <v>1299</v>
      </c>
      <c r="AN15" s="295" t="s">
        <v>1299</v>
      </c>
      <c r="AO15" s="295" t="s">
        <v>1299</v>
      </c>
      <c r="AP15" s="295" t="s">
        <v>1299</v>
      </c>
      <c r="AQ15" s="295" t="s">
        <v>1299</v>
      </c>
      <c r="AR15" s="292">
        <v>41</v>
      </c>
      <c r="AS15" s="292">
        <v>42</v>
      </c>
      <c r="AT15" s="292">
        <f>施設資源化量内訳!D15</f>
        <v>6290</v>
      </c>
      <c r="AU15" s="292">
        <f>施設資源化量内訳!E15</f>
        <v>2383</v>
      </c>
      <c r="AV15" s="292">
        <f>施設資源化量内訳!F15</f>
        <v>36</v>
      </c>
      <c r="AW15" s="292">
        <f>施設資源化量内訳!G15</f>
        <v>31</v>
      </c>
      <c r="AX15" s="292">
        <f>施設資源化量内訳!H15</f>
        <v>991</v>
      </c>
      <c r="AY15" s="292">
        <f>施設資源化量内訳!I15</f>
        <v>1204</v>
      </c>
      <c r="AZ15" s="292">
        <f>施設資源化量内訳!J15</f>
        <v>483</v>
      </c>
      <c r="BA15" s="292">
        <f>施設資源化量内訳!K15</f>
        <v>5</v>
      </c>
      <c r="BB15" s="292">
        <f>施設資源化量内訳!L15</f>
        <v>852</v>
      </c>
      <c r="BC15" s="292">
        <f>施設資源化量内訳!M15</f>
        <v>0</v>
      </c>
      <c r="BD15" s="292">
        <f>施設資源化量内訳!N15</f>
        <v>21</v>
      </c>
      <c r="BE15" s="292">
        <f>施設資源化量内訳!O15</f>
        <v>79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0</v>
      </c>
      <c r="BN15" s="292">
        <f>施設資源化量内訳!X15</f>
        <v>205</v>
      </c>
      <c r="BO15" s="292">
        <f>SUM(BP15:CI15)</f>
        <v>205</v>
      </c>
      <c r="BP15" s="292">
        <v>193</v>
      </c>
      <c r="BQ15" s="292">
        <v>1</v>
      </c>
      <c r="BR15" s="292">
        <v>0</v>
      </c>
      <c r="BS15" s="292">
        <v>8</v>
      </c>
      <c r="BT15" s="292">
        <v>3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1299</v>
      </c>
      <c r="CA15" s="295" t="s">
        <v>1299</v>
      </c>
      <c r="CB15" s="295" t="s">
        <v>1299</v>
      </c>
      <c r="CC15" s="295" t="s">
        <v>1299</v>
      </c>
      <c r="CD15" s="295" t="s">
        <v>1299</v>
      </c>
      <c r="CE15" s="295" t="s">
        <v>1299</v>
      </c>
      <c r="CF15" s="295" t="s">
        <v>1299</v>
      </c>
      <c r="CG15" s="295" t="s">
        <v>1299</v>
      </c>
      <c r="CH15" s="292">
        <v>0</v>
      </c>
      <c r="CI15" s="292">
        <v>0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265</v>
      </c>
      <c r="E16" s="292">
        <f>SUM(Z16,AU16,BP16)</f>
        <v>61</v>
      </c>
      <c r="F16" s="292">
        <f>SUM(AA16,AV16,BQ16)</f>
        <v>3</v>
      </c>
      <c r="G16" s="292">
        <f>SUM(AB16,AW16,BR16)</f>
        <v>21</v>
      </c>
      <c r="H16" s="292">
        <f>SUM(AC16,AX16,BS16)</f>
        <v>31</v>
      </c>
      <c r="I16" s="292">
        <f>SUM(AD16,AY16,BT16)</f>
        <v>73</v>
      </c>
      <c r="J16" s="292">
        <f>SUM(AE16,AZ16,BU16)</f>
        <v>35</v>
      </c>
      <c r="K16" s="292">
        <f>SUM(AF16,BA16,BV16)</f>
        <v>1</v>
      </c>
      <c r="L16" s="292">
        <f>SUM(AG16,BB16,BW16)</f>
        <v>37</v>
      </c>
      <c r="M16" s="292">
        <f>SUM(AH16,BC16,BX16)</f>
        <v>0</v>
      </c>
      <c r="N16" s="292">
        <f>SUM(AI16,BD16,BY16)</f>
        <v>0</v>
      </c>
      <c r="O16" s="292">
        <f>SUM(AJ16,BE16,BZ16)</f>
        <v>0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3</v>
      </c>
      <c r="Y16" s="292">
        <f>SUM(Z16:AS16)</f>
        <v>262</v>
      </c>
      <c r="Z16" s="292">
        <v>61</v>
      </c>
      <c r="AA16" s="292">
        <v>3</v>
      </c>
      <c r="AB16" s="292">
        <v>21</v>
      </c>
      <c r="AC16" s="292">
        <v>31</v>
      </c>
      <c r="AD16" s="292">
        <v>73</v>
      </c>
      <c r="AE16" s="292">
        <v>35</v>
      </c>
      <c r="AF16" s="292">
        <v>1</v>
      </c>
      <c r="AG16" s="292">
        <v>37</v>
      </c>
      <c r="AH16" s="292">
        <v>0</v>
      </c>
      <c r="AI16" s="295">
        <v>0</v>
      </c>
      <c r="AJ16" s="295" t="s">
        <v>1299</v>
      </c>
      <c r="AK16" s="295" t="s">
        <v>1299</v>
      </c>
      <c r="AL16" s="295" t="s">
        <v>1299</v>
      </c>
      <c r="AM16" s="295" t="s">
        <v>1299</v>
      </c>
      <c r="AN16" s="295" t="s">
        <v>1299</v>
      </c>
      <c r="AO16" s="295" t="s">
        <v>1299</v>
      </c>
      <c r="AP16" s="295" t="s">
        <v>1299</v>
      </c>
      <c r="AQ16" s="295" t="s">
        <v>1299</v>
      </c>
      <c r="AR16" s="292">
        <v>0</v>
      </c>
      <c r="AS16" s="292">
        <v>0</v>
      </c>
      <c r="AT16" s="292">
        <f>施設資源化量内訳!D16</f>
        <v>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0</v>
      </c>
      <c r="AY16" s="292">
        <f>施設資源化量内訳!I16</f>
        <v>0</v>
      </c>
      <c r="AZ16" s="292">
        <f>施設資源化量内訳!J16</f>
        <v>0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0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3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1299</v>
      </c>
      <c r="CA16" s="295" t="s">
        <v>1299</v>
      </c>
      <c r="CB16" s="295" t="s">
        <v>1299</v>
      </c>
      <c r="CC16" s="295" t="s">
        <v>1299</v>
      </c>
      <c r="CD16" s="295" t="s">
        <v>1299</v>
      </c>
      <c r="CE16" s="295" t="s">
        <v>1299</v>
      </c>
      <c r="CF16" s="295" t="s">
        <v>1299</v>
      </c>
      <c r="CG16" s="295" t="s">
        <v>1299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6107</v>
      </c>
      <c r="E17" s="292">
        <f>SUM(Z17,AU17,BP17)</f>
        <v>3298</v>
      </c>
      <c r="F17" s="292">
        <f>SUM(AA17,AV17,BQ17)</f>
        <v>14</v>
      </c>
      <c r="G17" s="292">
        <f>SUM(AB17,AW17,BR17)</f>
        <v>0</v>
      </c>
      <c r="H17" s="292">
        <f>SUM(AC17,AX17,BS17)</f>
        <v>624</v>
      </c>
      <c r="I17" s="292">
        <f>SUM(AD17,AY17,BT17)</f>
        <v>794</v>
      </c>
      <c r="J17" s="292">
        <f>SUM(AE17,AZ17,BU17)</f>
        <v>278</v>
      </c>
      <c r="K17" s="292">
        <f>SUM(AF17,BA17,BV17)</f>
        <v>0</v>
      </c>
      <c r="L17" s="292">
        <f>SUM(AG17,BB17,BW17)</f>
        <v>875</v>
      </c>
      <c r="M17" s="292">
        <f>SUM(AH17,BC17,BX17)</f>
        <v>0</v>
      </c>
      <c r="N17" s="292">
        <f>SUM(AI17,BD17,BY17)</f>
        <v>1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223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1299</v>
      </c>
      <c r="AK17" s="295" t="s">
        <v>1299</v>
      </c>
      <c r="AL17" s="295" t="s">
        <v>1299</v>
      </c>
      <c r="AM17" s="295" t="s">
        <v>1299</v>
      </c>
      <c r="AN17" s="295" t="s">
        <v>1299</v>
      </c>
      <c r="AO17" s="295" t="s">
        <v>1299</v>
      </c>
      <c r="AP17" s="295" t="s">
        <v>1299</v>
      </c>
      <c r="AQ17" s="295" t="s">
        <v>1299</v>
      </c>
      <c r="AR17" s="292">
        <v>0</v>
      </c>
      <c r="AS17" s="292">
        <v>0</v>
      </c>
      <c r="AT17" s="292">
        <f>施設資源化量内訳!D17</f>
        <v>3317</v>
      </c>
      <c r="AU17" s="292">
        <f>施設資源化量内訳!E17</f>
        <v>613</v>
      </c>
      <c r="AV17" s="292">
        <f>施設資源化量内訳!F17</f>
        <v>6</v>
      </c>
      <c r="AW17" s="292">
        <f>施設資源化量内訳!G17</f>
        <v>0</v>
      </c>
      <c r="AX17" s="292">
        <f>施設資源化量内訳!H17</f>
        <v>543</v>
      </c>
      <c r="AY17" s="292">
        <f>施設資源化量内訳!I17</f>
        <v>778</v>
      </c>
      <c r="AZ17" s="292">
        <f>施設資源化量内訳!J17</f>
        <v>278</v>
      </c>
      <c r="BA17" s="292">
        <f>施設資源化量内訳!K17</f>
        <v>0</v>
      </c>
      <c r="BB17" s="292">
        <f>施設資源化量内訳!L17</f>
        <v>875</v>
      </c>
      <c r="BC17" s="292">
        <f>施設資源化量内訳!M17</f>
        <v>0</v>
      </c>
      <c r="BD17" s="292">
        <f>施設資源化量内訳!N17</f>
        <v>1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223</v>
      </c>
      <c r="BO17" s="292">
        <f>SUM(BP17:CI17)</f>
        <v>2790</v>
      </c>
      <c r="BP17" s="292">
        <v>2685</v>
      </c>
      <c r="BQ17" s="292">
        <v>8</v>
      </c>
      <c r="BR17" s="292">
        <v>0</v>
      </c>
      <c r="BS17" s="292">
        <v>81</v>
      </c>
      <c r="BT17" s="292">
        <v>16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1299</v>
      </c>
      <c r="CA17" s="295" t="s">
        <v>1299</v>
      </c>
      <c r="CB17" s="295" t="s">
        <v>1299</v>
      </c>
      <c r="CC17" s="295" t="s">
        <v>1299</v>
      </c>
      <c r="CD17" s="295" t="s">
        <v>1299</v>
      </c>
      <c r="CE17" s="295" t="s">
        <v>1299</v>
      </c>
      <c r="CF17" s="295" t="s">
        <v>1299</v>
      </c>
      <c r="CG17" s="295" t="s">
        <v>1299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2359</v>
      </c>
      <c r="E18" s="292">
        <f>SUM(Z18,AU18,BP18)</f>
        <v>1530</v>
      </c>
      <c r="F18" s="292">
        <f>SUM(AA18,AV18,BQ18)</f>
        <v>17</v>
      </c>
      <c r="G18" s="292">
        <f>SUM(AB18,AW18,BR18)</f>
        <v>0</v>
      </c>
      <c r="H18" s="292">
        <f>SUM(AC18,AX18,BS18)</f>
        <v>157</v>
      </c>
      <c r="I18" s="292">
        <f>SUM(AD18,AY18,BT18)</f>
        <v>443</v>
      </c>
      <c r="J18" s="292">
        <f>SUM(AE18,AZ18,BU18)</f>
        <v>178</v>
      </c>
      <c r="K18" s="292">
        <f>SUM(AF18,BA18,BV18)</f>
        <v>0</v>
      </c>
      <c r="L18" s="292">
        <f>SUM(AG18,BB18,BW18)</f>
        <v>0</v>
      </c>
      <c r="M18" s="292">
        <f>SUM(AH18,BC18,BX18)</f>
        <v>0</v>
      </c>
      <c r="N18" s="292">
        <f>SUM(AI18,BD18,BY18)</f>
        <v>9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8</v>
      </c>
      <c r="X18" s="292">
        <f>SUM(AS18,BN18,CI18)</f>
        <v>17</v>
      </c>
      <c r="Y18" s="292">
        <f>SUM(Z18:AS18)</f>
        <v>12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1299</v>
      </c>
      <c r="AK18" s="295" t="s">
        <v>1299</v>
      </c>
      <c r="AL18" s="295" t="s">
        <v>1299</v>
      </c>
      <c r="AM18" s="295" t="s">
        <v>1299</v>
      </c>
      <c r="AN18" s="295" t="s">
        <v>1299</v>
      </c>
      <c r="AO18" s="295" t="s">
        <v>1299</v>
      </c>
      <c r="AP18" s="295" t="s">
        <v>1299</v>
      </c>
      <c r="AQ18" s="295" t="s">
        <v>1299</v>
      </c>
      <c r="AR18" s="292">
        <v>0</v>
      </c>
      <c r="AS18" s="292">
        <v>12</v>
      </c>
      <c r="AT18" s="292">
        <f>施設資源化量内訳!D18</f>
        <v>1778</v>
      </c>
      <c r="AU18" s="292">
        <f>施設資源化量内訳!E18</f>
        <v>996</v>
      </c>
      <c r="AV18" s="292">
        <f>施設資源化量内訳!F18</f>
        <v>17</v>
      </c>
      <c r="AW18" s="292">
        <f>施設資源化量内訳!G18</f>
        <v>0</v>
      </c>
      <c r="AX18" s="292">
        <f>施設資源化量内訳!H18</f>
        <v>131</v>
      </c>
      <c r="AY18" s="292">
        <f>施設資源化量内訳!I18</f>
        <v>439</v>
      </c>
      <c r="AZ18" s="292">
        <f>施設資源化量内訳!J18</f>
        <v>178</v>
      </c>
      <c r="BA18" s="292">
        <f>施設資源化量内訳!K18</f>
        <v>0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9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8</v>
      </c>
      <c r="BN18" s="292">
        <f>施設資源化量内訳!X18</f>
        <v>0</v>
      </c>
      <c r="BO18" s="292">
        <f>SUM(BP18:CI18)</f>
        <v>569</v>
      </c>
      <c r="BP18" s="292">
        <v>534</v>
      </c>
      <c r="BQ18" s="292">
        <v>0</v>
      </c>
      <c r="BR18" s="292">
        <v>0</v>
      </c>
      <c r="BS18" s="292">
        <v>26</v>
      </c>
      <c r="BT18" s="292">
        <v>4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1299</v>
      </c>
      <c r="CA18" s="295" t="s">
        <v>1299</v>
      </c>
      <c r="CB18" s="295" t="s">
        <v>1299</v>
      </c>
      <c r="CC18" s="295" t="s">
        <v>1299</v>
      </c>
      <c r="CD18" s="295" t="s">
        <v>1299</v>
      </c>
      <c r="CE18" s="295" t="s">
        <v>1299</v>
      </c>
      <c r="CF18" s="295" t="s">
        <v>1299</v>
      </c>
      <c r="CG18" s="295" t="s">
        <v>1299</v>
      </c>
      <c r="CH18" s="292">
        <v>0</v>
      </c>
      <c r="CI18" s="292">
        <v>5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1480</v>
      </c>
      <c r="E19" s="292">
        <f>SUM(Z19,AU19,BP19)</f>
        <v>728</v>
      </c>
      <c r="F19" s="292">
        <f>SUM(AA19,AV19,BQ19)</f>
        <v>8</v>
      </c>
      <c r="G19" s="292">
        <f>SUM(AB19,AW19,BR19)</f>
        <v>102</v>
      </c>
      <c r="H19" s="292">
        <f>SUM(AC19,AX19,BS19)</f>
        <v>144</v>
      </c>
      <c r="I19" s="292">
        <f>SUM(AD19,AY19,BT19)</f>
        <v>181</v>
      </c>
      <c r="J19" s="292">
        <f>SUM(AE19,AZ19,BU19)</f>
        <v>77</v>
      </c>
      <c r="K19" s="292">
        <f>SUM(AF19,BA19,BV19)</f>
        <v>4</v>
      </c>
      <c r="L19" s="292">
        <f>SUM(AG19,BB19,BW19)</f>
        <v>192</v>
      </c>
      <c r="M19" s="292">
        <f>SUM(AH19,BC19,BX19)</f>
        <v>3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8</v>
      </c>
      <c r="X19" s="292">
        <f>SUM(AS19,BN19,CI19)</f>
        <v>33</v>
      </c>
      <c r="Y19" s="292">
        <f>SUM(Z19:AS19)</f>
        <v>181</v>
      </c>
      <c r="Z19" s="292">
        <v>0</v>
      </c>
      <c r="AA19" s="292">
        <v>0</v>
      </c>
      <c r="AB19" s="292">
        <v>0</v>
      </c>
      <c r="AC19" s="292">
        <v>0</v>
      </c>
      <c r="AD19" s="292">
        <v>181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1299</v>
      </c>
      <c r="AK19" s="295" t="s">
        <v>1299</v>
      </c>
      <c r="AL19" s="295" t="s">
        <v>1299</v>
      </c>
      <c r="AM19" s="295" t="s">
        <v>1299</v>
      </c>
      <c r="AN19" s="295" t="s">
        <v>1299</v>
      </c>
      <c r="AO19" s="295" t="s">
        <v>1299</v>
      </c>
      <c r="AP19" s="295" t="s">
        <v>1299</v>
      </c>
      <c r="AQ19" s="295" t="s">
        <v>1299</v>
      </c>
      <c r="AR19" s="292">
        <v>0</v>
      </c>
      <c r="AS19" s="292">
        <v>0</v>
      </c>
      <c r="AT19" s="292">
        <f>施設資源化量内訳!D19</f>
        <v>1299</v>
      </c>
      <c r="AU19" s="292">
        <f>施設資源化量内訳!E19</f>
        <v>728</v>
      </c>
      <c r="AV19" s="292">
        <f>施設資源化量内訳!F19</f>
        <v>8</v>
      </c>
      <c r="AW19" s="292">
        <f>施設資源化量内訳!G19</f>
        <v>102</v>
      </c>
      <c r="AX19" s="292">
        <f>施設資源化量内訳!H19</f>
        <v>144</v>
      </c>
      <c r="AY19" s="292">
        <f>施設資源化量内訳!I19</f>
        <v>0</v>
      </c>
      <c r="AZ19" s="292">
        <f>施設資源化量内訳!J19</f>
        <v>77</v>
      </c>
      <c r="BA19" s="292">
        <f>施設資源化量内訳!K19</f>
        <v>4</v>
      </c>
      <c r="BB19" s="292">
        <f>施設資源化量内訳!L19</f>
        <v>192</v>
      </c>
      <c r="BC19" s="292">
        <f>施設資源化量内訳!M19</f>
        <v>3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8</v>
      </c>
      <c r="BN19" s="292">
        <f>施設資源化量内訳!X19</f>
        <v>33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1299</v>
      </c>
      <c r="CA19" s="295" t="s">
        <v>1299</v>
      </c>
      <c r="CB19" s="295" t="s">
        <v>1299</v>
      </c>
      <c r="CC19" s="295" t="s">
        <v>1299</v>
      </c>
      <c r="CD19" s="295" t="s">
        <v>1299</v>
      </c>
      <c r="CE19" s="295" t="s">
        <v>1299</v>
      </c>
      <c r="CF19" s="295" t="s">
        <v>1299</v>
      </c>
      <c r="CG19" s="295" t="s">
        <v>1299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22089</v>
      </c>
      <c r="E20" s="292">
        <f>SUM(Z20,AU20,BP20)</f>
        <v>15654</v>
      </c>
      <c r="F20" s="292">
        <f>SUM(AA20,AV20,BQ20)</f>
        <v>86</v>
      </c>
      <c r="G20" s="292">
        <f>SUM(AB20,AW20,BR20)</f>
        <v>0</v>
      </c>
      <c r="H20" s="292">
        <f>SUM(AC20,AX20,BS20)</f>
        <v>1292</v>
      </c>
      <c r="I20" s="292">
        <f>SUM(AD20,AY20,BT20)</f>
        <v>823</v>
      </c>
      <c r="J20" s="292">
        <f>SUM(AE20,AZ20,BU20)</f>
        <v>544</v>
      </c>
      <c r="K20" s="292">
        <f>SUM(AF20,BA20,BV20)</f>
        <v>46</v>
      </c>
      <c r="L20" s="292">
        <f>SUM(AG20,BB20,BW20)</f>
        <v>2413</v>
      </c>
      <c r="M20" s="292">
        <f>SUM(AH20,BC20,BX20)</f>
        <v>124</v>
      </c>
      <c r="N20" s="292">
        <f>SUM(AI20,BD20,BY20)</f>
        <v>48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46</v>
      </c>
      <c r="X20" s="292">
        <f>SUM(AS20,BN20,CI20)</f>
        <v>1013</v>
      </c>
      <c r="Y20" s="292">
        <f>SUM(Z20:AS20)</f>
        <v>8502</v>
      </c>
      <c r="Z20" s="292">
        <v>7432</v>
      </c>
      <c r="AA20" s="292">
        <v>12</v>
      </c>
      <c r="AB20" s="292">
        <v>0</v>
      </c>
      <c r="AC20" s="292">
        <v>13</v>
      </c>
      <c r="AD20" s="292">
        <v>10</v>
      </c>
      <c r="AE20" s="292">
        <v>18</v>
      </c>
      <c r="AF20" s="292">
        <v>46</v>
      </c>
      <c r="AG20" s="292">
        <v>0</v>
      </c>
      <c r="AH20" s="292">
        <v>7</v>
      </c>
      <c r="AI20" s="295">
        <v>48</v>
      </c>
      <c r="AJ20" s="295" t="s">
        <v>1299</v>
      </c>
      <c r="AK20" s="295" t="s">
        <v>1299</v>
      </c>
      <c r="AL20" s="295" t="s">
        <v>1299</v>
      </c>
      <c r="AM20" s="295" t="s">
        <v>1299</v>
      </c>
      <c r="AN20" s="295" t="s">
        <v>1299</v>
      </c>
      <c r="AO20" s="295" t="s">
        <v>1299</v>
      </c>
      <c r="AP20" s="295" t="s">
        <v>1299</v>
      </c>
      <c r="AQ20" s="295" t="s">
        <v>1299</v>
      </c>
      <c r="AR20" s="292">
        <v>46</v>
      </c>
      <c r="AS20" s="292">
        <v>870</v>
      </c>
      <c r="AT20" s="292">
        <f>施設資源化量内訳!D20</f>
        <v>7252</v>
      </c>
      <c r="AU20" s="292">
        <f>施設資源化量内訳!E20</f>
        <v>2091</v>
      </c>
      <c r="AV20" s="292">
        <f>施設資源化量内訳!F20</f>
        <v>27</v>
      </c>
      <c r="AW20" s="292">
        <f>施設資源化量内訳!G20</f>
        <v>0</v>
      </c>
      <c r="AX20" s="292">
        <f>施設資源化量内訳!H20</f>
        <v>1158</v>
      </c>
      <c r="AY20" s="292">
        <f>施設資源化量内訳!I20</f>
        <v>780</v>
      </c>
      <c r="AZ20" s="292">
        <f>施設資源化量内訳!J20</f>
        <v>526</v>
      </c>
      <c r="BA20" s="292">
        <f>施設資源化量内訳!K20</f>
        <v>0</v>
      </c>
      <c r="BB20" s="292">
        <f>施設資源化量内訳!L20</f>
        <v>2413</v>
      </c>
      <c r="BC20" s="292">
        <f>施設資源化量内訳!M20</f>
        <v>117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140</v>
      </c>
      <c r="BO20" s="292">
        <f>SUM(BP20:CI20)</f>
        <v>6335</v>
      </c>
      <c r="BP20" s="292">
        <v>6131</v>
      </c>
      <c r="BQ20" s="292">
        <v>47</v>
      </c>
      <c r="BR20" s="292">
        <v>0</v>
      </c>
      <c r="BS20" s="292">
        <v>121</v>
      </c>
      <c r="BT20" s="292">
        <v>33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1299</v>
      </c>
      <c r="CA20" s="295" t="s">
        <v>1299</v>
      </c>
      <c r="CB20" s="295" t="s">
        <v>1299</v>
      </c>
      <c r="CC20" s="295" t="s">
        <v>1299</v>
      </c>
      <c r="CD20" s="295" t="s">
        <v>1299</v>
      </c>
      <c r="CE20" s="295" t="s">
        <v>1299</v>
      </c>
      <c r="CF20" s="295" t="s">
        <v>1299</v>
      </c>
      <c r="CG20" s="295" t="s">
        <v>1299</v>
      </c>
      <c r="CH20" s="292">
        <v>0</v>
      </c>
      <c r="CI20" s="292">
        <v>3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3728</v>
      </c>
      <c r="E21" s="292">
        <f>SUM(Z21,AU21,BP21)</f>
        <v>2299</v>
      </c>
      <c r="F21" s="292">
        <f>SUM(AA21,AV21,BQ21)</f>
        <v>12</v>
      </c>
      <c r="G21" s="292">
        <f>SUM(AB21,AW21,BR21)</f>
        <v>0</v>
      </c>
      <c r="H21" s="292">
        <f>SUM(AC21,AX21,BS21)</f>
        <v>277</v>
      </c>
      <c r="I21" s="292">
        <f>SUM(AD21,AY21,BT21)</f>
        <v>346</v>
      </c>
      <c r="J21" s="292">
        <f>SUM(AE21,AZ21,BU21)</f>
        <v>160</v>
      </c>
      <c r="K21" s="292">
        <f>SUM(AF21,BA21,BV21)</f>
        <v>2</v>
      </c>
      <c r="L21" s="292">
        <f>SUM(AG21,BB21,BW21)</f>
        <v>307</v>
      </c>
      <c r="M21" s="292">
        <f>SUM(AH21,BC21,BX21)</f>
        <v>0</v>
      </c>
      <c r="N21" s="292">
        <f>SUM(AI21,BD21,BY21)</f>
        <v>41</v>
      </c>
      <c r="O21" s="292">
        <f>SUM(AJ21,BE21,BZ21)</f>
        <v>93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179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1299</v>
      </c>
      <c r="AK21" s="295" t="s">
        <v>1299</v>
      </c>
      <c r="AL21" s="295" t="s">
        <v>1299</v>
      </c>
      <c r="AM21" s="295" t="s">
        <v>1299</v>
      </c>
      <c r="AN21" s="295" t="s">
        <v>1299</v>
      </c>
      <c r="AO21" s="295" t="s">
        <v>1299</v>
      </c>
      <c r="AP21" s="295" t="s">
        <v>1299</v>
      </c>
      <c r="AQ21" s="295" t="s">
        <v>1299</v>
      </c>
      <c r="AR21" s="292">
        <v>0</v>
      </c>
      <c r="AS21" s="292">
        <v>0</v>
      </c>
      <c r="AT21" s="292">
        <f>施設資源化量内訳!D21</f>
        <v>3414</v>
      </c>
      <c r="AU21" s="292">
        <f>施設資源化量内訳!E21</f>
        <v>1991</v>
      </c>
      <c r="AV21" s="292">
        <f>施設資源化量内訳!F21</f>
        <v>11</v>
      </c>
      <c r="AW21" s="292">
        <f>施設資源化量内訳!G21</f>
        <v>0</v>
      </c>
      <c r="AX21" s="292">
        <f>施設資源化量内訳!H21</f>
        <v>274</v>
      </c>
      <c r="AY21" s="292">
        <f>施設資源化量内訳!I21</f>
        <v>344</v>
      </c>
      <c r="AZ21" s="292">
        <f>施設資源化量内訳!J21</f>
        <v>160</v>
      </c>
      <c r="BA21" s="292">
        <f>施設資源化量内訳!K21</f>
        <v>2</v>
      </c>
      <c r="BB21" s="292">
        <f>施設資源化量内訳!L21</f>
        <v>307</v>
      </c>
      <c r="BC21" s="292">
        <f>施設資源化量内訳!M21</f>
        <v>0</v>
      </c>
      <c r="BD21" s="292">
        <f>施設資源化量内訳!N21</f>
        <v>41</v>
      </c>
      <c r="BE21" s="292">
        <f>施設資源化量内訳!O21</f>
        <v>93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179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12</v>
      </c>
      <c r="BO21" s="292">
        <f>SUM(BP21:CI21)</f>
        <v>314</v>
      </c>
      <c r="BP21" s="292">
        <v>308</v>
      </c>
      <c r="BQ21" s="292">
        <v>1</v>
      </c>
      <c r="BR21" s="292">
        <v>0</v>
      </c>
      <c r="BS21" s="292">
        <v>3</v>
      </c>
      <c r="BT21" s="292">
        <v>2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1299</v>
      </c>
      <c r="CA21" s="295" t="s">
        <v>1299</v>
      </c>
      <c r="CB21" s="295" t="s">
        <v>1299</v>
      </c>
      <c r="CC21" s="295" t="s">
        <v>1299</v>
      </c>
      <c r="CD21" s="295" t="s">
        <v>1299</v>
      </c>
      <c r="CE21" s="295" t="s">
        <v>1299</v>
      </c>
      <c r="CF21" s="295" t="s">
        <v>1299</v>
      </c>
      <c r="CG21" s="295" t="s">
        <v>1299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1240</v>
      </c>
      <c r="E22" s="292">
        <f>SUM(Z22,AU22,BP22)</f>
        <v>286</v>
      </c>
      <c r="F22" s="292">
        <f>SUM(AA22,AV22,BQ22)</f>
        <v>7</v>
      </c>
      <c r="G22" s="292">
        <f>SUM(AB22,AW22,BR22)</f>
        <v>0</v>
      </c>
      <c r="H22" s="292">
        <f>SUM(AC22,AX22,BS22)</f>
        <v>117</v>
      </c>
      <c r="I22" s="292">
        <f>SUM(AD22,AY22,BT22)</f>
        <v>224</v>
      </c>
      <c r="J22" s="292">
        <f>SUM(AE22,AZ22,BU22)</f>
        <v>103</v>
      </c>
      <c r="K22" s="292">
        <f>SUM(AF22,BA22,BV22)</f>
        <v>0</v>
      </c>
      <c r="L22" s="292">
        <f>SUM(AG22,BB22,BW22)</f>
        <v>441</v>
      </c>
      <c r="M22" s="292">
        <f>SUM(AH22,BC22,BX22)</f>
        <v>8</v>
      </c>
      <c r="N22" s="292">
        <f>SUM(AI22,BD22,BY22)</f>
        <v>0</v>
      </c>
      <c r="O22" s="292">
        <f>SUM(AJ22,BE22,BZ22)</f>
        <v>54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1299</v>
      </c>
      <c r="AK22" s="295" t="s">
        <v>1299</v>
      </c>
      <c r="AL22" s="295" t="s">
        <v>1299</v>
      </c>
      <c r="AM22" s="295" t="s">
        <v>1299</v>
      </c>
      <c r="AN22" s="295" t="s">
        <v>1299</v>
      </c>
      <c r="AO22" s="295" t="s">
        <v>1299</v>
      </c>
      <c r="AP22" s="295" t="s">
        <v>1299</v>
      </c>
      <c r="AQ22" s="295" t="s">
        <v>1299</v>
      </c>
      <c r="AR22" s="292">
        <v>0</v>
      </c>
      <c r="AS22" s="292">
        <v>0</v>
      </c>
      <c r="AT22" s="292">
        <f>施設資源化量内訳!D22</f>
        <v>1240</v>
      </c>
      <c r="AU22" s="292">
        <f>施設資源化量内訳!E22</f>
        <v>286</v>
      </c>
      <c r="AV22" s="292">
        <f>施設資源化量内訳!F22</f>
        <v>7</v>
      </c>
      <c r="AW22" s="292">
        <f>施設資源化量内訳!G22</f>
        <v>0</v>
      </c>
      <c r="AX22" s="292">
        <f>施設資源化量内訳!H22</f>
        <v>117</v>
      </c>
      <c r="AY22" s="292">
        <f>施設資源化量内訳!I22</f>
        <v>224</v>
      </c>
      <c r="AZ22" s="292">
        <f>施設資源化量内訳!J22</f>
        <v>103</v>
      </c>
      <c r="BA22" s="292">
        <f>施設資源化量内訳!K22</f>
        <v>0</v>
      </c>
      <c r="BB22" s="292">
        <f>施設資源化量内訳!L22</f>
        <v>441</v>
      </c>
      <c r="BC22" s="292">
        <f>施設資源化量内訳!M22</f>
        <v>8</v>
      </c>
      <c r="BD22" s="292">
        <f>施設資源化量内訳!N22</f>
        <v>0</v>
      </c>
      <c r="BE22" s="292">
        <f>施設資源化量内訳!O22</f>
        <v>54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1299</v>
      </c>
      <c r="CA22" s="295" t="s">
        <v>1299</v>
      </c>
      <c r="CB22" s="295" t="s">
        <v>1299</v>
      </c>
      <c r="CC22" s="295" t="s">
        <v>1299</v>
      </c>
      <c r="CD22" s="295" t="s">
        <v>1299</v>
      </c>
      <c r="CE22" s="295" t="s">
        <v>1299</v>
      </c>
      <c r="CF22" s="295" t="s">
        <v>1299</v>
      </c>
      <c r="CG22" s="295" t="s">
        <v>1299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1500</v>
      </c>
      <c r="E23" s="292">
        <f>SUM(Z23,AU23,BP23)</f>
        <v>242</v>
      </c>
      <c r="F23" s="292">
        <f>SUM(AA23,AV23,BQ23)</f>
        <v>4</v>
      </c>
      <c r="G23" s="292">
        <f>SUM(AB23,AW23,BR23)</f>
        <v>46</v>
      </c>
      <c r="H23" s="292">
        <f>SUM(AC23,AX23,BS23)</f>
        <v>41</v>
      </c>
      <c r="I23" s="292">
        <f>SUM(AD23,AY23,BT23)</f>
        <v>147</v>
      </c>
      <c r="J23" s="292">
        <f>SUM(AE23,AZ23,BU23)</f>
        <v>40</v>
      </c>
      <c r="K23" s="292">
        <f>SUM(AF23,BA23,BV23)</f>
        <v>0</v>
      </c>
      <c r="L23" s="292">
        <f>SUM(AG23,BB23,BW23)</f>
        <v>165</v>
      </c>
      <c r="M23" s="292">
        <f>SUM(AH23,BC23,BX23)</f>
        <v>1</v>
      </c>
      <c r="N23" s="292">
        <f>SUM(AI23,BD23,BY23)</f>
        <v>4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810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1299</v>
      </c>
      <c r="AK23" s="295" t="s">
        <v>1299</v>
      </c>
      <c r="AL23" s="295" t="s">
        <v>1299</v>
      </c>
      <c r="AM23" s="295" t="s">
        <v>1299</v>
      </c>
      <c r="AN23" s="295" t="s">
        <v>1299</v>
      </c>
      <c r="AO23" s="295" t="s">
        <v>1299</v>
      </c>
      <c r="AP23" s="295" t="s">
        <v>1299</v>
      </c>
      <c r="AQ23" s="295" t="s">
        <v>1299</v>
      </c>
      <c r="AR23" s="292">
        <v>0</v>
      </c>
      <c r="AS23" s="292">
        <v>0</v>
      </c>
      <c r="AT23" s="292">
        <f>施設資源化量内訳!D23</f>
        <v>1500</v>
      </c>
      <c r="AU23" s="292">
        <f>施設資源化量内訳!E23</f>
        <v>242</v>
      </c>
      <c r="AV23" s="292">
        <f>施設資源化量内訳!F23</f>
        <v>4</v>
      </c>
      <c r="AW23" s="292">
        <f>施設資源化量内訳!G23</f>
        <v>46</v>
      </c>
      <c r="AX23" s="292">
        <f>施設資源化量内訳!H23</f>
        <v>41</v>
      </c>
      <c r="AY23" s="292">
        <f>施設資源化量内訳!I23</f>
        <v>147</v>
      </c>
      <c r="AZ23" s="292">
        <f>施設資源化量内訳!J23</f>
        <v>40</v>
      </c>
      <c r="BA23" s="292">
        <f>施設資源化量内訳!K23</f>
        <v>0</v>
      </c>
      <c r="BB23" s="292">
        <f>施設資源化量内訳!L23</f>
        <v>165</v>
      </c>
      <c r="BC23" s="292">
        <f>施設資源化量内訳!M23</f>
        <v>1</v>
      </c>
      <c r="BD23" s="292">
        <f>施設資源化量内訳!N23</f>
        <v>4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810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1299</v>
      </c>
      <c r="CA23" s="295" t="s">
        <v>1299</v>
      </c>
      <c r="CB23" s="295" t="s">
        <v>1299</v>
      </c>
      <c r="CC23" s="295" t="s">
        <v>1299</v>
      </c>
      <c r="CD23" s="295" t="s">
        <v>1299</v>
      </c>
      <c r="CE23" s="295" t="s">
        <v>1299</v>
      </c>
      <c r="CF23" s="295" t="s">
        <v>1299</v>
      </c>
      <c r="CG23" s="295" t="s">
        <v>1299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10012</v>
      </c>
      <c r="E24" s="292">
        <f>SUM(Z24,AU24,BP24)</f>
        <v>3923</v>
      </c>
      <c r="F24" s="292">
        <f>SUM(AA24,AV24,BQ24)</f>
        <v>52</v>
      </c>
      <c r="G24" s="292">
        <f>SUM(AB24,AW24,BR24)</f>
        <v>1422</v>
      </c>
      <c r="H24" s="292">
        <f>SUM(AC24,AX24,BS24)</f>
        <v>1245</v>
      </c>
      <c r="I24" s="292">
        <f>SUM(AD24,AY24,BT24)</f>
        <v>1232</v>
      </c>
      <c r="J24" s="292">
        <f>SUM(AE24,AZ24,BU24)</f>
        <v>290</v>
      </c>
      <c r="K24" s="292">
        <f>SUM(AF24,BA24,BV24)</f>
        <v>14</v>
      </c>
      <c r="L24" s="292">
        <f>SUM(AG24,BB24,BW24)</f>
        <v>0</v>
      </c>
      <c r="M24" s="292">
        <f>SUM(AH24,BC24,BX24)</f>
        <v>0</v>
      </c>
      <c r="N24" s="292">
        <f>SUM(AI24,BD24,BY24)</f>
        <v>98</v>
      </c>
      <c r="O24" s="292">
        <f>SUM(AJ24,BE24,BZ24)</f>
        <v>0</v>
      </c>
      <c r="P24" s="292">
        <f>SUM(AK24,BF24,CA24)</f>
        <v>0</v>
      </c>
      <c r="Q24" s="292">
        <f>SUM(AL24,BG24,CB24)</f>
        <v>1660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76</v>
      </c>
      <c r="Y24" s="292">
        <f>SUM(Z24:AS24)</f>
        <v>99</v>
      </c>
      <c r="Z24" s="292">
        <v>0</v>
      </c>
      <c r="AA24" s="292">
        <v>0</v>
      </c>
      <c r="AB24" s="292">
        <v>0</v>
      </c>
      <c r="AC24" s="292">
        <v>27</v>
      </c>
      <c r="AD24" s="292">
        <v>7</v>
      </c>
      <c r="AE24" s="292">
        <v>0</v>
      </c>
      <c r="AF24" s="292">
        <v>0</v>
      </c>
      <c r="AG24" s="292">
        <v>0</v>
      </c>
      <c r="AH24" s="292">
        <v>0</v>
      </c>
      <c r="AI24" s="295">
        <v>33</v>
      </c>
      <c r="AJ24" s="295" t="s">
        <v>1299</v>
      </c>
      <c r="AK24" s="295" t="s">
        <v>1299</v>
      </c>
      <c r="AL24" s="295" t="s">
        <v>1299</v>
      </c>
      <c r="AM24" s="295" t="s">
        <v>1299</v>
      </c>
      <c r="AN24" s="295" t="s">
        <v>1299</v>
      </c>
      <c r="AO24" s="295" t="s">
        <v>1299</v>
      </c>
      <c r="AP24" s="295" t="s">
        <v>1299</v>
      </c>
      <c r="AQ24" s="295" t="s">
        <v>1299</v>
      </c>
      <c r="AR24" s="292">
        <v>0</v>
      </c>
      <c r="AS24" s="292">
        <v>32</v>
      </c>
      <c r="AT24" s="292">
        <f>施設資源化量内訳!D24</f>
        <v>3049</v>
      </c>
      <c r="AU24" s="292">
        <f>施設資源化量内訳!E24</f>
        <v>0</v>
      </c>
      <c r="AV24" s="292">
        <f>施設資源化量内訳!F24</f>
        <v>12</v>
      </c>
      <c r="AW24" s="292">
        <f>施設資源化量内訳!G24</f>
        <v>0</v>
      </c>
      <c r="AX24" s="292">
        <f>施設資源化量内訳!H24</f>
        <v>770</v>
      </c>
      <c r="AY24" s="292">
        <f>施設資源化量内訳!I24</f>
        <v>259</v>
      </c>
      <c r="AZ24" s="292">
        <f>施設資源化量内訳!J24</f>
        <v>290</v>
      </c>
      <c r="BA24" s="292">
        <f>施設資源化量内訳!K24</f>
        <v>14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1660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44</v>
      </c>
      <c r="BO24" s="292">
        <f>SUM(BP24:CI24)</f>
        <v>6864</v>
      </c>
      <c r="BP24" s="292">
        <v>3923</v>
      </c>
      <c r="BQ24" s="292">
        <v>40</v>
      </c>
      <c r="BR24" s="292">
        <v>1422</v>
      </c>
      <c r="BS24" s="292">
        <v>448</v>
      </c>
      <c r="BT24" s="292">
        <v>966</v>
      </c>
      <c r="BU24" s="292">
        <v>0</v>
      </c>
      <c r="BV24" s="292">
        <v>0</v>
      </c>
      <c r="BW24" s="292">
        <v>0</v>
      </c>
      <c r="BX24" s="292">
        <v>0</v>
      </c>
      <c r="BY24" s="292">
        <v>65</v>
      </c>
      <c r="BZ24" s="295" t="s">
        <v>1299</v>
      </c>
      <c r="CA24" s="295" t="s">
        <v>1299</v>
      </c>
      <c r="CB24" s="295" t="s">
        <v>1299</v>
      </c>
      <c r="CC24" s="295" t="s">
        <v>1299</v>
      </c>
      <c r="CD24" s="295" t="s">
        <v>1299</v>
      </c>
      <c r="CE24" s="295" t="s">
        <v>1299</v>
      </c>
      <c r="CF24" s="295" t="s">
        <v>1299</v>
      </c>
      <c r="CG24" s="295" t="s">
        <v>1299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884</v>
      </c>
      <c r="E25" s="292">
        <f>SUM(Z25,AU25,BP25)</f>
        <v>20</v>
      </c>
      <c r="F25" s="292">
        <f>SUM(AA25,AV25,BQ25)</f>
        <v>2</v>
      </c>
      <c r="G25" s="292">
        <f>SUM(AB25,AW25,BR25)</f>
        <v>0</v>
      </c>
      <c r="H25" s="292">
        <f>SUM(AC25,AX25,BS25)</f>
        <v>54</v>
      </c>
      <c r="I25" s="292">
        <f>SUM(AD25,AY25,BT25)</f>
        <v>171</v>
      </c>
      <c r="J25" s="292">
        <f>SUM(AE25,AZ25,BU25)</f>
        <v>61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576</v>
      </c>
      <c r="Y25" s="292">
        <f>SUM(Z25:AS25)</f>
        <v>182</v>
      </c>
      <c r="Z25" s="292">
        <v>12</v>
      </c>
      <c r="AA25" s="292">
        <v>1</v>
      </c>
      <c r="AB25" s="292">
        <v>0</v>
      </c>
      <c r="AC25" s="292">
        <v>32</v>
      </c>
      <c r="AD25" s="292">
        <v>101</v>
      </c>
      <c r="AE25" s="292">
        <v>36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1299</v>
      </c>
      <c r="AK25" s="295" t="s">
        <v>1299</v>
      </c>
      <c r="AL25" s="295" t="s">
        <v>1299</v>
      </c>
      <c r="AM25" s="295" t="s">
        <v>1299</v>
      </c>
      <c r="AN25" s="295" t="s">
        <v>1299</v>
      </c>
      <c r="AO25" s="295" t="s">
        <v>1299</v>
      </c>
      <c r="AP25" s="295" t="s">
        <v>1299</v>
      </c>
      <c r="AQ25" s="295" t="s">
        <v>1299</v>
      </c>
      <c r="AR25" s="292">
        <v>0</v>
      </c>
      <c r="AS25" s="292">
        <v>0</v>
      </c>
      <c r="AT25" s="292">
        <f>施設資源化量内訳!D25</f>
        <v>702</v>
      </c>
      <c r="AU25" s="292">
        <f>施設資源化量内訳!E25</f>
        <v>8</v>
      </c>
      <c r="AV25" s="292">
        <f>施設資源化量内訳!F25</f>
        <v>1</v>
      </c>
      <c r="AW25" s="292">
        <f>施設資源化量内訳!G25</f>
        <v>0</v>
      </c>
      <c r="AX25" s="292">
        <f>施設資源化量内訳!H25</f>
        <v>22</v>
      </c>
      <c r="AY25" s="292">
        <f>施設資源化量内訳!I25</f>
        <v>70</v>
      </c>
      <c r="AZ25" s="292">
        <f>施設資源化量内訳!J25</f>
        <v>25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576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1299</v>
      </c>
      <c r="CA25" s="295" t="s">
        <v>1299</v>
      </c>
      <c r="CB25" s="295" t="s">
        <v>1299</v>
      </c>
      <c r="CC25" s="295" t="s">
        <v>1299</v>
      </c>
      <c r="CD25" s="295" t="s">
        <v>1299</v>
      </c>
      <c r="CE25" s="295" t="s">
        <v>1299</v>
      </c>
      <c r="CF25" s="295" t="s">
        <v>1299</v>
      </c>
      <c r="CG25" s="295" t="s">
        <v>1299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1917</v>
      </c>
      <c r="E26" s="292">
        <f>SUM(Z26,AU26,BP26)</f>
        <v>982</v>
      </c>
      <c r="F26" s="292">
        <f>SUM(AA26,AV26,BQ26)</f>
        <v>11</v>
      </c>
      <c r="G26" s="292">
        <f>SUM(AB26,AW26,BR26)</f>
        <v>101</v>
      </c>
      <c r="H26" s="292">
        <f>SUM(AC26,AX26,BS26)</f>
        <v>204</v>
      </c>
      <c r="I26" s="292">
        <f>SUM(AD26,AY26,BT26)</f>
        <v>219</v>
      </c>
      <c r="J26" s="292">
        <f>SUM(AE26,AZ26,BU26)</f>
        <v>95</v>
      </c>
      <c r="K26" s="292">
        <f>SUM(AF26,BA26,BV26)</f>
        <v>0</v>
      </c>
      <c r="L26" s="292">
        <f>SUM(AG26,BB26,BW26)</f>
        <v>284</v>
      </c>
      <c r="M26" s="292">
        <f>SUM(AH26,BC26,BX26)</f>
        <v>3</v>
      </c>
      <c r="N26" s="292">
        <f>SUM(AI26,BD26,BY26)</f>
        <v>3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3</v>
      </c>
      <c r="X26" s="292">
        <f>SUM(AS26,BN26,CI26)</f>
        <v>12</v>
      </c>
      <c r="Y26" s="292">
        <f>SUM(Z26:AS26)</f>
        <v>24</v>
      </c>
      <c r="Z26" s="292">
        <v>0</v>
      </c>
      <c r="AA26" s="292">
        <v>0</v>
      </c>
      <c r="AB26" s="292">
        <v>0</v>
      </c>
      <c r="AC26" s="292">
        <v>6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5">
        <v>3</v>
      </c>
      <c r="AJ26" s="295" t="s">
        <v>1299</v>
      </c>
      <c r="AK26" s="295" t="s">
        <v>1299</v>
      </c>
      <c r="AL26" s="295" t="s">
        <v>1299</v>
      </c>
      <c r="AM26" s="295" t="s">
        <v>1299</v>
      </c>
      <c r="AN26" s="295" t="s">
        <v>1299</v>
      </c>
      <c r="AO26" s="295" t="s">
        <v>1299</v>
      </c>
      <c r="AP26" s="295" t="s">
        <v>1299</v>
      </c>
      <c r="AQ26" s="295" t="s">
        <v>1299</v>
      </c>
      <c r="AR26" s="292">
        <v>3</v>
      </c>
      <c r="AS26" s="292">
        <v>12</v>
      </c>
      <c r="AT26" s="292">
        <f>施設資源化量内訳!D26</f>
        <v>1893</v>
      </c>
      <c r="AU26" s="292">
        <f>施設資源化量内訳!E26</f>
        <v>982</v>
      </c>
      <c r="AV26" s="292">
        <f>施設資源化量内訳!F26</f>
        <v>11</v>
      </c>
      <c r="AW26" s="292">
        <f>施設資源化量内訳!G26</f>
        <v>101</v>
      </c>
      <c r="AX26" s="292">
        <f>施設資源化量内訳!H26</f>
        <v>198</v>
      </c>
      <c r="AY26" s="292">
        <f>施設資源化量内訳!I26</f>
        <v>219</v>
      </c>
      <c r="AZ26" s="292">
        <f>施設資源化量内訳!J26</f>
        <v>95</v>
      </c>
      <c r="BA26" s="292">
        <f>施設資源化量内訳!K26</f>
        <v>0</v>
      </c>
      <c r="BB26" s="292">
        <f>施設資源化量内訳!L26</f>
        <v>284</v>
      </c>
      <c r="BC26" s="292">
        <f>施設資源化量内訳!M26</f>
        <v>3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1299</v>
      </c>
      <c r="CA26" s="295" t="s">
        <v>1299</v>
      </c>
      <c r="CB26" s="295" t="s">
        <v>1299</v>
      </c>
      <c r="CC26" s="295" t="s">
        <v>1299</v>
      </c>
      <c r="CD26" s="295" t="s">
        <v>1299</v>
      </c>
      <c r="CE26" s="295" t="s">
        <v>1299</v>
      </c>
      <c r="CF26" s="295" t="s">
        <v>1299</v>
      </c>
      <c r="CG26" s="295" t="s">
        <v>1299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832</v>
      </c>
      <c r="E27" s="292">
        <f>SUM(Z27,AU27,BP27)</f>
        <v>218</v>
      </c>
      <c r="F27" s="292">
        <f>SUM(AA27,AV27,BQ27)</f>
        <v>8</v>
      </c>
      <c r="G27" s="292">
        <f>SUM(AB27,AW27,BR27)</f>
        <v>41</v>
      </c>
      <c r="H27" s="292">
        <f>SUM(AC27,AX27,BS27)</f>
        <v>86</v>
      </c>
      <c r="I27" s="292">
        <f>SUM(AD27,AY27,BT27)</f>
        <v>147</v>
      </c>
      <c r="J27" s="292">
        <f>SUM(AE27,AZ27,BU27)</f>
        <v>52</v>
      </c>
      <c r="K27" s="292">
        <f>SUM(AF27,BA27,BV27)</f>
        <v>1</v>
      </c>
      <c r="L27" s="292">
        <f>SUM(AG27,BB27,BW27)</f>
        <v>271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8</v>
      </c>
      <c r="X27" s="292">
        <f>SUM(AS27,BN27,CI27)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1299</v>
      </c>
      <c r="AK27" s="295" t="s">
        <v>1299</v>
      </c>
      <c r="AL27" s="295" t="s">
        <v>1299</v>
      </c>
      <c r="AM27" s="295" t="s">
        <v>1299</v>
      </c>
      <c r="AN27" s="295" t="s">
        <v>1299</v>
      </c>
      <c r="AO27" s="295" t="s">
        <v>1299</v>
      </c>
      <c r="AP27" s="295" t="s">
        <v>1299</v>
      </c>
      <c r="AQ27" s="295" t="s">
        <v>1299</v>
      </c>
      <c r="AR27" s="292">
        <v>0</v>
      </c>
      <c r="AS27" s="292">
        <v>0</v>
      </c>
      <c r="AT27" s="292">
        <f>施設資源化量内訳!D27</f>
        <v>816</v>
      </c>
      <c r="AU27" s="292">
        <f>施設資源化量内訳!E27</f>
        <v>211</v>
      </c>
      <c r="AV27" s="292">
        <f>施設資源化量内訳!F27</f>
        <v>7</v>
      </c>
      <c r="AW27" s="292">
        <f>施設資源化量内訳!G27</f>
        <v>41</v>
      </c>
      <c r="AX27" s="292">
        <f>施設資源化量内訳!H27</f>
        <v>86</v>
      </c>
      <c r="AY27" s="292">
        <f>施設資源化量内訳!I27</f>
        <v>147</v>
      </c>
      <c r="AZ27" s="292">
        <f>施設資源化量内訳!J27</f>
        <v>52</v>
      </c>
      <c r="BA27" s="292">
        <f>施設資源化量内訳!K27</f>
        <v>1</v>
      </c>
      <c r="BB27" s="292">
        <f>施設資源化量内訳!L27</f>
        <v>271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0</v>
      </c>
      <c r="BO27" s="292">
        <f>SUM(BP27:CI27)</f>
        <v>16</v>
      </c>
      <c r="BP27" s="292">
        <v>7</v>
      </c>
      <c r="BQ27" s="292">
        <v>1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1299</v>
      </c>
      <c r="CA27" s="295" t="s">
        <v>1299</v>
      </c>
      <c r="CB27" s="295" t="s">
        <v>1299</v>
      </c>
      <c r="CC27" s="295" t="s">
        <v>1299</v>
      </c>
      <c r="CD27" s="295" t="s">
        <v>1299</v>
      </c>
      <c r="CE27" s="295" t="s">
        <v>1299</v>
      </c>
      <c r="CF27" s="295" t="s">
        <v>1299</v>
      </c>
      <c r="CG27" s="295" t="s">
        <v>1299</v>
      </c>
      <c r="CH27" s="292">
        <v>8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2066</v>
      </c>
      <c r="E28" s="292">
        <f>SUM(Z28,AU28,BP28)</f>
        <v>616</v>
      </c>
      <c r="F28" s="292">
        <f>SUM(AA28,AV28,BQ28)</f>
        <v>6</v>
      </c>
      <c r="G28" s="292">
        <f>SUM(AB28,AW28,BR28)</f>
        <v>88</v>
      </c>
      <c r="H28" s="292">
        <f>SUM(AC28,AX28,BS28)</f>
        <v>219</v>
      </c>
      <c r="I28" s="292">
        <f>SUM(AD28,AY28,BT28)</f>
        <v>242</v>
      </c>
      <c r="J28" s="292">
        <f>SUM(AE28,AZ28,BU28)</f>
        <v>94</v>
      </c>
      <c r="K28" s="292">
        <f>SUM(AF28,BA28,BV28)</f>
        <v>0</v>
      </c>
      <c r="L28" s="292">
        <f>SUM(AG28,BB28,BW28)</f>
        <v>319</v>
      </c>
      <c r="M28" s="292">
        <f>SUM(AH28,BC28,BX28)</f>
        <v>0</v>
      </c>
      <c r="N28" s="292">
        <f>SUM(AI28,BD28,BY28)</f>
        <v>11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8</v>
      </c>
      <c r="X28" s="292">
        <f>SUM(AS28,BN28,CI28)</f>
        <v>463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1299</v>
      </c>
      <c r="AK28" s="295" t="s">
        <v>1299</v>
      </c>
      <c r="AL28" s="295" t="s">
        <v>1299</v>
      </c>
      <c r="AM28" s="295" t="s">
        <v>1299</v>
      </c>
      <c r="AN28" s="295" t="s">
        <v>1299</v>
      </c>
      <c r="AO28" s="295" t="s">
        <v>1299</v>
      </c>
      <c r="AP28" s="295" t="s">
        <v>1299</v>
      </c>
      <c r="AQ28" s="295" t="s">
        <v>1299</v>
      </c>
      <c r="AR28" s="292">
        <v>0</v>
      </c>
      <c r="AS28" s="292">
        <v>0</v>
      </c>
      <c r="AT28" s="292">
        <f>施設資源化量内訳!D28</f>
        <v>1714</v>
      </c>
      <c r="AU28" s="292">
        <f>施設資源化量内訳!E28</f>
        <v>291</v>
      </c>
      <c r="AV28" s="292">
        <f>施設資源化量内訳!F28</f>
        <v>3</v>
      </c>
      <c r="AW28" s="292">
        <f>施設資源化量内訳!G28</f>
        <v>88</v>
      </c>
      <c r="AX28" s="292">
        <f>施設資源化量内訳!H28</f>
        <v>199</v>
      </c>
      <c r="AY28" s="292">
        <f>施設資源化量内訳!I28</f>
        <v>238</v>
      </c>
      <c r="AZ28" s="292">
        <f>施設資源化量内訳!J28</f>
        <v>94</v>
      </c>
      <c r="BA28" s="292">
        <f>施設資源化量内訳!K28</f>
        <v>0</v>
      </c>
      <c r="BB28" s="292">
        <f>施設資源化量内訳!L28</f>
        <v>319</v>
      </c>
      <c r="BC28" s="292">
        <f>施設資源化量内訳!M28</f>
        <v>0</v>
      </c>
      <c r="BD28" s="292">
        <f>施設資源化量内訳!N28</f>
        <v>11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8</v>
      </c>
      <c r="BN28" s="292">
        <f>施設資源化量内訳!X28</f>
        <v>463</v>
      </c>
      <c r="BO28" s="292">
        <f>SUM(BP28:CI28)</f>
        <v>352</v>
      </c>
      <c r="BP28" s="292">
        <v>325</v>
      </c>
      <c r="BQ28" s="292">
        <v>3</v>
      </c>
      <c r="BR28" s="292">
        <v>0</v>
      </c>
      <c r="BS28" s="292">
        <v>20</v>
      </c>
      <c r="BT28" s="292">
        <v>4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1299</v>
      </c>
      <c r="CA28" s="295" t="s">
        <v>1299</v>
      </c>
      <c r="CB28" s="295" t="s">
        <v>1299</v>
      </c>
      <c r="CC28" s="295" t="s">
        <v>1299</v>
      </c>
      <c r="CD28" s="295" t="s">
        <v>1299</v>
      </c>
      <c r="CE28" s="295" t="s">
        <v>1299</v>
      </c>
      <c r="CF28" s="295" t="s">
        <v>1299</v>
      </c>
      <c r="CG28" s="295" t="s">
        <v>1299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862</v>
      </c>
      <c r="E29" s="292">
        <f>SUM(Z29,AU29,BP29)</f>
        <v>461</v>
      </c>
      <c r="F29" s="292">
        <f>SUM(AA29,AV29,BQ29)</f>
        <v>3</v>
      </c>
      <c r="G29" s="292">
        <f>SUM(AB29,AW29,BR29)</f>
        <v>0</v>
      </c>
      <c r="H29" s="292">
        <f>SUM(AC29,AX29,BS29)</f>
        <v>43</v>
      </c>
      <c r="I29" s="292">
        <f>SUM(AD29,AY29,BT29)</f>
        <v>89</v>
      </c>
      <c r="J29" s="292">
        <f>SUM(AE29,AZ29,BU29)</f>
        <v>37</v>
      </c>
      <c r="K29" s="292">
        <f>SUM(AF29,BA29,BV29)</f>
        <v>0</v>
      </c>
      <c r="L29" s="292">
        <f>SUM(AG29,BB29,BW29)</f>
        <v>104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125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1299</v>
      </c>
      <c r="AK29" s="295" t="s">
        <v>1299</v>
      </c>
      <c r="AL29" s="295" t="s">
        <v>1299</v>
      </c>
      <c r="AM29" s="295" t="s">
        <v>1299</v>
      </c>
      <c r="AN29" s="295" t="s">
        <v>1299</v>
      </c>
      <c r="AO29" s="295" t="s">
        <v>1299</v>
      </c>
      <c r="AP29" s="295" t="s">
        <v>1299</v>
      </c>
      <c r="AQ29" s="295" t="s">
        <v>1299</v>
      </c>
      <c r="AR29" s="292">
        <v>0</v>
      </c>
      <c r="AS29" s="292">
        <v>0</v>
      </c>
      <c r="AT29" s="292">
        <f>施設資源化量内訳!D29</f>
        <v>862</v>
      </c>
      <c r="AU29" s="292">
        <f>施設資源化量内訳!E29</f>
        <v>461</v>
      </c>
      <c r="AV29" s="292">
        <f>施設資源化量内訳!F29</f>
        <v>3</v>
      </c>
      <c r="AW29" s="292">
        <f>施設資源化量内訳!G29</f>
        <v>0</v>
      </c>
      <c r="AX29" s="292">
        <f>施設資源化量内訳!H29</f>
        <v>43</v>
      </c>
      <c r="AY29" s="292">
        <f>施設資源化量内訳!I29</f>
        <v>89</v>
      </c>
      <c r="AZ29" s="292">
        <f>施設資源化量内訳!J29</f>
        <v>37</v>
      </c>
      <c r="BA29" s="292">
        <f>施設資源化量内訳!K29</f>
        <v>0</v>
      </c>
      <c r="BB29" s="292">
        <f>施設資源化量内訳!L29</f>
        <v>104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125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1299</v>
      </c>
      <c r="CA29" s="295" t="s">
        <v>1299</v>
      </c>
      <c r="CB29" s="295" t="s">
        <v>1299</v>
      </c>
      <c r="CC29" s="295" t="s">
        <v>1299</v>
      </c>
      <c r="CD29" s="295" t="s">
        <v>1299</v>
      </c>
      <c r="CE29" s="295" t="s">
        <v>1299</v>
      </c>
      <c r="CF29" s="295" t="s">
        <v>1299</v>
      </c>
      <c r="CG29" s="295" t="s">
        <v>1299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2761</v>
      </c>
      <c r="E30" s="292">
        <f>SUM(Z30,AU30,BP30)</f>
        <v>1387</v>
      </c>
      <c r="F30" s="292">
        <f>SUM(AA30,AV30,BQ30)</f>
        <v>5</v>
      </c>
      <c r="G30" s="292">
        <f>SUM(AB30,AW30,BR30)</f>
        <v>292</v>
      </c>
      <c r="H30" s="292">
        <f>SUM(AC30,AX30,BS30)</f>
        <v>459</v>
      </c>
      <c r="I30" s="292">
        <f>SUM(AD30,AY30,BT30)</f>
        <v>274</v>
      </c>
      <c r="J30" s="292">
        <f>SUM(AE30,AZ30,BU30)</f>
        <v>127</v>
      </c>
      <c r="K30" s="292">
        <f>SUM(AF30,BA30,BV30)</f>
        <v>50</v>
      </c>
      <c r="L30" s="292">
        <f>SUM(AG30,BB30,BW30)</f>
        <v>167</v>
      </c>
      <c r="M30" s="292">
        <f>SUM(AH30,BC30,BX30)</f>
        <v>0</v>
      </c>
      <c r="N30" s="292">
        <f>SUM(AI30,BD30,BY30)</f>
        <v>0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1299</v>
      </c>
      <c r="AK30" s="295" t="s">
        <v>1299</v>
      </c>
      <c r="AL30" s="295" t="s">
        <v>1299</v>
      </c>
      <c r="AM30" s="295" t="s">
        <v>1299</v>
      </c>
      <c r="AN30" s="295" t="s">
        <v>1299</v>
      </c>
      <c r="AO30" s="295" t="s">
        <v>1299</v>
      </c>
      <c r="AP30" s="295" t="s">
        <v>1299</v>
      </c>
      <c r="AQ30" s="295" t="s">
        <v>1299</v>
      </c>
      <c r="AR30" s="292">
        <v>0</v>
      </c>
      <c r="AS30" s="292">
        <v>0</v>
      </c>
      <c r="AT30" s="292">
        <f>施設資源化量内訳!D30</f>
        <v>2207</v>
      </c>
      <c r="AU30" s="292">
        <f>施設資源化量内訳!E30</f>
        <v>837</v>
      </c>
      <c r="AV30" s="292">
        <f>施設資源化量内訳!F30</f>
        <v>5</v>
      </c>
      <c r="AW30" s="292">
        <f>施設資源化量内訳!G30</f>
        <v>292</v>
      </c>
      <c r="AX30" s="292">
        <f>施設資源化量内訳!H30</f>
        <v>455</v>
      </c>
      <c r="AY30" s="292">
        <f>施設資源化量内訳!I30</f>
        <v>274</v>
      </c>
      <c r="AZ30" s="292">
        <f>施設資源化量内訳!J30</f>
        <v>127</v>
      </c>
      <c r="BA30" s="292">
        <f>施設資源化量内訳!K30</f>
        <v>50</v>
      </c>
      <c r="BB30" s="292">
        <f>施設資源化量内訳!L30</f>
        <v>167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554</v>
      </c>
      <c r="BP30" s="292">
        <v>550</v>
      </c>
      <c r="BQ30" s="292">
        <v>0</v>
      </c>
      <c r="BR30" s="292">
        <v>0</v>
      </c>
      <c r="BS30" s="292">
        <v>4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1299</v>
      </c>
      <c r="CA30" s="295" t="s">
        <v>1299</v>
      </c>
      <c r="CB30" s="295" t="s">
        <v>1299</v>
      </c>
      <c r="CC30" s="295" t="s">
        <v>1299</v>
      </c>
      <c r="CD30" s="295" t="s">
        <v>1299</v>
      </c>
      <c r="CE30" s="295" t="s">
        <v>1299</v>
      </c>
      <c r="CF30" s="295" t="s">
        <v>1299</v>
      </c>
      <c r="CG30" s="295" t="s">
        <v>1299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4083</v>
      </c>
      <c r="E31" s="292">
        <f>SUM(Z31,AU31,BP31)</f>
        <v>2816</v>
      </c>
      <c r="F31" s="292">
        <f>SUM(AA31,AV31,BQ31)</f>
        <v>20</v>
      </c>
      <c r="G31" s="292">
        <f>SUM(AB31,AW31,BR31)</f>
        <v>0</v>
      </c>
      <c r="H31" s="292">
        <f>SUM(AC31,AX31,BS31)</f>
        <v>296</v>
      </c>
      <c r="I31" s="292">
        <f>SUM(AD31,AY31,BT31)</f>
        <v>370</v>
      </c>
      <c r="J31" s="292">
        <f>SUM(AE31,AZ31,BU31)</f>
        <v>293</v>
      </c>
      <c r="K31" s="292">
        <f>SUM(AF31,BA31,BV31)</f>
        <v>29</v>
      </c>
      <c r="L31" s="292">
        <f>SUM(AG31,BB31,BW31)</f>
        <v>200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59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1299</v>
      </c>
      <c r="AK31" s="295" t="s">
        <v>1299</v>
      </c>
      <c r="AL31" s="295" t="s">
        <v>1299</v>
      </c>
      <c r="AM31" s="295" t="s">
        <v>1299</v>
      </c>
      <c r="AN31" s="295" t="s">
        <v>1299</v>
      </c>
      <c r="AO31" s="295" t="s">
        <v>1299</v>
      </c>
      <c r="AP31" s="295" t="s">
        <v>1299</v>
      </c>
      <c r="AQ31" s="295" t="s">
        <v>1299</v>
      </c>
      <c r="AR31" s="292">
        <v>0</v>
      </c>
      <c r="AS31" s="292">
        <v>0</v>
      </c>
      <c r="AT31" s="292">
        <f>施設資源化量内訳!D31</f>
        <v>1100</v>
      </c>
      <c r="AU31" s="292">
        <f>施設資源化量内訳!E31</f>
        <v>21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161</v>
      </c>
      <c r="AY31" s="292">
        <f>施設資源化量内訳!I31</f>
        <v>367</v>
      </c>
      <c r="AZ31" s="292">
        <f>施設資源化量内訳!J31</f>
        <v>263</v>
      </c>
      <c r="BA31" s="292">
        <f>施設資源化量内訳!K31</f>
        <v>29</v>
      </c>
      <c r="BB31" s="292">
        <f>施設資源化量内訳!L31</f>
        <v>200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59</v>
      </c>
      <c r="BO31" s="292">
        <f>SUM(BP31:CI31)</f>
        <v>2983</v>
      </c>
      <c r="BP31" s="292">
        <v>2795</v>
      </c>
      <c r="BQ31" s="292">
        <v>20</v>
      </c>
      <c r="BR31" s="292">
        <v>0</v>
      </c>
      <c r="BS31" s="292">
        <v>135</v>
      </c>
      <c r="BT31" s="292">
        <v>3</v>
      </c>
      <c r="BU31" s="292">
        <v>30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1299</v>
      </c>
      <c r="CA31" s="295" t="s">
        <v>1299</v>
      </c>
      <c r="CB31" s="295" t="s">
        <v>1299</v>
      </c>
      <c r="CC31" s="295" t="s">
        <v>1299</v>
      </c>
      <c r="CD31" s="295" t="s">
        <v>1299</v>
      </c>
      <c r="CE31" s="295" t="s">
        <v>1299</v>
      </c>
      <c r="CF31" s="295" t="s">
        <v>1299</v>
      </c>
      <c r="CG31" s="295" t="s">
        <v>1299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3419</v>
      </c>
      <c r="E32" s="292">
        <f>SUM(Z32,AU32,BP32)</f>
        <v>1299</v>
      </c>
      <c r="F32" s="292">
        <f>SUM(AA32,AV32,BQ32)</f>
        <v>6</v>
      </c>
      <c r="G32" s="292">
        <f>SUM(AB32,AW32,BR32)</f>
        <v>0</v>
      </c>
      <c r="H32" s="292">
        <f>SUM(AC32,AX32,BS32)</f>
        <v>102</v>
      </c>
      <c r="I32" s="292">
        <f>SUM(AD32,AY32,BT32)</f>
        <v>179</v>
      </c>
      <c r="J32" s="292">
        <f>SUM(AE32,AZ32,BU32)</f>
        <v>97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7</v>
      </c>
      <c r="O32" s="292">
        <f>SUM(AJ32,BE32,BZ32)</f>
        <v>141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154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18</v>
      </c>
      <c r="X32" s="292">
        <f>SUM(AS32,BN32,CI32)</f>
        <v>1416</v>
      </c>
      <c r="Y32" s="292">
        <f>SUM(Z32:AS32)</f>
        <v>98</v>
      </c>
      <c r="Z32" s="292">
        <v>20</v>
      </c>
      <c r="AA32" s="292">
        <v>1</v>
      </c>
      <c r="AB32" s="292">
        <v>0</v>
      </c>
      <c r="AC32" s="292">
        <v>1</v>
      </c>
      <c r="AD32" s="292">
        <v>13</v>
      </c>
      <c r="AE32" s="292">
        <v>5</v>
      </c>
      <c r="AF32" s="292">
        <v>0</v>
      </c>
      <c r="AG32" s="292">
        <v>0</v>
      </c>
      <c r="AH32" s="292">
        <v>0</v>
      </c>
      <c r="AI32" s="295">
        <v>7</v>
      </c>
      <c r="AJ32" s="295" t="s">
        <v>1299</v>
      </c>
      <c r="AK32" s="295" t="s">
        <v>1299</v>
      </c>
      <c r="AL32" s="295" t="s">
        <v>1299</v>
      </c>
      <c r="AM32" s="295" t="s">
        <v>1299</v>
      </c>
      <c r="AN32" s="295" t="s">
        <v>1299</v>
      </c>
      <c r="AO32" s="295" t="s">
        <v>1299</v>
      </c>
      <c r="AP32" s="295" t="s">
        <v>1299</v>
      </c>
      <c r="AQ32" s="295" t="s">
        <v>1299</v>
      </c>
      <c r="AR32" s="292">
        <v>18</v>
      </c>
      <c r="AS32" s="292">
        <v>33</v>
      </c>
      <c r="AT32" s="292">
        <f>施設資源化量内訳!D32</f>
        <v>1677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0</v>
      </c>
      <c r="AY32" s="292">
        <f>施設資源化量内訳!I32</f>
        <v>0</v>
      </c>
      <c r="AZ32" s="292">
        <f>施設資源化量内訳!J32</f>
        <v>0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141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154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1382</v>
      </c>
      <c r="BO32" s="292">
        <f>SUM(BP32:CI32)</f>
        <v>1644</v>
      </c>
      <c r="BP32" s="292">
        <v>1279</v>
      </c>
      <c r="BQ32" s="292">
        <v>5</v>
      </c>
      <c r="BR32" s="292">
        <v>0</v>
      </c>
      <c r="BS32" s="292">
        <v>101</v>
      </c>
      <c r="BT32" s="292">
        <v>166</v>
      </c>
      <c r="BU32" s="292">
        <v>92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1299</v>
      </c>
      <c r="CA32" s="295" t="s">
        <v>1299</v>
      </c>
      <c r="CB32" s="295" t="s">
        <v>1299</v>
      </c>
      <c r="CC32" s="295" t="s">
        <v>1299</v>
      </c>
      <c r="CD32" s="295" t="s">
        <v>1299</v>
      </c>
      <c r="CE32" s="295" t="s">
        <v>1299</v>
      </c>
      <c r="CF32" s="295" t="s">
        <v>1299</v>
      </c>
      <c r="CG32" s="295" t="s">
        <v>1299</v>
      </c>
      <c r="CH32" s="292">
        <v>0</v>
      </c>
      <c r="CI32" s="292">
        <v>1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1749</v>
      </c>
      <c r="E33" s="292">
        <f>SUM(Z33,AU33,BP33)</f>
        <v>843</v>
      </c>
      <c r="F33" s="292">
        <f>SUM(AA33,AV33,BQ33)</f>
        <v>6</v>
      </c>
      <c r="G33" s="292">
        <f>SUM(AB33,AW33,BR33)</f>
        <v>0</v>
      </c>
      <c r="H33" s="292">
        <f>SUM(AC33,AX33,BS33)</f>
        <v>146</v>
      </c>
      <c r="I33" s="292">
        <f>SUM(AD33,AY33,BT33)</f>
        <v>171</v>
      </c>
      <c r="J33" s="292">
        <f>SUM(AE33,AZ33,BU33)</f>
        <v>92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0</v>
      </c>
      <c r="O33" s="292">
        <f>SUM(AJ33,BE33,BZ33)</f>
        <v>0</v>
      </c>
      <c r="P33" s="292">
        <f>SUM(AK33,BF33,CA33)</f>
        <v>0</v>
      </c>
      <c r="Q33" s="292">
        <f>SUM(AL33,BG33,CB33)</f>
        <v>83</v>
      </c>
      <c r="R33" s="292">
        <f>SUM(AM33,BH33,CC33)</f>
        <v>0</v>
      </c>
      <c r="S33" s="292">
        <f>SUM(AN33,BI33,CD33)</f>
        <v>1</v>
      </c>
      <c r="T33" s="292">
        <f>SUM(AO33,BJ33,CE33)</f>
        <v>368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39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1299</v>
      </c>
      <c r="AK33" s="295" t="s">
        <v>1299</v>
      </c>
      <c r="AL33" s="295" t="s">
        <v>1299</v>
      </c>
      <c r="AM33" s="295" t="s">
        <v>1299</v>
      </c>
      <c r="AN33" s="295" t="s">
        <v>1299</v>
      </c>
      <c r="AO33" s="295" t="s">
        <v>1299</v>
      </c>
      <c r="AP33" s="295" t="s">
        <v>1299</v>
      </c>
      <c r="AQ33" s="295" t="s">
        <v>1299</v>
      </c>
      <c r="AR33" s="292">
        <v>0</v>
      </c>
      <c r="AS33" s="292">
        <v>0</v>
      </c>
      <c r="AT33" s="292">
        <f>施設資源化量内訳!D33</f>
        <v>1121</v>
      </c>
      <c r="AU33" s="292">
        <f>施設資源化量内訳!E33</f>
        <v>220</v>
      </c>
      <c r="AV33" s="292">
        <f>施設資源化量内訳!F33</f>
        <v>1</v>
      </c>
      <c r="AW33" s="292">
        <f>施設資源化量内訳!G33</f>
        <v>0</v>
      </c>
      <c r="AX33" s="292">
        <f>施設資源化量内訳!H33</f>
        <v>146</v>
      </c>
      <c r="AY33" s="292">
        <f>施設資源化量内訳!I33</f>
        <v>171</v>
      </c>
      <c r="AZ33" s="292">
        <f>施設資源化量内訳!J33</f>
        <v>92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83</v>
      </c>
      <c r="BH33" s="292">
        <f>施設資源化量内訳!R33</f>
        <v>0</v>
      </c>
      <c r="BI33" s="292">
        <f>施設資源化量内訳!S33</f>
        <v>1</v>
      </c>
      <c r="BJ33" s="292">
        <f>施設資源化量内訳!T33</f>
        <v>368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39</v>
      </c>
      <c r="BO33" s="292">
        <f>SUM(BP33:CI33)</f>
        <v>628</v>
      </c>
      <c r="BP33" s="292">
        <v>623</v>
      </c>
      <c r="BQ33" s="292">
        <v>5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1299</v>
      </c>
      <c r="CA33" s="295" t="s">
        <v>1299</v>
      </c>
      <c r="CB33" s="295" t="s">
        <v>1299</v>
      </c>
      <c r="CC33" s="295" t="s">
        <v>1299</v>
      </c>
      <c r="CD33" s="295" t="s">
        <v>1299</v>
      </c>
      <c r="CE33" s="295" t="s">
        <v>1299</v>
      </c>
      <c r="CF33" s="295" t="s">
        <v>1299</v>
      </c>
      <c r="CG33" s="295" t="s">
        <v>1299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SUM(Y34,AT34,BO34)</f>
        <v>310</v>
      </c>
      <c r="E34" s="292">
        <f>SUM(Z34,AU34,BP34)</f>
        <v>203</v>
      </c>
      <c r="F34" s="292">
        <f>SUM(AA34,AV34,BQ34)</f>
        <v>2</v>
      </c>
      <c r="G34" s="292">
        <f>SUM(AB34,AW34,BR34)</f>
        <v>0</v>
      </c>
      <c r="H34" s="292">
        <f>SUM(AC34,AX34,BS34)</f>
        <v>22</v>
      </c>
      <c r="I34" s="292">
        <f>SUM(AD34,AY34,BT34)</f>
        <v>50</v>
      </c>
      <c r="J34" s="292">
        <f>SUM(AE34,AZ34,BU34)</f>
        <v>0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33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47</v>
      </c>
      <c r="Z34" s="292">
        <v>46</v>
      </c>
      <c r="AA34" s="292">
        <v>1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1299</v>
      </c>
      <c r="AK34" s="295" t="s">
        <v>1299</v>
      </c>
      <c r="AL34" s="295" t="s">
        <v>1299</v>
      </c>
      <c r="AM34" s="295" t="s">
        <v>1299</v>
      </c>
      <c r="AN34" s="295" t="s">
        <v>1299</v>
      </c>
      <c r="AO34" s="295" t="s">
        <v>1299</v>
      </c>
      <c r="AP34" s="295" t="s">
        <v>1299</v>
      </c>
      <c r="AQ34" s="295" t="s">
        <v>1299</v>
      </c>
      <c r="AR34" s="292">
        <v>0</v>
      </c>
      <c r="AS34" s="292">
        <v>0</v>
      </c>
      <c r="AT34" s="292">
        <f>施設資源化量内訳!D34</f>
        <v>95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14</v>
      </c>
      <c r="AY34" s="292">
        <f>施設資源化量内訳!I34</f>
        <v>48</v>
      </c>
      <c r="AZ34" s="292">
        <f>施設資源化量内訳!J34</f>
        <v>0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33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168</v>
      </c>
      <c r="BP34" s="292">
        <v>157</v>
      </c>
      <c r="BQ34" s="292">
        <v>1</v>
      </c>
      <c r="BR34" s="292">
        <v>0</v>
      </c>
      <c r="BS34" s="292">
        <v>8</v>
      </c>
      <c r="BT34" s="292">
        <v>2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1299</v>
      </c>
      <c r="CA34" s="295" t="s">
        <v>1299</v>
      </c>
      <c r="CB34" s="295" t="s">
        <v>1299</v>
      </c>
      <c r="CC34" s="295" t="s">
        <v>1299</v>
      </c>
      <c r="CD34" s="295" t="s">
        <v>1299</v>
      </c>
      <c r="CE34" s="295" t="s">
        <v>1299</v>
      </c>
      <c r="CF34" s="295" t="s">
        <v>1299</v>
      </c>
      <c r="CG34" s="295" t="s">
        <v>1299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SUM(Y35,AT35,BO35)</f>
        <v>1438</v>
      </c>
      <c r="E35" s="292">
        <f>SUM(Z35,AU35,BP35)</f>
        <v>812</v>
      </c>
      <c r="F35" s="292">
        <f>SUM(AA35,AV35,BQ35)</f>
        <v>4</v>
      </c>
      <c r="G35" s="292">
        <f>SUM(AB35,AW35,BR35)</f>
        <v>0</v>
      </c>
      <c r="H35" s="292">
        <f>SUM(AC35,AX35,BS35)</f>
        <v>260</v>
      </c>
      <c r="I35" s="292">
        <f>SUM(AD35,AY35,BT35)</f>
        <v>230</v>
      </c>
      <c r="J35" s="292">
        <f>SUM(AE35,AZ35,BU35)</f>
        <v>72</v>
      </c>
      <c r="K35" s="292">
        <f>SUM(AF35,BA35,BV35)</f>
        <v>3</v>
      </c>
      <c r="L35" s="292">
        <f>SUM(AG35,BB35,BW35)</f>
        <v>0</v>
      </c>
      <c r="M35" s="292">
        <f>SUM(AH35,BC35,BX35)</f>
        <v>1</v>
      </c>
      <c r="N35" s="292">
        <f>SUM(AI35,BD35,BY35)</f>
        <v>0</v>
      </c>
      <c r="O35" s="292">
        <f>SUM(AJ35,BE35,BZ35)</f>
        <v>0</v>
      </c>
      <c r="P35" s="292">
        <f>SUM(AK35,BF35,CA35)</f>
        <v>0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56</v>
      </c>
      <c r="Y35" s="292">
        <f>SUM(Z35:AS35)</f>
        <v>887</v>
      </c>
      <c r="Z35" s="292">
        <v>483</v>
      </c>
      <c r="AA35" s="292">
        <v>3</v>
      </c>
      <c r="AB35" s="292">
        <v>0</v>
      </c>
      <c r="AC35" s="292">
        <v>80</v>
      </c>
      <c r="AD35" s="292">
        <v>230</v>
      </c>
      <c r="AE35" s="292">
        <v>72</v>
      </c>
      <c r="AF35" s="292">
        <v>3</v>
      </c>
      <c r="AG35" s="292">
        <v>0</v>
      </c>
      <c r="AH35" s="292">
        <v>1</v>
      </c>
      <c r="AI35" s="295">
        <v>0</v>
      </c>
      <c r="AJ35" s="295" t="s">
        <v>1299</v>
      </c>
      <c r="AK35" s="295" t="s">
        <v>1299</v>
      </c>
      <c r="AL35" s="295" t="s">
        <v>1299</v>
      </c>
      <c r="AM35" s="295" t="s">
        <v>1299</v>
      </c>
      <c r="AN35" s="295" t="s">
        <v>1299</v>
      </c>
      <c r="AO35" s="295" t="s">
        <v>1299</v>
      </c>
      <c r="AP35" s="295" t="s">
        <v>1299</v>
      </c>
      <c r="AQ35" s="295" t="s">
        <v>1299</v>
      </c>
      <c r="AR35" s="292">
        <v>0</v>
      </c>
      <c r="AS35" s="292">
        <v>15</v>
      </c>
      <c r="AT35" s="292">
        <f>施設資源化量内訳!D35</f>
        <v>221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180</v>
      </c>
      <c r="AY35" s="292">
        <f>施設資源化量内訳!I35</f>
        <v>0</v>
      </c>
      <c r="AZ35" s="292">
        <f>施設資源化量内訳!J35</f>
        <v>0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0</v>
      </c>
      <c r="BF35" s="292">
        <f>施設資源化量内訳!P35</f>
        <v>0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41</v>
      </c>
      <c r="BO35" s="292">
        <f>SUM(BP35:CI35)</f>
        <v>330</v>
      </c>
      <c r="BP35" s="292">
        <v>329</v>
      </c>
      <c r="BQ35" s="292">
        <v>1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1299</v>
      </c>
      <c r="CA35" s="295" t="s">
        <v>1299</v>
      </c>
      <c r="CB35" s="295" t="s">
        <v>1299</v>
      </c>
      <c r="CC35" s="295" t="s">
        <v>1299</v>
      </c>
      <c r="CD35" s="295" t="s">
        <v>1299</v>
      </c>
      <c r="CE35" s="295" t="s">
        <v>1299</v>
      </c>
      <c r="CF35" s="295" t="s">
        <v>1299</v>
      </c>
      <c r="CG35" s="295" t="s">
        <v>1299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SUM(Y36,AT36,BO36)</f>
        <v>3838</v>
      </c>
      <c r="E36" s="292">
        <f>SUM(Z36,AU36,BP36)</f>
        <v>372</v>
      </c>
      <c r="F36" s="292">
        <f>SUM(AA36,AV36,BQ36)</f>
        <v>1</v>
      </c>
      <c r="G36" s="292">
        <f>SUM(AB36,AW36,BR36)</f>
        <v>0</v>
      </c>
      <c r="H36" s="292">
        <f>SUM(AC36,AX36,BS36)</f>
        <v>146</v>
      </c>
      <c r="I36" s="292">
        <f>SUM(AD36,AY36,BT36)</f>
        <v>311</v>
      </c>
      <c r="J36" s="292">
        <f>SUM(AE36,AZ36,BU36)</f>
        <v>107</v>
      </c>
      <c r="K36" s="292">
        <f>SUM(AF36,BA36,BV36)</f>
        <v>0</v>
      </c>
      <c r="L36" s="292">
        <f>SUM(AG36,BB36,BW36)</f>
        <v>155</v>
      </c>
      <c r="M36" s="292">
        <f>SUM(AH36,BC36,BX36)</f>
        <v>0</v>
      </c>
      <c r="N36" s="292">
        <f>SUM(AI36,BD36,BY36)</f>
        <v>5</v>
      </c>
      <c r="O36" s="292">
        <f>SUM(AJ36,BE36,BZ36)</f>
        <v>579</v>
      </c>
      <c r="P36" s="292">
        <f>SUM(AK36,BF36,CA36)</f>
        <v>0</v>
      </c>
      <c r="Q36" s="292">
        <f>SUM(AL36,BG36,CB36)</f>
        <v>0</v>
      </c>
      <c r="R36" s="292">
        <f>SUM(AM36,BH36,CC36)</f>
        <v>2098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64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1299</v>
      </c>
      <c r="AK36" s="295" t="s">
        <v>1299</v>
      </c>
      <c r="AL36" s="295" t="s">
        <v>1299</v>
      </c>
      <c r="AM36" s="295" t="s">
        <v>1299</v>
      </c>
      <c r="AN36" s="295" t="s">
        <v>1299</v>
      </c>
      <c r="AO36" s="295" t="s">
        <v>1299</v>
      </c>
      <c r="AP36" s="295" t="s">
        <v>1299</v>
      </c>
      <c r="AQ36" s="295" t="s">
        <v>1299</v>
      </c>
      <c r="AR36" s="292">
        <v>0</v>
      </c>
      <c r="AS36" s="292">
        <v>0</v>
      </c>
      <c r="AT36" s="292">
        <f>施設資源化量内訳!D36</f>
        <v>3838</v>
      </c>
      <c r="AU36" s="292">
        <f>施設資源化量内訳!E36</f>
        <v>372</v>
      </c>
      <c r="AV36" s="292">
        <f>施設資源化量内訳!F36</f>
        <v>1</v>
      </c>
      <c r="AW36" s="292">
        <f>施設資源化量内訳!G36</f>
        <v>0</v>
      </c>
      <c r="AX36" s="292">
        <f>施設資源化量内訳!H36</f>
        <v>146</v>
      </c>
      <c r="AY36" s="292">
        <f>施設資源化量内訳!I36</f>
        <v>311</v>
      </c>
      <c r="AZ36" s="292">
        <f>施設資源化量内訳!J36</f>
        <v>107</v>
      </c>
      <c r="BA36" s="292">
        <f>施設資源化量内訳!K36</f>
        <v>0</v>
      </c>
      <c r="BB36" s="292">
        <f>施設資源化量内訳!L36</f>
        <v>155</v>
      </c>
      <c r="BC36" s="292">
        <f>施設資源化量内訳!M36</f>
        <v>0</v>
      </c>
      <c r="BD36" s="292">
        <f>施設資源化量内訳!N36</f>
        <v>5</v>
      </c>
      <c r="BE36" s="292">
        <f>施設資源化量内訳!O36</f>
        <v>579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2098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64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1299</v>
      </c>
      <c r="CA36" s="295" t="s">
        <v>1299</v>
      </c>
      <c r="CB36" s="295" t="s">
        <v>1299</v>
      </c>
      <c r="CC36" s="295" t="s">
        <v>1299</v>
      </c>
      <c r="CD36" s="295" t="s">
        <v>1299</v>
      </c>
      <c r="CE36" s="295" t="s">
        <v>1299</v>
      </c>
      <c r="CF36" s="295" t="s">
        <v>1299</v>
      </c>
      <c r="CG36" s="295" t="s">
        <v>1299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SUM(Y37,AT37,BO37)</f>
        <v>2425</v>
      </c>
      <c r="E37" s="292">
        <f>SUM(Z37,AU37,BP37)</f>
        <v>1315</v>
      </c>
      <c r="F37" s="292">
        <f>SUM(AA37,AV37,BQ37)</f>
        <v>4</v>
      </c>
      <c r="G37" s="292">
        <f>SUM(AB37,AW37,BR37)</f>
        <v>0</v>
      </c>
      <c r="H37" s="292">
        <f>SUM(AC37,AX37,BS37)</f>
        <v>509</v>
      </c>
      <c r="I37" s="292">
        <f>SUM(AD37,AY37,BT37)</f>
        <v>442</v>
      </c>
      <c r="J37" s="292">
        <f>SUM(AE37,AZ37,BU37)</f>
        <v>124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31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1299</v>
      </c>
      <c r="AK37" s="295" t="s">
        <v>1299</v>
      </c>
      <c r="AL37" s="295" t="s">
        <v>1299</v>
      </c>
      <c r="AM37" s="295" t="s">
        <v>1299</v>
      </c>
      <c r="AN37" s="295" t="s">
        <v>1299</v>
      </c>
      <c r="AO37" s="295" t="s">
        <v>1299</v>
      </c>
      <c r="AP37" s="295" t="s">
        <v>1299</v>
      </c>
      <c r="AQ37" s="295" t="s">
        <v>1299</v>
      </c>
      <c r="AR37" s="292">
        <v>0</v>
      </c>
      <c r="AS37" s="292">
        <v>0</v>
      </c>
      <c r="AT37" s="292">
        <f>施設資源化量内訳!D37</f>
        <v>1090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503</v>
      </c>
      <c r="AY37" s="292">
        <f>施設資源化量内訳!I37</f>
        <v>432</v>
      </c>
      <c r="AZ37" s="292">
        <f>施設資源化量内訳!J37</f>
        <v>124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31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1335</v>
      </c>
      <c r="BP37" s="292">
        <v>1315</v>
      </c>
      <c r="BQ37" s="292">
        <v>4</v>
      </c>
      <c r="BR37" s="292">
        <v>0</v>
      </c>
      <c r="BS37" s="292">
        <v>6</v>
      </c>
      <c r="BT37" s="292">
        <v>10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1299</v>
      </c>
      <c r="CA37" s="295" t="s">
        <v>1299</v>
      </c>
      <c r="CB37" s="295" t="s">
        <v>1299</v>
      </c>
      <c r="CC37" s="295" t="s">
        <v>1299</v>
      </c>
      <c r="CD37" s="295" t="s">
        <v>1299</v>
      </c>
      <c r="CE37" s="295" t="s">
        <v>1299</v>
      </c>
      <c r="CF37" s="295" t="s">
        <v>1299</v>
      </c>
      <c r="CG37" s="295" t="s">
        <v>1299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SUM(Y38,AT38,BO38)</f>
        <v>7912</v>
      </c>
      <c r="E38" s="292">
        <f>SUM(Z38,AU38,BP38)</f>
        <v>2728</v>
      </c>
      <c r="F38" s="292">
        <f>SUM(AA38,AV38,BQ38)</f>
        <v>34</v>
      </c>
      <c r="G38" s="292">
        <f>SUM(AB38,AW38,BR38)</f>
        <v>57</v>
      </c>
      <c r="H38" s="292">
        <f>SUM(AC38,AX38,BS38)</f>
        <v>319</v>
      </c>
      <c r="I38" s="292">
        <f>SUM(AD38,AY38,BT38)</f>
        <v>424</v>
      </c>
      <c r="J38" s="292">
        <f>SUM(AE38,AZ38,BU38)</f>
        <v>250</v>
      </c>
      <c r="K38" s="292">
        <f>SUM(AF38,BA38,BV38)</f>
        <v>0</v>
      </c>
      <c r="L38" s="292">
        <f>SUM(AG38,BB38,BW38)</f>
        <v>1021</v>
      </c>
      <c r="M38" s="292">
        <f>SUM(AH38,BC38,BX38)</f>
        <v>0</v>
      </c>
      <c r="N38" s="292">
        <f>SUM(AI38,BD38,BY38)</f>
        <v>30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3049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1299</v>
      </c>
      <c r="AK38" s="295" t="s">
        <v>1299</v>
      </c>
      <c r="AL38" s="295" t="s">
        <v>1299</v>
      </c>
      <c r="AM38" s="295" t="s">
        <v>1299</v>
      </c>
      <c r="AN38" s="295" t="s">
        <v>1299</v>
      </c>
      <c r="AO38" s="295" t="s">
        <v>1299</v>
      </c>
      <c r="AP38" s="295" t="s">
        <v>1299</v>
      </c>
      <c r="AQ38" s="295" t="s">
        <v>1299</v>
      </c>
      <c r="AR38" s="292">
        <v>0</v>
      </c>
      <c r="AS38" s="292">
        <v>0</v>
      </c>
      <c r="AT38" s="292">
        <f>施設資源化量内訳!D38</f>
        <v>5618</v>
      </c>
      <c r="AU38" s="292">
        <f>施設資源化量内訳!E38</f>
        <v>585</v>
      </c>
      <c r="AV38" s="292">
        <f>施設資源化量内訳!F38</f>
        <v>17</v>
      </c>
      <c r="AW38" s="292">
        <f>施設資源化量内訳!G38</f>
        <v>0</v>
      </c>
      <c r="AX38" s="292">
        <f>施設資源化量内訳!H38</f>
        <v>280</v>
      </c>
      <c r="AY38" s="292">
        <f>施設資源化量内訳!I38</f>
        <v>417</v>
      </c>
      <c r="AZ38" s="292">
        <f>施設資源化量内訳!J38</f>
        <v>234</v>
      </c>
      <c r="BA38" s="292">
        <f>施設資源化量内訳!K38</f>
        <v>0</v>
      </c>
      <c r="BB38" s="292">
        <f>施設資源化量内訳!L38</f>
        <v>1021</v>
      </c>
      <c r="BC38" s="292">
        <f>施設資源化量内訳!M38</f>
        <v>0</v>
      </c>
      <c r="BD38" s="292">
        <f>施設資源化量内訳!N38</f>
        <v>15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3049</v>
      </c>
      <c r="BO38" s="292">
        <f>SUM(BP38:CI38)</f>
        <v>2294</v>
      </c>
      <c r="BP38" s="292">
        <v>2143</v>
      </c>
      <c r="BQ38" s="292">
        <v>17</v>
      </c>
      <c r="BR38" s="292">
        <v>57</v>
      </c>
      <c r="BS38" s="292">
        <v>39</v>
      </c>
      <c r="BT38" s="292">
        <v>7</v>
      </c>
      <c r="BU38" s="292">
        <v>16</v>
      </c>
      <c r="BV38" s="292">
        <v>0</v>
      </c>
      <c r="BW38" s="292">
        <v>0</v>
      </c>
      <c r="BX38" s="292">
        <v>0</v>
      </c>
      <c r="BY38" s="292">
        <v>15</v>
      </c>
      <c r="BZ38" s="295" t="s">
        <v>1299</v>
      </c>
      <c r="CA38" s="295" t="s">
        <v>1299</v>
      </c>
      <c r="CB38" s="295" t="s">
        <v>1299</v>
      </c>
      <c r="CC38" s="295" t="s">
        <v>1299</v>
      </c>
      <c r="CD38" s="295" t="s">
        <v>1299</v>
      </c>
      <c r="CE38" s="295" t="s">
        <v>1299</v>
      </c>
      <c r="CF38" s="295" t="s">
        <v>1299</v>
      </c>
      <c r="CG38" s="295" t="s">
        <v>1299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SUM(Y39,AT39,BO39)</f>
        <v>4143</v>
      </c>
      <c r="E39" s="292">
        <f>SUM(Z39,AU39,BP39)</f>
        <v>1325</v>
      </c>
      <c r="F39" s="292">
        <f>SUM(AA39,AV39,BQ39)</f>
        <v>6</v>
      </c>
      <c r="G39" s="292">
        <f>SUM(AB39,AW39,BR39)</f>
        <v>0</v>
      </c>
      <c r="H39" s="292">
        <f>SUM(AC39,AX39,BS39)</f>
        <v>496</v>
      </c>
      <c r="I39" s="292">
        <f>SUM(AD39,AY39,BT39)</f>
        <v>263</v>
      </c>
      <c r="J39" s="292">
        <f>SUM(AE39,AZ39,BU39)</f>
        <v>98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0</v>
      </c>
      <c r="P39" s="292">
        <f>SUM(AK39,BF39,CA39)</f>
        <v>0</v>
      </c>
      <c r="Q39" s="292">
        <f>SUM(AL39,BG39,CB39)</f>
        <v>788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1167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1299</v>
      </c>
      <c r="AK39" s="295" t="s">
        <v>1299</v>
      </c>
      <c r="AL39" s="295" t="s">
        <v>1299</v>
      </c>
      <c r="AM39" s="295" t="s">
        <v>1299</v>
      </c>
      <c r="AN39" s="295" t="s">
        <v>1299</v>
      </c>
      <c r="AO39" s="295" t="s">
        <v>1299</v>
      </c>
      <c r="AP39" s="295" t="s">
        <v>1299</v>
      </c>
      <c r="AQ39" s="295" t="s">
        <v>1299</v>
      </c>
      <c r="AR39" s="292">
        <v>0</v>
      </c>
      <c r="AS39" s="292">
        <v>0</v>
      </c>
      <c r="AT39" s="292">
        <f>施設資源化量内訳!D39</f>
        <v>2806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496</v>
      </c>
      <c r="AY39" s="292">
        <f>施設資源化量内訳!I39</f>
        <v>257</v>
      </c>
      <c r="AZ39" s="292">
        <f>施設資源化量内訳!J39</f>
        <v>98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788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1167</v>
      </c>
      <c r="BO39" s="292">
        <f>SUM(BP39:CI39)</f>
        <v>1337</v>
      </c>
      <c r="BP39" s="292">
        <v>1325</v>
      </c>
      <c r="BQ39" s="292">
        <v>6</v>
      </c>
      <c r="BR39" s="292">
        <v>0</v>
      </c>
      <c r="BS39" s="292">
        <v>0</v>
      </c>
      <c r="BT39" s="292">
        <v>6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1299</v>
      </c>
      <c r="CA39" s="295" t="s">
        <v>1299</v>
      </c>
      <c r="CB39" s="295" t="s">
        <v>1299</v>
      </c>
      <c r="CC39" s="295" t="s">
        <v>1299</v>
      </c>
      <c r="CD39" s="295" t="s">
        <v>1299</v>
      </c>
      <c r="CE39" s="295" t="s">
        <v>1299</v>
      </c>
      <c r="CF39" s="295" t="s">
        <v>1299</v>
      </c>
      <c r="CG39" s="295" t="s">
        <v>1299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SUM(Y40,AT40,BO40)</f>
        <v>4689</v>
      </c>
      <c r="E40" s="292">
        <f>SUM(Z40,AU40,BP40)</f>
        <v>2903</v>
      </c>
      <c r="F40" s="292">
        <f>SUM(AA40,AV40,BQ40)</f>
        <v>41</v>
      </c>
      <c r="G40" s="292">
        <f>SUM(AB40,AW40,BR40)</f>
        <v>170</v>
      </c>
      <c r="H40" s="292">
        <f>SUM(AC40,AX40,BS40)</f>
        <v>310</v>
      </c>
      <c r="I40" s="292">
        <f>SUM(AD40,AY40,BT40)</f>
        <v>155</v>
      </c>
      <c r="J40" s="292">
        <f>SUM(AE40,AZ40,BU40)</f>
        <v>174</v>
      </c>
      <c r="K40" s="292">
        <f>SUM(AF40,BA40,BV40)</f>
        <v>0</v>
      </c>
      <c r="L40" s="292">
        <f>SUM(AG40,BB40,BW40)</f>
        <v>551</v>
      </c>
      <c r="M40" s="292">
        <f>SUM(AH40,BC40,BX40)</f>
        <v>0</v>
      </c>
      <c r="N40" s="292">
        <f>SUM(AI40,BD40,BY40)</f>
        <v>30</v>
      </c>
      <c r="O40" s="292">
        <f>SUM(AJ40,BE40,BZ40)</f>
        <v>63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46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246</v>
      </c>
      <c r="Y40" s="292">
        <f>SUM(Z40:AS40)</f>
        <v>556</v>
      </c>
      <c r="Z40" s="292">
        <v>296</v>
      </c>
      <c r="AA40" s="292">
        <v>7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5">
        <v>18</v>
      </c>
      <c r="AJ40" s="295" t="s">
        <v>1299</v>
      </c>
      <c r="AK40" s="295" t="s">
        <v>1299</v>
      </c>
      <c r="AL40" s="295" t="s">
        <v>1299</v>
      </c>
      <c r="AM40" s="295" t="s">
        <v>1299</v>
      </c>
      <c r="AN40" s="295" t="s">
        <v>1299</v>
      </c>
      <c r="AO40" s="295" t="s">
        <v>1299</v>
      </c>
      <c r="AP40" s="295" t="s">
        <v>1299</v>
      </c>
      <c r="AQ40" s="295" t="s">
        <v>1299</v>
      </c>
      <c r="AR40" s="292">
        <v>0</v>
      </c>
      <c r="AS40" s="292">
        <v>235</v>
      </c>
      <c r="AT40" s="292">
        <f>施設資源化量内訳!D40</f>
        <v>1471</v>
      </c>
      <c r="AU40" s="292">
        <f>施設資源化量内訳!E40</f>
        <v>57</v>
      </c>
      <c r="AV40" s="292">
        <f>施設資源化量内訳!F40</f>
        <v>5</v>
      </c>
      <c r="AW40" s="292">
        <f>施設資源化量内訳!G40</f>
        <v>170</v>
      </c>
      <c r="AX40" s="292">
        <f>施設資源化量内訳!H40</f>
        <v>250</v>
      </c>
      <c r="AY40" s="292">
        <f>施設資源化量内訳!I40</f>
        <v>155</v>
      </c>
      <c r="AZ40" s="292">
        <f>施設資源化量内訳!J40</f>
        <v>174</v>
      </c>
      <c r="BA40" s="292">
        <f>施設資源化量内訳!K40</f>
        <v>0</v>
      </c>
      <c r="BB40" s="292">
        <f>施設資源化量内訳!L40</f>
        <v>551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63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46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2662</v>
      </c>
      <c r="BP40" s="292">
        <v>2550</v>
      </c>
      <c r="BQ40" s="292">
        <v>29</v>
      </c>
      <c r="BR40" s="292">
        <v>0</v>
      </c>
      <c r="BS40" s="292">
        <v>60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12</v>
      </c>
      <c r="BZ40" s="295" t="s">
        <v>1299</v>
      </c>
      <c r="CA40" s="295" t="s">
        <v>1299</v>
      </c>
      <c r="CB40" s="295" t="s">
        <v>1299</v>
      </c>
      <c r="CC40" s="295" t="s">
        <v>1299</v>
      </c>
      <c r="CD40" s="295" t="s">
        <v>1299</v>
      </c>
      <c r="CE40" s="295" t="s">
        <v>1299</v>
      </c>
      <c r="CF40" s="295" t="s">
        <v>1299</v>
      </c>
      <c r="CG40" s="295" t="s">
        <v>1299</v>
      </c>
      <c r="CH40" s="292">
        <v>0</v>
      </c>
      <c r="CI40" s="292">
        <v>11</v>
      </c>
      <c r="CJ40" s="293" t="s">
        <v>762</v>
      </c>
    </row>
    <row r="41" spans="1:88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SUM(Y41,AT41,BO41)</f>
        <v>4477</v>
      </c>
      <c r="E41" s="292">
        <f>SUM(Z41,AU41,BP41)</f>
        <v>2269</v>
      </c>
      <c r="F41" s="292">
        <f>SUM(AA41,AV41,BQ41)</f>
        <v>0</v>
      </c>
      <c r="G41" s="292">
        <f>SUM(AB41,AW41,BR41)</f>
        <v>0</v>
      </c>
      <c r="H41" s="292">
        <f>SUM(AC41,AX41,BS41)</f>
        <v>448</v>
      </c>
      <c r="I41" s="292">
        <f>SUM(AD41,AY41,BT41)</f>
        <v>324</v>
      </c>
      <c r="J41" s="292">
        <f>SUM(AE41,AZ41,BU41)</f>
        <v>221</v>
      </c>
      <c r="K41" s="292">
        <f>SUM(AF41,BA41,BV41)</f>
        <v>0</v>
      </c>
      <c r="L41" s="292">
        <f>SUM(AG41,BB41,BW41)</f>
        <v>0</v>
      </c>
      <c r="M41" s="292">
        <f>SUM(AH41,BC41,BX41)</f>
        <v>21</v>
      </c>
      <c r="N41" s="292">
        <f>SUM(AI41,BD41,BY41)</f>
        <v>40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10</v>
      </c>
      <c r="X41" s="292">
        <f>SUM(AS41,BN41,CI41)</f>
        <v>1144</v>
      </c>
      <c r="Y41" s="292">
        <f>SUM(Z41:AS41)</f>
        <v>1211</v>
      </c>
      <c r="Z41" s="292">
        <v>211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40</v>
      </c>
      <c r="AJ41" s="295" t="s">
        <v>1299</v>
      </c>
      <c r="AK41" s="295" t="s">
        <v>1299</v>
      </c>
      <c r="AL41" s="295" t="s">
        <v>1299</v>
      </c>
      <c r="AM41" s="295" t="s">
        <v>1299</v>
      </c>
      <c r="AN41" s="295" t="s">
        <v>1299</v>
      </c>
      <c r="AO41" s="295" t="s">
        <v>1299</v>
      </c>
      <c r="AP41" s="295" t="s">
        <v>1299</v>
      </c>
      <c r="AQ41" s="295" t="s">
        <v>1299</v>
      </c>
      <c r="AR41" s="292">
        <v>10</v>
      </c>
      <c r="AS41" s="292">
        <v>950</v>
      </c>
      <c r="AT41" s="292">
        <f>施設資源化量内訳!D41</f>
        <v>1203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443</v>
      </c>
      <c r="AY41" s="292">
        <f>施設資源化量内訳!I41</f>
        <v>324</v>
      </c>
      <c r="AZ41" s="292">
        <f>施設資源化量内訳!J41</f>
        <v>221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21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194</v>
      </c>
      <c r="BO41" s="292">
        <f>SUM(BP41:CI41)</f>
        <v>2063</v>
      </c>
      <c r="BP41" s="292">
        <v>2058</v>
      </c>
      <c r="BQ41" s="292">
        <v>0</v>
      </c>
      <c r="BR41" s="292">
        <v>0</v>
      </c>
      <c r="BS41" s="292">
        <v>5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1299</v>
      </c>
      <c r="CA41" s="295" t="s">
        <v>1299</v>
      </c>
      <c r="CB41" s="295" t="s">
        <v>1299</v>
      </c>
      <c r="CC41" s="295" t="s">
        <v>1299</v>
      </c>
      <c r="CD41" s="295" t="s">
        <v>1299</v>
      </c>
      <c r="CE41" s="295" t="s">
        <v>1299</v>
      </c>
      <c r="CF41" s="295" t="s">
        <v>1299</v>
      </c>
      <c r="CG41" s="295" t="s">
        <v>1299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SUM(Y42,AT42,BO42)</f>
        <v>8066</v>
      </c>
      <c r="E42" s="292">
        <f>SUM(Z42,AU42,BP42)</f>
        <v>1930</v>
      </c>
      <c r="F42" s="292">
        <f>SUM(AA42,AV42,BQ42)</f>
        <v>7</v>
      </c>
      <c r="G42" s="292">
        <f>SUM(AB42,AW42,BR42)</f>
        <v>0</v>
      </c>
      <c r="H42" s="292">
        <f>SUM(AC42,AX42,BS42)</f>
        <v>469</v>
      </c>
      <c r="I42" s="292">
        <f>SUM(AD42,AY42,BT42)</f>
        <v>419</v>
      </c>
      <c r="J42" s="292">
        <f>SUM(AE42,AZ42,BU42)</f>
        <v>160</v>
      </c>
      <c r="K42" s="292">
        <f>SUM(AF42,BA42,BV42)</f>
        <v>0</v>
      </c>
      <c r="L42" s="292">
        <f>SUM(AG42,BB42,BW42)</f>
        <v>349</v>
      </c>
      <c r="M42" s="292">
        <f>SUM(AH42,BC42,BX42)</f>
        <v>0</v>
      </c>
      <c r="N42" s="292">
        <f>SUM(AI42,BD42,BY42)</f>
        <v>5</v>
      </c>
      <c r="O42" s="292">
        <f>SUM(AJ42,BE42,BZ42)</f>
        <v>3745</v>
      </c>
      <c r="P42" s="292">
        <f>SUM(AK42,BF42,CA42)</f>
        <v>0</v>
      </c>
      <c r="Q42" s="292">
        <f>SUM(AL42,BG42,CB42)</f>
        <v>93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889</v>
      </c>
      <c r="Y42" s="292">
        <f>SUM(Z42:AS42)</f>
        <v>1107</v>
      </c>
      <c r="Z42" s="292">
        <v>0</v>
      </c>
      <c r="AA42" s="292">
        <v>0</v>
      </c>
      <c r="AB42" s="292">
        <v>0</v>
      </c>
      <c r="AC42" s="292">
        <v>213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5</v>
      </c>
      <c r="AJ42" s="295" t="s">
        <v>1299</v>
      </c>
      <c r="AK42" s="295" t="s">
        <v>1299</v>
      </c>
      <c r="AL42" s="295" t="s">
        <v>1299</v>
      </c>
      <c r="AM42" s="295" t="s">
        <v>1299</v>
      </c>
      <c r="AN42" s="295" t="s">
        <v>1299</v>
      </c>
      <c r="AO42" s="295" t="s">
        <v>1299</v>
      </c>
      <c r="AP42" s="295" t="s">
        <v>1299</v>
      </c>
      <c r="AQ42" s="295" t="s">
        <v>1299</v>
      </c>
      <c r="AR42" s="292">
        <v>0</v>
      </c>
      <c r="AS42" s="292">
        <v>889</v>
      </c>
      <c r="AT42" s="292">
        <f>施設資源化量内訳!D42</f>
        <v>5541</v>
      </c>
      <c r="AU42" s="292">
        <f>施設資源化量内訳!E42</f>
        <v>601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197</v>
      </c>
      <c r="AY42" s="292">
        <f>施設資源化量内訳!I42</f>
        <v>396</v>
      </c>
      <c r="AZ42" s="292">
        <f>施設資源化量内訳!J42</f>
        <v>160</v>
      </c>
      <c r="BA42" s="292">
        <f>施設資源化量内訳!K42</f>
        <v>0</v>
      </c>
      <c r="BB42" s="292">
        <f>施設資源化量内訳!L42</f>
        <v>349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3745</v>
      </c>
      <c r="BF42" s="292">
        <f>施設資源化量内訳!P42</f>
        <v>0</v>
      </c>
      <c r="BG42" s="292">
        <f>施設資源化量内訳!Q42</f>
        <v>93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1418</v>
      </c>
      <c r="BP42" s="292">
        <v>1329</v>
      </c>
      <c r="BQ42" s="292">
        <v>7</v>
      </c>
      <c r="BR42" s="292">
        <v>0</v>
      </c>
      <c r="BS42" s="292">
        <v>59</v>
      </c>
      <c r="BT42" s="292">
        <v>23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1299</v>
      </c>
      <c r="CA42" s="295" t="s">
        <v>1299</v>
      </c>
      <c r="CB42" s="295" t="s">
        <v>1299</v>
      </c>
      <c r="CC42" s="295" t="s">
        <v>1299</v>
      </c>
      <c r="CD42" s="295" t="s">
        <v>1299</v>
      </c>
      <c r="CE42" s="295" t="s">
        <v>1299</v>
      </c>
      <c r="CF42" s="295" t="s">
        <v>1299</v>
      </c>
      <c r="CG42" s="295" t="s">
        <v>1299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SUM(Y43,AT43,BO43)</f>
        <v>975</v>
      </c>
      <c r="E43" s="292">
        <f>SUM(Z43,AU43,BP43)</f>
        <v>697</v>
      </c>
      <c r="F43" s="292">
        <f>SUM(AA43,AV43,BQ43)</f>
        <v>4</v>
      </c>
      <c r="G43" s="292">
        <f>SUM(AB43,AW43,BR43)</f>
        <v>0</v>
      </c>
      <c r="H43" s="292">
        <f>SUM(AC43,AX43,BS43)</f>
        <v>147</v>
      </c>
      <c r="I43" s="292">
        <f>SUM(AD43,AY43,BT43)</f>
        <v>98</v>
      </c>
      <c r="J43" s="292">
        <f>SUM(AE43,AZ43,BU43)</f>
        <v>18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11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0</v>
      </c>
      <c r="Y43" s="292">
        <f>SUM(Z43:AS43)</f>
        <v>408</v>
      </c>
      <c r="Z43" s="292">
        <v>230</v>
      </c>
      <c r="AA43" s="292">
        <v>2</v>
      </c>
      <c r="AB43" s="292">
        <v>0</v>
      </c>
      <c r="AC43" s="292">
        <v>52</v>
      </c>
      <c r="AD43" s="292">
        <v>95</v>
      </c>
      <c r="AE43" s="292">
        <v>18</v>
      </c>
      <c r="AF43" s="292">
        <v>0</v>
      </c>
      <c r="AG43" s="292">
        <v>0</v>
      </c>
      <c r="AH43" s="292">
        <v>0</v>
      </c>
      <c r="AI43" s="295">
        <v>11</v>
      </c>
      <c r="AJ43" s="295" t="s">
        <v>1299</v>
      </c>
      <c r="AK43" s="295" t="s">
        <v>1299</v>
      </c>
      <c r="AL43" s="295" t="s">
        <v>1299</v>
      </c>
      <c r="AM43" s="295" t="s">
        <v>1299</v>
      </c>
      <c r="AN43" s="295" t="s">
        <v>1299</v>
      </c>
      <c r="AO43" s="295" t="s">
        <v>1299</v>
      </c>
      <c r="AP43" s="295" t="s">
        <v>1299</v>
      </c>
      <c r="AQ43" s="295" t="s">
        <v>1299</v>
      </c>
      <c r="AR43" s="292">
        <v>0</v>
      </c>
      <c r="AS43" s="292">
        <v>0</v>
      </c>
      <c r="AT43" s="292">
        <f>施設資源化量内訳!D43</f>
        <v>86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86</v>
      </c>
      <c r="AY43" s="292">
        <f>施設資源化量内訳!I43</f>
        <v>0</v>
      </c>
      <c r="AZ43" s="292">
        <f>施設資源化量内訳!J43</f>
        <v>0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0</v>
      </c>
      <c r="BO43" s="292">
        <f>SUM(BP43:CI43)</f>
        <v>481</v>
      </c>
      <c r="BP43" s="292">
        <v>467</v>
      </c>
      <c r="BQ43" s="292">
        <v>2</v>
      </c>
      <c r="BR43" s="292">
        <v>0</v>
      </c>
      <c r="BS43" s="292">
        <v>9</v>
      </c>
      <c r="BT43" s="292">
        <v>3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1299</v>
      </c>
      <c r="CA43" s="295" t="s">
        <v>1299</v>
      </c>
      <c r="CB43" s="295" t="s">
        <v>1299</v>
      </c>
      <c r="CC43" s="295" t="s">
        <v>1299</v>
      </c>
      <c r="CD43" s="295" t="s">
        <v>1299</v>
      </c>
      <c r="CE43" s="295" t="s">
        <v>1299</v>
      </c>
      <c r="CF43" s="295" t="s">
        <v>1299</v>
      </c>
      <c r="CG43" s="295" t="s">
        <v>1299</v>
      </c>
      <c r="CH43" s="292">
        <v>0</v>
      </c>
      <c r="CI43" s="292">
        <v>0</v>
      </c>
      <c r="CJ43" s="293" t="s">
        <v>868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54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17</v>
      </c>
      <c r="I44" s="292">
        <f>SUM(AD44,AY44,BT44)</f>
        <v>0</v>
      </c>
      <c r="J44" s="292">
        <f>SUM(AE44,AZ44,BU44)</f>
        <v>0</v>
      </c>
      <c r="K44" s="292">
        <f>SUM(AF44,BA44,BV44)</f>
        <v>0</v>
      </c>
      <c r="L44" s="292">
        <f>SUM(AG44,BB44,BW44)</f>
        <v>0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37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1299</v>
      </c>
      <c r="AK44" s="295" t="s">
        <v>1299</v>
      </c>
      <c r="AL44" s="295" t="s">
        <v>1299</v>
      </c>
      <c r="AM44" s="295" t="s">
        <v>1299</v>
      </c>
      <c r="AN44" s="295" t="s">
        <v>1299</v>
      </c>
      <c r="AO44" s="295" t="s">
        <v>1299</v>
      </c>
      <c r="AP44" s="295" t="s">
        <v>1299</v>
      </c>
      <c r="AQ44" s="295" t="s">
        <v>1299</v>
      </c>
      <c r="AR44" s="292">
        <v>0</v>
      </c>
      <c r="AS44" s="292">
        <v>0</v>
      </c>
      <c r="AT44" s="292">
        <f>施設資源化量内訳!D44</f>
        <v>54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17</v>
      </c>
      <c r="AY44" s="292">
        <f>施設資源化量内訳!I44</f>
        <v>0</v>
      </c>
      <c r="AZ44" s="292">
        <f>施設資源化量内訳!J44</f>
        <v>0</v>
      </c>
      <c r="BA44" s="292">
        <f>施設資源化量内訳!K44</f>
        <v>0</v>
      </c>
      <c r="BB44" s="292">
        <f>施設資源化量内訳!L44</f>
        <v>0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37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1299</v>
      </c>
      <c r="CA44" s="295" t="s">
        <v>1299</v>
      </c>
      <c r="CB44" s="295" t="s">
        <v>1299</v>
      </c>
      <c r="CC44" s="295" t="s">
        <v>1299</v>
      </c>
      <c r="CD44" s="295" t="s">
        <v>1299</v>
      </c>
      <c r="CE44" s="295" t="s">
        <v>1299</v>
      </c>
      <c r="CF44" s="295" t="s">
        <v>1299</v>
      </c>
      <c r="CG44" s="295" t="s">
        <v>1299</v>
      </c>
      <c r="CH44" s="292">
        <v>0</v>
      </c>
      <c r="CI44" s="292">
        <v>0</v>
      </c>
      <c r="CJ44" s="293" t="s">
        <v>868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271</v>
      </c>
      <c r="E45" s="292">
        <f>SUM(Z45,AU45,BP45)</f>
        <v>0</v>
      </c>
      <c r="F45" s="292">
        <f>SUM(AA45,AV45,BQ45)</f>
        <v>0</v>
      </c>
      <c r="G45" s="292">
        <f>SUM(AB45,AW45,BR45)</f>
        <v>47</v>
      </c>
      <c r="H45" s="292">
        <f>SUM(AC45,AX45,BS45)</f>
        <v>124</v>
      </c>
      <c r="I45" s="292">
        <f>SUM(AD45,AY45,BT45)</f>
        <v>59</v>
      </c>
      <c r="J45" s="292">
        <f>SUM(AE45,AZ45,BU45)</f>
        <v>27</v>
      </c>
      <c r="K45" s="292">
        <f>SUM(AF45,BA45,BV45)</f>
        <v>0</v>
      </c>
      <c r="L45" s="292">
        <f>SUM(AG45,BB45,BW45)</f>
        <v>14</v>
      </c>
      <c r="M45" s="292">
        <f>SUM(AH45,BC45,BX45)</f>
        <v>0</v>
      </c>
      <c r="N45" s="292">
        <f>SUM(AI45,BD45,BY45)</f>
        <v>0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1299</v>
      </c>
      <c r="AK45" s="295" t="s">
        <v>1299</v>
      </c>
      <c r="AL45" s="295" t="s">
        <v>1299</v>
      </c>
      <c r="AM45" s="295" t="s">
        <v>1299</v>
      </c>
      <c r="AN45" s="295" t="s">
        <v>1299</v>
      </c>
      <c r="AO45" s="295" t="s">
        <v>1299</v>
      </c>
      <c r="AP45" s="295" t="s">
        <v>1299</v>
      </c>
      <c r="AQ45" s="295" t="s">
        <v>1299</v>
      </c>
      <c r="AR45" s="292">
        <v>0</v>
      </c>
      <c r="AS45" s="292">
        <v>0</v>
      </c>
      <c r="AT45" s="292">
        <f>施設資源化量内訳!D45</f>
        <v>271</v>
      </c>
      <c r="AU45" s="292">
        <f>施設資源化量内訳!E45</f>
        <v>0</v>
      </c>
      <c r="AV45" s="292">
        <f>施設資源化量内訳!F45</f>
        <v>0</v>
      </c>
      <c r="AW45" s="292">
        <f>施設資源化量内訳!G45</f>
        <v>47</v>
      </c>
      <c r="AX45" s="292">
        <f>施設資源化量内訳!H45</f>
        <v>124</v>
      </c>
      <c r="AY45" s="292">
        <f>施設資源化量内訳!I45</f>
        <v>59</v>
      </c>
      <c r="AZ45" s="292">
        <f>施設資源化量内訳!J45</f>
        <v>27</v>
      </c>
      <c r="BA45" s="292">
        <f>施設資源化量内訳!K45</f>
        <v>0</v>
      </c>
      <c r="BB45" s="292">
        <f>施設資源化量内訳!L45</f>
        <v>14</v>
      </c>
      <c r="BC45" s="292">
        <f>施設資源化量内訳!M45</f>
        <v>0</v>
      </c>
      <c r="BD45" s="292">
        <f>施設資源化量内訳!N45</f>
        <v>0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1299</v>
      </c>
      <c r="CA45" s="295" t="s">
        <v>1299</v>
      </c>
      <c r="CB45" s="295" t="s">
        <v>1299</v>
      </c>
      <c r="CC45" s="295" t="s">
        <v>1299</v>
      </c>
      <c r="CD45" s="295" t="s">
        <v>1299</v>
      </c>
      <c r="CE45" s="295" t="s">
        <v>1299</v>
      </c>
      <c r="CF45" s="295" t="s">
        <v>1299</v>
      </c>
      <c r="CG45" s="295" t="s">
        <v>1299</v>
      </c>
      <c r="CH45" s="292">
        <v>0</v>
      </c>
      <c r="CI45" s="292">
        <v>0</v>
      </c>
      <c r="CJ45" s="293" t="s">
        <v>868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178</v>
      </c>
      <c r="E46" s="292">
        <f>SUM(Z46,AU46,BP46)</f>
        <v>0</v>
      </c>
      <c r="F46" s="292">
        <f>SUM(AA46,AV46,BQ46)</f>
        <v>0</v>
      </c>
      <c r="G46" s="292">
        <f>SUM(AB46,AW46,BR46)</f>
        <v>54</v>
      </c>
      <c r="H46" s="292">
        <f>SUM(AC46,AX46,BS46)</f>
        <v>81</v>
      </c>
      <c r="I46" s="292">
        <f>SUM(AD46,AY46,BT46)</f>
        <v>24</v>
      </c>
      <c r="J46" s="292">
        <f>SUM(AE46,AZ46,BU46)</f>
        <v>13</v>
      </c>
      <c r="K46" s="292">
        <f>SUM(AF46,BA46,BV46)</f>
        <v>0</v>
      </c>
      <c r="L46" s="292">
        <f>SUM(AG46,BB46,BW46)</f>
        <v>6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1299</v>
      </c>
      <c r="AK46" s="295" t="s">
        <v>1299</v>
      </c>
      <c r="AL46" s="295" t="s">
        <v>1299</v>
      </c>
      <c r="AM46" s="295" t="s">
        <v>1299</v>
      </c>
      <c r="AN46" s="295" t="s">
        <v>1299</v>
      </c>
      <c r="AO46" s="295" t="s">
        <v>1299</v>
      </c>
      <c r="AP46" s="295" t="s">
        <v>1299</v>
      </c>
      <c r="AQ46" s="295" t="s">
        <v>1299</v>
      </c>
      <c r="AR46" s="292">
        <v>0</v>
      </c>
      <c r="AS46" s="292">
        <v>0</v>
      </c>
      <c r="AT46" s="292">
        <f>施設資源化量内訳!D46</f>
        <v>178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54</v>
      </c>
      <c r="AX46" s="292">
        <f>施設資源化量内訳!H46</f>
        <v>81</v>
      </c>
      <c r="AY46" s="292">
        <f>施設資源化量内訳!I46</f>
        <v>24</v>
      </c>
      <c r="AZ46" s="292">
        <f>施設資源化量内訳!J46</f>
        <v>13</v>
      </c>
      <c r="BA46" s="292">
        <f>施設資源化量内訳!K46</f>
        <v>0</v>
      </c>
      <c r="BB46" s="292">
        <f>施設資源化量内訳!L46</f>
        <v>6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1299</v>
      </c>
      <c r="CA46" s="295" t="s">
        <v>1299</v>
      </c>
      <c r="CB46" s="295" t="s">
        <v>1299</v>
      </c>
      <c r="CC46" s="295" t="s">
        <v>1299</v>
      </c>
      <c r="CD46" s="295" t="s">
        <v>1299</v>
      </c>
      <c r="CE46" s="295" t="s">
        <v>1299</v>
      </c>
      <c r="CF46" s="295" t="s">
        <v>1299</v>
      </c>
      <c r="CG46" s="295" t="s">
        <v>1299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229</v>
      </c>
      <c r="E47" s="292">
        <f>SUM(Z47,AU47,BP47)</f>
        <v>0</v>
      </c>
      <c r="F47" s="292">
        <f>SUM(AA47,AV47,BQ47)</f>
        <v>0</v>
      </c>
      <c r="G47" s="292">
        <f>SUM(AB47,AW47,BR47)</f>
        <v>74</v>
      </c>
      <c r="H47" s="292">
        <f>SUM(AC47,AX47,BS47)</f>
        <v>97</v>
      </c>
      <c r="I47" s="292">
        <f>SUM(AD47,AY47,BT47)</f>
        <v>36</v>
      </c>
      <c r="J47" s="292">
        <f>SUM(AE47,AZ47,BU47)</f>
        <v>13</v>
      </c>
      <c r="K47" s="292">
        <f>SUM(AF47,BA47,BV47)</f>
        <v>0</v>
      </c>
      <c r="L47" s="292">
        <f>SUM(AG47,BB47,BW47)</f>
        <v>9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1299</v>
      </c>
      <c r="AK47" s="295" t="s">
        <v>1299</v>
      </c>
      <c r="AL47" s="295" t="s">
        <v>1299</v>
      </c>
      <c r="AM47" s="295" t="s">
        <v>1299</v>
      </c>
      <c r="AN47" s="295" t="s">
        <v>1299</v>
      </c>
      <c r="AO47" s="295" t="s">
        <v>1299</v>
      </c>
      <c r="AP47" s="295" t="s">
        <v>1299</v>
      </c>
      <c r="AQ47" s="295" t="s">
        <v>1299</v>
      </c>
      <c r="AR47" s="292">
        <v>0</v>
      </c>
      <c r="AS47" s="292">
        <v>0</v>
      </c>
      <c r="AT47" s="292">
        <f>施設資源化量内訳!D47</f>
        <v>229</v>
      </c>
      <c r="AU47" s="292">
        <f>施設資源化量内訳!E47</f>
        <v>0</v>
      </c>
      <c r="AV47" s="292">
        <f>施設資源化量内訳!F47</f>
        <v>0</v>
      </c>
      <c r="AW47" s="292">
        <f>施設資源化量内訳!G47</f>
        <v>74</v>
      </c>
      <c r="AX47" s="292">
        <f>施設資源化量内訳!H47</f>
        <v>97</v>
      </c>
      <c r="AY47" s="292">
        <f>施設資源化量内訳!I47</f>
        <v>36</v>
      </c>
      <c r="AZ47" s="292">
        <f>施設資源化量内訳!J47</f>
        <v>13</v>
      </c>
      <c r="BA47" s="292">
        <f>施設資源化量内訳!K47</f>
        <v>0</v>
      </c>
      <c r="BB47" s="292">
        <f>施設資源化量内訳!L47</f>
        <v>9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1299</v>
      </c>
      <c r="CA47" s="295" t="s">
        <v>1299</v>
      </c>
      <c r="CB47" s="295" t="s">
        <v>1299</v>
      </c>
      <c r="CC47" s="295" t="s">
        <v>1299</v>
      </c>
      <c r="CD47" s="295" t="s">
        <v>1299</v>
      </c>
      <c r="CE47" s="295" t="s">
        <v>1299</v>
      </c>
      <c r="CF47" s="295" t="s">
        <v>1299</v>
      </c>
      <c r="CG47" s="295" t="s">
        <v>1299</v>
      </c>
      <c r="CH47" s="292">
        <v>0</v>
      </c>
      <c r="CI47" s="292">
        <v>0</v>
      </c>
      <c r="CJ47" s="293" t="s">
        <v>868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106</v>
      </c>
      <c r="E48" s="292">
        <f>SUM(Z48,AU48,BP48)</f>
        <v>0</v>
      </c>
      <c r="F48" s="292">
        <f>SUM(AA48,AV48,BQ48)</f>
        <v>0</v>
      </c>
      <c r="G48" s="292">
        <f>SUM(AB48,AW48,BR48)</f>
        <v>5</v>
      </c>
      <c r="H48" s="292">
        <f>SUM(AC48,AX48,BS48)</f>
        <v>61</v>
      </c>
      <c r="I48" s="292">
        <f>SUM(AD48,AY48,BT48)</f>
        <v>32</v>
      </c>
      <c r="J48" s="292">
        <f>SUM(AE48,AZ48,BU48)</f>
        <v>0</v>
      </c>
      <c r="K48" s="292">
        <f>SUM(AF48,BA48,BV48)</f>
        <v>0</v>
      </c>
      <c r="L48" s="292">
        <f>SUM(AG48,BB48,BW48)</f>
        <v>8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1299</v>
      </c>
      <c r="AK48" s="295" t="s">
        <v>1299</v>
      </c>
      <c r="AL48" s="295" t="s">
        <v>1299</v>
      </c>
      <c r="AM48" s="295" t="s">
        <v>1299</v>
      </c>
      <c r="AN48" s="295" t="s">
        <v>1299</v>
      </c>
      <c r="AO48" s="295" t="s">
        <v>1299</v>
      </c>
      <c r="AP48" s="295" t="s">
        <v>1299</v>
      </c>
      <c r="AQ48" s="295" t="s">
        <v>1299</v>
      </c>
      <c r="AR48" s="292">
        <v>0</v>
      </c>
      <c r="AS48" s="292">
        <v>0</v>
      </c>
      <c r="AT48" s="292">
        <f>施設資源化量内訳!D48</f>
        <v>106</v>
      </c>
      <c r="AU48" s="292">
        <f>施設資源化量内訳!E48</f>
        <v>0</v>
      </c>
      <c r="AV48" s="292">
        <f>施設資源化量内訳!F48</f>
        <v>0</v>
      </c>
      <c r="AW48" s="292">
        <f>施設資源化量内訳!G48</f>
        <v>5</v>
      </c>
      <c r="AX48" s="292">
        <f>施設資源化量内訳!H48</f>
        <v>61</v>
      </c>
      <c r="AY48" s="292">
        <f>施設資源化量内訳!I48</f>
        <v>32</v>
      </c>
      <c r="AZ48" s="292">
        <f>施設資源化量内訳!J48</f>
        <v>0</v>
      </c>
      <c r="BA48" s="292">
        <f>施設資源化量内訳!K48</f>
        <v>0</v>
      </c>
      <c r="BB48" s="292">
        <f>施設資源化量内訳!L48</f>
        <v>8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1299</v>
      </c>
      <c r="CA48" s="295" t="s">
        <v>1299</v>
      </c>
      <c r="CB48" s="295" t="s">
        <v>1299</v>
      </c>
      <c r="CC48" s="295" t="s">
        <v>1299</v>
      </c>
      <c r="CD48" s="295" t="s">
        <v>1299</v>
      </c>
      <c r="CE48" s="295" t="s">
        <v>1299</v>
      </c>
      <c r="CF48" s="295" t="s">
        <v>1299</v>
      </c>
      <c r="CG48" s="295" t="s">
        <v>1299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SUM(Y49,AT49,BO49)</f>
        <v>1749</v>
      </c>
      <c r="E49" s="292">
        <f>SUM(Z49,AU49,BP49)</f>
        <v>1176</v>
      </c>
      <c r="F49" s="292">
        <f>SUM(AA49,AV49,BQ49)</f>
        <v>5</v>
      </c>
      <c r="G49" s="292">
        <f>SUM(AB49,AW49,BR49)</f>
        <v>0</v>
      </c>
      <c r="H49" s="292">
        <f>SUM(AC49,AX49,BS49)</f>
        <v>126</v>
      </c>
      <c r="I49" s="292">
        <f>SUM(AD49,AY49,BT49)</f>
        <v>225</v>
      </c>
      <c r="J49" s="292">
        <f>SUM(AE49,AZ49,BU49)</f>
        <v>117</v>
      </c>
      <c r="K49" s="292">
        <f>SUM(AF49,BA49,BV49)</f>
        <v>0</v>
      </c>
      <c r="L49" s="292">
        <f>SUM(AG49,BB49,BW49)</f>
        <v>99</v>
      </c>
      <c r="M49" s="292">
        <f>SUM(AH49,BC49,BX49)</f>
        <v>0</v>
      </c>
      <c r="N49" s="292">
        <f>SUM(AI49,BD49,BY49)</f>
        <v>0</v>
      </c>
      <c r="O49" s="292">
        <f>SUM(AJ49,BE49,BZ49)</f>
        <v>0</v>
      </c>
      <c r="P49" s="292">
        <f>SUM(AK49,BF49,CA49)</f>
        <v>0</v>
      </c>
      <c r="Q49" s="292">
        <f>SUM(AL49,BG49,CB49)</f>
        <v>0</v>
      </c>
      <c r="R49" s="292">
        <f>SUM(AM49,BH49,CC49)</f>
        <v>0</v>
      </c>
      <c r="S49" s="292">
        <f>SUM(AN49,BI49,CD49)</f>
        <v>0</v>
      </c>
      <c r="T49" s="292">
        <f>SUM(AO49,BJ49,CE49)</f>
        <v>0</v>
      </c>
      <c r="U49" s="292">
        <f>SUM(AP49,BK49,CF49)</f>
        <v>0</v>
      </c>
      <c r="V49" s="292">
        <f>SUM(AQ49,BL49,CG49)</f>
        <v>0</v>
      </c>
      <c r="W49" s="292">
        <f>SUM(AR49,BM49,CH49)</f>
        <v>0</v>
      </c>
      <c r="X49" s="292">
        <f>SUM(AS49,BN49,CI49)</f>
        <v>1</v>
      </c>
      <c r="Y49" s="292">
        <f>SUM(Z49:AS49)</f>
        <v>208</v>
      </c>
      <c r="Z49" s="292">
        <v>185</v>
      </c>
      <c r="AA49" s="292">
        <v>1</v>
      </c>
      <c r="AB49" s="292">
        <v>0</v>
      </c>
      <c r="AC49" s="292">
        <v>22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5">
        <v>0</v>
      </c>
      <c r="AJ49" s="295" t="s">
        <v>1299</v>
      </c>
      <c r="AK49" s="295" t="s">
        <v>1299</v>
      </c>
      <c r="AL49" s="295" t="s">
        <v>1299</v>
      </c>
      <c r="AM49" s="295" t="s">
        <v>1299</v>
      </c>
      <c r="AN49" s="295" t="s">
        <v>1299</v>
      </c>
      <c r="AO49" s="295" t="s">
        <v>1299</v>
      </c>
      <c r="AP49" s="295" t="s">
        <v>1299</v>
      </c>
      <c r="AQ49" s="295" t="s">
        <v>1299</v>
      </c>
      <c r="AR49" s="292">
        <v>0</v>
      </c>
      <c r="AS49" s="292">
        <v>0</v>
      </c>
      <c r="AT49" s="292">
        <f>施設資源化量内訳!D49</f>
        <v>513</v>
      </c>
      <c r="AU49" s="292">
        <f>施設資源化量内訳!E49</f>
        <v>0</v>
      </c>
      <c r="AV49" s="292">
        <f>施設資源化量内訳!F49</f>
        <v>0</v>
      </c>
      <c r="AW49" s="292">
        <f>施設資源化量内訳!G49</f>
        <v>0</v>
      </c>
      <c r="AX49" s="292">
        <f>施設資源化量内訳!H49</f>
        <v>79</v>
      </c>
      <c r="AY49" s="292">
        <f>施設資源化量内訳!I49</f>
        <v>218</v>
      </c>
      <c r="AZ49" s="292">
        <f>施設資源化量内訳!J49</f>
        <v>117</v>
      </c>
      <c r="BA49" s="292">
        <f>施設資源化量内訳!K49</f>
        <v>0</v>
      </c>
      <c r="BB49" s="292">
        <f>施設資源化量内訳!L49</f>
        <v>99</v>
      </c>
      <c r="BC49" s="292">
        <f>施設資源化量内訳!M49</f>
        <v>0</v>
      </c>
      <c r="BD49" s="292">
        <f>施設資源化量内訳!N49</f>
        <v>0</v>
      </c>
      <c r="BE49" s="292">
        <f>施設資源化量内訳!O49</f>
        <v>0</v>
      </c>
      <c r="BF49" s="292">
        <f>施設資源化量内訳!P49</f>
        <v>0</v>
      </c>
      <c r="BG49" s="292">
        <f>施設資源化量内訳!Q49</f>
        <v>0</v>
      </c>
      <c r="BH49" s="292">
        <f>施設資源化量内訳!R49</f>
        <v>0</v>
      </c>
      <c r="BI49" s="292">
        <f>施設資源化量内訳!S49</f>
        <v>0</v>
      </c>
      <c r="BJ49" s="292">
        <f>施設資源化量内訳!T49</f>
        <v>0</v>
      </c>
      <c r="BK49" s="292">
        <f>施設資源化量内訳!U49</f>
        <v>0</v>
      </c>
      <c r="BL49" s="292">
        <f>施設資源化量内訳!V49</f>
        <v>0</v>
      </c>
      <c r="BM49" s="292">
        <f>施設資源化量内訳!W49</f>
        <v>0</v>
      </c>
      <c r="BN49" s="292">
        <f>施設資源化量内訳!X49</f>
        <v>0</v>
      </c>
      <c r="BO49" s="292">
        <f>SUM(BP49:CI49)</f>
        <v>1028</v>
      </c>
      <c r="BP49" s="292">
        <v>991</v>
      </c>
      <c r="BQ49" s="292">
        <v>4</v>
      </c>
      <c r="BR49" s="292">
        <v>0</v>
      </c>
      <c r="BS49" s="292">
        <v>25</v>
      </c>
      <c r="BT49" s="292">
        <v>7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5" t="s">
        <v>1299</v>
      </c>
      <c r="CA49" s="295" t="s">
        <v>1299</v>
      </c>
      <c r="CB49" s="295" t="s">
        <v>1299</v>
      </c>
      <c r="CC49" s="295" t="s">
        <v>1299</v>
      </c>
      <c r="CD49" s="295" t="s">
        <v>1299</v>
      </c>
      <c r="CE49" s="295" t="s">
        <v>1299</v>
      </c>
      <c r="CF49" s="295" t="s">
        <v>1299</v>
      </c>
      <c r="CG49" s="295" t="s">
        <v>1299</v>
      </c>
      <c r="CH49" s="292">
        <v>0</v>
      </c>
      <c r="CI49" s="292">
        <v>1</v>
      </c>
      <c r="CJ49" s="293" t="s">
        <v>762</v>
      </c>
    </row>
    <row r="50" spans="1:88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SUM(Y50,AT50,BO50)</f>
        <v>220</v>
      </c>
      <c r="E50" s="292">
        <f>SUM(Z50,AU50,BP50)</f>
        <v>85</v>
      </c>
      <c r="F50" s="292">
        <f>SUM(AA50,AV50,BQ50)</f>
        <v>0</v>
      </c>
      <c r="G50" s="292">
        <f>SUM(AB50,AW50,BR50)</f>
        <v>12</v>
      </c>
      <c r="H50" s="292">
        <f>SUM(AC50,AX50,BS50)</f>
        <v>22</v>
      </c>
      <c r="I50" s="292">
        <f>SUM(AD50,AY50,BT50)</f>
        <v>38</v>
      </c>
      <c r="J50" s="292">
        <f>SUM(AE50,AZ50,BU50)</f>
        <v>14</v>
      </c>
      <c r="K50" s="292">
        <f>SUM(AF50,BA50,BV50)</f>
        <v>1</v>
      </c>
      <c r="L50" s="292">
        <f>SUM(AG50,BB50,BW50)</f>
        <v>9</v>
      </c>
      <c r="M50" s="292">
        <f>SUM(AH50,BC50,BX50)</f>
        <v>0</v>
      </c>
      <c r="N50" s="292">
        <f>SUM(AI50,BD50,BY50)</f>
        <v>0</v>
      </c>
      <c r="O50" s="292">
        <f>SUM(AJ50,BE50,BZ50)</f>
        <v>0</v>
      </c>
      <c r="P50" s="292">
        <f>SUM(AK50,BF50,CA50)</f>
        <v>0</v>
      </c>
      <c r="Q50" s="292">
        <f>SUM(AL50,BG50,CB50)</f>
        <v>0</v>
      </c>
      <c r="R50" s="292">
        <f>SUM(AM50,BH50,CC50)</f>
        <v>0</v>
      </c>
      <c r="S50" s="292">
        <f>SUM(AN50,BI50,CD50)</f>
        <v>0</v>
      </c>
      <c r="T50" s="292">
        <f>SUM(AO50,BJ50,CE50)</f>
        <v>0</v>
      </c>
      <c r="U50" s="292">
        <f>SUM(AP50,BK50,CF50)</f>
        <v>0</v>
      </c>
      <c r="V50" s="292">
        <f>SUM(AQ50,BL50,CG50)</f>
        <v>0</v>
      </c>
      <c r="W50" s="292">
        <f>SUM(AR50,BM50,CH50)</f>
        <v>0</v>
      </c>
      <c r="X50" s="292">
        <f>SUM(AS50,BN50,CI50)</f>
        <v>39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5">
        <v>0</v>
      </c>
      <c r="AJ50" s="295" t="s">
        <v>1299</v>
      </c>
      <c r="AK50" s="295" t="s">
        <v>1299</v>
      </c>
      <c r="AL50" s="295" t="s">
        <v>1299</v>
      </c>
      <c r="AM50" s="295" t="s">
        <v>1299</v>
      </c>
      <c r="AN50" s="295" t="s">
        <v>1299</v>
      </c>
      <c r="AO50" s="295" t="s">
        <v>1299</v>
      </c>
      <c r="AP50" s="295" t="s">
        <v>1299</v>
      </c>
      <c r="AQ50" s="295" t="s">
        <v>1299</v>
      </c>
      <c r="AR50" s="292">
        <v>0</v>
      </c>
      <c r="AS50" s="292">
        <v>0</v>
      </c>
      <c r="AT50" s="292">
        <f>施設資源化量内訳!D50</f>
        <v>220</v>
      </c>
      <c r="AU50" s="292">
        <f>施設資源化量内訳!E50</f>
        <v>85</v>
      </c>
      <c r="AV50" s="292">
        <f>施設資源化量内訳!F50</f>
        <v>0</v>
      </c>
      <c r="AW50" s="292">
        <f>施設資源化量内訳!G50</f>
        <v>12</v>
      </c>
      <c r="AX50" s="292">
        <f>施設資源化量内訳!H50</f>
        <v>22</v>
      </c>
      <c r="AY50" s="292">
        <f>施設資源化量内訳!I50</f>
        <v>38</v>
      </c>
      <c r="AZ50" s="292">
        <f>施設資源化量内訳!J50</f>
        <v>14</v>
      </c>
      <c r="BA50" s="292">
        <f>施設資源化量内訳!K50</f>
        <v>1</v>
      </c>
      <c r="BB50" s="292">
        <f>施設資源化量内訳!L50</f>
        <v>9</v>
      </c>
      <c r="BC50" s="292">
        <f>施設資源化量内訳!M50</f>
        <v>0</v>
      </c>
      <c r="BD50" s="292">
        <f>施設資源化量内訳!N50</f>
        <v>0</v>
      </c>
      <c r="BE50" s="292">
        <f>施設資源化量内訳!O50</f>
        <v>0</v>
      </c>
      <c r="BF50" s="292">
        <f>施設資源化量内訳!P50</f>
        <v>0</v>
      </c>
      <c r="BG50" s="292">
        <f>施設資源化量内訳!Q50</f>
        <v>0</v>
      </c>
      <c r="BH50" s="292">
        <f>施設資源化量内訳!R50</f>
        <v>0</v>
      </c>
      <c r="BI50" s="292">
        <f>施設資源化量内訳!S50</f>
        <v>0</v>
      </c>
      <c r="BJ50" s="292">
        <f>施設資源化量内訳!T50</f>
        <v>0</v>
      </c>
      <c r="BK50" s="292">
        <f>施設資源化量内訳!U50</f>
        <v>0</v>
      </c>
      <c r="BL50" s="292">
        <f>施設資源化量内訳!V50</f>
        <v>0</v>
      </c>
      <c r="BM50" s="292">
        <f>施設資源化量内訳!W50</f>
        <v>0</v>
      </c>
      <c r="BN50" s="292">
        <f>施設資源化量内訳!X50</f>
        <v>39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5" t="s">
        <v>1299</v>
      </c>
      <c r="CA50" s="295" t="s">
        <v>1299</v>
      </c>
      <c r="CB50" s="295" t="s">
        <v>1299</v>
      </c>
      <c r="CC50" s="295" t="s">
        <v>1299</v>
      </c>
      <c r="CD50" s="295" t="s">
        <v>1299</v>
      </c>
      <c r="CE50" s="295" t="s">
        <v>1299</v>
      </c>
      <c r="CF50" s="295" t="s">
        <v>1299</v>
      </c>
      <c r="CG50" s="295" t="s">
        <v>1299</v>
      </c>
      <c r="CH50" s="292">
        <v>0</v>
      </c>
      <c r="CI50" s="292">
        <v>0</v>
      </c>
      <c r="CJ50" s="293" t="s">
        <v>762</v>
      </c>
    </row>
    <row r="51" spans="1:88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SUM(Y51,AT51,BO51)</f>
        <v>1017</v>
      </c>
      <c r="E51" s="292">
        <f>SUM(Z51,AU51,BP51)</f>
        <v>383</v>
      </c>
      <c r="F51" s="292">
        <f>SUM(AA51,AV51,BQ51)</f>
        <v>2</v>
      </c>
      <c r="G51" s="292">
        <f>SUM(AB51,AW51,BR51)</f>
        <v>96</v>
      </c>
      <c r="H51" s="292">
        <f>SUM(AC51,AX51,BS51)</f>
        <v>210</v>
      </c>
      <c r="I51" s="292">
        <f>SUM(AD51,AY51,BT51)</f>
        <v>152</v>
      </c>
      <c r="J51" s="292">
        <f>SUM(AE51,AZ51,BU51)</f>
        <v>47</v>
      </c>
      <c r="K51" s="292">
        <f>SUM(AF51,BA51,BV51)</f>
        <v>5</v>
      </c>
      <c r="L51" s="292">
        <f>SUM(AG51,BB51,BW51)</f>
        <v>65</v>
      </c>
      <c r="M51" s="292">
        <f>SUM(AH51,BC51,BX51)</f>
        <v>0</v>
      </c>
      <c r="N51" s="292">
        <f>SUM(AI51,BD51,BY51)</f>
        <v>57</v>
      </c>
      <c r="O51" s="292">
        <f>SUM(AJ51,BE51,BZ51)</f>
        <v>0</v>
      </c>
      <c r="P51" s="292">
        <f>SUM(AK51,BF51,CA51)</f>
        <v>0</v>
      </c>
      <c r="Q51" s="292">
        <f>SUM(AL51,BG51,CB51)</f>
        <v>0</v>
      </c>
      <c r="R51" s="292">
        <f>SUM(AM51,BH51,CC51)</f>
        <v>0</v>
      </c>
      <c r="S51" s="292">
        <f>SUM(AN51,BI51,CD51)</f>
        <v>0</v>
      </c>
      <c r="T51" s="292">
        <f>SUM(AO51,BJ51,CE51)</f>
        <v>0</v>
      </c>
      <c r="U51" s="292">
        <f>SUM(AP51,BK51,CF51)</f>
        <v>0</v>
      </c>
      <c r="V51" s="292">
        <f>SUM(AQ51,BL51,CG51)</f>
        <v>0</v>
      </c>
      <c r="W51" s="292">
        <f>SUM(AR51,BM51,CH51)</f>
        <v>0</v>
      </c>
      <c r="X51" s="292">
        <f>SUM(AS51,BN51,CI51)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5">
        <v>0</v>
      </c>
      <c r="AJ51" s="295" t="s">
        <v>1299</v>
      </c>
      <c r="AK51" s="295" t="s">
        <v>1299</v>
      </c>
      <c r="AL51" s="295" t="s">
        <v>1299</v>
      </c>
      <c r="AM51" s="295" t="s">
        <v>1299</v>
      </c>
      <c r="AN51" s="295" t="s">
        <v>1299</v>
      </c>
      <c r="AO51" s="295" t="s">
        <v>1299</v>
      </c>
      <c r="AP51" s="295" t="s">
        <v>1299</v>
      </c>
      <c r="AQ51" s="295" t="s">
        <v>1299</v>
      </c>
      <c r="AR51" s="292">
        <v>0</v>
      </c>
      <c r="AS51" s="292">
        <v>0</v>
      </c>
      <c r="AT51" s="292">
        <f>施設資源化量内訳!D51</f>
        <v>1017</v>
      </c>
      <c r="AU51" s="292">
        <f>施設資源化量内訳!E51</f>
        <v>383</v>
      </c>
      <c r="AV51" s="292">
        <f>施設資源化量内訳!F51</f>
        <v>2</v>
      </c>
      <c r="AW51" s="292">
        <f>施設資源化量内訳!G51</f>
        <v>96</v>
      </c>
      <c r="AX51" s="292">
        <f>施設資源化量内訳!H51</f>
        <v>210</v>
      </c>
      <c r="AY51" s="292">
        <f>施設資源化量内訳!I51</f>
        <v>152</v>
      </c>
      <c r="AZ51" s="292">
        <f>施設資源化量内訳!J51</f>
        <v>47</v>
      </c>
      <c r="BA51" s="292">
        <f>施設資源化量内訳!K51</f>
        <v>5</v>
      </c>
      <c r="BB51" s="292">
        <f>施設資源化量内訳!L51</f>
        <v>65</v>
      </c>
      <c r="BC51" s="292">
        <f>施設資源化量内訳!M51</f>
        <v>0</v>
      </c>
      <c r="BD51" s="292">
        <f>施設資源化量内訳!N51</f>
        <v>57</v>
      </c>
      <c r="BE51" s="292">
        <f>施設資源化量内訳!O51</f>
        <v>0</v>
      </c>
      <c r="BF51" s="292">
        <f>施設資源化量内訳!P51</f>
        <v>0</v>
      </c>
      <c r="BG51" s="292">
        <f>施設資源化量内訳!Q51</f>
        <v>0</v>
      </c>
      <c r="BH51" s="292">
        <f>施設資源化量内訳!R51</f>
        <v>0</v>
      </c>
      <c r="BI51" s="292">
        <f>施設資源化量内訳!S51</f>
        <v>0</v>
      </c>
      <c r="BJ51" s="292">
        <f>施設資源化量内訳!T51</f>
        <v>0</v>
      </c>
      <c r="BK51" s="292">
        <f>施設資源化量内訳!U51</f>
        <v>0</v>
      </c>
      <c r="BL51" s="292">
        <f>施設資源化量内訳!V51</f>
        <v>0</v>
      </c>
      <c r="BM51" s="292">
        <f>施設資源化量内訳!W51</f>
        <v>0</v>
      </c>
      <c r="BN51" s="292">
        <f>施設資源化量内訳!X51</f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5" t="s">
        <v>1299</v>
      </c>
      <c r="CA51" s="295" t="s">
        <v>1299</v>
      </c>
      <c r="CB51" s="295" t="s">
        <v>1299</v>
      </c>
      <c r="CC51" s="295" t="s">
        <v>1299</v>
      </c>
      <c r="CD51" s="295" t="s">
        <v>1299</v>
      </c>
      <c r="CE51" s="295" t="s">
        <v>1299</v>
      </c>
      <c r="CF51" s="295" t="s">
        <v>1299</v>
      </c>
      <c r="CG51" s="295" t="s">
        <v>1299</v>
      </c>
      <c r="CH51" s="292">
        <v>0</v>
      </c>
      <c r="CI51" s="292">
        <v>0</v>
      </c>
      <c r="CJ51" s="293" t="s">
        <v>762</v>
      </c>
    </row>
    <row r="52" spans="1:88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SUM(Y52,AT52,BO52)</f>
        <v>1405</v>
      </c>
      <c r="E52" s="292">
        <f>SUM(Z52,AU52,BP52)</f>
        <v>474</v>
      </c>
      <c r="F52" s="292">
        <f>SUM(AA52,AV52,BQ52)</f>
        <v>2</v>
      </c>
      <c r="G52" s="292">
        <f>SUM(AB52,AW52,BR52)</f>
        <v>150</v>
      </c>
      <c r="H52" s="292">
        <f>SUM(AC52,AX52,BS52)</f>
        <v>223</v>
      </c>
      <c r="I52" s="292">
        <f>SUM(AD52,AY52,BT52)</f>
        <v>124</v>
      </c>
      <c r="J52" s="292">
        <f>SUM(AE52,AZ52,BU52)</f>
        <v>78</v>
      </c>
      <c r="K52" s="292">
        <f>SUM(AF52,BA52,BV52)</f>
        <v>1</v>
      </c>
      <c r="L52" s="292">
        <f>SUM(AG52,BB52,BW52)</f>
        <v>115</v>
      </c>
      <c r="M52" s="292">
        <f>SUM(AH52,BC52,BX52)</f>
        <v>0</v>
      </c>
      <c r="N52" s="292">
        <f>SUM(AI52,BD52,BY52)</f>
        <v>4</v>
      </c>
      <c r="O52" s="292">
        <f>SUM(AJ52,BE52,BZ52)</f>
        <v>229</v>
      </c>
      <c r="P52" s="292">
        <f>SUM(AK52,BF52,CA52)</f>
        <v>0</v>
      </c>
      <c r="Q52" s="292">
        <f>SUM(AL52,BG52,CB52)</f>
        <v>0</v>
      </c>
      <c r="R52" s="292">
        <f>SUM(AM52,BH52,CC52)</f>
        <v>0</v>
      </c>
      <c r="S52" s="292">
        <f>SUM(AN52,BI52,CD52)</f>
        <v>0</v>
      </c>
      <c r="T52" s="292">
        <f>SUM(AO52,BJ52,CE52)</f>
        <v>0</v>
      </c>
      <c r="U52" s="292">
        <f>SUM(AP52,BK52,CF52)</f>
        <v>0</v>
      </c>
      <c r="V52" s="292">
        <f>SUM(AQ52,BL52,CG52)</f>
        <v>0</v>
      </c>
      <c r="W52" s="292">
        <f>SUM(AR52,BM52,CH52)</f>
        <v>5</v>
      </c>
      <c r="X52" s="292">
        <f>SUM(AS52,BN52,CI52)</f>
        <v>0</v>
      </c>
      <c r="Y52" s="292">
        <f>SUM(Z52:AS52)</f>
        <v>0</v>
      </c>
      <c r="Z52" s="292">
        <v>0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5">
        <v>0</v>
      </c>
      <c r="AJ52" s="295" t="s">
        <v>1299</v>
      </c>
      <c r="AK52" s="295" t="s">
        <v>1299</v>
      </c>
      <c r="AL52" s="295" t="s">
        <v>1299</v>
      </c>
      <c r="AM52" s="295" t="s">
        <v>1299</v>
      </c>
      <c r="AN52" s="295" t="s">
        <v>1299</v>
      </c>
      <c r="AO52" s="295" t="s">
        <v>1299</v>
      </c>
      <c r="AP52" s="295" t="s">
        <v>1299</v>
      </c>
      <c r="AQ52" s="295" t="s">
        <v>1299</v>
      </c>
      <c r="AR52" s="292">
        <v>0</v>
      </c>
      <c r="AS52" s="292">
        <v>0</v>
      </c>
      <c r="AT52" s="292">
        <f>施設資源化量内訳!D52</f>
        <v>1405</v>
      </c>
      <c r="AU52" s="292">
        <f>施設資源化量内訳!E52</f>
        <v>474</v>
      </c>
      <c r="AV52" s="292">
        <f>施設資源化量内訳!F52</f>
        <v>2</v>
      </c>
      <c r="AW52" s="292">
        <f>施設資源化量内訳!G52</f>
        <v>150</v>
      </c>
      <c r="AX52" s="292">
        <f>施設資源化量内訳!H52</f>
        <v>223</v>
      </c>
      <c r="AY52" s="292">
        <f>施設資源化量内訳!I52</f>
        <v>124</v>
      </c>
      <c r="AZ52" s="292">
        <f>施設資源化量内訳!J52</f>
        <v>78</v>
      </c>
      <c r="BA52" s="292">
        <f>施設資源化量内訳!K52</f>
        <v>1</v>
      </c>
      <c r="BB52" s="292">
        <f>施設資源化量内訳!L52</f>
        <v>115</v>
      </c>
      <c r="BC52" s="292">
        <f>施設資源化量内訳!M52</f>
        <v>0</v>
      </c>
      <c r="BD52" s="292">
        <f>施設資源化量内訳!N52</f>
        <v>4</v>
      </c>
      <c r="BE52" s="292">
        <f>施設資源化量内訳!O52</f>
        <v>229</v>
      </c>
      <c r="BF52" s="292">
        <f>施設資源化量内訳!P52</f>
        <v>0</v>
      </c>
      <c r="BG52" s="292">
        <f>施設資源化量内訳!Q52</f>
        <v>0</v>
      </c>
      <c r="BH52" s="292">
        <f>施設資源化量内訳!R52</f>
        <v>0</v>
      </c>
      <c r="BI52" s="292">
        <f>施設資源化量内訳!S52</f>
        <v>0</v>
      </c>
      <c r="BJ52" s="292">
        <f>施設資源化量内訳!T52</f>
        <v>0</v>
      </c>
      <c r="BK52" s="292">
        <f>施設資源化量内訳!U52</f>
        <v>0</v>
      </c>
      <c r="BL52" s="292">
        <f>施設資源化量内訳!V52</f>
        <v>0</v>
      </c>
      <c r="BM52" s="292">
        <f>施設資源化量内訳!W52</f>
        <v>5</v>
      </c>
      <c r="BN52" s="292">
        <f>施設資源化量内訳!X52</f>
        <v>0</v>
      </c>
      <c r="BO52" s="292">
        <f>SUM(BP52:CI52)</f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5" t="s">
        <v>1299</v>
      </c>
      <c r="CA52" s="295" t="s">
        <v>1299</v>
      </c>
      <c r="CB52" s="295" t="s">
        <v>1299</v>
      </c>
      <c r="CC52" s="295" t="s">
        <v>1299</v>
      </c>
      <c r="CD52" s="295" t="s">
        <v>1299</v>
      </c>
      <c r="CE52" s="295" t="s">
        <v>1299</v>
      </c>
      <c r="CF52" s="295" t="s">
        <v>1299</v>
      </c>
      <c r="CG52" s="295" t="s">
        <v>1299</v>
      </c>
      <c r="CH52" s="292">
        <v>0</v>
      </c>
      <c r="CI52" s="292">
        <v>0</v>
      </c>
      <c r="CJ52" s="293" t="s">
        <v>762</v>
      </c>
    </row>
    <row r="53" spans="1:88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SUM(Y53,AT53,BO53)</f>
        <v>236</v>
      </c>
      <c r="E53" s="292">
        <f>SUM(Z53,AU53,BP53)</f>
        <v>36</v>
      </c>
      <c r="F53" s="292">
        <f>SUM(AA53,AV53,BQ53)</f>
        <v>1</v>
      </c>
      <c r="G53" s="292">
        <f>SUM(AB53,AW53,BR53)</f>
        <v>34</v>
      </c>
      <c r="H53" s="292">
        <f>SUM(AC53,AX53,BS53)</f>
        <v>76</v>
      </c>
      <c r="I53" s="292">
        <f>SUM(AD53,AY53,BT53)</f>
        <v>69</v>
      </c>
      <c r="J53" s="292">
        <f>SUM(AE53,AZ53,BU53)</f>
        <v>18</v>
      </c>
      <c r="K53" s="292">
        <f>SUM(AF53,BA53,BV53)</f>
        <v>2</v>
      </c>
      <c r="L53" s="292">
        <f>SUM(AG53,BB53,BW53)</f>
        <v>0</v>
      </c>
      <c r="M53" s="292">
        <f>SUM(AH53,BC53,BX53)</f>
        <v>0</v>
      </c>
      <c r="N53" s="292">
        <f>SUM(AI53,BD53,BY53)</f>
        <v>0</v>
      </c>
      <c r="O53" s="292">
        <f>SUM(AJ53,BE53,BZ53)</f>
        <v>0</v>
      </c>
      <c r="P53" s="292">
        <f>SUM(AK53,BF53,CA53)</f>
        <v>0</v>
      </c>
      <c r="Q53" s="292">
        <f>SUM(AL53,BG53,CB53)</f>
        <v>0</v>
      </c>
      <c r="R53" s="292">
        <f>SUM(AM53,BH53,CC53)</f>
        <v>0</v>
      </c>
      <c r="S53" s="292">
        <f>SUM(AN53,BI53,CD53)</f>
        <v>0</v>
      </c>
      <c r="T53" s="292">
        <f>SUM(AO53,BJ53,CE53)</f>
        <v>0</v>
      </c>
      <c r="U53" s="292">
        <f>SUM(AP53,BK53,CF53)</f>
        <v>0</v>
      </c>
      <c r="V53" s="292">
        <f>SUM(AQ53,BL53,CG53)</f>
        <v>0</v>
      </c>
      <c r="W53" s="292">
        <f>SUM(AR53,BM53,CH53)</f>
        <v>0</v>
      </c>
      <c r="X53" s="292">
        <f>SUM(AS53,BN53,CI53)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5">
        <v>0</v>
      </c>
      <c r="AJ53" s="295" t="s">
        <v>1299</v>
      </c>
      <c r="AK53" s="295" t="s">
        <v>1299</v>
      </c>
      <c r="AL53" s="295" t="s">
        <v>1299</v>
      </c>
      <c r="AM53" s="295" t="s">
        <v>1299</v>
      </c>
      <c r="AN53" s="295" t="s">
        <v>1299</v>
      </c>
      <c r="AO53" s="295" t="s">
        <v>1299</v>
      </c>
      <c r="AP53" s="295" t="s">
        <v>1299</v>
      </c>
      <c r="AQ53" s="295" t="s">
        <v>1299</v>
      </c>
      <c r="AR53" s="292">
        <v>0</v>
      </c>
      <c r="AS53" s="292">
        <v>0</v>
      </c>
      <c r="AT53" s="292">
        <f>施設資源化量内訳!D53</f>
        <v>236</v>
      </c>
      <c r="AU53" s="292">
        <f>施設資源化量内訳!E53</f>
        <v>36</v>
      </c>
      <c r="AV53" s="292">
        <f>施設資源化量内訳!F53</f>
        <v>1</v>
      </c>
      <c r="AW53" s="292">
        <f>施設資源化量内訳!G53</f>
        <v>34</v>
      </c>
      <c r="AX53" s="292">
        <f>施設資源化量内訳!H53</f>
        <v>76</v>
      </c>
      <c r="AY53" s="292">
        <f>施設資源化量内訳!I53</f>
        <v>69</v>
      </c>
      <c r="AZ53" s="292">
        <f>施設資源化量内訳!J53</f>
        <v>18</v>
      </c>
      <c r="BA53" s="292">
        <f>施設資源化量内訳!K53</f>
        <v>2</v>
      </c>
      <c r="BB53" s="292">
        <f>施設資源化量内訳!L53</f>
        <v>0</v>
      </c>
      <c r="BC53" s="292">
        <f>施設資源化量内訳!M53</f>
        <v>0</v>
      </c>
      <c r="BD53" s="292">
        <f>施設資源化量内訳!N53</f>
        <v>0</v>
      </c>
      <c r="BE53" s="292">
        <f>施設資源化量内訳!O53</f>
        <v>0</v>
      </c>
      <c r="BF53" s="292">
        <f>施設資源化量内訳!P53</f>
        <v>0</v>
      </c>
      <c r="BG53" s="292">
        <f>施設資源化量内訳!Q53</f>
        <v>0</v>
      </c>
      <c r="BH53" s="292">
        <f>施設資源化量内訳!R53</f>
        <v>0</v>
      </c>
      <c r="BI53" s="292">
        <f>施設資源化量内訳!S53</f>
        <v>0</v>
      </c>
      <c r="BJ53" s="292">
        <f>施設資源化量内訳!T53</f>
        <v>0</v>
      </c>
      <c r="BK53" s="292">
        <f>施設資源化量内訳!U53</f>
        <v>0</v>
      </c>
      <c r="BL53" s="292">
        <f>施設資源化量内訳!V53</f>
        <v>0</v>
      </c>
      <c r="BM53" s="292">
        <f>施設資源化量内訳!W53</f>
        <v>0</v>
      </c>
      <c r="BN53" s="292">
        <f>施設資源化量内訳!X53</f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5" t="s">
        <v>1299</v>
      </c>
      <c r="CA53" s="295" t="s">
        <v>1299</v>
      </c>
      <c r="CB53" s="295" t="s">
        <v>1299</v>
      </c>
      <c r="CC53" s="295" t="s">
        <v>1299</v>
      </c>
      <c r="CD53" s="295" t="s">
        <v>1299</v>
      </c>
      <c r="CE53" s="295" t="s">
        <v>1299</v>
      </c>
      <c r="CF53" s="295" t="s">
        <v>1299</v>
      </c>
      <c r="CG53" s="295" t="s">
        <v>1299</v>
      </c>
      <c r="CH53" s="292">
        <v>0</v>
      </c>
      <c r="CI53" s="292">
        <v>0</v>
      </c>
      <c r="CJ53" s="293" t="s">
        <v>762</v>
      </c>
    </row>
    <row r="54" spans="1:88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SUM(Y54,AT54,BO54)</f>
        <v>122</v>
      </c>
      <c r="E54" s="292">
        <f>SUM(Z54,AU54,BP54)</f>
        <v>38</v>
      </c>
      <c r="F54" s="292">
        <f>SUM(AA54,AV54,BQ54)</f>
        <v>0</v>
      </c>
      <c r="G54" s="292">
        <f>SUM(AB54,AW54,BR54)</f>
        <v>0</v>
      </c>
      <c r="H54" s="292">
        <f>SUM(AC54,AX54,BS54)</f>
        <v>82</v>
      </c>
      <c r="I54" s="292">
        <f>SUM(AD54,AY54,BT54)</f>
        <v>0</v>
      </c>
      <c r="J54" s="292">
        <f>SUM(AE54,AZ54,BU54)</f>
        <v>0</v>
      </c>
      <c r="K54" s="292">
        <f>SUM(AF54,BA54,BV54)</f>
        <v>0</v>
      </c>
      <c r="L54" s="292">
        <f>SUM(AG54,BB54,BW54)</f>
        <v>0</v>
      </c>
      <c r="M54" s="292">
        <f>SUM(AH54,BC54,BX54)</f>
        <v>1</v>
      </c>
      <c r="N54" s="292">
        <f>SUM(AI54,BD54,BY54)</f>
        <v>1</v>
      </c>
      <c r="O54" s="292">
        <f>SUM(AJ54,BE54,BZ54)</f>
        <v>0</v>
      </c>
      <c r="P54" s="292">
        <f>SUM(AK54,BF54,CA54)</f>
        <v>0</v>
      </c>
      <c r="Q54" s="292">
        <f>SUM(AL54,BG54,CB54)</f>
        <v>0</v>
      </c>
      <c r="R54" s="292">
        <f>SUM(AM54,BH54,CC54)</f>
        <v>0</v>
      </c>
      <c r="S54" s="292">
        <f>SUM(AN54,BI54,CD54)</f>
        <v>0</v>
      </c>
      <c r="T54" s="292">
        <f>SUM(AO54,BJ54,CE54)</f>
        <v>0</v>
      </c>
      <c r="U54" s="292">
        <f>SUM(AP54,BK54,CF54)</f>
        <v>0</v>
      </c>
      <c r="V54" s="292">
        <f>SUM(AQ54,BL54,CG54)</f>
        <v>0</v>
      </c>
      <c r="W54" s="292">
        <f>SUM(AR54,BM54,CH54)</f>
        <v>0</v>
      </c>
      <c r="X54" s="292">
        <f>SUM(AS54,BN54,CI54)</f>
        <v>0</v>
      </c>
      <c r="Y54" s="292">
        <f>SUM(Z54:AS54)</f>
        <v>0</v>
      </c>
      <c r="Z54" s="292">
        <v>0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5">
        <v>0</v>
      </c>
      <c r="AJ54" s="295" t="s">
        <v>1299</v>
      </c>
      <c r="AK54" s="295" t="s">
        <v>1299</v>
      </c>
      <c r="AL54" s="295" t="s">
        <v>1299</v>
      </c>
      <c r="AM54" s="295" t="s">
        <v>1299</v>
      </c>
      <c r="AN54" s="295" t="s">
        <v>1299</v>
      </c>
      <c r="AO54" s="295" t="s">
        <v>1299</v>
      </c>
      <c r="AP54" s="295" t="s">
        <v>1299</v>
      </c>
      <c r="AQ54" s="295" t="s">
        <v>1299</v>
      </c>
      <c r="AR54" s="292">
        <v>0</v>
      </c>
      <c r="AS54" s="292">
        <v>0</v>
      </c>
      <c r="AT54" s="292">
        <f>施設資源化量内訳!D54</f>
        <v>122</v>
      </c>
      <c r="AU54" s="292">
        <f>施設資源化量内訳!E54</f>
        <v>38</v>
      </c>
      <c r="AV54" s="292">
        <f>施設資源化量内訳!F54</f>
        <v>0</v>
      </c>
      <c r="AW54" s="292">
        <f>施設資源化量内訳!G54</f>
        <v>0</v>
      </c>
      <c r="AX54" s="292">
        <f>施設資源化量内訳!H54</f>
        <v>82</v>
      </c>
      <c r="AY54" s="292">
        <f>施設資源化量内訳!I54</f>
        <v>0</v>
      </c>
      <c r="AZ54" s="292">
        <f>施設資源化量内訳!J54</f>
        <v>0</v>
      </c>
      <c r="BA54" s="292">
        <f>施設資源化量内訳!K54</f>
        <v>0</v>
      </c>
      <c r="BB54" s="292">
        <f>施設資源化量内訳!L54</f>
        <v>0</v>
      </c>
      <c r="BC54" s="292">
        <f>施設資源化量内訳!M54</f>
        <v>1</v>
      </c>
      <c r="BD54" s="292">
        <f>施設資源化量内訳!N54</f>
        <v>1</v>
      </c>
      <c r="BE54" s="292">
        <f>施設資源化量内訳!O54</f>
        <v>0</v>
      </c>
      <c r="BF54" s="292">
        <f>施設資源化量内訳!P54</f>
        <v>0</v>
      </c>
      <c r="BG54" s="292">
        <f>施設資源化量内訳!Q54</f>
        <v>0</v>
      </c>
      <c r="BH54" s="292">
        <f>施設資源化量内訳!R54</f>
        <v>0</v>
      </c>
      <c r="BI54" s="292">
        <f>施設資源化量内訳!S54</f>
        <v>0</v>
      </c>
      <c r="BJ54" s="292">
        <f>施設資源化量内訳!T54</f>
        <v>0</v>
      </c>
      <c r="BK54" s="292">
        <f>施設資源化量内訳!U54</f>
        <v>0</v>
      </c>
      <c r="BL54" s="292">
        <f>施設資源化量内訳!V54</f>
        <v>0</v>
      </c>
      <c r="BM54" s="292">
        <f>施設資源化量内訳!W54</f>
        <v>0</v>
      </c>
      <c r="BN54" s="292">
        <f>施設資源化量内訳!X54</f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5" t="s">
        <v>1299</v>
      </c>
      <c r="CA54" s="295" t="s">
        <v>1299</v>
      </c>
      <c r="CB54" s="295" t="s">
        <v>1299</v>
      </c>
      <c r="CC54" s="295" t="s">
        <v>1299</v>
      </c>
      <c r="CD54" s="295" t="s">
        <v>1299</v>
      </c>
      <c r="CE54" s="295" t="s">
        <v>1299</v>
      </c>
      <c r="CF54" s="295" t="s">
        <v>1299</v>
      </c>
      <c r="CG54" s="295" t="s">
        <v>1299</v>
      </c>
      <c r="CH54" s="292">
        <v>0</v>
      </c>
      <c r="CI54" s="292">
        <v>0</v>
      </c>
      <c r="CJ54" s="293" t="s">
        <v>762</v>
      </c>
    </row>
    <row r="55" spans="1:88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SUM(Y55,AT55,BO55)</f>
        <v>46</v>
      </c>
      <c r="E55" s="292">
        <f>SUM(Z55,AU55,BP55)</f>
        <v>9</v>
      </c>
      <c r="F55" s="292">
        <f>SUM(AA55,AV55,BQ55)</f>
        <v>0</v>
      </c>
      <c r="G55" s="292">
        <f>SUM(AB55,AW55,BR55)</f>
        <v>0</v>
      </c>
      <c r="H55" s="292">
        <f>SUM(AC55,AX55,BS55)</f>
        <v>37</v>
      </c>
      <c r="I55" s="292">
        <f>SUM(AD55,AY55,BT55)</f>
        <v>0</v>
      </c>
      <c r="J55" s="292">
        <f>SUM(AE55,AZ55,BU55)</f>
        <v>0</v>
      </c>
      <c r="K55" s="292">
        <f>SUM(AF55,BA55,BV55)</f>
        <v>0</v>
      </c>
      <c r="L55" s="292">
        <f>SUM(AG55,BB55,BW55)</f>
        <v>0</v>
      </c>
      <c r="M55" s="292">
        <f>SUM(AH55,BC55,BX55)</f>
        <v>0</v>
      </c>
      <c r="N55" s="292">
        <f>SUM(AI55,BD55,BY55)</f>
        <v>0</v>
      </c>
      <c r="O55" s="292">
        <f>SUM(AJ55,BE55,BZ55)</f>
        <v>0</v>
      </c>
      <c r="P55" s="292">
        <f>SUM(AK55,BF55,CA55)</f>
        <v>0</v>
      </c>
      <c r="Q55" s="292">
        <f>SUM(AL55,BG55,CB55)</f>
        <v>0</v>
      </c>
      <c r="R55" s="292">
        <f>SUM(AM55,BH55,CC55)</f>
        <v>0</v>
      </c>
      <c r="S55" s="292">
        <f>SUM(AN55,BI55,CD55)</f>
        <v>0</v>
      </c>
      <c r="T55" s="292">
        <f>SUM(AO55,BJ55,CE55)</f>
        <v>0</v>
      </c>
      <c r="U55" s="292">
        <f>SUM(AP55,BK55,CF55)</f>
        <v>0</v>
      </c>
      <c r="V55" s="292">
        <f>SUM(AQ55,BL55,CG55)</f>
        <v>0</v>
      </c>
      <c r="W55" s="292">
        <f>SUM(AR55,BM55,CH55)</f>
        <v>0</v>
      </c>
      <c r="X55" s="292">
        <f>SUM(AS55,BN55,CI55)</f>
        <v>0</v>
      </c>
      <c r="Y55" s="292">
        <f>SUM(Z55:AS55)</f>
        <v>0</v>
      </c>
      <c r="Z55" s="292">
        <v>0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5">
        <v>0</v>
      </c>
      <c r="AJ55" s="295" t="s">
        <v>1299</v>
      </c>
      <c r="AK55" s="295" t="s">
        <v>1299</v>
      </c>
      <c r="AL55" s="295" t="s">
        <v>1299</v>
      </c>
      <c r="AM55" s="295" t="s">
        <v>1299</v>
      </c>
      <c r="AN55" s="295" t="s">
        <v>1299</v>
      </c>
      <c r="AO55" s="295" t="s">
        <v>1299</v>
      </c>
      <c r="AP55" s="295" t="s">
        <v>1299</v>
      </c>
      <c r="AQ55" s="295" t="s">
        <v>1299</v>
      </c>
      <c r="AR55" s="292">
        <v>0</v>
      </c>
      <c r="AS55" s="292">
        <v>0</v>
      </c>
      <c r="AT55" s="292">
        <f>施設資源化量内訳!D55</f>
        <v>46</v>
      </c>
      <c r="AU55" s="292">
        <f>施設資源化量内訳!E55</f>
        <v>9</v>
      </c>
      <c r="AV55" s="292">
        <f>施設資源化量内訳!F55</f>
        <v>0</v>
      </c>
      <c r="AW55" s="292">
        <f>施設資源化量内訳!G55</f>
        <v>0</v>
      </c>
      <c r="AX55" s="292">
        <f>施設資源化量内訳!H55</f>
        <v>37</v>
      </c>
      <c r="AY55" s="292">
        <f>施設資源化量内訳!I55</f>
        <v>0</v>
      </c>
      <c r="AZ55" s="292">
        <f>施設資源化量内訳!J55</f>
        <v>0</v>
      </c>
      <c r="BA55" s="292">
        <f>施設資源化量内訳!K55</f>
        <v>0</v>
      </c>
      <c r="BB55" s="292">
        <f>施設資源化量内訳!L55</f>
        <v>0</v>
      </c>
      <c r="BC55" s="292">
        <f>施設資源化量内訳!M55</f>
        <v>0</v>
      </c>
      <c r="BD55" s="292">
        <f>施設資源化量内訳!N55</f>
        <v>0</v>
      </c>
      <c r="BE55" s="292">
        <f>施設資源化量内訳!O55</f>
        <v>0</v>
      </c>
      <c r="BF55" s="292">
        <f>施設資源化量内訳!P55</f>
        <v>0</v>
      </c>
      <c r="BG55" s="292">
        <f>施設資源化量内訳!Q55</f>
        <v>0</v>
      </c>
      <c r="BH55" s="292">
        <f>施設資源化量内訳!R55</f>
        <v>0</v>
      </c>
      <c r="BI55" s="292">
        <f>施設資源化量内訳!S55</f>
        <v>0</v>
      </c>
      <c r="BJ55" s="292">
        <f>施設資源化量内訳!T55</f>
        <v>0</v>
      </c>
      <c r="BK55" s="292">
        <f>施設資源化量内訳!U55</f>
        <v>0</v>
      </c>
      <c r="BL55" s="292">
        <f>施設資源化量内訳!V55</f>
        <v>0</v>
      </c>
      <c r="BM55" s="292">
        <f>施設資源化量内訳!W55</f>
        <v>0</v>
      </c>
      <c r="BN55" s="292">
        <f>施設資源化量内訳!X55</f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5" t="s">
        <v>1299</v>
      </c>
      <c r="CA55" s="295" t="s">
        <v>1299</v>
      </c>
      <c r="CB55" s="295" t="s">
        <v>1299</v>
      </c>
      <c r="CC55" s="295" t="s">
        <v>1299</v>
      </c>
      <c r="CD55" s="295" t="s">
        <v>1299</v>
      </c>
      <c r="CE55" s="295" t="s">
        <v>1299</v>
      </c>
      <c r="CF55" s="295" t="s">
        <v>1299</v>
      </c>
      <c r="CG55" s="295" t="s">
        <v>1299</v>
      </c>
      <c r="CH55" s="292">
        <v>0</v>
      </c>
      <c r="CI55" s="292">
        <v>0</v>
      </c>
      <c r="CJ55" s="293" t="s">
        <v>762</v>
      </c>
    </row>
    <row r="56" spans="1:88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SUM(Y56,AT56,BO56)</f>
        <v>47</v>
      </c>
      <c r="E56" s="292">
        <f>SUM(Z56,AU56,BP56)</f>
        <v>12</v>
      </c>
      <c r="F56" s="292">
        <f>SUM(AA56,AV56,BQ56)</f>
        <v>0</v>
      </c>
      <c r="G56" s="292">
        <f>SUM(AB56,AW56,BR56)</f>
        <v>0</v>
      </c>
      <c r="H56" s="292">
        <f>SUM(AC56,AX56,BS56)</f>
        <v>35</v>
      </c>
      <c r="I56" s="292">
        <f>SUM(AD56,AY56,BT56)</f>
        <v>0</v>
      </c>
      <c r="J56" s="292">
        <f>SUM(AE56,AZ56,BU56)</f>
        <v>0</v>
      </c>
      <c r="K56" s="292">
        <f>SUM(AF56,BA56,BV56)</f>
        <v>0</v>
      </c>
      <c r="L56" s="292">
        <f>SUM(AG56,BB56,BW56)</f>
        <v>0</v>
      </c>
      <c r="M56" s="292">
        <f>SUM(AH56,BC56,BX56)</f>
        <v>0</v>
      </c>
      <c r="N56" s="292">
        <f>SUM(AI56,BD56,BY56)</f>
        <v>0</v>
      </c>
      <c r="O56" s="292">
        <f>SUM(AJ56,BE56,BZ56)</f>
        <v>0</v>
      </c>
      <c r="P56" s="292">
        <f>SUM(AK56,BF56,CA56)</f>
        <v>0</v>
      </c>
      <c r="Q56" s="292">
        <f>SUM(AL56,BG56,CB56)</f>
        <v>0</v>
      </c>
      <c r="R56" s="292">
        <f>SUM(AM56,BH56,CC56)</f>
        <v>0</v>
      </c>
      <c r="S56" s="292">
        <f>SUM(AN56,BI56,CD56)</f>
        <v>0</v>
      </c>
      <c r="T56" s="292">
        <f>SUM(AO56,BJ56,CE56)</f>
        <v>0</v>
      </c>
      <c r="U56" s="292">
        <f>SUM(AP56,BK56,CF56)</f>
        <v>0</v>
      </c>
      <c r="V56" s="292">
        <f>SUM(AQ56,BL56,CG56)</f>
        <v>0</v>
      </c>
      <c r="W56" s="292">
        <f>SUM(AR56,BM56,CH56)</f>
        <v>0</v>
      </c>
      <c r="X56" s="292">
        <f>SUM(AS56,BN56,CI56)</f>
        <v>0</v>
      </c>
      <c r="Y56" s="292">
        <f>SUM(Z56:AS56)</f>
        <v>0</v>
      </c>
      <c r="Z56" s="292">
        <v>0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5">
        <v>0</v>
      </c>
      <c r="AJ56" s="295" t="s">
        <v>1299</v>
      </c>
      <c r="AK56" s="295" t="s">
        <v>1299</v>
      </c>
      <c r="AL56" s="295" t="s">
        <v>1299</v>
      </c>
      <c r="AM56" s="295" t="s">
        <v>1299</v>
      </c>
      <c r="AN56" s="295" t="s">
        <v>1299</v>
      </c>
      <c r="AO56" s="295" t="s">
        <v>1299</v>
      </c>
      <c r="AP56" s="295" t="s">
        <v>1299</v>
      </c>
      <c r="AQ56" s="295" t="s">
        <v>1299</v>
      </c>
      <c r="AR56" s="292">
        <v>0</v>
      </c>
      <c r="AS56" s="292">
        <v>0</v>
      </c>
      <c r="AT56" s="292">
        <f>施設資源化量内訳!D56</f>
        <v>47</v>
      </c>
      <c r="AU56" s="292">
        <f>施設資源化量内訳!E56</f>
        <v>12</v>
      </c>
      <c r="AV56" s="292">
        <f>施設資源化量内訳!F56</f>
        <v>0</v>
      </c>
      <c r="AW56" s="292">
        <f>施設資源化量内訳!G56</f>
        <v>0</v>
      </c>
      <c r="AX56" s="292">
        <f>施設資源化量内訳!H56</f>
        <v>35</v>
      </c>
      <c r="AY56" s="292">
        <f>施設資源化量内訳!I56</f>
        <v>0</v>
      </c>
      <c r="AZ56" s="292">
        <f>施設資源化量内訳!J56</f>
        <v>0</v>
      </c>
      <c r="BA56" s="292">
        <f>施設資源化量内訳!K56</f>
        <v>0</v>
      </c>
      <c r="BB56" s="292">
        <f>施設資源化量内訳!L56</f>
        <v>0</v>
      </c>
      <c r="BC56" s="292">
        <f>施設資源化量内訳!M56</f>
        <v>0</v>
      </c>
      <c r="BD56" s="292">
        <f>施設資源化量内訳!N56</f>
        <v>0</v>
      </c>
      <c r="BE56" s="292">
        <f>施設資源化量内訳!O56</f>
        <v>0</v>
      </c>
      <c r="BF56" s="292">
        <f>施設資源化量内訳!P56</f>
        <v>0</v>
      </c>
      <c r="BG56" s="292">
        <f>施設資源化量内訳!Q56</f>
        <v>0</v>
      </c>
      <c r="BH56" s="292">
        <f>施設資源化量内訳!R56</f>
        <v>0</v>
      </c>
      <c r="BI56" s="292">
        <f>施設資源化量内訳!S56</f>
        <v>0</v>
      </c>
      <c r="BJ56" s="292">
        <f>施設資源化量内訳!T56</f>
        <v>0</v>
      </c>
      <c r="BK56" s="292">
        <f>施設資源化量内訳!U56</f>
        <v>0</v>
      </c>
      <c r="BL56" s="292">
        <f>施設資源化量内訳!V56</f>
        <v>0</v>
      </c>
      <c r="BM56" s="292">
        <f>施設資源化量内訳!W56</f>
        <v>0</v>
      </c>
      <c r="BN56" s="292">
        <f>施設資源化量内訳!X56</f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5" t="s">
        <v>1299</v>
      </c>
      <c r="CA56" s="295" t="s">
        <v>1299</v>
      </c>
      <c r="CB56" s="295" t="s">
        <v>1299</v>
      </c>
      <c r="CC56" s="295" t="s">
        <v>1299</v>
      </c>
      <c r="CD56" s="295" t="s">
        <v>1299</v>
      </c>
      <c r="CE56" s="295" t="s">
        <v>1299</v>
      </c>
      <c r="CF56" s="295" t="s">
        <v>1299</v>
      </c>
      <c r="CG56" s="295" t="s">
        <v>1299</v>
      </c>
      <c r="CH56" s="292">
        <v>0</v>
      </c>
      <c r="CI56" s="292">
        <v>0</v>
      </c>
      <c r="CJ56" s="293" t="s">
        <v>762</v>
      </c>
    </row>
    <row r="57" spans="1:88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SUM(Y57,AT57,BO57)</f>
        <v>37</v>
      </c>
      <c r="E57" s="292">
        <f>SUM(Z57,AU57,BP57)</f>
        <v>5</v>
      </c>
      <c r="F57" s="292">
        <f>SUM(AA57,AV57,BQ57)</f>
        <v>0</v>
      </c>
      <c r="G57" s="292">
        <f>SUM(AB57,AW57,BR57)</f>
        <v>0</v>
      </c>
      <c r="H57" s="292">
        <f>SUM(AC57,AX57,BS57)</f>
        <v>31</v>
      </c>
      <c r="I57" s="292">
        <f>SUM(AD57,AY57,BT57)</f>
        <v>0</v>
      </c>
      <c r="J57" s="292">
        <f>SUM(AE57,AZ57,BU57)</f>
        <v>0</v>
      </c>
      <c r="K57" s="292">
        <f>SUM(AF57,BA57,BV57)</f>
        <v>0</v>
      </c>
      <c r="L57" s="292">
        <f>SUM(AG57,BB57,BW57)</f>
        <v>0</v>
      </c>
      <c r="M57" s="292">
        <f>SUM(AH57,BC57,BX57)</f>
        <v>1</v>
      </c>
      <c r="N57" s="292">
        <f>SUM(AI57,BD57,BY57)</f>
        <v>0</v>
      </c>
      <c r="O57" s="292">
        <f>SUM(AJ57,BE57,BZ57)</f>
        <v>0</v>
      </c>
      <c r="P57" s="292">
        <f>SUM(AK57,BF57,CA57)</f>
        <v>0</v>
      </c>
      <c r="Q57" s="292">
        <f>SUM(AL57,BG57,CB57)</f>
        <v>0</v>
      </c>
      <c r="R57" s="292">
        <f>SUM(AM57,BH57,CC57)</f>
        <v>0</v>
      </c>
      <c r="S57" s="292">
        <f>SUM(AN57,BI57,CD57)</f>
        <v>0</v>
      </c>
      <c r="T57" s="292">
        <f>SUM(AO57,BJ57,CE57)</f>
        <v>0</v>
      </c>
      <c r="U57" s="292">
        <f>SUM(AP57,BK57,CF57)</f>
        <v>0</v>
      </c>
      <c r="V57" s="292">
        <f>SUM(AQ57,BL57,CG57)</f>
        <v>0</v>
      </c>
      <c r="W57" s="292">
        <f>SUM(AR57,BM57,CH57)</f>
        <v>0</v>
      </c>
      <c r="X57" s="292">
        <f>SUM(AS57,BN57,CI57)</f>
        <v>0</v>
      </c>
      <c r="Y57" s="292">
        <f>SUM(Z57:AS57)</f>
        <v>0</v>
      </c>
      <c r="Z57" s="292">
        <v>0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5">
        <v>0</v>
      </c>
      <c r="AJ57" s="295" t="s">
        <v>1299</v>
      </c>
      <c r="AK57" s="295" t="s">
        <v>1299</v>
      </c>
      <c r="AL57" s="295" t="s">
        <v>1299</v>
      </c>
      <c r="AM57" s="295" t="s">
        <v>1299</v>
      </c>
      <c r="AN57" s="295" t="s">
        <v>1299</v>
      </c>
      <c r="AO57" s="295" t="s">
        <v>1299</v>
      </c>
      <c r="AP57" s="295" t="s">
        <v>1299</v>
      </c>
      <c r="AQ57" s="295" t="s">
        <v>1299</v>
      </c>
      <c r="AR57" s="292">
        <v>0</v>
      </c>
      <c r="AS57" s="292">
        <v>0</v>
      </c>
      <c r="AT57" s="292">
        <f>施設資源化量内訳!D57</f>
        <v>37</v>
      </c>
      <c r="AU57" s="292">
        <f>施設資源化量内訳!E57</f>
        <v>5</v>
      </c>
      <c r="AV57" s="292">
        <f>施設資源化量内訳!F57</f>
        <v>0</v>
      </c>
      <c r="AW57" s="292">
        <f>施設資源化量内訳!G57</f>
        <v>0</v>
      </c>
      <c r="AX57" s="292">
        <f>施設資源化量内訳!H57</f>
        <v>31</v>
      </c>
      <c r="AY57" s="292">
        <f>施設資源化量内訳!I57</f>
        <v>0</v>
      </c>
      <c r="AZ57" s="292">
        <f>施設資源化量内訳!J57</f>
        <v>0</v>
      </c>
      <c r="BA57" s="292">
        <f>施設資源化量内訳!K57</f>
        <v>0</v>
      </c>
      <c r="BB57" s="292">
        <f>施設資源化量内訳!L57</f>
        <v>0</v>
      </c>
      <c r="BC57" s="292">
        <f>施設資源化量内訳!M57</f>
        <v>1</v>
      </c>
      <c r="BD57" s="292">
        <f>施設資源化量内訳!N57</f>
        <v>0</v>
      </c>
      <c r="BE57" s="292">
        <f>施設資源化量内訳!O57</f>
        <v>0</v>
      </c>
      <c r="BF57" s="292">
        <f>施設資源化量内訳!P57</f>
        <v>0</v>
      </c>
      <c r="BG57" s="292">
        <f>施設資源化量内訳!Q57</f>
        <v>0</v>
      </c>
      <c r="BH57" s="292">
        <f>施設資源化量内訳!R57</f>
        <v>0</v>
      </c>
      <c r="BI57" s="292">
        <f>施設資源化量内訳!S57</f>
        <v>0</v>
      </c>
      <c r="BJ57" s="292">
        <f>施設資源化量内訳!T57</f>
        <v>0</v>
      </c>
      <c r="BK57" s="292">
        <f>施設資源化量内訳!U57</f>
        <v>0</v>
      </c>
      <c r="BL57" s="292">
        <f>施設資源化量内訳!V57</f>
        <v>0</v>
      </c>
      <c r="BM57" s="292">
        <f>施設資源化量内訳!W57</f>
        <v>0</v>
      </c>
      <c r="BN57" s="292">
        <f>施設資源化量内訳!X57</f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5" t="s">
        <v>1299</v>
      </c>
      <c r="CA57" s="295" t="s">
        <v>1299</v>
      </c>
      <c r="CB57" s="295" t="s">
        <v>1299</v>
      </c>
      <c r="CC57" s="295" t="s">
        <v>1299</v>
      </c>
      <c r="CD57" s="295" t="s">
        <v>1299</v>
      </c>
      <c r="CE57" s="295" t="s">
        <v>1299</v>
      </c>
      <c r="CF57" s="295" t="s">
        <v>1299</v>
      </c>
      <c r="CG57" s="295" t="s">
        <v>1299</v>
      </c>
      <c r="CH57" s="292">
        <v>0</v>
      </c>
      <c r="CI57" s="292">
        <v>0</v>
      </c>
      <c r="CJ57" s="293" t="s">
        <v>762</v>
      </c>
    </row>
    <row r="58" spans="1:88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SUM(Y58,AT58,BO58)</f>
        <v>40</v>
      </c>
      <c r="E58" s="292">
        <f>SUM(Z58,AU58,BP58)</f>
        <v>14</v>
      </c>
      <c r="F58" s="292">
        <f>SUM(AA58,AV58,BQ58)</f>
        <v>1</v>
      </c>
      <c r="G58" s="292">
        <f>SUM(AB58,AW58,BR58)</f>
        <v>0</v>
      </c>
      <c r="H58" s="292">
        <f>SUM(AC58,AX58,BS58)</f>
        <v>11</v>
      </c>
      <c r="I58" s="292">
        <f>SUM(AD58,AY58,BT58)</f>
        <v>1</v>
      </c>
      <c r="J58" s="292">
        <f>SUM(AE58,AZ58,BU58)</f>
        <v>13</v>
      </c>
      <c r="K58" s="292">
        <f>SUM(AF58,BA58,BV58)</f>
        <v>0</v>
      </c>
      <c r="L58" s="292">
        <f>SUM(AG58,BB58,BW58)</f>
        <v>0</v>
      </c>
      <c r="M58" s="292">
        <f>SUM(AH58,BC58,BX58)</f>
        <v>0</v>
      </c>
      <c r="N58" s="292">
        <f>SUM(AI58,BD58,BY58)</f>
        <v>0</v>
      </c>
      <c r="O58" s="292">
        <f>SUM(AJ58,BE58,BZ58)</f>
        <v>0</v>
      </c>
      <c r="P58" s="292">
        <f>SUM(AK58,BF58,CA58)</f>
        <v>0</v>
      </c>
      <c r="Q58" s="292">
        <f>SUM(AL58,BG58,CB58)</f>
        <v>0</v>
      </c>
      <c r="R58" s="292">
        <f>SUM(AM58,BH58,CC58)</f>
        <v>0</v>
      </c>
      <c r="S58" s="292">
        <f>SUM(AN58,BI58,CD58)</f>
        <v>0</v>
      </c>
      <c r="T58" s="292">
        <f>SUM(AO58,BJ58,CE58)</f>
        <v>0</v>
      </c>
      <c r="U58" s="292">
        <f>SUM(AP58,BK58,CF58)</f>
        <v>0</v>
      </c>
      <c r="V58" s="292">
        <f>SUM(AQ58,BL58,CG58)</f>
        <v>0</v>
      </c>
      <c r="W58" s="292">
        <f>SUM(AR58,BM58,CH58)</f>
        <v>0</v>
      </c>
      <c r="X58" s="292">
        <f>SUM(AS58,BN58,CI58)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5">
        <v>0</v>
      </c>
      <c r="AJ58" s="295" t="s">
        <v>1299</v>
      </c>
      <c r="AK58" s="295" t="s">
        <v>1299</v>
      </c>
      <c r="AL58" s="295" t="s">
        <v>1299</v>
      </c>
      <c r="AM58" s="295" t="s">
        <v>1299</v>
      </c>
      <c r="AN58" s="295" t="s">
        <v>1299</v>
      </c>
      <c r="AO58" s="295" t="s">
        <v>1299</v>
      </c>
      <c r="AP58" s="295" t="s">
        <v>1299</v>
      </c>
      <c r="AQ58" s="295" t="s">
        <v>1299</v>
      </c>
      <c r="AR58" s="292">
        <v>0</v>
      </c>
      <c r="AS58" s="292">
        <v>0</v>
      </c>
      <c r="AT58" s="292">
        <f>施設資源化量内訳!D58</f>
        <v>40</v>
      </c>
      <c r="AU58" s="292">
        <f>施設資源化量内訳!E58</f>
        <v>14</v>
      </c>
      <c r="AV58" s="292">
        <f>施設資源化量内訳!F58</f>
        <v>1</v>
      </c>
      <c r="AW58" s="292">
        <f>施設資源化量内訳!G58</f>
        <v>0</v>
      </c>
      <c r="AX58" s="292">
        <f>施設資源化量内訳!H58</f>
        <v>11</v>
      </c>
      <c r="AY58" s="292">
        <f>施設資源化量内訳!I58</f>
        <v>1</v>
      </c>
      <c r="AZ58" s="292">
        <f>施設資源化量内訳!J58</f>
        <v>13</v>
      </c>
      <c r="BA58" s="292">
        <f>施設資源化量内訳!K58</f>
        <v>0</v>
      </c>
      <c r="BB58" s="292">
        <f>施設資源化量内訳!L58</f>
        <v>0</v>
      </c>
      <c r="BC58" s="292">
        <f>施設資源化量内訳!M58</f>
        <v>0</v>
      </c>
      <c r="BD58" s="292">
        <f>施設資源化量内訳!N58</f>
        <v>0</v>
      </c>
      <c r="BE58" s="292">
        <f>施設資源化量内訳!O58</f>
        <v>0</v>
      </c>
      <c r="BF58" s="292">
        <f>施設資源化量内訳!P58</f>
        <v>0</v>
      </c>
      <c r="BG58" s="292">
        <f>施設資源化量内訳!Q58</f>
        <v>0</v>
      </c>
      <c r="BH58" s="292">
        <f>施設資源化量内訳!R58</f>
        <v>0</v>
      </c>
      <c r="BI58" s="292">
        <f>施設資源化量内訳!S58</f>
        <v>0</v>
      </c>
      <c r="BJ58" s="292">
        <f>施設資源化量内訳!T58</f>
        <v>0</v>
      </c>
      <c r="BK58" s="292">
        <f>施設資源化量内訳!U58</f>
        <v>0</v>
      </c>
      <c r="BL58" s="292">
        <f>施設資源化量内訳!V58</f>
        <v>0</v>
      </c>
      <c r="BM58" s="292">
        <f>施設資源化量内訳!W58</f>
        <v>0</v>
      </c>
      <c r="BN58" s="292">
        <f>施設資源化量内訳!X58</f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5" t="s">
        <v>1299</v>
      </c>
      <c r="CA58" s="295" t="s">
        <v>1299</v>
      </c>
      <c r="CB58" s="295" t="s">
        <v>1299</v>
      </c>
      <c r="CC58" s="295" t="s">
        <v>1299</v>
      </c>
      <c r="CD58" s="295" t="s">
        <v>1299</v>
      </c>
      <c r="CE58" s="295" t="s">
        <v>1299</v>
      </c>
      <c r="CF58" s="295" t="s">
        <v>1299</v>
      </c>
      <c r="CG58" s="295" t="s">
        <v>1299</v>
      </c>
      <c r="CH58" s="292">
        <v>0</v>
      </c>
      <c r="CI58" s="292">
        <v>0</v>
      </c>
      <c r="CJ58" s="293" t="s">
        <v>762</v>
      </c>
    </row>
    <row r="59" spans="1:88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SUM(Y59,AT59,BO59)</f>
        <v>124</v>
      </c>
      <c r="E59" s="292">
        <f>SUM(Z59,AU59,BP59)</f>
        <v>5</v>
      </c>
      <c r="F59" s="292">
        <f>SUM(AA59,AV59,BQ59)</f>
        <v>0</v>
      </c>
      <c r="G59" s="292">
        <f>SUM(AB59,AW59,BR59)</f>
        <v>4</v>
      </c>
      <c r="H59" s="292">
        <f>SUM(AC59,AX59,BS59)</f>
        <v>72</v>
      </c>
      <c r="I59" s="292">
        <f>SUM(AD59,AY59,BT59)</f>
        <v>18</v>
      </c>
      <c r="J59" s="292">
        <f>SUM(AE59,AZ59,BU59)</f>
        <v>10</v>
      </c>
      <c r="K59" s="292">
        <f>SUM(AF59,BA59,BV59)</f>
        <v>0</v>
      </c>
      <c r="L59" s="292">
        <f>SUM(AG59,BB59,BW59)</f>
        <v>15</v>
      </c>
      <c r="M59" s="292">
        <f>SUM(AH59,BC59,BX59)</f>
        <v>0</v>
      </c>
      <c r="N59" s="292">
        <f>SUM(AI59,BD59,BY59)</f>
        <v>0</v>
      </c>
      <c r="O59" s="292">
        <f>SUM(AJ59,BE59,BZ59)</f>
        <v>0</v>
      </c>
      <c r="P59" s="292">
        <f>SUM(AK59,BF59,CA59)</f>
        <v>0</v>
      </c>
      <c r="Q59" s="292">
        <f>SUM(AL59,BG59,CB59)</f>
        <v>0</v>
      </c>
      <c r="R59" s="292">
        <f>SUM(AM59,BH59,CC59)</f>
        <v>0</v>
      </c>
      <c r="S59" s="292">
        <f>SUM(AN59,BI59,CD59)</f>
        <v>0</v>
      </c>
      <c r="T59" s="292">
        <f>SUM(AO59,BJ59,CE59)</f>
        <v>0</v>
      </c>
      <c r="U59" s="292">
        <f>SUM(AP59,BK59,CF59)</f>
        <v>0</v>
      </c>
      <c r="V59" s="292">
        <f>SUM(AQ59,BL59,CG59)</f>
        <v>0</v>
      </c>
      <c r="W59" s="292">
        <f>SUM(AR59,BM59,CH59)</f>
        <v>0</v>
      </c>
      <c r="X59" s="292">
        <f>SUM(AS59,BN59,CI59)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5">
        <v>0</v>
      </c>
      <c r="AJ59" s="295" t="s">
        <v>1299</v>
      </c>
      <c r="AK59" s="295" t="s">
        <v>1299</v>
      </c>
      <c r="AL59" s="295" t="s">
        <v>1299</v>
      </c>
      <c r="AM59" s="295" t="s">
        <v>1299</v>
      </c>
      <c r="AN59" s="295" t="s">
        <v>1299</v>
      </c>
      <c r="AO59" s="295" t="s">
        <v>1299</v>
      </c>
      <c r="AP59" s="295" t="s">
        <v>1299</v>
      </c>
      <c r="AQ59" s="295" t="s">
        <v>1299</v>
      </c>
      <c r="AR59" s="292">
        <v>0</v>
      </c>
      <c r="AS59" s="292">
        <v>0</v>
      </c>
      <c r="AT59" s="292">
        <f>施設資源化量内訳!D59</f>
        <v>124</v>
      </c>
      <c r="AU59" s="292">
        <f>施設資源化量内訳!E59</f>
        <v>5</v>
      </c>
      <c r="AV59" s="292">
        <f>施設資源化量内訳!F59</f>
        <v>0</v>
      </c>
      <c r="AW59" s="292">
        <f>施設資源化量内訳!G59</f>
        <v>4</v>
      </c>
      <c r="AX59" s="292">
        <f>施設資源化量内訳!H59</f>
        <v>72</v>
      </c>
      <c r="AY59" s="292">
        <f>施設資源化量内訳!I59</f>
        <v>18</v>
      </c>
      <c r="AZ59" s="292">
        <f>施設資源化量内訳!J59</f>
        <v>10</v>
      </c>
      <c r="BA59" s="292">
        <f>施設資源化量内訳!K59</f>
        <v>0</v>
      </c>
      <c r="BB59" s="292">
        <f>施設資源化量内訳!L59</f>
        <v>15</v>
      </c>
      <c r="BC59" s="292">
        <f>施設資源化量内訳!M59</f>
        <v>0</v>
      </c>
      <c r="BD59" s="292">
        <f>施設資源化量内訳!N59</f>
        <v>0</v>
      </c>
      <c r="BE59" s="292">
        <f>施設資源化量内訳!O59</f>
        <v>0</v>
      </c>
      <c r="BF59" s="292">
        <f>施設資源化量内訳!P59</f>
        <v>0</v>
      </c>
      <c r="BG59" s="292">
        <f>施設資源化量内訳!Q59</f>
        <v>0</v>
      </c>
      <c r="BH59" s="292">
        <f>施設資源化量内訳!R59</f>
        <v>0</v>
      </c>
      <c r="BI59" s="292">
        <f>施設資源化量内訳!S59</f>
        <v>0</v>
      </c>
      <c r="BJ59" s="292">
        <f>施設資源化量内訳!T59</f>
        <v>0</v>
      </c>
      <c r="BK59" s="292">
        <f>施設資源化量内訳!U59</f>
        <v>0</v>
      </c>
      <c r="BL59" s="292">
        <f>施設資源化量内訳!V59</f>
        <v>0</v>
      </c>
      <c r="BM59" s="292">
        <f>施設資源化量内訳!W59</f>
        <v>0</v>
      </c>
      <c r="BN59" s="292">
        <f>施設資源化量内訳!X59</f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5" t="s">
        <v>1299</v>
      </c>
      <c r="CA59" s="295" t="s">
        <v>1299</v>
      </c>
      <c r="CB59" s="295" t="s">
        <v>1299</v>
      </c>
      <c r="CC59" s="295" t="s">
        <v>1299</v>
      </c>
      <c r="CD59" s="295" t="s">
        <v>1299</v>
      </c>
      <c r="CE59" s="295" t="s">
        <v>1299</v>
      </c>
      <c r="CF59" s="295" t="s">
        <v>1299</v>
      </c>
      <c r="CG59" s="295" t="s">
        <v>1299</v>
      </c>
      <c r="CH59" s="292">
        <v>0</v>
      </c>
      <c r="CI59" s="292">
        <v>0</v>
      </c>
      <c r="CJ59" s="293" t="s">
        <v>762</v>
      </c>
    </row>
    <row r="60" spans="1:88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SUM(Y60,AT60,BO60)</f>
        <v>444</v>
      </c>
      <c r="E60" s="292">
        <f>SUM(Z60,AU60,BP60)</f>
        <v>251</v>
      </c>
      <c r="F60" s="292">
        <f>SUM(AA60,AV60,BQ60)</f>
        <v>0</v>
      </c>
      <c r="G60" s="292">
        <f>SUM(AB60,AW60,BR60)</f>
        <v>6</v>
      </c>
      <c r="H60" s="292">
        <f>SUM(AC60,AX60,BS60)</f>
        <v>138</v>
      </c>
      <c r="I60" s="292">
        <f>SUM(AD60,AY60,BT60)</f>
        <v>21</v>
      </c>
      <c r="J60" s="292">
        <f>SUM(AE60,AZ60,BU60)</f>
        <v>11</v>
      </c>
      <c r="K60" s="292">
        <f>SUM(AF60,BA60,BV60)</f>
        <v>0</v>
      </c>
      <c r="L60" s="292">
        <f>SUM(AG60,BB60,BW60)</f>
        <v>17</v>
      </c>
      <c r="M60" s="292">
        <f>SUM(AH60,BC60,BX60)</f>
        <v>0</v>
      </c>
      <c r="N60" s="292">
        <f>SUM(AI60,BD60,BY60)</f>
        <v>0</v>
      </c>
      <c r="O60" s="292">
        <f>SUM(AJ60,BE60,BZ60)</f>
        <v>0</v>
      </c>
      <c r="P60" s="292">
        <f>SUM(AK60,BF60,CA60)</f>
        <v>0</v>
      </c>
      <c r="Q60" s="292">
        <f>SUM(AL60,BG60,CB60)</f>
        <v>0</v>
      </c>
      <c r="R60" s="292">
        <f>SUM(AM60,BH60,CC60)</f>
        <v>0</v>
      </c>
      <c r="S60" s="292">
        <f>SUM(AN60,BI60,CD60)</f>
        <v>0</v>
      </c>
      <c r="T60" s="292">
        <f>SUM(AO60,BJ60,CE60)</f>
        <v>0</v>
      </c>
      <c r="U60" s="292">
        <f>SUM(AP60,BK60,CF60)</f>
        <v>0</v>
      </c>
      <c r="V60" s="292">
        <f>SUM(AQ60,BL60,CG60)</f>
        <v>0</v>
      </c>
      <c r="W60" s="292">
        <f>SUM(AR60,BM60,CH60)</f>
        <v>0</v>
      </c>
      <c r="X60" s="292">
        <f>SUM(AS60,BN60,CI60)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5">
        <v>0</v>
      </c>
      <c r="AJ60" s="295" t="s">
        <v>1299</v>
      </c>
      <c r="AK60" s="295" t="s">
        <v>1299</v>
      </c>
      <c r="AL60" s="295" t="s">
        <v>1299</v>
      </c>
      <c r="AM60" s="295" t="s">
        <v>1299</v>
      </c>
      <c r="AN60" s="295" t="s">
        <v>1299</v>
      </c>
      <c r="AO60" s="295" t="s">
        <v>1299</v>
      </c>
      <c r="AP60" s="295" t="s">
        <v>1299</v>
      </c>
      <c r="AQ60" s="295" t="s">
        <v>1299</v>
      </c>
      <c r="AR60" s="292">
        <v>0</v>
      </c>
      <c r="AS60" s="292">
        <v>0</v>
      </c>
      <c r="AT60" s="292">
        <f>施設資源化量内訳!D60</f>
        <v>184</v>
      </c>
      <c r="AU60" s="292">
        <f>施設資源化量内訳!E60</f>
        <v>4</v>
      </c>
      <c r="AV60" s="292">
        <f>施設資源化量内訳!F60</f>
        <v>0</v>
      </c>
      <c r="AW60" s="292">
        <f>施設資源化量内訳!G60</f>
        <v>6</v>
      </c>
      <c r="AX60" s="292">
        <f>施設資源化量内訳!H60</f>
        <v>127</v>
      </c>
      <c r="AY60" s="292">
        <f>施設資源化量内訳!I60</f>
        <v>19</v>
      </c>
      <c r="AZ60" s="292">
        <f>施設資源化量内訳!J60</f>
        <v>11</v>
      </c>
      <c r="BA60" s="292">
        <f>施設資源化量内訳!K60</f>
        <v>0</v>
      </c>
      <c r="BB60" s="292">
        <f>施設資源化量内訳!L60</f>
        <v>17</v>
      </c>
      <c r="BC60" s="292">
        <f>施設資源化量内訳!M60</f>
        <v>0</v>
      </c>
      <c r="BD60" s="292">
        <f>施設資源化量内訳!N60</f>
        <v>0</v>
      </c>
      <c r="BE60" s="292">
        <f>施設資源化量内訳!O60</f>
        <v>0</v>
      </c>
      <c r="BF60" s="292">
        <f>施設資源化量内訳!P60</f>
        <v>0</v>
      </c>
      <c r="BG60" s="292">
        <f>施設資源化量内訳!Q60</f>
        <v>0</v>
      </c>
      <c r="BH60" s="292">
        <f>施設資源化量内訳!R60</f>
        <v>0</v>
      </c>
      <c r="BI60" s="292">
        <f>施設資源化量内訳!S60</f>
        <v>0</v>
      </c>
      <c r="BJ60" s="292">
        <f>施設資源化量内訳!T60</f>
        <v>0</v>
      </c>
      <c r="BK60" s="292">
        <f>施設資源化量内訳!U60</f>
        <v>0</v>
      </c>
      <c r="BL60" s="292">
        <f>施設資源化量内訳!V60</f>
        <v>0</v>
      </c>
      <c r="BM60" s="292">
        <f>施設資源化量内訳!W60</f>
        <v>0</v>
      </c>
      <c r="BN60" s="292">
        <f>施設資源化量内訳!X60</f>
        <v>0</v>
      </c>
      <c r="BO60" s="292">
        <f>SUM(BP60:CI60)</f>
        <v>260</v>
      </c>
      <c r="BP60" s="292">
        <v>247</v>
      </c>
      <c r="BQ60" s="292">
        <v>0</v>
      </c>
      <c r="BR60" s="292">
        <v>0</v>
      </c>
      <c r="BS60" s="292">
        <v>11</v>
      </c>
      <c r="BT60" s="292">
        <v>2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5" t="s">
        <v>1299</v>
      </c>
      <c r="CA60" s="295" t="s">
        <v>1299</v>
      </c>
      <c r="CB60" s="295" t="s">
        <v>1299</v>
      </c>
      <c r="CC60" s="295" t="s">
        <v>1299</v>
      </c>
      <c r="CD60" s="295" t="s">
        <v>1299</v>
      </c>
      <c r="CE60" s="295" t="s">
        <v>1299</v>
      </c>
      <c r="CF60" s="295" t="s">
        <v>1299</v>
      </c>
      <c r="CG60" s="295" t="s">
        <v>1299</v>
      </c>
      <c r="CH60" s="292">
        <v>0</v>
      </c>
      <c r="CI60" s="292">
        <v>0</v>
      </c>
      <c r="CJ60" s="293" t="s">
        <v>762</v>
      </c>
    </row>
    <row r="61" spans="1:88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SUM(Y61,AT61,BO61)</f>
        <v>64</v>
      </c>
      <c r="E61" s="292">
        <f>SUM(Z61,AU61,BP61)</f>
        <v>4</v>
      </c>
      <c r="F61" s="292">
        <f>SUM(AA61,AV61,BQ61)</f>
        <v>0</v>
      </c>
      <c r="G61" s="292">
        <f>SUM(AB61,AW61,BR61)</f>
        <v>2</v>
      </c>
      <c r="H61" s="292">
        <f>SUM(AC61,AX61,BS61)</f>
        <v>19</v>
      </c>
      <c r="I61" s="292">
        <f>SUM(AD61,AY61,BT61)</f>
        <v>4</v>
      </c>
      <c r="J61" s="292">
        <f>SUM(AE61,AZ61,BU61)</f>
        <v>3</v>
      </c>
      <c r="K61" s="292">
        <f>SUM(AF61,BA61,BV61)</f>
        <v>0</v>
      </c>
      <c r="L61" s="292">
        <f>SUM(AG61,BB61,BW61)</f>
        <v>4</v>
      </c>
      <c r="M61" s="292">
        <f>SUM(AH61,BC61,BX61)</f>
        <v>1</v>
      </c>
      <c r="N61" s="292">
        <f>SUM(AI61,BD61,BY61)</f>
        <v>0</v>
      </c>
      <c r="O61" s="292">
        <f>SUM(AJ61,BE61,BZ61)</f>
        <v>0</v>
      </c>
      <c r="P61" s="292">
        <f>SUM(AK61,BF61,CA61)</f>
        <v>0</v>
      </c>
      <c r="Q61" s="292">
        <f>SUM(AL61,BG61,CB61)</f>
        <v>0</v>
      </c>
      <c r="R61" s="292">
        <f>SUM(AM61,BH61,CC61)</f>
        <v>0</v>
      </c>
      <c r="S61" s="292">
        <f>SUM(AN61,BI61,CD61)</f>
        <v>0</v>
      </c>
      <c r="T61" s="292">
        <f>SUM(AO61,BJ61,CE61)</f>
        <v>0</v>
      </c>
      <c r="U61" s="292">
        <f>SUM(AP61,BK61,CF61)</f>
        <v>0</v>
      </c>
      <c r="V61" s="292">
        <f>SUM(AQ61,BL61,CG61)</f>
        <v>0</v>
      </c>
      <c r="W61" s="292">
        <f>SUM(AR61,BM61,CH61)</f>
        <v>0</v>
      </c>
      <c r="X61" s="292">
        <f>SUM(AS61,BN61,CI61)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5">
        <v>0</v>
      </c>
      <c r="AJ61" s="295" t="s">
        <v>1299</v>
      </c>
      <c r="AK61" s="295" t="s">
        <v>1299</v>
      </c>
      <c r="AL61" s="295" t="s">
        <v>1299</v>
      </c>
      <c r="AM61" s="295" t="s">
        <v>1299</v>
      </c>
      <c r="AN61" s="295" t="s">
        <v>1299</v>
      </c>
      <c r="AO61" s="295" t="s">
        <v>1299</v>
      </c>
      <c r="AP61" s="295" t="s">
        <v>1299</v>
      </c>
      <c r="AQ61" s="295" t="s">
        <v>1299</v>
      </c>
      <c r="AR61" s="292">
        <v>0</v>
      </c>
      <c r="AS61" s="292">
        <v>0</v>
      </c>
      <c r="AT61" s="292">
        <f>施設資源化量内訳!D61</f>
        <v>64</v>
      </c>
      <c r="AU61" s="292">
        <f>施設資源化量内訳!E61</f>
        <v>4</v>
      </c>
      <c r="AV61" s="292">
        <f>施設資源化量内訳!F61</f>
        <v>0</v>
      </c>
      <c r="AW61" s="292">
        <f>施設資源化量内訳!G61</f>
        <v>2</v>
      </c>
      <c r="AX61" s="292">
        <f>施設資源化量内訳!H61</f>
        <v>19</v>
      </c>
      <c r="AY61" s="292">
        <f>施設資源化量内訳!I61</f>
        <v>4</v>
      </c>
      <c r="AZ61" s="292">
        <f>施設資源化量内訳!J61</f>
        <v>3</v>
      </c>
      <c r="BA61" s="292">
        <f>施設資源化量内訳!K61</f>
        <v>0</v>
      </c>
      <c r="BB61" s="292">
        <f>施設資源化量内訳!L61</f>
        <v>4</v>
      </c>
      <c r="BC61" s="292">
        <f>施設資源化量内訳!M61</f>
        <v>1</v>
      </c>
      <c r="BD61" s="292">
        <f>施設資源化量内訳!N61</f>
        <v>0</v>
      </c>
      <c r="BE61" s="292">
        <f>施設資源化量内訳!O61</f>
        <v>0</v>
      </c>
      <c r="BF61" s="292">
        <f>施設資源化量内訳!P61</f>
        <v>0</v>
      </c>
      <c r="BG61" s="292">
        <f>施設資源化量内訳!Q61</f>
        <v>0</v>
      </c>
      <c r="BH61" s="292">
        <f>施設資源化量内訳!R61</f>
        <v>0</v>
      </c>
      <c r="BI61" s="292">
        <f>施設資源化量内訳!S61</f>
        <v>0</v>
      </c>
      <c r="BJ61" s="292">
        <f>施設資源化量内訳!T61</f>
        <v>0</v>
      </c>
      <c r="BK61" s="292">
        <f>施設資源化量内訳!U61</f>
        <v>0</v>
      </c>
      <c r="BL61" s="292">
        <f>施設資源化量内訳!V61</f>
        <v>0</v>
      </c>
      <c r="BM61" s="292">
        <f>施設資源化量内訳!W61</f>
        <v>0</v>
      </c>
      <c r="BN61" s="292">
        <f>施設資源化量内訳!X61</f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5" t="s">
        <v>1299</v>
      </c>
      <c r="CA61" s="295" t="s">
        <v>1299</v>
      </c>
      <c r="CB61" s="295" t="s">
        <v>1299</v>
      </c>
      <c r="CC61" s="295" t="s">
        <v>1299</v>
      </c>
      <c r="CD61" s="295" t="s">
        <v>1299</v>
      </c>
      <c r="CE61" s="295" t="s">
        <v>1299</v>
      </c>
      <c r="CF61" s="295" t="s">
        <v>1299</v>
      </c>
      <c r="CG61" s="295" t="s">
        <v>1299</v>
      </c>
      <c r="CH61" s="292">
        <v>0</v>
      </c>
      <c r="CI61" s="292">
        <v>0</v>
      </c>
      <c r="CJ61" s="293" t="s">
        <v>762</v>
      </c>
    </row>
    <row r="62" spans="1:88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SUM(Y62,AT62,BO62)</f>
        <v>356</v>
      </c>
      <c r="E62" s="292">
        <f>SUM(Z62,AU62,BP62)</f>
        <v>175</v>
      </c>
      <c r="F62" s="292">
        <f>SUM(AA62,AV62,BQ62)</f>
        <v>0</v>
      </c>
      <c r="G62" s="292">
        <f>SUM(AB62,AW62,BR62)</f>
        <v>5</v>
      </c>
      <c r="H62" s="292">
        <f>SUM(AC62,AX62,BS62)</f>
        <v>59</v>
      </c>
      <c r="I62" s="292">
        <f>SUM(AD62,AY62,BT62)</f>
        <v>9</v>
      </c>
      <c r="J62" s="292">
        <f>SUM(AE62,AZ62,BU62)</f>
        <v>7</v>
      </c>
      <c r="K62" s="292">
        <f>SUM(AF62,BA62,BV62)</f>
        <v>0</v>
      </c>
      <c r="L62" s="292">
        <f>SUM(AG62,BB62,BW62)</f>
        <v>9</v>
      </c>
      <c r="M62" s="292">
        <f>SUM(AH62,BC62,BX62)</f>
        <v>1</v>
      </c>
      <c r="N62" s="292">
        <f>SUM(AI62,BD62,BY62)</f>
        <v>0</v>
      </c>
      <c r="O62" s="292">
        <f>SUM(AJ62,BE62,BZ62)</f>
        <v>0</v>
      </c>
      <c r="P62" s="292">
        <f>SUM(AK62,BF62,CA62)</f>
        <v>0</v>
      </c>
      <c r="Q62" s="292">
        <f>SUM(AL62,BG62,CB62)</f>
        <v>0</v>
      </c>
      <c r="R62" s="292">
        <f>SUM(AM62,BH62,CC62)</f>
        <v>0</v>
      </c>
      <c r="S62" s="292">
        <f>SUM(AN62,BI62,CD62)</f>
        <v>0</v>
      </c>
      <c r="T62" s="292">
        <f>SUM(AO62,BJ62,CE62)</f>
        <v>0</v>
      </c>
      <c r="U62" s="292">
        <f>SUM(AP62,BK62,CF62)</f>
        <v>0</v>
      </c>
      <c r="V62" s="292">
        <f>SUM(AQ62,BL62,CG62)</f>
        <v>0</v>
      </c>
      <c r="W62" s="292">
        <f>SUM(AR62,BM62,CH62)</f>
        <v>0</v>
      </c>
      <c r="X62" s="292">
        <f>SUM(AS62,BN62,CI62)</f>
        <v>91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5">
        <v>0</v>
      </c>
      <c r="AJ62" s="295" t="s">
        <v>1299</v>
      </c>
      <c r="AK62" s="295" t="s">
        <v>1299</v>
      </c>
      <c r="AL62" s="295" t="s">
        <v>1299</v>
      </c>
      <c r="AM62" s="295" t="s">
        <v>1299</v>
      </c>
      <c r="AN62" s="295" t="s">
        <v>1299</v>
      </c>
      <c r="AO62" s="295" t="s">
        <v>1299</v>
      </c>
      <c r="AP62" s="295" t="s">
        <v>1299</v>
      </c>
      <c r="AQ62" s="295" t="s">
        <v>1299</v>
      </c>
      <c r="AR62" s="292">
        <v>0</v>
      </c>
      <c r="AS62" s="292">
        <v>0</v>
      </c>
      <c r="AT62" s="292">
        <f>施設資源化量内訳!D62</f>
        <v>194</v>
      </c>
      <c r="AU62" s="292">
        <f>施設資源化量内訳!E62</f>
        <v>13</v>
      </c>
      <c r="AV62" s="292">
        <f>施設資源化量内訳!F62</f>
        <v>0</v>
      </c>
      <c r="AW62" s="292">
        <f>施設資源化量内訳!G62</f>
        <v>5</v>
      </c>
      <c r="AX62" s="292">
        <f>施設資源化量内訳!H62</f>
        <v>59</v>
      </c>
      <c r="AY62" s="292">
        <f>施設資源化量内訳!I62</f>
        <v>9</v>
      </c>
      <c r="AZ62" s="292">
        <f>施設資源化量内訳!J62</f>
        <v>7</v>
      </c>
      <c r="BA62" s="292">
        <f>施設資源化量内訳!K62</f>
        <v>0</v>
      </c>
      <c r="BB62" s="292">
        <f>施設資源化量内訳!L62</f>
        <v>9</v>
      </c>
      <c r="BC62" s="292">
        <f>施設資源化量内訳!M62</f>
        <v>1</v>
      </c>
      <c r="BD62" s="292">
        <f>施設資源化量内訳!N62</f>
        <v>0</v>
      </c>
      <c r="BE62" s="292">
        <f>施設資源化量内訳!O62</f>
        <v>0</v>
      </c>
      <c r="BF62" s="292">
        <f>施設資源化量内訳!P62</f>
        <v>0</v>
      </c>
      <c r="BG62" s="292">
        <f>施設資源化量内訳!Q62</f>
        <v>0</v>
      </c>
      <c r="BH62" s="292">
        <f>施設資源化量内訳!R62</f>
        <v>0</v>
      </c>
      <c r="BI62" s="292">
        <f>施設資源化量内訳!S62</f>
        <v>0</v>
      </c>
      <c r="BJ62" s="292">
        <f>施設資源化量内訳!T62</f>
        <v>0</v>
      </c>
      <c r="BK62" s="292">
        <f>施設資源化量内訳!U62</f>
        <v>0</v>
      </c>
      <c r="BL62" s="292">
        <f>施設資源化量内訳!V62</f>
        <v>0</v>
      </c>
      <c r="BM62" s="292">
        <f>施設資源化量内訳!W62</f>
        <v>0</v>
      </c>
      <c r="BN62" s="292">
        <f>施設資源化量内訳!X62</f>
        <v>91</v>
      </c>
      <c r="BO62" s="292">
        <f>SUM(BP62:CI62)</f>
        <v>162</v>
      </c>
      <c r="BP62" s="292">
        <v>162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5" t="s">
        <v>1299</v>
      </c>
      <c r="CA62" s="295" t="s">
        <v>1299</v>
      </c>
      <c r="CB62" s="295" t="s">
        <v>1299</v>
      </c>
      <c r="CC62" s="295" t="s">
        <v>1299</v>
      </c>
      <c r="CD62" s="295" t="s">
        <v>1299</v>
      </c>
      <c r="CE62" s="295" t="s">
        <v>1299</v>
      </c>
      <c r="CF62" s="295" t="s">
        <v>1299</v>
      </c>
      <c r="CG62" s="295" t="s">
        <v>1299</v>
      </c>
      <c r="CH62" s="292">
        <v>0</v>
      </c>
      <c r="CI62" s="292">
        <v>0</v>
      </c>
      <c r="CJ62" s="293" t="s">
        <v>762</v>
      </c>
    </row>
    <row r="63" spans="1:88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SUM(Y63,AT63,BO63)</f>
        <v>333</v>
      </c>
      <c r="E63" s="292">
        <f>SUM(Z63,AU63,BP63)</f>
        <v>186</v>
      </c>
      <c r="F63" s="292">
        <f>SUM(AA63,AV63,BQ63)</f>
        <v>1</v>
      </c>
      <c r="G63" s="292">
        <f>SUM(AB63,AW63,BR63)</f>
        <v>4</v>
      </c>
      <c r="H63" s="292">
        <f>SUM(AC63,AX63,BS63)</f>
        <v>49</v>
      </c>
      <c r="I63" s="292">
        <f>SUM(AD63,AY63,BT63)</f>
        <v>19</v>
      </c>
      <c r="J63" s="292">
        <f>SUM(AE63,AZ63,BU63)</f>
        <v>8</v>
      </c>
      <c r="K63" s="292">
        <f>SUM(AF63,BA63,BV63)</f>
        <v>0</v>
      </c>
      <c r="L63" s="292">
        <f>SUM(AG63,BB63,BW63)</f>
        <v>15</v>
      </c>
      <c r="M63" s="292">
        <f>SUM(AH63,BC63,BX63)</f>
        <v>2</v>
      </c>
      <c r="N63" s="292">
        <f>SUM(AI63,BD63,BY63)</f>
        <v>0</v>
      </c>
      <c r="O63" s="292">
        <f>SUM(AJ63,BE63,BZ63)</f>
        <v>0</v>
      </c>
      <c r="P63" s="292">
        <f>SUM(AK63,BF63,CA63)</f>
        <v>0</v>
      </c>
      <c r="Q63" s="292">
        <f>SUM(AL63,BG63,CB63)</f>
        <v>0</v>
      </c>
      <c r="R63" s="292">
        <f>SUM(AM63,BH63,CC63)</f>
        <v>0</v>
      </c>
      <c r="S63" s="292">
        <f>SUM(AN63,BI63,CD63)</f>
        <v>0</v>
      </c>
      <c r="T63" s="292">
        <f>SUM(AO63,BJ63,CE63)</f>
        <v>0</v>
      </c>
      <c r="U63" s="292">
        <f>SUM(AP63,BK63,CF63)</f>
        <v>0</v>
      </c>
      <c r="V63" s="292">
        <f>SUM(AQ63,BL63,CG63)</f>
        <v>0</v>
      </c>
      <c r="W63" s="292">
        <f>SUM(AR63,BM63,CH63)</f>
        <v>0</v>
      </c>
      <c r="X63" s="292">
        <f>SUM(AS63,BN63,CI63)</f>
        <v>49</v>
      </c>
      <c r="Y63" s="292">
        <f>SUM(Z63:AS63)</f>
        <v>8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8</v>
      </c>
      <c r="AF63" s="292">
        <v>0</v>
      </c>
      <c r="AG63" s="292">
        <v>0</v>
      </c>
      <c r="AH63" s="292">
        <v>0</v>
      </c>
      <c r="AI63" s="295">
        <v>0</v>
      </c>
      <c r="AJ63" s="295" t="s">
        <v>1299</v>
      </c>
      <c r="AK63" s="295" t="s">
        <v>1299</v>
      </c>
      <c r="AL63" s="295" t="s">
        <v>1299</v>
      </c>
      <c r="AM63" s="295" t="s">
        <v>1299</v>
      </c>
      <c r="AN63" s="295" t="s">
        <v>1299</v>
      </c>
      <c r="AO63" s="295" t="s">
        <v>1299</v>
      </c>
      <c r="AP63" s="295" t="s">
        <v>1299</v>
      </c>
      <c r="AQ63" s="295" t="s">
        <v>1299</v>
      </c>
      <c r="AR63" s="292">
        <v>0</v>
      </c>
      <c r="AS63" s="292">
        <v>0</v>
      </c>
      <c r="AT63" s="292">
        <f>施設資源化量内訳!D63</f>
        <v>129</v>
      </c>
      <c r="AU63" s="292">
        <f>施設資源化量内訳!E63</f>
        <v>10</v>
      </c>
      <c r="AV63" s="292">
        <f>施設資源化量内訳!F63</f>
        <v>0</v>
      </c>
      <c r="AW63" s="292">
        <f>施設資源化量内訳!G63</f>
        <v>4</v>
      </c>
      <c r="AX63" s="292">
        <f>施設資源化量内訳!H63</f>
        <v>36</v>
      </c>
      <c r="AY63" s="292">
        <f>施設資源化量内訳!I63</f>
        <v>13</v>
      </c>
      <c r="AZ63" s="292">
        <f>施設資源化量内訳!J63</f>
        <v>0</v>
      </c>
      <c r="BA63" s="292">
        <f>施設資源化量内訳!K63</f>
        <v>0</v>
      </c>
      <c r="BB63" s="292">
        <f>施設資源化量内訳!L63</f>
        <v>15</v>
      </c>
      <c r="BC63" s="292">
        <f>施設資源化量内訳!M63</f>
        <v>2</v>
      </c>
      <c r="BD63" s="292">
        <f>施設資源化量内訳!N63</f>
        <v>0</v>
      </c>
      <c r="BE63" s="292">
        <f>施設資源化量内訳!O63</f>
        <v>0</v>
      </c>
      <c r="BF63" s="292">
        <f>施設資源化量内訳!P63</f>
        <v>0</v>
      </c>
      <c r="BG63" s="292">
        <f>施設資源化量内訳!Q63</f>
        <v>0</v>
      </c>
      <c r="BH63" s="292">
        <f>施設資源化量内訳!R63</f>
        <v>0</v>
      </c>
      <c r="BI63" s="292">
        <f>施設資源化量内訳!S63</f>
        <v>0</v>
      </c>
      <c r="BJ63" s="292">
        <f>施設資源化量内訳!T63</f>
        <v>0</v>
      </c>
      <c r="BK63" s="292">
        <f>施設資源化量内訳!U63</f>
        <v>0</v>
      </c>
      <c r="BL63" s="292">
        <f>施設資源化量内訳!V63</f>
        <v>0</v>
      </c>
      <c r="BM63" s="292">
        <f>施設資源化量内訳!W63</f>
        <v>0</v>
      </c>
      <c r="BN63" s="292">
        <f>施設資源化量内訳!X63</f>
        <v>49</v>
      </c>
      <c r="BO63" s="292">
        <f>SUM(BP63:CI63)</f>
        <v>196</v>
      </c>
      <c r="BP63" s="292">
        <v>176</v>
      </c>
      <c r="BQ63" s="292">
        <v>1</v>
      </c>
      <c r="BR63" s="292">
        <v>0</v>
      </c>
      <c r="BS63" s="292">
        <v>13</v>
      </c>
      <c r="BT63" s="292">
        <v>6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5" t="s">
        <v>1299</v>
      </c>
      <c r="CA63" s="295" t="s">
        <v>1299</v>
      </c>
      <c r="CB63" s="295" t="s">
        <v>1299</v>
      </c>
      <c r="CC63" s="295" t="s">
        <v>1299</v>
      </c>
      <c r="CD63" s="295" t="s">
        <v>1299</v>
      </c>
      <c r="CE63" s="295" t="s">
        <v>1299</v>
      </c>
      <c r="CF63" s="295" t="s">
        <v>1299</v>
      </c>
      <c r="CG63" s="295" t="s">
        <v>1299</v>
      </c>
      <c r="CH63" s="292">
        <v>0</v>
      </c>
      <c r="CI63" s="292">
        <v>0</v>
      </c>
      <c r="CJ63" s="293" t="s">
        <v>762</v>
      </c>
    </row>
    <row r="64" spans="1:88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SUM(Y64,AT64,BO64)</f>
        <v>1120</v>
      </c>
      <c r="E64" s="292">
        <f>SUM(Z64,AU64,BP64)</f>
        <v>198</v>
      </c>
      <c r="F64" s="292">
        <f>SUM(AA64,AV64,BQ64)</f>
        <v>1</v>
      </c>
      <c r="G64" s="292">
        <f>SUM(AB64,AW64,BR64)</f>
        <v>0</v>
      </c>
      <c r="H64" s="292">
        <f>SUM(AC64,AX64,BS64)</f>
        <v>86</v>
      </c>
      <c r="I64" s="292">
        <f>SUM(AD64,AY64,BT64)</f>
        <v>56</v>
      </c>
      <c r="J64" s="292">
        <f>SUM(AE64,AZ64,BU64)</f>
        <v>11</v>
      </c>
      <c r="K64" s="292">
        <f>SUM(AF64,BA64,BV64)</f>
        <v>2</v>
      </c>
      <c r="L64" s="292">
        <f>SUM(AG64,BB64,BW64)</f>
        <v>59</v>
      </c>
      <c r="M64" s="292">
        <f>SUM(AH64,BC64,BX64)</f>
        <v>0</v>
      </c>
      <c r="N64" s="292">
        <f>SUM(AI64,BD64,BY64)</f>
        <v>0</v>
      </c>
      <c r="O64" s="292">
        <f>SUM(AJ64,BE64,BZ64)</f>
        <v>322</v>
      </c>
      <c r="P64" s="292">
        <f>SUM(AK64,BF64,CA64)</f>
        <v>0</v>
      </c>
      <c r="Q64" s="292">
        <f>SUM(AL64,BG64,CB64)</f>
        <v>0</v>
      </c>
      <c r="R64" s="292">
        <f>SUM(AM64,BH64,CC64)</f>
        <v>383</v>
      </c>
      <c r="S64" s="292">
        <f>SUM(AN64,BI64,CD64)</f>
        <v>0</v>
      </c>
      <c r="T64" s="292">
        <f>SUM(AO64,BJ64,CE64)</f>
        <v>0</v>
      </c>
      <c r="U64" s="292">
        <f>SUM(AP64,BK64,CF64)</f>
        <v>0</v>
      </c>
      <c r="V64" s="292">
        <f>SUM(AQ64,BL64,CG64)</f>
        <v>0</v>
      </c>
      <c r="W64" s="292">
        <f>SUM(AR64,BM64,CH64)</f>
        <v>0</v>
      </c>
      <c r="X64" s="292">
        <f>SUM(AS64,BN64,CI64)</f>
        <v>2</v>
      </c>
      <c r="Y64" s="292">
        <f>SUM(Z64:AS64)</f>
        <v>353</v>
      </c>
      <c r="Z64" s="292">
        <v>198</v>
      </c>
      <c r="AA64" s="292">
        <v>1</v>
      </c>
      <c r="AB64" s="292">
        <v>0</v>
      </c>
      <c r="AC64" s="292">
        <v>26</v>
      </c>
      <c r="AD64" s="292">
        <v>56</v>
      </c>
      <c r="AE64" s="292">
        <v>11</v>
      </c>
      <c r="AF64" s="292">
        <v>2</v>
      </c>
      <c r="AG64" s="292">
        <v>59</v>
      </c>
      <c r="AH64" s="292">
        <v>0</v>
      </c>
      <c r="AI64" s="295">
        <v>0</v>
      </c>
      <c r="AJ64" s="295" t="s">
        <v>1299</v>
      </c>
      <c r="AK64" s="295" t="s">
        <v>1299</v>
      </c>
      <c r="AL64" s="295" t="s">
        <v>1299</v>
      </c>
      <c r="AM64" s="295" t="s">
        <v>1299</v>
      </c>
      <c r="AN64" s="295" t="s">
        <v>1299</v>
      </c>
      <c r="AO64" s="295" t="s">
        <v>1299</v>
      </c>
      <c r="AP64" s="295" t="s">
        <v>1299</v>
      </c>
      <c r="AQ64" s="295" t="s">
        <v>1299</v>
      </c>
      <c r="AR64" s="292">
        <v>0</v>
      </c>
      <c r="AS64" s="292">
        <v>0</v>
      </c>
      <c r="AT64" s="292">
        <f>施設資源化量内訳!D64</f>
        <v>767</v>
      </c>
      <c r="AU64" s="292">
        <f>施設資源化量内訳!E64</f>
        <v>0</v>
      </c>
      <c r="AV64" s="292">
        <f>施設資源化量内訳!F64</f>
        <v>0</v>
      </c>
      <c r="AW64" s="292">
        <f>施設資源化量内訳!G64</f>
        <v>0</v>
      </c>
      <c r="AX64" s="292">
        <f>施設資源化量内訳!H64</f>
        <v>60</v>
      </c>
      <c r="AY64" s="292">
        <f>施設資源化量内訳!I64</f>
        <v>0</v>
      </c>
      <c r="AZ64" s="292">
        <f>施設資源化量内訳!J64</f>
        <v>0</v>
      </c>
      <c r="BA64" s="292">
        <f>施設資源化量内訳!K64</f>
        <v>0</v>
      </c>
      <c r="BB64" s="292">
        <f>施設資源化量内訳!L64</f>
        <v>0</v>
      </c>
      <c r="BC64" s="292">
        <f>施設資源化量内訳!M64</f>
        <v>0</v>
      </c>
      <c r="BD64" s="292">
        <f>施設資源化量内訳!N64</f>
        <v>0</v>
      </c>
      <c r="BE64" s="292">
        <f>施設資源化量内訳!O64</f>
        <v>322</v>
      </c>
      <c r="BF64" s="292">
        <f>施設資源化量内訳!P64</f>
        <v>0</v>
      </c>
      <c r="BG64" s="292">
        <f>施設資源化量内訳!Q64</f>
        <v>0</v>
      </c>
      <c r="BH64" s="292">
        <f>施設資源化量内訳!R64</f>
        <v>383</v>
      </c>
      <c r="BI64" s="292">
        <f>施設資源化量内訳!S64</f>
        <v>0</v>
      </c>
      <c r="BJ64" s="292">
        <f>施設資源化量内訳!T64</f>
        <v>0</v>
      </c>
      <c r="BK64" s="292">
        <f>施設資源化量内訳!U64</f>
        <v>0</v>
      </c>
      <c r="BL64" s="292">
        <f>施設資源化量内訳!V64</f>
        <v>0</v>
      </c>
      <c r="BM64" s="292">
        <f>施設資源化量内訳!W64</f>
        <v>0</v>
      </c>
      <c r="BN64" s="292">
        <f>施設資源化量内訳!X64</f>
        <v>2</v>
      </c>
      <c r="BO64" s="292">
        <f>SUM(BP64:CI64)</f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5" t="s">
        <v>1299</v>
      </c>
      <c r="CA64" s="295" t="s">
        <v>1299</v>
      </c>
      <c r="CB64" s="295" t="s">
        <v>1299</v>
      </c>
      <c r="CC64" s="295" t="s">
        <v>1299</v>
      </c>
      <c r="CD64" s="295" t="s">
        <v>1299</v>
      </c>
      <c r="CE64" s="295" t="s">
        <v>1299</v>
      </c>
      <c r="CF64" s="295" t="s">
        <v>1299</v>
      </c>
      <c r="CG64" s="295" t="s">
        <v>1299</v>
      </c>
      <c r="CH64" s="292">
        <v>0</v>
      </c>
      <c r="CI64" s="292">
        <v>0</v>
      </c>
      <c r="CJ64" s="293" t="s">
        <v>762</v>
      </c>
    </row>
    <row r="65" spans="1:88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SUM(Y65,AT65,BO65)</f>
        <v>1356</v>
      </c>
      <c r="E65" s="292">
        <f>SUM(Z65,AU65,BP65)</f>
        <v>216</v>
      </c>
      <c r="F65" s="292">
        <f>SUM(AA65,AV65,BQ65)</f>
        <v>1</v>
      </c>
      <c r="G65" s="292">
        <f>SUM(AB65,AW65,BR65)</f>
        <v>3</v>
      </c>
      <c r="H65" s="292">
        <f>SUM(AC65,AX65,BS65)</f>
        <v>18</v>
      </c>
      <c r="I65" s="292">
        <f>SUM(AD65,AY65,BT65)</f>
        <v>104</v>
      </c>
      <c r="J65" s="292">
        <f>SUM(AE65,AZ65,BU65)</f>
        <v>26</v>
      </c>
      <c r="K65" s="292">
        <f>SUM(AF65,BA65,BV65)</f>
        <v>1</v>
      </c>
      <c r="L65" s="292">
        <f>SUM(AG65,BB65,BW65)</f>
        <v>38</v>
      </c>
      <c r="M65" s="292">
        <f>SUM(AH65,BC65,BX65)</f>
        <v>0</v>
      </c>
      <c r="N65" s="292">
        <f>SUM(AI65,BD65,BY65)</f>
        <v>0</v>
      </c>
      <c r="O65" s="292">
        <f>SUM(AJ65,BE65,BZ65)</f>
        <v>158</v>
      </c>
      <c r="P65" s="292">
        <f>SUM(AK65,BF65,CA65)</f>
        <v>0</v>
      </c>
      <c r="Q65" s="292">
        <f>SUM(AL65,BG65,CB65)</f>
        <v>0</v>
      </c>
      <c r="R65" s="292">
        <f>SUM(AM65,BH65,CC65)</f>
        <v>785</v>
      </c>
      <c r="S65" s="292">
        <f>SUM(AN65,BI65,CD65)</f>
        <v>0</v>
      </c>
      <c r="T65" s="292">
        <f>SUM(AO65,BJ65,CE65)</f>
        <v>0</v>
      </c>
      <c r="U65" s="292">
        <f>SUM(AP65,BK65,CF65)</f>
        <v>0</v>
      </c>
      <c r="V65" s="292">
        <f>SUM(AQ65,BL65,CG65)</f>
        <v>0</v>
      </c>
      <c r="W65" s="292">
        <f>SUM(AR65,BM65,CH65)</f>
        <v>0</v>
      </c>
      <c r="X65" s="292">
        <f>SUM(AS65,BN65,CI65)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5">
        <v>0</v>
      </c>
      <c r="AJ65" s="295" t="s">
        <v>1299</v>
      </c>
      <c r="AK65" s="295" t="s">
        <v>1299</v>
      </c>
      <c r="AL65" s="295" t="s">
        <v>1299</v>
      </c>
      <c r="AM65" s="295" t="s">
        <v>1299</v>
      </c>
      <c r="AN65" s="295" t="s">
        <v>1299</v>
      </c>
      <c r="AO65" s="295" t="s">
        <v>1299</v>
      </c>
      <c r="AP65" s="295" t="s">
        <v>1299</v>
      </c>
      <c r="AQ65" s="295" t="s">
        <v>1299</v>
      </c>
      <c r="AR65" s="292">
        <v>0</v>
      </c>
      <c r="AS65" s="292">
        <v>0</v>
      </c>
      <c r="AT65" s="292">
        <f>施設資源化量内訳!D65</f>
        <v>1356</v>
      </c>
      <c r="AU65" s="292">
        <f>施設資源化量内訳!E65</f>
        <v>216</v>
      </c>
      <c r="AV65" s="292">
        <f>施設資源化量内訳!F65</f>
        <v>1</v>
      </c>
      <c r="AW65" s="292">
        <f>施設資源化量内訳!G65</f>
        <v>3</v>
      </c>
      <c r="AX65" s="292">
        <f>施設資源化量内訳!H65</f>
        <v>18</v>
      </c>
      <c r="AY65" s="292">
        <f>施設資源化量内訳!I65</f>
        <v>104</v>
      </c>
      <c r="AZ65" s="292">
        <f>施設資源化量内訳!J65</f>
        <v>26</v>
      </c>
      <c r="BA65" s="292">
        <f>施設資源化量内訳!K65</f>
        <v>1</v>
      </c>
      <c r="BB65" s="292">
        <f>施設資源化量内訳!L65</f>
        <v>38</v>
      </c>
      <c r="BC65" s="292">
        <f>施設資源化量内訳!M65</f>
        <v>0</v>
      </c>
      <c r="BD65" s="292">
        <f>施設資源化量内訳!N65</f>
        <v>0</v>
      </c>
      <c r="BE65" s="292">
        <f>施設資源化量内訳!O65</f>
        <v>158</v>
      </c>
      <c r="BF65" s="292">
        <f>施設資源化量内訳!P65</f>
        <v>0</v>
      </c>
      <c r="BG65" s="292">
        <f>施設資源化量内訳!Q65</f>
        <v>0</v>
      </c>
      <c r="BH65" s="292">
        <f>施設資源化量内訳!R65</f>
        <v>785</v>
      </c>
      <c r="BI65" s="292">
        <f>施設資源化量内訳!S65</f>
        <v>0</v>
      </c>
      <c r="BJ65" s="292">
        <f>施設資源化量内訳!T65</f>
        <v>0</v>
      </c>
      <c r="BK65" s="292">
        <f>施設資源化量内訳!U65</f>
        <v>0</v>
      </c>
      <c r="BL65" s="292">
        <f>施設資源化量内訳!V65</f>
        <v>0</v>
      </c>
      <c r="BM65" s="292">
        <f>施設資源化量内訳!W65</f>
        <v>0</v>
      </c>
      <c r="BN65" s="292">
        <f>施設資源化量内訳!X65</f>
        <v>6</v>
      </c>
      <c r="BO65" s="292">
        <f>SUM(BP65:CI65)</f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5" t="s">
        <v>1299</v>
      </c>
      <c r="CA65" s="295" t="s">
        <v>1299</v>
      </c>
      <c r="CB65" s="295" t="s">
        <v>1299</v>
      </c>
      <c r="CC65" s="295" t="s">
        <v>1299</v>
      </c>
      <c r="CD65" s="295" t="s">
        <v>1299</v>
      </c>
      <c r="CE65" s="295" t="s">
        <v>1299</v>
      </c>
      <c r="CF65" s="295" t="s">
        <v>1299</v>
      </c>
      <c r="CG65" s="295" t="s">
        <v>1299</v>
      </c>
      <c r="CH65" s="292">
        <v>0</v>
      </c>
      <c r="CI65" s="292">
        <v>0</v>
      </c>
      <c r="CJ65" s="293" t="s">
        <v>762</v>
      </c>
    </row>
    <row r="66" spans="1:88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SUM(Y66,AT66,BO66)</f>
        <v>292</v>
      </c>
      <c r="E66" s="292">
        <f>SUM(Z66,AU66,BP66)</f>
        <v>93</v>
      </c>
      <c r="F66" s="292">
        <f>SUM(AA66,AV66,BQ66)</f>
        <v>1</v>
      </c>
      <c r="G66" s="292">
        <f>SUM(AB66,AW66,BR66)</f>
        <v>9</v>
      </c>
      <c r="H66" s="292">
        <f>SUM(AC66,AX66,BS66)</f>
        <v>13</v>
      </c>
      <c r="I66" s="292">
        <f>SUM(AD66,AY66,BT66)</f>
        <v>22</v>
      </c>
      <c r="J66" s="292">
        <f>SUM(AE66,AZ66,BU66)</f>
        <v>11</v>
      </c>
      <c r="K66" s="292">
        <f>SUM(AF66,BA66,BV66)</f>
        <v>1</v>
      </c>
      <c r="L66" s="292">
        <f>SUM(AG66,BB66,BW66)</f>
        <v>20</v>
      </c>
      <c r="M66" s="292">
        <f>SUM(AH66,BC66,BX66)</f>
        <v>0</v>
      </c>
      <c r="N66" s="292">
        <f>SUM(AI66,BD66,BY66)</f>
        <v>0</v>
      </c>
      <c r="O66" s="292">
        <f>SUM(AJ66,BE66,BZ66)</f>
        <v>5</v>
      </c>
      <c r="P66" s="292">
        <f>SUM(AK66,BF66,CA66)</f>
        <v>0</v>
      </c>
      <c r="Q66" s="292">
        <f>SUM(AL66,BG66,CB66)</f>
        <v>0</v>
      </c>
      <c r="R66" s="292">
        <f>SUM(AM66,BH66,CC66)</f>
        <v>117</v>
      </c>
      <c r="S66" s="292">
        <f>SUM(AN66,BI66,CD66)</f>
        <v>0</v>
      </c>
      <c r="T66" s="292">
        <f>SUM(AO66,BJ66,CE66)</f>
        <v>0</v>
      </c>
      <c r="U66" s="292">
        <f>SUM(AP66,BK66,CF66)</f>
        <v>0</v>
      </c>
      <c r="V66" s="292">
        <f>SUM(AQ66,BL66,CG66)</f>
        <v>0</v>
      </c>
      <c r="W66" s="292">
        <f>SUM(AR66,BM66,CH66)</f>
        <v>0</v>
      </c>
      <c r="X66" s="292">
        <f>SUM(AS66,BN66,CI66)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5">
        <v>0</v>
      </c>
      <c r="AJ66" s="295" t="s">
        <v>1299</v>
      </c>
      <c r="AK66" s="295" t="s">
        <v>1299</v>
      </c>
      <c r="AL66" s="295" t="s">
        <v>1299</v>
      </c>
      <c r="AM66" s="295" t="s">
        <v>1299</v>
      </c>
      <c r="AN66" s="295" t="s">
        <v>1299</v>
      </c>
      <c r="AO66" s="295" t="s">
        <v>1299</v>
      </c>
      <c r="AP66" s="295" t="s">
        <v>1299</v>
      </c>
      <c r="AQ66" s="295" t="s">
        <v>1299</v>
      </c>
      <c r="AR66" s="292">
        <v>0</v>
      </c>
      <c r="AS66" s="292">
        <v>0</v>
      </c>
      <c r="AT66" s="292">
        <f>施設資源化量内訳!D66</f>
        <v>292</v>
      </c>
      <c r="AU66" s="292">
        <f>施設資源化量内訳!E66</f>
        <v>93</v>
      </c>
      <c r="AV66" s="292">
        <f>施設資源化量内訳!F66</f>
        <v>1</v>
      </c>
      <c r="AW66" s="292">
        <f>施設資源化量内訳!G66</f>
        <v>9</v>
      </c>
      <c r="AX66" s="292">
        <f>施設資源化量内訳!H66</f>
        <v>13</v>
      </c>
      <c r="AY66" s="292">
        <f>施設資源化量内訳!I66</f>
        <v>22</v>
      </c>
      <c r="AZ66" s="292">
        <f>施設資源化量内訳!J66</f>
        <v>11</v>
      </c>
      <c r="BA66" s="292">
        <f>施設資源化量内訳!K66</f>
        <v>1</v>
      </c>
      <c r="BB66" s="292">
        <f>施設資源化量内訳!L66</f>
        <v>20</v>
      </c>
      <c r="BC66" s="292">
        <f>施設資源化量内訳!M66</f>
        <v>0</v>
      </c>
      <c r="BD66" s="292">
        <f>施設資源化量内訳!N66</f>
        <v>0</v>
      </c>
      <c r="BE66" s="292">
        <f>施設資源化量内訳!O66</f>
        <v>5</v>
      </c>
      <c r="BF66" s="292">
        <f>施設資源化量内訳!P66</f>
        <v>0</v>
      </c>
      <c r="BG66" s="292">
        <f>施設資源化量内訳!Q66</f>
        <v>0</v>
      </c>
      <c r="BH66" s="292">
        <f>施設資源化量内訳!R66</f>
        <v>117</v>
      </c>
      <c r="BI66" s="292">
        <f>施設資源化量内訳!S66</f>
        <v>0</v>
      </c>
      <c r="BJ66" s="292">
        <f>施設資源化量内訳!T66</f>
        <v>0</v>
      </c>
      <c r="BK66" s="292">
        <f>施設資源化量内訳!U66</f>
        <v>0</v>
      </c>
      <c r="BL66" s="292">
        <f>施設資源化量内訳!V66</f>
        <v>0</v>
      </c>
      <c r="BM66" s="292">
        <f>施設資源化量内訳!W66</f>
        <v>0</v>
      </c>
      <c r="BN66" s="292">
        <f>施設資源化量内訳!X66</f>
        <v>0</v>
      </c>
      <c r="BO66" s="292">
        <f>SUM(BP66:CI66)</f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5" t="s">
        <v>1299</v>
      </c>
      <c r="CA66" s="295" t="s">
        <v>1299</v>
      </c>
      <c r="CB66" s="295" t="s">
        <v>1299</v>
      </c>
      <c r="CC66" s="295" t="s">
        <v>1299</v>
      </c>
      <c r="CD66" s="295" t="s">
        <v>1299</v>
      </c>
      <c r="CE66" s="295" t="s">
        <v>1299</v>
      </c>
      <c r="CF66" s="295" t="s">
        <v>1299</v>
      </c>
      <c r="CG66" s="295" t="s">
        <v>1299</v>
      </c>
      <c r="CH66" s="292">
        <v>0</v>
      </c>
      <c r="CI66" s="292">
        <v>0</v>
      </c>
      <c r="CJ66" s="293" t="s">
        <v>762</v>
      </c>
    </row>
    <row r="67" spans="1:88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SUM(Y67,AT67,BO67)</f>
        <v>528</v>
      </c>
      <c r="E67" s="292">
        <f>SUM(Z67,AU67,BP67)</f>
        <v>67</v>
      </c>
      <c r="F67" s="292">
        <f>SUM(AA67,AV67,BQ67)</f>
        <v>0</v>
      </c>
      <c r="G67" s="292">
        <f>SUM(AB67,AW67,BR67)</f>
        <v>5</v>
      </c>
      <c r="H67" s="292">
        <f>SUM(AC67,AX67,BS67)</f>
        <v>22</v>
      </c>
      <c r="I67" s="292">
        <f>SUM(AD67,AY67,BT67)</f>
        <v>36</v>
      </c>
      <c r="J67" s="292">
        <f>SUM(AE67,AZ67,BU67)</f>
        <v>34</v>
      </c>
      <c r="K67" s="292">
        <f>SUM(AF67,BA67,BV67)</f>
        <v>0</v>
      </c>
      <c r="L67" s="292">
        <f>SUM(AG67,BB67,BW67)</f>
        <v>19</v>
      </c>
      <c r="M67" s="292">
        <f>SUM(AH67,BC67,BX67)</f>
        <v>0</v>
      </c>
      <c r="N67" s="292">
        <f>SUM(AI67,BD67,BY67)</f>
        <v>0</v>
      </c>
      <c r="O67" s="292">
        <f>SUM(AJ67,BE67,BZ67)</f>
        <v>5</v>
      </c>
      <c r="P67" s="292">
        <f>SUM(AK67,BF67,CA67)</f>
        <v>0</v>
      </c>
      <c r="Q67" s="292">
        <f>SUM(AL67,BG67,CB67)</f>
        <v>0</v>
      </c>
      <c r="R67" s="292">
        <f>SUM(AM67,BH67,CC67)</f>
        <v>336</v>
      </c>
      <c r="S67" s="292">
        <f>SUM(AN67,BI67,CD67)</f>
        <v>0</v>
      </c>
      <c r="T67" s="292">
        <f>SUM(AO67,BJ67,CE67)</f>
        <v>0</v>
      </c>
      <c r="U67" s="292">
        <f>SUM(AP67,BK67,CF67)</f>
        <v>0</v>
      </c>
      <c r="V67" s="292">
        <f>SUM(AQ67,BL67,CG67)</f>
        <v>0</v>
      </c>
      <c r="W67" s="292">
        <f>SUM(AR67,BM67,CH67)</f>
        <v>0</v>
      </c>
      <c r="X67" s="292">
        <f>SUM(AS67,BN67,CI67)</f>
        <v>4</v>
      </c>
      <c r="Y67" s="292">
        <f>SUM(Z67:AS67)</f>
        <v>76</v>
      </c>
      <c r="Z67" s="292">
        <v>67</v>
      </c>
      <c r="AA67" s="292">
        <v>0</v>
      </c>
      <c r="AB67" s="292">
        <v>5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5">
        <v>0</v>
      </c>
      <c r="AJ67" s="295" t="s">
        <v>1299</v>
      </c>
      <c r="AK67" s="295" t="s">
        <v>1299</v>
      </c>
      <c r="AL67" s="295" t="s">
        <v>1299</v>
      </c>
      <c r="AM67" s="295" t="s">
        <v>1299</v>
      </c>
      <c r="AN67" s="295" t="s">
        <v>1299</v>
      </c>
      <c r="AO67" s="295" t="s">
        <v>1299</v>
      </c>
      <c r="AP67" s="295" t="s">
        <v>1299</v>
      </c>
      <c r="AQ67" s="295" t="s">
        <v>1299</v>
      </c>
      <c r="AR67" s="292">
        <v>0</v>
      </c>
      <c r="AS67" s="292">
        <v>4</v>
      </c>
      <c r="AT67" s="292">
        <f>施設資源化量内訳!D67</f>
        <v>452</v>
      </c>
      <c r="AU67" s="292">
        <f>施設資源化量内訳!E67</f>
        <v>0</v>
      </c>
      <c r="AV67" s="292">
        <f>施設資源化量内訳!F67</f>
        <v>0</v>
      </c>
      <c r="AW67" s="292">
        <f>施設資源化量内訳!G67</f>
        <v>0</v>
      </c>
      <c r="AX67" s="292">
        <f>施設資源化量内訳!H67</f>
        <v>22</v>
      </c>
      <c r="AY67" s="292">
        <f>施設資源化量内訳!I67</f>
        <v>36</v>
      </c>
      <c r="AZ67" s="292">
        <f>施設資源化量内訳!J67</f>
        <v>34</v>
      </c>
      <c r="BA67" s="292">
        <f>施設資源化量内訳!K67</f>
        <v>0</v>
      </c>
      <c r="BB67" s="292">
        <f>施設資源化量内訳!L67</f>
        <v>19</v>
      </c>
      <c r="BC67" s="292">
        <f>施設資源化量内訳!M67</f>
        <v>0</v>
      </c>
      <c r="BD67" s="292">
        <f>施設資源化量内訳!N67</f>
        <v>0</v>
      </c>
      <c r="BE67" s="292">
        <f>施設資源化量内訳!O67</f>
        <v>5</v>
      </c>
      <c r="BF67" s="292">
        <f>施設資源化量内訳!P67</f>
        <v>0</v>
      </c>
      <c r="BG67" s="292">
        <f>施設資源化量内訳!Q67</f>
        <v>0</v>
      </c>
      <c r="BH67" s="292">
        <f>施設資源化量内訳!R67</f>
        <v>336</v>
      </c>
      <c r="BI67" s="292">
        <f>施設資源化量内訳!S67</f>
        <v>0</v>
      </c>
      <c r="BJ67" s="292">
        <f>施設資源化量内訳!T67</f>
        <v>0</v>
      </c>
      <c r="BK67" s="292">
        <f>施設資源化量内訳!U67</f>
        <v>0</v>
      </c>
      <c r="BL67" s="292">
        <f>施設資源化量内訳!V67</f>
        <v>0</v>
      </c>
      <c r="BM67" s="292">
        <f>施設資源化量内訳!W67</f>
        <v>0</v>
      </c>
      <c r="BN67" s="292">
        <f>施設資源化量内訳!X67</f>
        <v>0</v>
      </c>
      <c r="BO67" s="292">
        <f>SUM(BP67:CI67)</f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5" t="s">
        <v>1299</v>
      </c>
      <c r="CA67" s="295" t="s">
        <v>1299</v>
      </c>
      <c r="CB67" s="295" t="s">
        <v>1299</v>
      </c>
      <c r="CC67" s="295" t="s">
        <v>1299</v>
      </c>
      <c r="CD67" s="295" t="s">
        <v>1299</v>
      </c>
      <c r="CE67" s="295" t="s">
        <v>1299</v>
      </c>
      <c r="CF67" s="295" t="s">
        <v>1299</v>
      </c>
      <c r="CG67" s="295" t="s">
        <v>1299</v>
      </c>
      <c r="CH67" s="292">
        <v>0</v>
      </c>
      <c r="CI67" s="292">
        <v>0</v>
      </c>
      <c r="CJ67" s="293" t="s">
        <v>762</v>
      </c>
    </row>
    <row r="68" spans="1:88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SUM(Y68,AT68,BO68)</f>
        <v>407</v>
      </c>
      <c r="E68" s="292">
        <f>SUM(Z68,AU68,BP68)</f>
        <v>94</v>
      </c>
      <c r="F68" s="292">
        <f>SUM(AA68,AV68,BQ68)</f>
        <v>0</v>
      </c>
      <c r="G68" s="292">
        <f>SUM(AB68,AW68,BR68)</f>
        <v>7</v>
      </c>
      <c r="H68" s="292">
        <f>SUM(AC68,AX68,BS68)</f>
        <v>18</v>
      </c>
      <c r="I68" s="292">
        <f>SUM(AD68,AY68,BT68)</f>
        <v>25</v>
      </c>
      <c r="J68" s="292">
        <f>SUM(AE68,AZ68,BU68)</f>
        <v>14</v>
      </c>
      <c r="K68" s="292">
        <f>SUM(AF68,BA68,BV68)</f>
        <v>0</v>
      </c>
      <c r="L68" s="292">
        <f>SUM(AG68,BB68,BW68)</f>
        <v>35</v>
      </c>
      <c r="M68" s="292">
        <f>SUM(AH68,BC68,BX68)</f>
        <v>0</v>
      </c>
      <c r="N68" s="292">
        <f>SUM(AI68,BD68,BY68)</f>
        <v>0</v>
      </c>
      <c r="O68" s="292">
        <f>SUM(AJ68,BE68,BZ68)</f>
        <v>214</v>
      </c>
      <c r="P68" s="292">
        <f>SUM(AK68,BF68,CA68)</f>
        <v>0</v>
      </c>
      <c r="Q68" s="292">
        <f>SUM(AL68,BG68,CB68)</f>
        <v>0</v>
      </c>
      <c r="R68" s="292">
        <f>SUM(AM68,BH68,CC68)</f>
        <v>0</v>
      </c>
      <c r="S68" s="292">
        <f>SUM(AN68,BI68,CD68)</f>
        <v>0</v>
      </c>
      <c r="T68" s="292">
        <f>SUM(AO68,BJ68,CE68)</f>
        <v>0</v>
      </c>
      <c r="U68" s="292">
        <f>SUM(AP68,BK68,CF68)</f>
        <v>0</v>
      </c>
      <c r="V68" s="292">
        <f>SUM(AQ68,BL68,CG68)</f>
        <v>0</v>
      </c>
      <c r="W68" s="292">
        <f>SUM(AR68,BM68,CH68)</f>
        <v>0</v>
      </c>
      <c r="X68" s="292">
        <f>SUM(AS68,BN68,CI68)</f>
        <v>0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5">
        <v>0</v>
      </c>
      <c r="AJ68" s="295" t="s">
        <v>1299</v>
      </c>
      <c r="AK68" s="295" t="s">
        <v>1299</v>
      </c>
      <c r="AL68" s="295" t="s">
        <v>1299</v>
      </c>
      <c r="AM68" s="295" t="s">
        <v>1299</v>
      </c>
      <c r="AN68" s="295" t="s">
        <v>1299</v>
      </c>
      <c r="AO68" s="295" t="s">
        <v>1299</v>
      </c>
      <c r="AP68" s="295" t="s">
        <v>1299</v>
      </c>
      <c r="AQ68" s="295" t="s">
        <v>1299</v>
      </c>
      <c r="AR68" s="292">
        <v>0</v>
      </c>
      <c r="AS68" s="292">
        <v>0</v>
      </c>
      <c r="AT68" s="292">
        <f>施設資源化量内訳!D68</f>
        <v>407</v>
      </c>
      <c r="AU68" s="292">
        <f>施設資源化量内訳!E68</f>
        <v>94</v>
      </c>
      <c r="AV68" s="292">
        <f>施設資源化量内訳!F68</f>
        <v>0</v>
      </c>
      <c r="AW68" s="292">
        <f>施設資源化量内訳!G68</f>
        <v>7</v>
      </c>
      <c r="AX68" s="292">
        <f>施設資源化量内訳!H68</f>
        <v>18</v>
      </c>
      <c r="AY68" s="292">
        <f>施設資源化量内訳!I68</f>
        <v>25</v>
      </c>
      <c r="AZ68" s="292">
        <f>施設資源化量内訳!J68</f>
        <v>14</v>
      </c>
      <c r="BA68" s="292">
        <f>施設資源化量内訳!K68</f>
        <v>0</v>
      </c>
      <c r="BB68" s="292">
        <f>施設資源化量内訳!L68</f>
        <v>35</v>
      </c>
      <c r="BC68" s="292">
        <f>施設資源化量内訳!M68</f>
        <v>0</v>
      </c>
      <c r="BD68" s="292">
        <f>施設資源化量内訳!N68</f>
        <v>0</v>
      </c>
      <c r="BE68" s="292">
        <f>施設資源化量内訳!O68</f>
        <v>214</v>
      </c>
      <c r="BF68" s="292">
        <f>施設資源化量内訳!P68</f>
        <v>0</v>
      </c>
      <c r="BG68" s="292">
        <f>施設資源化量内訳!Q68</f>
        <v>0</v>
      </c>
      <c r="BH68" s="292">
        <f>施設資源化量内訳!R68</f>
        <v>0</v>
      </c>
      <c r="BI68" s="292">
        <f>施設資源化量内訳!S68</f>
        <v>0</v>
      </c>
      <c r="BJ68" s="292">
        <f>施設資源化量内訳!T68</f>
        <v>0</v>
      </c>
      <c r="BK68" s="292">
        <f>施設資源化量内訳!U68</f>
        <v>0</v>
      </c>
      <c r="BL68" s="292">
        <f>施設資源化量内訳!V68</f>
        <v>0</v>
      </c>
      <c r="BM68" s="292">
        <f>施設資源化量内訳!W68</f>
        <v>0</v>
      </c>
      <c r="BN68" s="292">
        <f>施設資源化量内訳!X68</f>
        <v>0</v>
      </c>
      <c r="BO68" s="292">
        <f>SUM(BP68:CI68)</f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5" t="s">
        <v>1299</v>
      </c>
      <c r="CA68" s="295" t="s">
        <v>1299</v>
      </c>
      <c r="CB68" s="295" t="s">
        <v>1299</v>
      </c>
      <c r="CC68" s="295" t="s">
        <v>1299</v>
      </c>
      <c r="CD68" s="295" t="s">
        <v>1299</v>
      </c>
      <c r="CE68" s="295" t="s">
        <v>1299</v>
      </c>
      <c r="CF68" s="295" t="s">
        <v>1299</v>
      </c>
      <c r="CG68" s="295" t="s">
        <v>1299</v>
      </c>
      <c r="CH68" s="292">
        <v>0</v>
      </c>
      <c r="CI68" s="292">
        <v>0</v>
      </c>
      <c r="CJ68" s="293" t="s">
        <v>762</v>
      </c>
    </row>
    <row r="69" spans="1:88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SUM(Y69,AT69,BO69)</f>
        <v>404</v>
      </c>
      <c r="E69" s="292">
        <f>SUM(Z69,AU69,BP69)</f>
        <v>145</v>
      </c>
      <c r="F69" s="292">
        <f>SUM(AA69,AV69,BQ69)</f>
        <v>1</v>
      </c>
      <c r="G69" s="292">
        <f>SUM(AB69,AW69,BR69)</f>
        <v>7</v>
      </c>
      <c r="H69" s="292">
        <f>SUM(AC69,AX69,BS69)</f>
        <v>17</v>
      </c>
      <c r="I69" s="292">
        <f>SUM(AD69,AY69,BT69)</f>
        <v>0</v>
      </c>
      <c r="J69" s="292">
        <f>SUM(AE69,AZ69,BU69)</f>
        <v>14</v>
      </c>
      <c r="K69" s="292">
        <f>SUM(AF69,BA69,BV69)</f>
        <v>0</v>
      </c>
      <c r="L69" s="292">
        <f>SUM(AG69,BB69,BW69)</f>
        <v>65</v>
      </c>
      <c r="M69" s="292">
        <f>SUM(AH69,BC69,BX69)</f>
        <v>0</v>
      </c>
      <c r="N69" s="292">
        <f>SUM(AI69,BD69,BY69)</f>
        <v>0</v>
      </c>
      <c r="O69" s="292">
        <f>SUM(AJ69,BE69,BZ69)</f>
        <v>10</v>
      </c>
      <c r="P69" s="292">
        <f>SUM(AK69,BF69,CA69)</f>
        <v>0</v>
      </c>
      <c r="Q69" s="292">
        <f>SUM(AL69,BG69,CB69)</f>
        <v>0</v>
      </c>
      <c r="R69" s="292">
        <f>SUM(AM69,BH69,CC69)</f>
        <v>145</v>
      </c>
      <c r="S69" s="292">
        <f>SUM(AN69,BI69,CD69)</f>
        <v>0</v>
      </c>
      <c r="T69" s="292">
        <f>SUM(AO69,BJ69,CE69)</f>
        <v>0</v>
      </c>
      <c r="U69" s="292">
        <f>SUM(AP69,BK69,CF69)</f>
        <v>0</v>
      </c>
      <c r="V69" s="292">
        <f>SUM(AQ69,BL69,CG69)</f>
        <v>0</v>
      </c>
      <c r="W69" s="292">
        <f>SUM(AR69,BM69,CH69)</f>
        <v>0</v>
      </c>
      <c r="X69" s="292">
        <f>SUM(AS69,BN69,CI69)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5">
        <v>0</v>
      </c>
      <c r="AJ69" s="295" t="s">
        <v>1299</v>
      </c>
      <c r="AK69" s="295" t="s">
        <v>1299</v>
      </c>
      <c r="AL69" s="295" t="s">
        <v>1299</v>
      </c>
      <c r="AM69" s="295" t="s">
        <v>1299</v>
      </c>
      <c r="AN69" s="295" t="s">
        <v>1299</v>
      </c>
      <c r="AO69" s="295" t="s">
        <v>1299</v>
      </c>
      <c r="AP69" s="295" t="s">
        <v>1299</v>
      </c>
      <c r="AQ69" s="295" t="s">
        <v>1299</v>
      </c>
      <c r="AR69" s="292">
        <v>0</v>
      </c>
      <c r="AS69" s="292">
        <v>0</v>
      </c>
      <c r="AT69" s="292">
        <f>施設資源化量内訳!D69</f>
        <v>404</v>
      </c>
      <c r="AU69" s="292">
        <f>施設資源化量内訳!E69</f>
        <v>145</v>
      </c>
      <c r="AV69" s="292">
        <f>施設資源化量内訳!F69</f>
        <v>1</v>
      </c>
      <c r="AW69" s="292">
        <f>施設資源化量内訳!G69</f>
        <v>7</v>
      </c>
      <c r="AX69" s="292">
        <f>施設資源化量内訳!H69</f>
        <v>17</v>
      </c>
      <c r="AY69" s="292">
        <f>施設資源化量内訳!I69</f>
        <v>0</v>
      </c>
      <c r="AZ69" s="292">
        <f>施設資源化量内訳!J69</f>
        <v>14</v>
      </c>
      <c r="BA69" s="292">
        <f>施設資源化量内訳!K69</f>
        <v>0</v>
      </c>
      <c r="BB69" s="292">
        <f>施設資源化量内訳!L69</f>
        <v>65</v>
      </c>
      <c r="BC69" s="292">
        <f>施設資源化量内訳!M69</f>
        <v>0</v>
      </c>
      <c r="BD69" s="292">
        <f>施設資源化量内訳!N69</f>
        <v>0</v>
      </c>
      <c r="BE69" s="292">
        <f>施設資源化量内訳!O69</f>
        <v>10</v>
      </c>
      <c r="BF69" s="292">
        <f>施設資源化量内訳!P69</f>
        <v>0</v>
      </c>
      <c r="BG69" s="292">
        <f>施設資源化量内訳!Q69</f>
        <v>0</v>
      </c>
      <c r="BH69" s="292">
        <f>施設資源化量内訳!R69</f>
        <v>145</v>
      </c>
      <c r="BI69" s="292">
        <f>施設資源化量内訳!S69</f>
        <v>0</v>
      </c>
      <c r="BJ69" s="292">
        <f>施設資源化量内訳!T69</f>
        <v>0</v>
      </c>
      <c r="BK69" s="292">
        <f>施設資源化量内訳!U69</f>
        <v>0</v>
      </c>
      <c r="BL69" s="292">
        <f>施設資源化量内訳!V69</f>
        <v>0</v>
      </c>
      <c r="BM69" s="292">
        <f>施設資源化量内訳!W69</f>
        <v>0</v>
      </c>
      <c r="BN69" s="292">
        <f>施設資源化量内訳!X69</f>
        <v>0</v>
      </c>
      <c r="BO69" s="292">
        <f>SUM(BP69:CI69)</f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5" t="s">
        <v>1299</v>
      </c>
      <c r="CA69" s="295" t="s">
        <v>1299</v>
      </c>
      <c r="CB69" s="295" t="s">
        <v>1299</v>
      </c>
      <c r="CC69" s="295" t="s">
        <v>1299</v>
      </c>
      <c r="CD69" s="295" t="s">
        <v>1299</v>
      </c>
      <c r="CE69" s="295" t="s">
        <v>1299</v>
      </c>
      <c r="CF69" s="295" t="s">
        <v>1299</v>
      </c>
      <c r="CG69" s="295" t="s">
        <v>1299</v>
      </c>
      <c r="CH69" s="292">
        <v>0</v>
      </c>
      <c r="CI69" s="292">
        <v>0</v>
      </c>
      <c r="CJ69" s="293" t="s">
        <v>762</v>
      </c>
    </row>
    <row r="70" spans="1:88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SUM(Y70,AT70,BO70)</f>
        <v>3544</v>
      </c>
      <c r="E70" s="292">
        <f>SUM(Z70,AU70,BP70)</f>
        <v>635</v>
      </c>
      <c r="F70" s="292">
        <f>SUM(AA70,AV70,BQ70)</f>
        <v>4</v>
      </c>
      <c r="G70" s="292">
        <f>SUM(AB70,AW70,BR70)</f>
        <v>78</v>
      </c>
      <c r="H70" s="292">
        <f>SUM(AC70,AX70,BS70)</f>
        <v>225</v>
      </c>
      <c r="I70" s="292">
        <f>SUM(AD70,AY70,BT70)</f>
        <v>183</v>
      </c>
      <c r="J70" s="292">
        <f>SUM(AE70,AZ70,BU70)</f>
        <v>74</v>
      </c>
      <c r="K70" s="292">
        <f>SUM(AF70,BA70,BV70)</f>
        <v>4</v>
      </c>
      <c r="L70" s="292">
        <f>SUM(AG70,BB70,BW70)</f>
        <v>206</v>
      </c>
      <c r="M70" s="292">
        <f>SUM(AH70,BC70,BX70)</f>
        <v>0</v>
      </c>
      <c r="N70" s="292">
        <f>SUM(AI70,BD70,BY70)</f>
        <v>11</v>
      </c>
      <c r="O70" s="292">
        <f>SUM(AJ70,BE70,BZ70)</f>
        <v>142</v>
      </c>
      <c r="P70" s="292">
        <f>SUM(AK70,BF70,CA70)</f>
        <v>0</v>
      </c>
      <c r="Q70" s="292">
        <f>SUM(AL70,BG70,CB70)</f>
        <v>0</v>
      </c>
      <c r="R70" s="292">
        <f>SUM(AM70,BH70,CC70)</f>
        <v>1982</v>
      </c>
      <c r="S70" s="292">
        <f>SUM(AN70,BI70,CD70)</f>
        <v>0</v>
      </c>
      <c r="T70" s="292">
        <f>SUM(AO70,BJ70,CE70)</f>
        <v>0</v>
      </c>
      <c r="U70" s="292">
        <f>SUM(AP70,BK70,CF70)</f>
        <v>0</v>
      </c>
      <c r="V70" s="292">
        <f>SUM(AQ70,BL70,CG70)</f>
        <v>0</v>
      </c>
      <c r="W70" s="292">
        <f>SUM(AR70,BM70,CH70)</f>
        <v>0</v>
      </c>
      <c r="X70" s="292">
        <f>SUM(AS70,BN70,CI70)</f>
        <v>0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5">
        <v>0</v>
      </c>
      <c r="AJ70" s="295" t="s">
        <v>1299</v>
      </c>
      <c r="AK70" s="295" t="s">
        <v>1299</v>
      </c>
      <c r="AL70" s="295" t="s">
        <v>1299</v>
      </c>
      <c r="AM70" s="295" t="s">
        <v>1299</v>
      </c>
      <c r="AN70" s="295" t="s">
        <v>1299</v>
      </c>
      <c r="AO70" s="295" t="s">
        <v>1299</v>
      </c>
      <c r="AP70" s="295" t="s">
        <v>1299</v>
      </c>
      <c r="AQ70" s="295" t="s">
        <v>1299</v>
      </c>
      <c r="AR70" s="292">
        <v>0</v>
      </c>
      <c r="AS70" s="292">
        <v>0</v>
      </c>
      <c r="AT70" s="292">
        <f>施設資源化量内訳!D70</f>
        <v>3544</v>
      </c>
      <c r="AU70" s="292">
        <f>施設資源化量内訳!E70</f>
        <v>635</v>
      </c>
      <c r="AV70" s="292">
        <f>施設資源化量内訳!F70</f>
        <v>4</v>
      </c>
      <c r="AW70" s="292">
        <f>施設資源化量内訳!G70</f>
        <v>78</v>
      </c>
      <c r="AX70" s="292">
        <f>施設資源化量内訳!H70</f>
        <v>225</v>
      </c>
      <c r="AY70" s="292">
        <f>施設資源化量内訳!I70</f>
        <v>183</v>
      </c>
      <c r="AZ70" s="292">
        <f>施設資源化量内訳!J70</f>
        <v>74</v>
      </c>
      <c r="BA70" s="292">
        <f>施設資源化量内訳!K70</f>
        <v>4</v>
      </c>
      <c r="BB70" s="292">
        <f>施設資源化量内訳!L70</f>
        <v>206</v>
      </c>
      <c r="BC70" s="292">
        <f>施設資源化量内訳!M70</f>
        <v>0</v>
      </c>
      <c r="BD70" s="292">
        <f>施設資源化量内訳!N70</f>
        <v>11</v>
      </c>
      <c r="BE70" s="292">
        <f>施設資源化量内訳!O70</f>
        <v>142</v>
      </c>
      <c r="BF70" s="292">
        <f>施設資源化量内訳!P70</f>
        <v>0</v>
      </c>
      <c r="BG70" s="292">
        <f>施設資源化量内訳!Q70</f>
        <v>0</v>
      </c>
      <c r="BH70" s="292">
        <f>施設資源化量内訳!R70</f>
        <v>1982</v>
      </c>
      <c r="BI70" s="292">
        <f>施設資源化量内訳!S70</f>
        <v>0</v>
      </c>
      <c r="BJ70" s="292">
        <f>施設資源化量内訳!T70</f>
        <v>0</v>
      </c>
      <c r="BK70" s="292">
        <f>施設資源化量内訳!U70</f>
        <v>0</v>
      </c>
      <c r="BL70" s="292">
        <f>施設資源化量内訳!V70</f>
        <v>0</v>
      </c>
      <c r="BM70" s="292">
        <f>施設資源化量内訳!W70</f>
        <v>0</v>
      </c>
      <c r="BN70" s="292">
        <f>施設資源化量内訳!X70</f>
        <v>0</v>
      </c>
      <c r="BO70" s="292">
        <f>SUM(BP70:CI70)</f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5" t="s">
        <v>1299</v>
      </c>
      <c r="CA70" s="295" t="s">
        <v>1299</v>
      </c>
      <c r="CB70" s="295" t="s">
        <v>1299</v>
      </c>
      <c r="CC70" s="295" t="s">
        <v>1299</v>
      </c>
      <c r="CD70" s="295" t="s">
        <v>1299</v>
      </c>
      <c r="CE70" s="295" t="s">
        <v>1299</v>
      </c>
      <c r="CF70" s="295" t="s">
        <v>1299</v>
      </c>
      <c r="CG70" s="295" t="s">
        <v>1299</v>
      </c>
      <c r="CH70" s="292">
        <v>0</v>
      </c>
      <c r="CI70" s="292">
        <v>0</v>
      </c>
      <c r="CJ70" s="293" t="s">
        <v>762</v>
      </c>
    </row>
    <row r="71" spans="1:88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SUM(Y71,AT71,BO71)</f>
        <v>257</v>
      </c>
      <c r="E71" s="292">
        <f>SUM(Z71,AU71,BP71)</f>
        <v>87</v>
      </c>
      <c r="F71" s="292">
        <f>SUM(AA71,AV71,BQ71)</f>
        <v>1</v>
      </c>
      <c r="G71" s="292">
        <f>SUM(AB71,AW71,BR71)</f>
        <v>32</v>
      </c>
      <c r="H71" s="292">
        <f>SUM(AC71,AX71,BS71)</f>
        <v>63</v>
      </c>
      <c r="I71" s="292">
        <f>SUM(AD71,AY71,BT71)</f>
        <v>29</v>
      </c>
      <c r="J71" s="292">
        <f>SUM(AE71,AZ71,BU71)</f>
        <v>18</v>
      </c>
      <c r="K71" s="292">
        <f>SUM(AF71,BA71,BV71)</f>
        <v>0</v>
      </c>
      <c r="L71" s="292">
        <f>SUM(AG71,BB71,BW71)</f>
        <v>27</v>
      </c>
      <c r="M71" s="292">
        <f>SUM(AH71,BC71,BX71)</f>
        <v>0</v>
      </c>
      <c r="N71" s="292">
        <f>SUM(AI71,BD71,BY71)</f>
        <v>0</v>
      </c>
      <c r="O71" s="292">
        <f>SUM(AJ71,BE71,BZ71)</f>
        <v>0</v>
      </c>
      <c r="P71" s="292">
        <f>SUM(AK71,BF71,CA71)</f>
        <v>0</v>
      </c>
      <c r="Q71" s="292">
        <f>SUM(AL71,BG71,CB71)</f>
        <v>0</v>
      </c>
      <c r="R71" s="292">
        <f>SUM(AM71,BH71,CC71)</f>
        <v>0</v>
      </c>
      <c r="S71" s="292">
        <f>SUM(AN71,BI71,CD71)</f>
        <v>0</v>
      </c>
      <c r="T71" s="292">
        <f>SUM(AO71,BJ71,CE71)</f>
        <v>0</v>
      </c>
      <c r="U71" s="292">
        <f>SUM(AP71,BK71,CF71)</f>
        <v>0</v>
      </c>
      <c r="V71" s="292">
        <f>SUM(AQ71,BL71,CG71)</f>
        <v>0</v>
      </c>
      <c r="W71" s="292">
        <f>SUM(AR71,BM71,CH71)</f>
        <v>0</v>
      </c>
      <c r="X71" s="292">
        <f>SUM(AS71,BN71,CI71)</f>
        <v>0</v>
      </c>
      <c r="Y71" s="292">
        <f>SUM(Z71:AS71)</f>
        <v>211</v>
      </c>
      <c r="Z71" s="292">
        <v>87</v>
      </c>
      <c r="AA71" s="292">
        <v>1</v>
      </c>
      <c r="AB71" s="292">
        <v>32</v>
      </c>
      <c r="AC71" s="292">
        <v>17</v>
      </c>
      <c r="AD71" s="292">
        <v>29</v>
      </c>
      <c r="AE71" s="292">
        <v>18</v>
      </c>
      <c r="AF71" s="292">
        <v>0</v>
      </c>
      <c r="AG71" s="292">
        <v>27</v>
      </c>
      <c r="AH71" s="292">
        <v>0</v>
      </c>
      <c r="AI71" s="295">
        <v>0</v>
      </c>
      <c r="AJ71" s="295" t="s">
        <v>1299</v>
      </c>
      <c r="AK71" s="295" t="s">
        <v>1299</v>
      </c>
      <c r="AL71" s="295" t="s">
        <v>1299</v>
      </c>
      <c r="AM71" s="295" t="s">
        <v>1299</v>
      </c>
      <c r="AN71" s="295" t="s">
        <v>1299</v>
      </c>
      <c r="AO71" s="295" t="s">
        <v>1299</v>
      </c>
      <c r="AP71" s="295" t="s">
        <v>1299</v>
      </c>
      <c r="AQ71" s="295" t="s">
        <v>1299</v>
      </c>
      <c r="AR71" s="292">
        <v>0</v>
      </c>
      <c r="AS71" s="292">
        <v>0</v>
      </c>
      <c r="AT71" s="292">
        <f>施設資源化量内訳!D71</f>
        <v>46</v>
      </c>
      <c r="AU71" s="292">
        <f>施設資源化量内訳!E71</f>
        <v>0</v>
      </c>
      <c r="AV71" s="292">
        <f>施設資源化量内訳!F71</f>
        <v>0</v>
      </c>
      <c r="AW71" s="292">
        <f>施設資源化量内訳!G71</f>
        <v>0</v>
      </c>
      <c r="AX71" s="292">
        <f>施設資源化量内訳!H71</f>
        <v>46</v>
      </c>
      <c r="AY71" s="292">
        <f>施設資源化量内訳!I71</f>
        <v>0</v>
      </c>
      <c r="AZ71" s="292">
        <f>施設資源化量内訳!J71</f>
        <v>0</v>
      </c>
      <c r="BA71" s="292">
        <f>施設資源化量内訳!K71</f>
        <v>0</v>
      </c>
      <c r="BB71" s="292">
        <f>施設資源化量内訳!L71</f>
        <v>0</v>
      </c>
      <c r="BC71" s="292">
        <f>施設資源化量内訳!M71</f>
        <v>0</v>
      </c>
      <c r="BD71" s="292">
        <f>施設資源化量内訳!N71</f>
        <v>0</v>
      </c>
      <c r="BE71" s="292">
        <f>施設資源化量内訳!O71</f>
        <v>0</v>
      </c>
      <c r="BF71" s="292">
        <f>施設資源化量内訳!P71</f>
        <v>0</v>
      </c>
      <c r="BG71" s="292">
        <f>施設資源化量内訳!Q71</f>
        <v>0</v>
      </c>
      <c r="BH71" s="292">
        <f>施設資源化量内訳!R71</f>
        <v>0</v>
      </c>
      <c r="BI71" s="292">
        <f>施設資源化量内訳!S71</f>
        <v>0</v>
      </c>
      <c r="BJ71" s="292">
        <f>施設資源化量内訳!T71</f>
        <v>0</v>
      </c>
      <c r="BK71" s="292">
        <f>施設資源化量内訳!U71</f>
        <v>0</v>
      </c>
      <c r="BL71" s="292">
        <f>施設資源化量内訳!V71</f>
        <v>0</v>
      </c>
      <c r="BM71" s="292">
        <f>施設資源化量内訳!W71</f>
        <v>0</v>
      </c>
      <c r="BN71" s="292">
        <f>施設資源化量内訳!X71</f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5" t="s">
        <v>1299</v>
      </c>
      <c r="CA71" s="295" t="s">
        <v>1299</v>
      </c>
      <c r="CB71" s="295" t="s">
        <v>1299</v>
      </c>
      <c r="CC71" s="295" t="s">
        <v>1299</v>
      </c>
      <c r="CD71" s="295" t="s">
        <v>1299</v>
      </c>
      <c r="CE71" s="295" t="s">
        <v>1299</v>
      </c>
      <c r="CF71" s="295" t="s">
        <v>1299</v>
      </c>
      <c r="CG71" s="295" t="s">
        <v>1299</v>
      </c>
      <c r="CH71" s="292">
        <v>0</v>
      </c>
      <c r="CI71" s="292">
        <v>0</v>
      </c>
      <c r="CJ71" s="293" t="s">
        <v>762</v>
      </c>
    </row>
    <row r="72" spans="1:88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SUM(Y72,AT72,BO72)</f>
        <v>701</v>
      </c>
      <c r="E72" s="292">
        <f>SUM(Z72,AU72,BP72)</f>
        <v>324</v>
      </c>
      <c r="F72" s="292">
        <f>SUM(AA72,AV72,BQ72)</f>
        <v>3</v>
      </c>
      <c r="G72" s="292">
        <f>SUM(AB72,AW72,BR72)</f>
        <v>0</v>
      </c>
      <c r="H72" s="292">
        <f>SUM(AC72,AX72,BS72)</f>
        <v>162</v>
      </c>
      <c r="I72" s="292">
        <f>SUM(AD72,AY72,BT72)</f>
        <v>87</v>
      </c>
      <c r="J72" s="292">
        <f>SUM(AE72,AZ72,BU72)</f>
        <v>42</v>
      </c>
      <c r="K72" s="292">
        <f>SUM(AF72,BA72,BV72)</f>
        <v>0</v>
      </c>
      <c r="L72" s="292">
        <f>SUM(AG72,BB72,BW72)</f>
        <v>82</v>
      </c>
      <c r="M72" s="292">
        <f>SUM(AH72,BC72,BX72)</f>
        <v>1</v>
      </c>
      <c r="N72" s="292">
        <f>SUM(AI72,BD72,BY72)</f>
        <v>0</v>
      </c>
      <c r="O72" s="292">
        <f>SUM(AJ72,BE72,BZ72)</f>
        <v>0</v>
      </c>
      <c r="P72" s="292">
        <f>SUM(AK72,BF72,CA72)</f>
        <v>0</v>
      </c>
      <c r="Q72" s="292">
        <f>SUM(AL72,BG72,CB72)</f>
        <v>0</v>
      </c>
      <c r="R72" s="292">
        <f>SUM(AM72,BH72,CC72)</f>
        <v>0</v>
      </c>
      <c r="S72" s="292">
        <f>SUM(AN72,BI72,CD72)</f>
        <v>0</v>
      </c>
      <c r="T72" s="292">
        <f>SUM(AO72,BJ72,CE72)</f>
        <v>0</v>
      </c>
      <c r="U72" s="292">
        <f>SUM(AP72,BK72,CF72)</f>
        <v>0</v>
      </c>
      <c r="V72" s="292">
        <f>SUM(AQ72,BL72,CG72)</f>
        <v>0</v>
      </c>
      <c r="W72" s="292">
        <f>SUM(AR72,BM72,CH72)</f>
        <v>0</v>
      </c>
      <c r="X72" s="292">
        <f>SUM(AS72,BN72,CI72)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5">
        <v>0</v>
      </c>
      <c r="AJ72" s="295" t="s">
        <v>1299</v>
      </c>
      <c r="AK72" s="295" t="s">
        <v>1299</v>
      </c>
      <c r="AL72" s="295" t="s">
        <v>1299</v>
      </c>
      <c r="AM72" s="295" t="s">
        <v>1299</v>
      </c>
      <c r="AN72" s="295" t="s">
        <v>1299</v>
      </c>
      <c r="AO72" s="295" t="s">
        <v>1299</v>
      </c>
      <c r="AP72" s="295" t="s">
        <v>1299</v>
      </c>
      <c r="AQ72" s="295" t="s">
        <v>1299</v>
      </c>
      <c r="AR72" s="292">
        <v>0</v>
      </c>
      <c r="AS72" s="292">
        <v>0</v>
      </c>
      <c r="AT72" s="292">
        <f>施設資源化量内訳!D72</f>
        <v>701</v>
      </c>
      <c r="AU72" s="292">
        <f>施設資源化量内訳!E72</f>
        <v>324</v>
      </c>
      <c r="AV72" s="292">
        <f>施設資源化量内訳!F72</f>
        <v>3</v>
      </c>
      <c r="AW72" s="292">
        <f>施設資源化量内訳!G72</f>
        <v>0</v>
      </c>
      <c r="AX72" s="292">
        <f>施設資源化量内訳!H72</f>
        <v>162</v>
      </c>
      <c r="AY72" s="292">
        <f>施設資源化量内訳!I72</f>
        <v>87</v>
      </c>
      <c r="AZ72" s="292">
        <f>施設資源化量内訳!J72</f>
        <v>42</v>
      </c>
      <c r="BA72" s="292">
        <f>施設資源化量内訳!K72</f>
        <v>0</v>
      </c>
      <c r="BB72" s="292">
        <f>施設資源化量内訳!L72</f>
        <v>82</v>
      </c>
      <c r="BC72" s="292">
        <f>施設資源化量内訳!M72</f>
        <v>1</v>
      </c>
      <c r="BD72" s="292">
        <f>施設資源化量内訳!N72</f>
        <v>0</v>
      </c>
      <c r="BE72" s="292">
        <f>施設資源化量内訳!O72</f>
        <v>0</v>
      </c>
      <c r="BF72" s="292">
        <f>施設資源化量内訳!P72</f>
        <v>0</v>
      </c>
      <c r="BG72" s="292">
        <f>施設資源化量内訳!Q72</f>
        <v>0</v>
      </c>
      <c r="BH72" s="292">
        <f>施設資源化量内訳!R72</f>
        <v>0</v>
      </c>
      <c r="BI72" s="292">
        <f>施設資源化量内訳!S72</f>
        <v>0</v>
      </c>
      <c r="BJ72" s="292">
        <f>施設資源化量内訳!T72</f>
        <v>0</v>
      </c>
      <c r="BK72" s="292">
        <f>施設資源化量内訳!U72</f>
        <v>0</v>
      </c>
      <c r="BL72" s="292">
        <f>施設資源化量内訳!V72</f>
        <v>0</v>
      </c>
      <c r="BM72" s="292">
        <f>施設資源化量内訳!W72</f>
        <v>0</v>
      </c>
      <c r="BN72" s="292">
        <f>施設資源化量内訳!X72</f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5" t="s">
        <v>1299</v>
      </c>
      <c r="CA72" s="295" t="s">
        <v>1299</v>
      </c>
      <c r="CB72" s="295" t="s">
        <v>1299</v>
      </c>
      <c r="CC72" s="295" t="s">
        <v>1299</v>
      </c>
      <c r="CD72" s="295" t="s">
        <v>1299</v>
      </c>
      <c r="CE72" s="295" t="s">
        <v>1299</v>
      </c>
      <c r="CF72" s="295" t="s">
        <v>1299</v>
      </c>
      <c r="CG72" s="295" t="s">
        <v>1299</v>
      </c>
      <c r="CH72" s="292">
        <v>0</v>
      </c>
      <c r="CI72" s="292">
        <v>0</v>
      </c>
      <c r="CJ72" s="293" t="s">
        <v>762</v>
      </c>
    </row>
    <row r="73" spans="1:88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SUM(Y73,AT73,BO73)</f>
        <v>47</v>
      </c>
      <c r="E73" s="292">
        <f>SUM(Z73,AU73,BP73)</f>
        <v>0</v>
      </c>
      <c r="F73" s="292">
        <f>SUM(AA73,AV73,BQ73)</f>
        <v>0</v>
      </c>
      <c r="G73" s="292">
        <f>SUM(AB73,AW73,BR73)</f>
        <v>0</v>
      </c>
      <c r="H73" s="292">
        <f>SUM(AC73,AX73,BS73)</f>
        <v>30</v>
      </c>
      <c r="I73" s="292">
        <f>SUM(AD73,AY73,BT73)</f>
        <v>5</v>
      </c>
      <c r="J73" s="292">
        <f>SUM(AE73,AZ73,BU73)</f>
        <v>6</v>
      </c>
      <c r="K73" s="292">
        <f>SUM(AF73,BA73,BV73)</f>
        <v>0</v>
      </c>
      <c r="L73" s="292">
        <f>SUM(AG73,BB73,BW73)</f>
        <v>6</v>
      </c>
      <c r="M73" s="292">
        <f>SUM(AH73,BC73,BX73)</f>
        <v>0</v>
      </c>
      <c r="N73" s="292">
        <f>SUM(AI73,BD73,BY73)</f>
        <v>0</v>
      </c>
      <c r="O73" s="292">
        <f>SUM(AJ73,BE73,BZ73)</f>
        <v>0</v>
      </c>
      <c r="P73" s="292">
        <f>SUM(AK73,BF73,CA73)</f>
        <v>0</v>
      </c>
      <c r="Q73" s="292">
        <f>SUM(AL73,BG73,CB73)</f>
        <v>0</v>
      </c>
      <c r="R73" s="292">
        <f>SUM(AM73,BH73,CC73)</f>
        <v>0</v>
      </c>
      <c r="S73" s="292">
        <f>SUM(AN73,BI73,CD73)</f>
        <v>0</v>
      </c>
      <c r="T73" s="292">
        <f>SUM(AO73,BJ73,CE73)</f>
        <v>0</v>
      </c>
      <c r="U73" s="292">
        <f>SUM(AP73,BK73,CF73)</f>
        <v>0</v>
      </c>
      <c r="V73" s="292">
        <f>SUM(AQ73,BL73,CG73)</f>
        <v>0</v>
      </c>
      <c r="W73" s="292">
        <f>SUM(AR73,BM73,CH73)</f>
        <v>0</v>
      </c>
      <c r="X73" s="292">
        <f>SUM(AS73,BN73,CI73)</f>
        <v>0</v>
      </c>
      <c r="Y73" s="292">
        <f>SUM(Z73:AS73)</f>
        <v>21</v>
      </c>
      <c r="Z73" s="292">
        <v>0</v>
      </c>
      <c r="AA73" s="292">
        <v>0</v>
      </c>
      <c r="AB73" s="292">
        <v>0</v>
      </c>
      <c r="AC73" s="292">
        <v>4</v>
      </c>
      <c r="AD73" s="292">
        <v>5</v>
      </c>
      <c r="AE73" s="292">
        <v>6</v>
      </c>
      <c r="AF73" s="292">
        <v>0</v>
      </c>
      <c r="AG73" s="292">
        <v>6</v>
      </c>
      <c r="AH73" s="292">
        <v>0</v>
      </c>
      <c r="AI73" s="295">
        <v>0</v>
      </c>
      <c r="AJ73" s="295" t="s">
        <v>1299</v>
      </c>
      <c r="AK73" s="295" t="s">
        <v>1299</v>
      </c>
      <c r="AL73" s="295" t="s">
        <v>1299</v>
      </c>
      <c r="AM73" s="295" t="s">
        <v>1299</v>
      </c>
      <c r="AN73" s="295" t="s">
        <v>1299</v>
      </c>
      <c r="AO73" s="295" t="s">
        <v>1299</v>
      </c>
      <c r="AP73" s="295" t="s">
        <v>1299</v>
      </c>
      <c r="AQ73" s="295" t="s">
        <v>1299</v>
      </c>
      <c r="AR73" s="292">
        <v>0</v>
      </c>
      <c r="AS73" s="292">
        <v>0</v>
      </c>
      <c r="AT73" s="292">
        <f>施設資源化量内訳!D73</f>
        <v>26</v>
      </c>
      <c r="AU73" s="292">
        <f>施設資源化量内訳!E73</f>
        <v>0</v>
      </c>
      <c r="AV73" s="292">
        <f>施設資源化量内訳!F73</f>
        <v>0</v>
      </c>
      <c r="AW73" s="292">
        <f>施設資源化量内訳!G73</f>
        <v>0</v>
      </c>
      <c r="AX73" s="292">
        <f>施設資源化量内訳!H73</f>
        <v>26</v>
      </c>
      <c r="AY73" s="292">
        <f>施設資源化量内訳!I73</f>
        <v>0</v>
      </c>
      <c r="AZ73" s="292">
        <f>施設資源化量内訳!J73</f>
        <v>0</v>
      </c>
      <c r="BA73" s="292">
        <f>施設資源化量内訳!K73</f>
        <v>0</v>
      </c>
      <c r="BB73" s="292">
        <f>施設資源化量内訳!L73</f>
        <v>0</v>
      </c>
      <c r="BC73" s="292">
        <f>施設資源化量内訳!M73</f>
        <v>0</v>
      </c>
      <c r="BD73" s="292">
        <f>施設資源化量内訳!N73</f>
        <v>0</v>
      </c>
      <c r="BE73" s="292">
        <f>施設資源化量内訳!O73</f>
        <v>0</v>
      </c>
      <c r="BF73" s="292">
        <f>施設資源化量内訳!P73</f>
        <v>0</v>
      </c>
      <c r="BG73" s="292">
        <f>施設資源化量内訳!Q73</f>
        <v>0</v>
      </c>
      <c r="BH73" s="292">
        <f>施設資源化量内訳!R73</f>
        <v>0</v>
      </c>
      <c r="BI73" s="292">
        <f>施設資源化量内訳!S73</f>
        <v>0</v>
      </c>
      <c r="BJ73" s="292">
        <f>施設資源化量内訳!T73</f>
        <v>0</v>
      </c>
      <c r="BK73" s="292">
        <f>施設資源化量内訳!U73</f>
        <v>0</v>
      </c>
      <c r="BL73" s="292">
        <f>施設資源化量内訳!V73</f>
        <v>0</v>
      </c>
      <c r="BM73" s="292">
        <f>施設資源化量内訳!W73</f>
        <v>0</v>
      </c>
      <c r="BN73" s="292">
        <f>施設資源化量内訳!X73</f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5" t="s">
        <v>1299</v>
      </c>
      <c r="CA73" s="295" t="s">
        <v>1299</v>
      </c>
      <c r="CB73" s="295" t="s">
        <v>1299</v>
      </c>
      <c r="CC73" s="295" t="s">
        <v>1299</v>
      </c>
      <c r="CD73" s="295" t="s">
        <v>1299</v>
      </c>
      <c r="CE73" s="295" t="s">
        <v>1299</v>
      </c>
      <c r="CF73" s="295" t="s">
        <v>1299</v>
      </c>
      <c r="CG73" s="295" t="s">
        <v>1299</v>
      </c>
      <c r="CH73" s="292">
        <v>0</v>
      </c>
      <c r="CI73" s="292">
        <v>0</v>
      </c>
      <c r="CJ73" s="293" t="s">
        <v>762</v>
      </c>
    </row>
    <row r="74" spans="1:88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SUM(Y74,AT74,BO74)</f>
        <v>24</v>
      </c>
      <c r="E74" s="292">
        <f>SUM(Z74,AU74,BP74)</f>
        <v>0</v>
      </c>
      <c r="F74" s="292">
        <f>SUM(AA74,AV74,BQ74)</f>
        <v>0</v>
      </c>
      <c r="G74" s="292">
        <f>SUM(AB74,AW74,BR74)</f>
        <v>0</v>
      </c>
      <c r="H74" s="292">
        <f>SUM(AC74,AX74,BS74)</f>
        <v>10</v>
      </c>
      <c r="I74" s="292">
        <f>SUM(AD74,AY74,BT74)</f>
        <v>5</v>
      </c>
      <c r="J74" s="292">
        <f>SUM(AE74,AZ74,BU74)</f>
        <v>3</v>
      </c>
      <c r="K74" s="292">
        <f>SUM(AF74,BA74,BV74)</f>
        <v>0</v>
      </c>
      <c r="L74" s="292">
        <f>SUM(AG74,BB74,BW74)</f>
        <v>6</v>
      </c>
      <c r="M74" s="292">
        <f>SUM(AH74,BC74,BX74)</f>
        <v>0</v>
      </c>
      <c r="N74" s="292">
        <f>SUM(AI74,BD74,BY74)</f>
        <v>0</v>
      </c>
      <c r="O74" s="292">
        <f>SUM(AJ74,BE74,BZ74)</f>
        <v>0</v>
      </c>
      <c r="P74" s="292">
        <f>SUM(AK74,BF74,CA74)</f>
        <v>0</v>
      </c>
      <c r="Q74" s="292">
        <f>SUM(AL74,BG74,CB74)</f>
        <v>0</v>
      </c>
      <c r="R74" s="292">
        <f>SUM(AM74,BH74,CC74)</f>
        <v>0</v>
      </c>
      <c r="S74" s="292">
        <f>SUM(AN74,BI74,CD74)</f>
        <v>0</v>
      </c>
      <c r="T74" s="292">
        <f>SUM(AO74,BJ74,CE74)</f>
        <v>0</v>
      </c>
      <c r="U74" s="292">
        <f>SUM(AP74,BK74,CF74)</f>
        <v>0</v>
      </c>
      <c r="V74" s="292">
        <f>SUM(AQ74,BL74,CG74)</f>
        <v>0</v>
      </c>
      <c r="W74" s="292">
        <f>SUM(AR74,BM74,CH74)</f>
        <v>0</v>
      </c>
      <c r="X74" s="292">
        <f>SUM(AS74,BN74,CI74)</f>
        <v>0</v>
      </c>
      <c r="Y74" s="292">
        <f>SUM(Z74:AS74)</f>
        <v>17</v>
      </c>
      <c r="Z74" s="292">
        <v>0</v>
      </c>
      <c r="AA74" s="292">
        <v>0</v>
      </c>
      <c r="AB74" s="292">
        <v>0</v>
      </c>
      <c r="AC74" s="292">
        <v>3</v>
      </c>
      <c r="AD74" s="292">
        <v>5</v>
      </c>
      <c r="AE74" s="292">
        <v>3</v>
      </c>
      <c r="AF74" s="292">
        <v>0</v>
      </c>
      <c r="AG74" s="292">
        <v>6</v>
      </c>
      <c r="AH74" s="292">
        <v>0</v>
      </c>
      <c r="AI74" s="295">
        <v>0</v>
      </c>
      <c r="AJ74" s="295" t="s">
        <v>1299</v>
      </c>
      <c r="AK74" s="295" t="s">
        <v>1299</v>
      </c>
      <c r="AL74" s="295" t="s">
        <v>1299</v>
      </c>
      <c r="AM74" s="295" t="s">
        <v>1299</v>
      </c>
      <c r="AN74" s="295" t="s">
        <v>1299</v>
      </c>
      <c r="AO74" s="295" t="s">
        <v>1299</v>
      </c>
      <c r="AP74" s="295" t="s">
        <v>1299</v>
      </c>
      <c r="AQ74" s="295" t="s">
        <v>1299</v>
      </c>
      <c r="AR74" s="292">
        <v>0</v>
      </c>
      <c r="AS74" s="292">
        <v>0</v>
      </c>
      <c r="AT74" s="292">
        <f>施設資源化量内訳!D74</f>
        <v>7</v>
      </c>
      <c r="AU74" s="292">
        <f>施設資源化量内訳!E74</f>
        <v>0</v>
      </c>
      <c r="AV74" s="292">
        <f>施設資源化量内訳!F74</f>
        <v>0</v>
      </c>
      <c r="AW74" s="292">
        <f>施設資源化量内訳!G74</f>
        <v>0</v>
      </c>
      <c r="AX74" s="292">
        <f>施設資源化量内訳!H74</f>
        <v>7</v>
      </c>
      <c r="AY74" s="292">
        <f>施設資源化量内訳!I74</f>
        <v>0</v>
      </c>
      <c r="AZ74" s="292">
        <f>施設資源化量内訳!J74</f>
        <v>0</v>
      </c>
      <c r="BA74" s="292">
        <f>施設資源化量内訳!K74</f>
        <v>0</v>
      </c>
      <c r="BB74" s="292">
        <f>施設資源化量内訳!L74</f>
        <v>0</v>
      </c>
      <c r="BC74" s="292">
        <f>施設資源化量内訳!M74</f>
        <v>0</v>
      </c>
      <c r="BD74" s="292">
        <f>施設資源化量内訳!N74</f>
        <v>0</v>
      </c>
      <c r="BE74" s="292">
        <f>施設資源化量内訳!O74</f>
        <v>0</v>
      </c>
      <c r="BF74" s="292">
        <f>施設資源化量内訳!P74</f>
        <v>0</v>
      </c>
      <c r="BG74" s="292">
        <f>施設資源化量内訳!Q74</f>
        <v>0</v>
      </c>
      <c r="BH74" s="292">
        <f>施設資源化量内訳!R74</f>
        <v>0</v>
      </c>
      <c r="BI74" s="292">
        <f>施設資源化量内訳!S74</f>
        <v>0</v>
      </c>
      <c r="BJ74" s="292">
        <f>施設資源化量内訳!T74</f>
        <v>0</v>
      </c>
      <c r="BK74" s="292">
        <f>施設資源化量内訳!U74</f>
        <v>0</v>
      </c>
      <c r="BL74" s="292">
        <f>施設資源化量内訳!V74</f>
        <v>0</v>
      </c>
      <c r="BM74" s="292">
        <f>施設資源化量内訳!W74</f>
        <v>0</v>
      </c>
      <c r="BN74" s="292">
        <f>施設資源化量内訳!X74</f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5" t="s">
        <v>1299</v>
      </c>
      <c r="CA74" s="295" t="s">
        <v>1299</v>
      </c>
      <c r="CB74" s="295" t="s">
        <v>1299</v>
      </c>
      <c r="CC74" s="295" t="s">
        <v>1299</v>
      </c>
      <c r="CD74" s="295" t="s">
        <v>1299</v>
      </c>
      <c r="CE74" s="295" t="s">
        <v>1299</v>
      </c>
      <c r="CF74" s="295" t="s">
        <v>1299</v>
      </c>
      <c r="CG74" s="295" t="s">
        <v>1299</v>
      </c>
      <c r="CH74" s="292">
        <v>0</v>
      </c>
      <c r="CI74" s="292">
        <v>0</v>
      </c>
      <c r="CJ74" s="293" t="s">
        <v>762</v>
      </c>
    </row>
    <row r="75" spans="1:88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SUM(Y75,AT75,BO75)</f>
        <v>150</v>
      </c>
      <c r="E75" s="292">
        <f>SUM(Z75,AU75,BP75)</f>
        <v>63</v>
      </c>
      <c r="F75" s="292">
        <f>SUM(AA75,AV75,BQ75)</f>
        <v>0</v>
      </c>
      <c r="G75" s="292">
        <f>SUM(AB75,AW75,BR75)</f>
        <v>0</v>
      </c>
      <c r="H75" s="292">
        <f>SUM(AC75,AX75,BS75)</f>
        <v>9</v>
      </c>
      <c r="I75" s="292">
        <f>SUM(AD75,AY75,BT75)</f>
        <v>22</v>
      </c>
      <c r="J75" s="292">
        <f>SUM(AE75,AZ75,BU75)</f>
        <v>8</v>
      </c>
      <c r="K75" s="292">
        <f>SUM(AF75,BA75,BV75)</f>
        <v>0</v>
      </c>
      <c r="L75" s="292">
        <f>SUM(AG75,BB75,BW75)</f>
        <v>0</v>
      </c>
      <c r="M75" s="292">
        <f>SUM(AH75,BC75,BX75)</f>
        <v>48</v>
      </c>
      <c r="N75" s="292">
        <f>SUM(AI75,BD75,BY75)</f>
        <v>0</v>
      </c>
      <c r="O75" s="292">
        <f>SUM(AJ75,BE75,BZ75)</f>
        <v>0</v>
      </c>
      <c r="P75" s="292">
        <f>SUM(AK75,BF75,CA75)</f>
        <v>0</v>
      </c>
      <c r="Q75" s="292">
        <f>SUM(AL75,BG75,CB75)</f>
        <v>0</v>
      </c>
      <c r="R75" s="292">
        <f>SUM(AM75,BH75,CC75)</f>
        <v>0</v>
      </c>
      <c r="S75" s="292">
        <f>SUM(AN75,BI75,CD75)</f>
        <v>0</v>
      </c>
      <c r="T75" s="292">
        <f>SUM(AO75,BJ75,CE75)</f>
        <v>0</v>
      </c>
      <c r="U75" s="292">
        <f>SUM(AP75,BK75,CF75)</f>
        <v>0</v>
      </c>
      <c r="V75" s="292">
        <f>SUM(AQ75,BL75,CG75)</f>
        <v>0</v>
      </c>
      <c r="W75" s="292">
        <f>SUM(AR75,BM75,CH75)</f>
        <v>0</v>
      </c>
      <c r="X75" s="292">
        <f>SUM(AS75,BN75,CI75)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5">
        <v>0</v>
      </c>
      <c r="AJ75" s="295" t="s">
        <v>1299</v>
      </c>
      <c r="AK75" s="295" t="s">
        <v>1299</v>
      </c>
      <c r="AL75" s="295" t="s">
        <v>1299</v>
      </c>
      <c r="AM75" s="295" t="s">
        <v>1299</v>
      </c>
      <c r="AN75" s="295" t="s">
        <v>1299</v>
      </c>
      <c r="AO75" s="295" t="s">
        <v>1299</v>
      </c>
      <c r="AP75" s="295" t="s">
        <v>1299</v>
      </c>
      <c r="AQ75" s="295" t="s">
        <v>1299</v>
      </c>
      <c r="AR75" s="292">
        <v>0</v>
      </c>
      <c r="AS75" s="292">
        <v>0</v>
      </c>
      <c r="AT75" s="292">
        <f>施設資源化量内訳!D75</f>
        <v>150</v>
      </c>
      <c r="AU75" s="292">
        <f>施設資源化量内訳!E75</f>
        <v>63</v>
      </c>
      <c r="AV75" s="292">
        <f>施設資源化量内訳!F75</f>
        <v>0</v>
      </c>
      <c r="AW75" s="292">
        <f>施設資源化量内訳!G75</f>
        <v>0</v>
      </c>
      <c r="AX75" s="292">
        <f>施設資源化量内訳!H75</f>
        <v>9</v>
      </c>
      <c r="AY75" s="292">
        <f>施設資源化量内訳!I75</f>
        <v>22</v>
      </c>
      <c r="AZ75" s="292">
        <f>施設資源化量内訳!J75</f>
        <v>8</v>
      </c>
      <c r="BA75" s="292">
        <f>施設資源化量内訳!K75</f>
        <v>0</v>
      </c>
      <c r="BB75" s="292">
        <f>施設資源化量内訳!L75</f>
        <v>0</v>
      </c>
      <c r="BC75" s="292">
        <f>施設資源化量内訳!M75</f>
        <v>48</v>
      </c>
      <c r="BD75" s="292">
        <f>施設資源化量内訳!N75</f>
        <v>0</v>
      </c>
      <c r="BE75" s="292">
        <f>施設資源化量内訳!O75</f>
        <v>0</v>
      </c>
      <c r="BF75" s="292">
        <f>施設資源化量内訳!P75</f>
        <v>0</v>
      </c>
      <c r="BG75" s="292">
        <f>施設資源化量内訳!Q75</f>
        <v>0</v>
      </c>
      <c r="BH75" s="292">
        <f>施設資源化量内訳!R75</f>
        <v>0</v>
      </c>
      <c r="BI75" s="292">
        <f>施設資源化量内訳!S75</f>
        <v>0</v>
      </c>
      <c r="BJ75" s="292">
        <f>施設資源化量内訳!T75</f>
        <v>0</v>
      </c>
      <c r="BK75" s="292">
        <f>施設資源化量内訳!U75</f>
        <v>0</v>
      </c>
      <c r="BL75" s="292">
        <f>施設資源化量内訳!V75</f>
        <v>0</v>
      </c>
      <c r="BM75" s="292">
        <f>施設資源化量内訳!W75</f>
        <v>0</v>
      </c>
      <c r="BN75" s="292">
        <f>施設資源化量内訳!X75</f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5" t="s">
        <v>1299</v>
      </c>
      <c r="CA75" s="295" t="s">
        <v>1299</v>
      </c>
      <c r="CB75" s="295" t="s">
        <v>1299</v>
      </c>
      <c r="CC75" s="295" t="s">
        <v>1299</v>
      </c>
      <c r="CD75" s="295" t="s">
        <v>1299</v>
      </c>
      <c r="CE75" s="295" t="s">
        <v>1299</v>
      </c>
      <c r="CF75" s="295" t="s">
        <v>1299</v>
      </c>
      <c r="CG75" s="295" t="s">
        <v>1299</v>
      </c>
      <c r="CH75" s="292">
        <v>0</v>
      </c>
      <c r="CI75" s="292">
        <v>0</v>
      </c>
      <c r="CJ75" s="293" t="s">
        <v>762</v>
      </c>
    </row>
    <row r="76" spans="1:88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SUM(Y76,AT76,BO76)</f>
        <v>160</v>
      </c>
      <c r="E76" s="292">
        <f>SUM(Z76,AU76,BP76)</f>
        <v>98</v>
      </c>
      <c r="F76" s="292">
        <f>SUM(AA76,AV76,BQ76)</f>
        <v>1</v>
      </c>
      <c r="G76" s="292">
        <f>SUM(AB76,AW76,BR76)</f>
        <v>0</v>
      </c>
      <c r="H76" s="292">
        <f>SUM(AC76,AX76,BS76)</f>
        <v>14</v>
      </c>
      <c r="I76" s="292">
        <f>SUM(AD76,AY76,BT76)</f>
        <v>31</v>
      </c>
      <c r="J76" s="292">
        <f>SUM(AE76,AZ76,BU76)</f>
        <v>16</v>
      </c>
      <c r="K76" s="292">
        <f>SUM(AF76,BA76,BV76)</f>
        <v>0</v>
      </c>
      <c r="L76" s="292">
        <f>SUM(AG76,BB76,BW76)</f>
        <v>0</v>
      </c>
      <c r="M76" s="292">
        <f>SUM(AH76,BC76,BX76)</f>
        <v>0</v>
      </c>
      <c r="N76" s="292">
        <f>SUM(AI76,BD76,BY76)</f>
        <v>0</v>
      </c>
      <c r="O76" s="292">
        <f>SUM(AJ76,BE76,BZ76)</f>
        <v>0</v>
      </c>
      <c r="P76" s="292">
        <f>SUM(AK76,BF76,CA76)</f>
        <v>0</v>
      </c>
      <c r="Q76" s="292">
        <f>SUM(AL76,BG76,CB76)</f>
        <v>0</v>
      </c>
      <c r="R76" s="292">
        <f>SUM(AM76,BH76,CC76)</f>
        <v>0</v>
      </c>
      <c r="S76" s="292">
        <f>SUM(AN76,BI76,CD76)</f>
        <v>0</v>
      </c>
      <c r="T76" s="292">
        <f>SUM(AO76,BJ76,CE76)</f>
        <v>0</v>
      </c>
      <c r="U76" s="292">
        <f>SUM(AP76,BK76,CF76)</f>
        <v>0</v>
      </c>
      <c r="V76" s="292">
        <f>SUM(AQ76,BL76,CG76)</f>
        <v>0</v>
      </c>
      <c r="W76" s="292">
        <f>SUM(AR76,BM76,CH76)</f>
        <v>0</v>
      </c>
      <c r="X76" s="292">
        <f>SUM(AS76,BN76,CI76)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5">
        <v>0</v>
      </c>
      <c r="AJ76" s="295" t="s">
        <v>1299</v>
      </c>
      <c r="AK76" s="295" t="s">
        <v>1299</v>
      </c>
      <c r="AL76" s="295" t="s">
        <v>1299</v>
      </c>
      <c r="AM76" s="295" t="s">
        <v>1299</v>
      </c>
      <c r="AN76" s="295" t="s">
        <v>1299</v>
      </c>
      <c r="AO76" s="295" t="s">
        <v>1299</v>
      </c>
      <c r="AP76" s="295" t="s">
        <v>1299</v>
      </c>
      <c r="AQ76" s="295" t="s">
        <v>1299</v>
      </c>
      <c r="AR76" s="292">
        <v>0</v>
      </c>
      <c r="AS76" s="292">
        <v>0</v>
      </c>
      <c r="AT76" s="292">
        <f>施設資源化量内訳!D76</f>
        <v>130</v>
      </c>
      <c r="AU76" s="292">
        <f>施設資源化量内訳!E76</f>
        <v>70</v>
      </c>
      <c r="AV76" s="292">
        <f>施設資源化量内訳!F76</f>
        <v>1</v>
      </c>
      <c r="AW76" s="292">
        <f>施設資源化量内訳!G76</f>
        <v>0</v>
      </c>
      <c r="AX76" s="292">
        <f>施設資源化量内訳!H76</f>
        <v>12</v>
      </c>
      <c r="AY76" s="292">
        <f>施設資源化量内訳!I76</f>
        <v>31</v>
      </c>
      <c r="AZ76" s="292">
        <f>施設資源化量内訳!J76</f>
        <v>16</v>
      </c>
      <c r="BA76" s="292">
        <f>施設資源化量内訳!K76</f>
        <v>0</v>
      </c>
      <c r="BB76" s="292">
        <f>施設資源化量内訳!L76</f>
        <v>0</v>
      </c>
      <c r="BC76" s="292">
        <f>施設資源化量内訳!M76</f>
        <v>0</v>
      </c>
      <c r="BD76" s="292">
        <f>施設資源化量内訳!N76</f>
        <v>0</v>
      </c>
      <c r="BE76" s="292">
        <f>施設資源化量内訳!O76</f>
        <v>0</v>
      </c>
      <c r="BF76" s="292">
        <f>施設資源化量内訳!P76</f>
        <v>0</v>
      </c>
      <c r="BG76" s="292">
        <f>施設資源化量内訳!Q76</f>
        <v>0</v>
      </c>
      <c r="BH76" s="292">
        <f>施設資源化量内訳!R76</f>
        <v>0</v>
      </c>
      <c r="BI76" s="292">
        <f>施設資源化量内訳!S76</f>
        <v>0</v>
      </c>
      <c r="BJ76" s="292">
        <f>施設資源化量内訳!T76</f>
        <v>0</v>
      </c>
      <c r="BK76" s="292">
        <f>施設資源化量内訳!U76</f>
        <v>0</v>
      </c>
      <c r="BL76" s="292">
        <f>施設資源化量内訳!V76</f>
        <v>0</v>
      </c>
      <c r="BM76" s="292">
        <f>施設資源化量内訳!W76</f>
        <v>0</v>
      </c>
      <c r="BN76" s="292">
        <f>施設資源化量内訳!X76</f>
        <v>0</v>
      </c>
      <c r="BO76" s="292">
        <f>SUM(BP76:CI76)</f>
        <v>30</v>
      </c>
      <c r="BP76" s="292">
        <v>28</v>
      </c>
      <c r="BQ76" s="292">
        <v>0</v>
      </c>
      <c r="BR76" s="292">
        <v>0</v>
      </c>
      <c r="BS76" s="292">
        <v>2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5" t="s">
        <v>1299</v>
      </c>
      <c r="CA76" s="295" t="s">
        <v>1299</v>
      </c>
      <c r="CB76" s="295" t="s">
        <v>1299</v>
      </c>
      <c r="CC76" s="295" t="s">
        <v>1299</v>
      </c>
      <c r="CD76" s="295" t="s">
        <v>1299</v>
      </c>
      <c r="CE76" s="295" t="s">
        <v>1299</v>
      </c>
      <c r="CF76" s="295" t="s">
        <v>1299</v>
      </c>
      <c r="CG76" s="295" t="s">
        <v>1299</v>
      </c>
      <c r="CH76" s="292">
        <v>0</v>
      </c>
      <c r="CI76" s="292">
        <v>0</v>
      </c>
      <c r="CJ76" s="293" t="s">
        <v>762</v>
      </c>
    </row>
    <row r="77" spans="1:88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SUM(Y77,AT77,BO77)</f>
        <v>300</v>
      </c>
      <c r="E77" s="292">
        <f>SUM(Z77,AU77,BP77)</f>
        <v>140</v>
      </c>
      <c r="F77" s="292">
        <f>SUM(AA77,AV77,BQ77)</f>
        <v>0</v>
      </c>
      <c r="G77" s="292">
        <f>SUM(AB77,AW77,BR77)</f>
        <v>0</v>
      </c>
      <c r="H77" s="292">
        <f>SUM(AC77,AX77,BS77)</f>
        <v>59</v>
      </c>
      <c r="I77" s="292">
        <f>SUM(AD77,AY77,BT77)</f>
        <v>29</v>
      </c>
      <c r="J77" s="292">
        <f>SUM(AE77,AZ77,BU77)</f>
        <v>12</v>
      </c>
      <c r="K77" s="292">
        <f>SUM(AF77,BA77,BV77)</f>
        <v>0</v>
      </c>
      <c r="L77" s="292">
        <f>SUM(AG77,BB77,BW77)</f>
        <v>40</v>
      </c>
      <c r="M77" s="292">
        <f>SUM(AH77,BC77,BX77)</f>
        <v>20</v>
      </c>
      <c r="N77" s="292">
        <f>SUM(AI77,BD77,BY77)</f>
        <v>0</v>
      </c>
      <c r="O77" s="292">
        <f>SUM(AJ77,BE77,BZ77)</f>
        <v>0</v>
      </c>
      <c r="P77" s="292">
        <f>SUM(AK77,BF77,CA77)</f>
        <v>0</v>
      </c>
      <c r="Q77" s="292">
        <f>SUM(AL77,BG77,CB77)</f>
        <v>0</v>
      </c>
      <c r="R77" s="292">
        <f>SUM(AM77,BH77,CC77)</f>
        <v>0</v>
      </c>
      <c r="S77" s="292">
        <f>SUM(AN77,BI77,CD77)</f>
        <v>0</v>
      </c>
      <c r="T77" s="292">
        <f>SUM(AO77,BJ77,CE77)</f>
        <v>0</v>
      </c>
      <c r="U77" s="292">
        <f>SUM(AP77,BK77,CF77)</f>
        <v>0</v>
      </c>
      <c r="V77" s="292">
        <f>SUM(AQ77,BL77,CG77)</f>
        <v>0</v>
      </c>
      <c r="W77" s="292">
        <f>SUM(AR77,BM77,CH77)</f>
        <v>0</v>
      </c>
      <c r="X77" s="292">
        <f>SUM(AS77,BN77,CI77)</f>
        <v>0</v>
      </c>
      <c r="Y77" s="292">
        <f>SUM(Z77:AS77)</f>
        <v>162</v>
      </c>
      <c r="Z77" s="292">
        <v>66</v>
      </c>
      <c r="AA77" s="292">
        <v>0</v>
      </c>
      <c r="AB77" s="292">
        <v>0</v>
      </c>
      <c r="AC77" s="292">
        <v>15</v>
      </c>
      <c r="AD77" s="292">
        <v>29</v>
      </c>
      <c r="AE77" s="292">
        <v>12</v>
      </c>
      <c r="AF77" s="292">
        <v>0</v>
      </c>
      <c r="AG77" s="292">
        <v>40</v>
      </c>
      <c r="AH77" s="292">
        <v>0</v>
      </c>
      <c r="AI77" s="295">
        <v>0</v>
      </c>
      <c r="AJ77" s="295" t="s">
        <v>1299</v>
      </c>
      <c r="AK77" s="295" t="s">
        <v>1299</v>
      </c>
      <c r="AL77" s="295" t="s">
        <v>1299</v>
      </c>
      <c r="AM77" s="295" t="s">
        <v>1299</v>
      </c>
      <c r="AN77" s="295" t="s">
        <v>1299</v>
      </c>
      <c r="AO77" s="295" t="s">
        <v>1299</v>
      </c>
      <c r="AP77" s="295" t="s">
        <v>1299</v>
      </c>
      <c r="AQ77" s="295" t="s">
        <v>1299</v>
      </c>
      <c r="AR77" s="292">
        <v>0</v>
      </c>
      <c r="AS77" s="292">
        <v>0</v>
      </c>
      <c r="AT77" s="292">
        <f>施設資源化量内訳!D77</f>
        <v>64</v>
      </c>
      <c r="AU77" s="292">
        <f>施設資源化量内訳!E77</f>
        <v>0</v>
      </c>
      <c r="AV77" s="292">
        <f>施設資源化量内訳!F77</f>
        <v>0</v>
      </c>
      <c r="AW77" s="292">
        <f>施設資源化量内訳!G77</f>
        <v>0</v>
      </c>
      <c r="AX77" s="292">
        <f>施設資源化量内訳!H77</f>
        <v>44</v>
      </c>
      <c r="AY77" s="292">
        <f>施設資源化量内訳!I77</f>
        <v>0</v>
      </c>
      <c r="AZ77" s="292">
        <f>施設資源化量内訳!J77</f>
        <v>0</v>
      </c>
      <c r="BA77" s="292">
        <f>施設資源化量内訳!K77</f>
        <v>0</v>
      </c>
      <c r="BB77" s="292">
        <f>施設資源化量内訳!L77</f>
        <v>0</v>
      </c>
      <c r="BC77" s="292">
        <f>施設資源化量内訳!M77</f>
        <v>20</v>
      </c>
      <c r="BD77" s="292">
        <f>施設資源化量内訳!N77</f>
        <v>0</v>
      </c>
      <c r="BE77" s="292">
        <f>施設資源化量内訳!O77</f>
        <v>0</v>
      </c>
      <c r="BF77" s="292">
        <f>施設資源化量内訳!P77</f>
        <v>0</v>
      </c>
      <c r="BG77" s="292">
        <f>施設資源化量内訳!Q77</f>
        <v>0</v>
      </c>
      <c r="BH77" s="292">
        <f>施設資源化量内訳!R77</f>
        <v>0</v>
      </c>
      <c r="BI77" s="292">
        <f>施設資源化量内訳!S77</f>
        <v>0</v>
      </c>
      <c r="BJ77" s="292">
        <f>施設資源化量内訳!T77</f>
        <v>0</v>
      </c>
      <c r="BK77" s="292">
        <f>施設資源化量内訳!U77</f>
        <v>0</v>
      </c>
      <c r="BL77" s="292">
        <f>施設資源化量内訳!V77</f>
        <v>0</v>
      </c>
      <c r="BM77" s="292">
        <f>施設資源化量内訳!W77</f>
        <v>0</v>
      </c>
      <c r="BN77" s="292">
        <f>施設資源化量内訳!X77</f>
        <v>0</v>
      </c>
      <c r="BO77" s="292">
        <f>SUM(BP77:CI77)</f>
        <v>74</v>
      </c>
      <c r="BP77" s="292">
        <v>74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5" t="s">
        <v>1299</v>
      </c>
      <c r="CA77" s="295" t="s">
        <v>1299</v>
      </c>
      <c r="CB77" s="295" t="s">
        <v>1299</v>
      </c>
      <c r="CC77" s="295" t="s">
        <v>1299</v>
      </c>
      <c r="CD77" s="295" t="s">
        <v>1299</v>
      </c>
      <c r="CE77" s="295" t="s">
        <v>1299</v>
      </c>
      <c r="CF77" s="295" t="s">
        <v>1299</v>
      </c>
      <c r="CG77" s="295" t="s">
        <v>1299</v>
      </c>
      <c r="CH77" s="292">
        <v>0</v>
      </c>
      <c r="CI77" s="292">
        <v>0</v>
      </c>
      <c r="CJ77" s="293" t="s">
        <v>762</v>
      </c>
    </row>
    <row r="78" spans="1:88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SUM(Y78,AT78,BO78)</f>
        <v>2268</v>
      </c>
      <c r="E78" s="292">
        <f>SUM(Z78,AU78,BP78)</f>
        <v>1329</v>
      </c>
      <c r="F78" s="292">
        <f>SUM(AA78,AV78,BQ78)</f>
        <v>4</v>
      </c>
      <c r="G78" s="292">
        <f>SUM(AB78,AW78,BR78)</f>
        <v>143</v>
      </c>
      <c r="H78" s="292">
        <f>SUM(AC78,AX78,BS78)</f>
        <v>231</v>
      </c>
      <c r="I78" s="292">
        <f>SUM(AD78,AY78,BT78)</f>
        <v>172</v>
      </c>
      <c r="J78" s="292">
        <f>SUM(AE78,AZ78,BU78)</f>
        <v>100</v>
      </c>
      <c r="K78" s="292">
        <f>SUM(AF78,BA78,BV78)</f>
        <v>0</v>
      </c>
      <c r="L78" s="292">
        <f>SUM(AG78,BB78,BW78)</f>
        <v>289</v>
      </c>
      <c r="M78" s="292">
        <f>SUM(AH78,BC78,BX78)</f>
        <v>0</v>
      </c>
      <c r="N78" s="292">
        <f>SUM(AI78,BD78,BY78)</f>
        <v>0</v>
      </c>
      <c r="O78" s="292">
        <f>SUM(AJ78,BE78,BZ78)</f>
        <v>0</v>
      </c>
      <c r="P78" s="292">
        <f>SUM(AK78,BF78,CA78)</f>
        <v>0</v>
      </c>
      <c r="Q78" s="292">
        <f>SUM(AL78,BG78,CB78)</f>
        <v>0</v>
      </c>
      <c r="R78" s="292">
        <f>SUM(AM78,BH78,CC78)</f>
        <v>0</v>
      </c>
      <c r="S78" s="292">
        <f>SUM(AN78,BI78,CD78)</f>
        <v>0</v>
      </c>
      <c r="T78" s="292">
        <f>SUM(AO78,BJ78,CE78)</f>
        <v>0</v>
      </c>
      <c r="U78" s="292">
        <f>SUM(AP78,BK78,CF78)</f>
        <v>0</v>
      </c>
      <c r="V78" s="292">
        <f>SUM(AQ78,BL78,CG78)</f>
        <v>0</v>
      </c>
      <c r="W78" s="292">
        <f>SUM(AR78,BM78,CH78)</f>
        <v>0</v>
      </c>
      <c r="X78" s="292">
        <f>SUM(AS78,BN78,CI78)</f>
        <v>0</v>
      </c>
      <c r="Y78" s="292">
        <f>SUM(Z78:AS78)</f>
        <v>830</v>
      </c>
      <c r="Z78" s="292">
        <v>675</v>
      </c>
      <c r="AA78" s="292">
        <v>0</v>
      </c>
      <c r="AB78" s="292">
        <v>0</v>
      </c>
      <c r="AC78" s="292">
        <v>135</v>
      </c>
      <c r="AD78" s="292">
        <v>0</v>
      </c>
      <c r="AE78" s="292">
        <v>20</v>
      </c>
      <c r="AF78" s="292">
        <v>0</v>
      </c>
      <c r="AG78" s="292">
        <v>0</v>
      </c>
      <c r="AH78" s="292">
        <v>0</v>
      </c>
      <c r="AI78" s="295">
        <v>0</v>
      </c>
      <c r="AJ78" s="295" t="s">
        <v>1299</v>
      </c>
      <c r="AK78" s="295" t="s">
        <v>1299</v>
      </c>
      <c r="AL78" s="295" t="s">
        <v>1299</v>
      </c>
      <c r="AM78" s="295" t="s">
        <v>1299</v>
      </c>
      <c r="AN78" s="295" t="s">
        <v>1299</v>
      </c>
      <c r="AO78" s="295" t="s">
        <v>1299</v>
      </c>
      <c r="AP78" s="295" t="s">
        <v>1299</v>
      </c>
      <c r="AQ78" s="295" t="s">
        <v>1299</v>
      </c>
      <c r="AR78" s="292">
        <v>0</v>
      </c>
      <c r="AS78" s="292">
        <v>0</v>
      </c>
      <c r="AT78" s="292">
        <f>施設資源化量内訳!D78</f>
        <v>1438</v>
      </c>
      <c r="AU78" s="292">
        <f>施設資源化量内訳!E78</f>
        <v>654</v>
      </c>
      <c r="AV78" s="292">
        <f>施設資源化量内訳!F78</f>
        <v>4</v>
      </c>
      <c r="AW78" s="292">
        <f>施設資源化量内訳!G78</f>
        <v>143</v>
      </c>
      <c r="AX78" s="292">
        <f>施設資源化量内訳!H78</f>
        <v>96</v>
      </c>
      <c r="AY78" s="292">
        <f>施設資源化量内訳!I78</f>
        <v>172</v>
      </c>
      <c r="AZ78" s="292">
        <f>施設資源化量内訳!J78</f>
        <v>80</v>
      </c>
      <c r="BA78" s="292">
        <f>施設資源化量内訳!K78</f>
        <v>0</v>
      </c>
      <c r="BB78" s="292">
        <f>施設資源化量内訳!L78</f>
        <v>289</v>
      </c>
      <c r="BC78" s="292">
        <f>施設資源化量内訳!M78</f>
        <v>0</v>
      </c>
      <c r="BD78" s="292">
        <f>施設資源化量内訳!N78</f>
        <v>0</v>
      </c>
      <c r="BE78" s="292">
        <f>施設資源化量内訳!O78</f>
        <v>0</v>
      </c>
      <c r="BF78" s="292">
        <f>施設資源化量内訳!P78</f>
        <v>0</v>
      </c>
      <c r="BG78" s="292">
        <f>施設資源化量内訳!Q78</f>
        <v>0</v>
      </c>
      <c r="BH78" s="292">
        <f>施設資源化量内訳!R78</f>
        <v>0</v>
      </c>
      <c r="BI78" s="292">
        <f>施設資源化量内訳!S78</f>
        <v>0</v>
      </c>
      <c r="BJ78" s="292">
        <f>施設資源化量内訳!T78</f>
        <v>0</v>
      </c>
      <c r="BK78" s="292">
        <f>施設資源化量内訳!U78</f>
        <v>0</v>
      </c>
      <c r="BL78" s="292">
        <f>施設資源化量内訳!V78</f>
        <v>0</v>
      </c>
      <c r="BM78" s="292">
        <f>施設資源化量内訳!W78</f>
        <v>0</v>
      </c>
      <c r="BN78" s="292">
        <f>施設資源化量内訳!X78</f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5" t="s">
        <v>1299</v>
      </c>
      <c r="CA78" s="295" t="s">
        <v>1299</v>
      </c>
      <c r="CB78" s="295" t="s">
        <v>1299</v>
      </c>
      <c r="CC78" s="295" t="s">
        <v>1299</v>
      </c>
      <c r="CD78" s="295" t="s">
        <v>1299</v>
      </c>
      <c r="CE78" s="295" t="s">
        <v>1299</v>
      </c>
      <c r="CF78" s="295" t="s">
        <v>1299</v>
      </c>
      <c r="CG78" s="295" t="s">
        <v>1299</v>
      </c>
      <c r="CH78" s="292">
        <v>0</v>
      </c>
      <c r="CI78" s="292">
        <v>0</v>
      </c>
      <c r="CJ78" s="293" t="s">
        <v>762</v>
      </c>
    </row>
    <row r="79" spans="1:88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SUM(Y79,AT79,BO79)</f>
        <v>64</v>
      </c>
      <c r="E79" s="292">
        <f>SUM(Z79,AU79,BP79)</f>
        <v>31</v>
      </c>
      <c r="F79" s="292">
        <f>SUM(AA79,AV79,BQ79)</f>
        <v>0</v>
      </c>
      <c r="G79" s="292">
        <f>SUM(AB79,AW79,BR79)</f>
        <v>0</v>
      </c>
      <c r="H79" s="292">
        <f>SUM(AC79,AX79,BS79)</f>
        <v>5</v>
      </c>
      <c r="I79" s="292">
        <f>SUM(AD79,AY79,BT79)</f>
        <v>10</v>
      </c>
      <c r="J79" s="292">
        <f>SUM(AE79,AZ79,BU79)</f>
        <v>4</v>
      </c>
      <c r="K79" s="292">
        <f>SUM(AF79,BA79,BV79)</f>
        <v>0</v>
      </c>
      <c r="L79" s="292">
        <f>SUM(AG79,BB79,BW79)</f>
        <v>14</v>
      </c>
      <c r="M79" s="292">
        <f>SUM(AH79,BC79,BX79)</f>
        <v>0</v>
      </c>
      <c r="N79" s="292">
        <f>SUM(AI79,BD79,BY79)</f>
        <v>0</v>
      </c>
      <c r="O79" s="292">
        <f>SUM(AJ79,BE79,BZ79)</f>
        <v>0</v>
      </c>
      <c r="P79" s="292">
        <f>SUM(AK79,BF79,CA79)</f>
        <v>0</v>
      </c>
      <c r="Q79" s="292">
        <f>SUM(AL79,BG79,CB79)</f>
        <v>0</v>
      </c>
      <c r="R79" s="292">
        <f>SUM(AM79,BH79,CC79)</f>
        <v>0</v>
      </c>
      <c r="S79" s="292">
        <f>SUM(AN79,BI79,CD79)</f>
        <v>0</v>
      </c>
      <c r="T79" s="292">
        <f>SUM(AO79,BJ79,CE79)</f>
        <v>0</v>
      </c>
      <c r="U79" s="292">
        <f>SUM(AP79,BK79,CF79)</f>
        <v>0</v>
      </c>
      <c r="V79" s="292">
        <f>SUM(AQ79,BL79,CG79)</f>
        <v>0</v>
      </c>
      <c r="W79" s="292">
        <f>SUM(AR79,BM79,CH79)</f>
        <v>0</v>
      </c>
      <c r="X79" s="292">
        <f>SUM(AS79,BN79,CI79)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5">
        <v>0</v>
      </c>
      <c r="AJ79" s="295" t="s">
        <v>1299</v>
      </c>
      <c r="AK79" s="295" t="s">
        <v>1299</v>
      </c>
      <c r="AL79" s="295" t="s">
        <v>1299</v>
      </c>
      <c r="AM79" s="295" t="s">
        <v>1299</v>
      </c>
      <c r="AN79" s="295" t="s">
        <v>1299</v>
      </c>
      <c r="AO79" s="295" t="s">
        <v>1299</v>
      </c>
      <c r="AP79" s="295" t="s">
        <v>1299</v>
      </c>
      <c r="AQ79" s="295" t="s">
        <v>1299</v>
      </c>
      <c r="AR79" s="292">
        <v>0</v>
      </c>
      <c r="AS79" s="292">
        <v>0</v>
      </c>
      <c r="AT79" s="292">
        <f>施設資源化量内訳!D79</f>
        <v>64</v>
      </c>
      <c r="AU79" s="292">
        <f>施設資源化量内訳!E79</f>
        <v>31</v>
      </c>
      <c r="AV79" s="292">
        <f>施設資源化量内訳!F79</f>
        <v>0</v>
      </c>
      <c r="AW79" s="292">
        <f>施設資源化量内訳!G79</f>
        <v>0</v>
      </c>
      <c r="AX79" s="292">
        <f>施設資源化量内訳!H79</f>
        <v>5</v>
      </c>
      <c r="AY79" s="292">
        <f>施設資源化量内訳!I79</f>
        <v>10</v>
      </c>
      <c r="AZ79" s="292">
        <f>施設資源化量内訳!J79</f>
        <v>4</v>
      </c>
      <c r="BA79" s="292">
        <f>施設資源化量内訳!K79</f>
        <v>0</v>
      </c>
      <c r="BB79" s="292">
        <f>施設資源化量内訳!L79</f>
        <v>14</v>
      </c>
      <c r="BC79" s="292">
        <f>施設資源化量内訳!M79</f>
        <v>0</v>
      </c>
      <c r="BD79" s="292">
        <f>施設資源化量内訳!N79</f>
        <v>0</v>
      </c>
      <c r="BE79" s="292">
        <f>施設資源化量内訳!O79</f>
        <v>0</v>
      </c>
      <c r="BF79" s="292">
        <f>施設資源化量内訳!P79</f>
        <v>0</v>
      </c>
      <c r="BG79" s="292">
        <f>施設資源化量内訳!Q79</f>
        <v>0</v>
      </c>
      <c r="BH79" s="292">
        <f>施設資源化量内訳!R79</f>
        <v>0</v>
      </c>
      <c r="BI79" s="292">
        <f>施設資源化量内訳!S79</f>
        <v>0</v>
      </c>
      <c r="BJ79" s="292">
        <f>施設資源化量内訳!T79</f>
        <v>0</v>
      </c>
      <c r="BK79" s="292">
        <f>施設資源化量内訳!U79</f>
        <v>0</v>
      </c>
      <c r="BL79" s="292">
        <f>施設資源化量内訳!V79</f>
        <v>0</v>
      </c>
      <c r="BM79" s="292">
        <f>施設資源化量内訳!W79</f>
        <v>0</v>
      </c>
      <c r="BN79" s="292">
        <f>施設資源化量内訳!X79</f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5" t="s">
        <v>1299</v>
      </c>
      <c r="CA79" s="295" t="s">
        <v>1299</v>
      </c>
      <c r="CB79" s="295" t="s">
        <v>1299</v>
      </c>
      <c r="CC79" s="295" t="s">
        <v>1299</v>
      </c>
      <c r="CD79" s="295" t="s">
        <v>1299</v>
      </c>
      <c r="CE79" s="295" t="s">
        <v>1299</v>
      </c>
      <c r="CF79" s="295" t="s">
        <v>1299</v>
      </c>
      <c r="CG79" s="295" t="s">
        <v>1299</v>
      </c>
      <c r="CH79" s="292">
        <v>0</v>
      </c>
      <c r="CI79" s="292">
        <v>0</v>
      </c>
      <c r="CJ79" s="293" t="s">
        <v>762</v>
      </c>
    </row>
    <row r="80" spans="1:88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SUM(Y80,AT80,BO80)</f>
        <v>630</v>
      </c>
      <c r="E80" s="292">
        <f>SUM(Z80,AU80,BP80)</f>
        <v>94</v>
      </c>
      <c r="F80" s="292">
        <f>SUM(AA80,AV80,BQ80)</f>
        <v>4</v>
      </c>
      <c r="G80" s="292">
        <f>SUM(AB80,AW80,BR80)</f>
        <v>53</v>
      </c>
      <c r="H80" s="292">
        <f>SUM(AC80,AX80,BS80)</f>
        <v>99</v>
      </c>
      <c r="I80" s="292">
        <f>SUM(AD80,AY80,BT80)</f>
        <v>64</v>
      </c>
      <c r="J80" s="292">
        <f>SUM(AE80,AZ80,BU80)</f>
        <v>12</v>
      </c>
      <c r="K80" s="292">
        <f>SUM(AF80,BA80,BV80)</f>
        <v>0</v>
      </c>
      <c r="L80" s="292">
        <f>SUM(AG80,BB80,BW80)</f>
        <v>118</v>
      </c>
      <c r="M80" s="292">
        <f>SUM(AH80,BC80,BX80)</f>
        <v>1</v>
      </c>
      <c r="N80" s="292">
        <f>SUM(AI80,BD80,BY80)</f>
        <v>0</v>
      </c>
      <c r="O80" s="292">
        <f>SUM(AJ80,BE80,BZ80)</f>
        <v>144</v>
      </c>
      <c r="P80" s="292">
        <f>SUM(AK80,BF80,CA80)</f>
        <v>0</v>
      </c>
      <c r="Q80" s="292">
        <f>SUM(AL80,BG80,CB80)</f>
        <v>0</v>
      </c>
      <c r="R80" s="292">
        <f>SUM(AM80,BH80,CC80)</f>
        <v>0</v>
      </c>
      <c r="S80" s="292">
        <f>SUM(AN80,BI80,CD80)</f>
        <v>0</v>
      </c>
      <c r="T80" s="292">
        <f>SUM(AO80,BJ80,CE80)</f>
        <v>0</v>
      </c>
      <c r="U80" s="292">
        <f>SUM(AP80,BK80,CF80)</f>
        <v>0</v>
      </c>
      <c r="V80" s="292">
        <f>SUM(AQ80,BL80,CG80)</f>
        <v>0</v>
      </c>
      <c r="W80" s="292">
        <f>SUM(AR80,BM80,CH80)</f>
        <v>0</v>
      </c>
      <c r="X80" s="292">
        <f>SUM(AS80,BN80,CI80)</f>
        <v>41</v>
      </c>
      <c r="Y80" s="292">
        <f>SUM(Z80:AS80)</f>
        <v>44</v>
      </c>
      <c r="Z80" s="292">
        <v>23</v>
      </c>
      <c r="AA80" s="292">
        <v>3</v>
      </c>
      <c r="AB80" s="292">
        <v>18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5">
        <v>0</v>
      </c>
      <c r="AJ80" s="295" t="s">
        <v>1299</v>
      </c>
      <c r="AK80" s="295" t="s">
        <v>1299</v>
      </c>
      <c r="AL80" s="295" t="s">
        <v>1299</v>
      </c>
      <c r="AM80" s="295" t="s">
        <v>1299</v>
      </c>
      <c r="AN80" s="295" t="s">
        <v>1299</v>
      </c>
      <c r="AO80" s="295" t="s">
        <v>1299</v>
      </c>
      <c r="AP80" s="295" t="s">
        <v>1299</v>
      </c>
      <c r="AQ80" s="295" t="s">
        <v>1299</v>
      </c>
      <c r="AR80" s="292">
        <v>0</v>
      </c>
      <c r="AS80" s="292">
        <v>0</v>
      </c>
      <c r="AT80" s="292">
        <f>施設資源化量内訳!D80</f>
        <v>477</v>
      </c>
      <c r="AU80" s="292">
        <f>施設資源化量内訳!E80</f>
        <v>0</v>
      </c>
      <c r="AV80" s="292">
        <f>施設資源化量内訳!F80</f>
        <v>0</v>
      </c>
      <c r="AW80" s="292">
        <f>施設資源化量内訳!G80</f>
        <v>0</v>
      </c>
      <c r="AX80" s="292">
        <f>施設資源化量内訳!H80</f>
        <v>98</v>
      </c>
      <c r="AY80" s="292">
        <f>施設資源化量内訳!I80</f>
        <v>63</v>
      </c>
      <c r="AZ80" s="292">
        <f>施設資源化量内訳!J80</f>
        <v>12</v>
      </c>
      <c r="BA80" s="292">
        <f>施設資源化量内訳!K80</f>
        <v>0</v>
      </c>
      <c r="BB80" s="292">
        <f>施設資源化量内訳!L80</f>
        <v>118</v>
      </c>
      <c r="BC80" s="292">
        <f>施設資源化量内訳!M80</f>
        <v>1</v>
      </c>
      <c r="BD80" s="292">
        <f>施設資源化量内訳!N80</f>
        <v>0</v>
      </c>
      <c r="BE80" s="292">
        <f>施設資源化量内訳!O80</f>
        <v>144</v>
      </c>
      <c r="BF80" s="292">
        <f>施設資源化量内訳!P80</f>
        <v>0</v>
      </c>
      <c r="BG80" s="292">
        <f>施設資源化量内訳!Q80</f>
        <v>0</v>
      </c>
      <c r="BH80" s="292">
        <f>施設資源化量内訳!R80</f>
        <v>0</v>
      </c>
      <c r="BI80" s="292">
        <f>施設資源化量内訳!S80</f>
        <v>0</v>
      </c>
      <c r="BJ80" s="292">
        <f>施設資源化量内訳!T80</f>
        <v>0</v>
      </c>
      <c r="BK80" s="292">
        <f>施設資源化量内訳!U80</f>
        <v>0</v>
      </c>
      <c r="BL80" s="292">
        <f>施設資源化量内訳!V80</f>
        <v>0</v>
      </c>
      <c r="BM80" s="292">
        <f>施設資源化量内訳!W80</f>
        <v>0</v>
      </c>
      <c r="BN80" s="292">
        <f>施設資源化量内訳!X80</f>
        <v>41</v>
      </c>
      <c r="BO80" s="292">
        <f>SUM(BP80:CI80)</f>
        <v>109</v>
      </c>
      <c r="BP80" s="292">
        <v>71</v>
      </c>
      <c r="BQ80" s="292">
        <v>1</v>
      </c>
      <c r="BR80" s="292">
        <v>35</v>
      </c>
      <c r="BS80" s="292">
        <v>1</v>
      </c>
      <c r="BT80" s="292">
        <v>1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5" t="s">
        <v>1299</v>
      </c>
      <c r="CA80" s="295" t="s">
        <v>1299</v>
      </c>
      <c r="CB80" s="295" t="s">
        <v>1299</v>
      </c>
      <c r="CC80" s="295" t="s">
        <v>1299</v>
      </c>
      <c r="CD80" s="295" t="s">
        <v>1299</v>
      </c>
      <c r="CE80" s="295" t="s">
        <v>1299</v>
      </c>
      <c r="CF80" s="295" t="s">
        <v>1299</v>
      </c>
      <c r="CG80" s="295" t="s">
        <v>1299</v>
      </c>
      <c r="CH80" s="292">
        <v>0</v>
      </c>
      <c r="CI80" s="292">
        <v>0</v>
      </c>
      <c r="CJ80" s="293" t="s">
        <v>762</v>
      </c>
    </row>
    <row r="81" spans="1:88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SUM(Y81,AT81,BO81)</f>
        <v>416</v>
      </c>
      <c r="E81" s="292">
        <f>SUM(Z81,AU81,BP81)</f>
        <v>26</v>
      </c>
      <c r="F81" s="292">
        <f>SUM(AA81,AV81,BQ81)</f>
        <v>0</v>
      </c>
      <c r="G81" s="292">
        <f>SUM(AB81,AW81,BR81)</f>
        <v>0</v>
      </c>
      <c r="H81" s="292">
        <f>SUM(AC81,AX81,BS81)</f>
        <v>24</v>
      </c>
      <c r="I81" s="292">
        <f>SUM(AD81,AY81,BT81)</f>
        <v>21</v>
      </c>
      <c r="J81" s="292">
        <f>SUM(AE81,AZ81,BU81)</f>
        <v>11</v>
      </c>
      <c r="K81" s="292">
        <f>SUM(AF81,BA81,BV81)</f>
        <v>0</v>
      </c>
      <c r="L81" s="292">
        <f>SUM(AG81,BB81,BW81)</f>
        <v>41</v>
      </c>
      <c r="M81" s="292">
        <f>SUM(AH81,BC81,BX81)</f>
        <v>0</v>
      </c>
      <c r="N81" s="292">
        <f>SUM(AI81,BD81,BY81)</f>
        <v>0</v>
      </c>
      <c r="O81" s="292">
        <f>SUM(AJ81,BE81,BZ81)</f>
        <v>0</v>
      </c>
      <c r="P81" s="292">
        <f>SUM(AK81,BF81,CA81)</f>
        <v>0</v>
      </c>
      <c r="Q81" s="292">
        <f>SUM(AL81,BG81,CB81)</f>
        <v>0</v>
      </c>
      <c r="R81" s="292">
        <f>SUM(AM81,BH81,CC81)</f>
        <v>0</v>
      </c>
      <c r="S81" s="292">
        <f>SUM(AN81,BI81,CD81)</f>
        <v>0</v>
      </c>
      <c r="T81" s="292">
        <f>SUM(AO81,BJ81,CE81)</f>
        <v>0</v>
      </c>
      <c r="U81" s="292">
        <f>SUM(AP81,BK81,CF81)</f>
        <v>0</v>
      </c>
      <c r="V81" s="292">
        <f>SUM(AQ81,BL81,CG81)</f>
        <v>0</v>
      </c>
      <c r="W81" s="292">
        <f>SUM(AR81,BM81,CH81)</f>
        <v>0</v>
      </c>
      <c r="X81" s="292">
        <f>SUM(AS81,BN81,CI81)</f>
        <v>293</v>
      </c>
      <c r="Y81" s="292">
        <f>SUM(Z81:AS81)</f>
        <v>0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5">
        <v>0</v>
      </c>
      <c r="AJ81" s="295" t="s">
        <v>1299</v>
      </c>
      <c r="AK81" s="295" t="s">
        <v>1299</v>
      </c>
      <c r="AL81" s="295" t="s">
        <v>1299</v>
      </c>
      <c r="AM81" s="295" t="s">
        <v>1299</v>
      </c>
      <c r="AN81" s="295" t="s">
        <v>1299</v>
      </c>
      <c r="AO81" s="295" t="s">
        <v>1299</v>
      </c>
      <c r="AP81" s="295" t="s">
        <v>1299</v>
      </c>
      <c r="AQ81" s="295" t="s">
        <v>1299</v>
      </c>
      <c r="AR81" s="292">
        <v>0</v>
      </c>
      <c r="AS81" s="292">
        <v>0</v>
      </c>
      <c r="AT81" s="292">
        <f>施設資源化量内訳!D81</f>
        <v>416</v>
      </c>
      <c r="AU81" s="292">
        <f>施設資源化量内訳!E81</f>
        <v>26</v>
      </c>
      <c r="AV81" s="292">
        <f>施設資源化量内訳!F81</f>
        <v>0</v>
      </c>
      <c r="AW81" s="292">
        <f>施設資源化量内訳!G81</f>
        <v>0</v>
      </c>
      <c r="AX81" s="292">
        <f>施設資源化量内訳!H81</f>
        <v>24</v>
      </c>
      <c r="AY81" s="292">
        <f>施設資源化量内訳!I81</f>
        <v>21</v>
      </c>
      <c r="AZ81" s="292">
        <f>施設資源化量内訳!J81</f>
        <v>11</v>
      </c>
      <c r="BA81" s="292">
        <f>施設資源化量内訳!K81</f>
        <v>0</v>
      </c>
      <c r="BB81" s="292">
        <f>施設資源化量内訳!L81</f>
        <v>41</v>
      </c>
      <c r="BC81" s="292">
        <f>施設資源化量内訳!M81</f>
        <v>0</v>
      </c>
      <c r="BD81" s="292">
        <f>施設資源化量内訳!N81</f>
        <v>0</v>
      </c>
      <c r="BE81" s="292">
        <f>施設資源化量内訳!O81</f>
        <v>0</v>
      </c>
      <c r="BF81" s="292">
        <f>施設資源化量内訳!P81</f>
        <v>0</v>
      </c>
      <c r="BG81" s="292">
        <f>施設資源化量内訳!Q81</f>
        <v>0</v>
      </c>
      <c r="BH81" s="292">
        <f>施設資源化量内訳!R81</f>
        <v>0</v>
      </c>
      <c r="BI81" s="292">
        <f>施設資源化量内訳!S81</f>
        <v>0</v>
      </c>
      <c r="BJ81" s="292">
        <f>施設資源化量内訳!T81</f>
        <v>0</v>
      </c>
      <c r="BK81" s="292">
        <f>施設資源化量内訳!U81</f>
        <v>0</v>
      </c>
      <c r="BL81" s="292">
        <f>施設資源化量内訳!V81</f>
        <v>0</v>
      </c>
      <c r="BM81" s="292">
        <f>施設資源化量内訳!W81</f>
        <v>0</v>
      </c>
      <c r="BN81" s="292">
        <f>施設資源化量内訳!X81</f>
        <v>293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5" t="s">
        <v>1299</v>
      </c>
      <c r="CA81" s="295" t="s">
        <v>1299</v>
      </c>
      <c r="CB81" s="295" t="s">
        <v>1299</v>
      </c>
      <c r="CC81" s="295" t="s">
        <v>1299</v>
      </c>
      <c r="CD81" s="295" t="s">
        <v>1299</v>
      </c>
      <c r="CE81" s="295" t="s">
        <v>1299</v>
      </c>
      <c r="CF81" s="295" t="s">
        <v>1299</v>
      </c>
      <c r="CG81" s="295" t="s">
        <v>1299</v>
      </c>
      <c r="CH81" s="292">
        <v>0</v>
      </c>
      <c r="CI81" s="292">
        <v>0</v>
      </c>
      <c r="CJ81" s="293" t="s">
        <v>762</v>
      </c>
    </row>
    <row r="82" spans="1:88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SUM(Y82,AT82,BO82)</f>
        <v>90</v>
      </c>
      <c r="E82" s="292">
        <f>SUM(Z82,AU82,BP82)</f>
        <v>19</v>
      </c>
      <c r="F82" s="292">
        <f>SUM(AA82,AV82,BQ82)</f>
        <v>2</v>
      </c>
      <c r="G82" s="292">
        <f>SUM(AB82,AW82,BR82)</f>
        <v>0</v>
      </c>
      <c r="H82" s="292">
        <f>SUM(AC82,AX82,BS82)</f>
        <v>18</v>
      </c>
      <c r="I82" s="292">
        <f>SUM(AD82,AY82,BT82)</f>
        <v>14</v>
      </c>
      <c r="J82" s="292">
        <f>SUM(AE82,AZ82,BU82)</f>
        <v>8</v>
      </c>
      <c r="K82" s="292">
        <f>SUM(AF82,BA82,BV82)</f>
        <v>0</v>
      </c>
      <c r="L82" s="292">
        <f>SUM(AG82,BB82,BW82)</f>
        <v>0</v>
      </c>
      <c r="M82" s="292">
        <f>SUM(AH82,BC82,BX82)</f>
        <v>0</v>
      </c>
      <c r="N82" s="292">
        <f>SUM(AI82,BD82,BY82)</f>
        <v>0</v>
      </c>
      <c r="O82" s="292">
        <f>SUM(AJ82,BE82,BZ82)</f>
        <v>0</v>
      </c>
      <c r="P82" s="292">
        <f>SUM(AK82,BF82,CA82)</f>
        <v>0</v>
      </c>
      <c r="Q82" s="292">
        <f>SUM(AL82,BG82,CB82)</f>
        <v>0</v>
      </c>
      <c r="R82" s="292">
        <f>SUM(AM82,BH82,CC82)</f>
        <v>0</v>
      </c>
      <c r="S82" s="292">
        <f>SUM(AN82,BI82,CD82)</f>
        <v>0</v>
      </c>
      <c r="T82" s="292">
        <f>SUM(AO82,BJ82,CE82)</f>
        <v>0</v>
      </c>
      <c r="U82" s="292">
        <f>SUM(AP82,BK82,CF82)</f>
        <v>0</v>
      </c>
      <c r="V82" s="292">
        <f>SUM(AQ82,BL82,CG82)</f>
        <v>0</v>
      </c>
      <c r="W82" s="292">
        <f>SUM(AR82,BM82,CH82)</f>
        <v>0</v>
      </c>
      <c r="X82" s="292">
        <f>SUM(AS82,BN82,CI82)</f>
        <v>29</v>
      </c>
      <c r="Y82" s="292">
        <f>SUM(Z82:AS82)</f>
        <v>61</v>
      </c>
      <c r="Z82" s="292">
        <v>19</v>
      </c>
      <c r="AA82" s="292">
        <v>2</v>
      </c>
      <c r="AB82" s="292">
        <v>0</v>
      </c>
      <c r="AC82" s="292">
        <v>18</v>
      </c>
      <c r="AD82" s="292">
        <v>14</v>
      </c>
      <c r="AE82" s="292">
        <v>8</v>
      </c>
      <c r="AF82" s="292">
        <v>0</v>
      </c>
      <c r="AG82" s="292">
        <v>0</v>
      </c>
      <c r="AH82" s="292">
        <v>0</v>
      </c>
      <c r="AI82" s="295">
        <v>0</v>
      </c>
      <c r="AJ82" s="295" t="s">
        <v>1299</v>
      </c>
      <c r="AK82" s="295" t="s">
        <v>1299</v>
      </c>
      <c r="AL82" s="295" t="s">
        <v>1299</v>
      </c>
      <c r="AM82" s="295" t="s">
        <v>1299</v>
      </c>
      <c r="AN82" s="295" t="s">
        <v>1299</v>
      </c>
      <c r="AO82" s="295" t="s">
        <v>1299</v>
      </c>
      <c r="AP82" s="295" t="s">
        <v>1299</v>
      </c>
      <c r="AQ82" s="295" t="s">
        <v>1299</v>
      </c>
      <c r="AR82" s="292">
        <v>0</v>
      </c>
      <c r="AS82" s="292">
        <v>0</v>
      </c>
      <c r="AT82" s="292">
        <f>施設資源化量内訳!D82</f>
        <v>29</v>
      </c>
      <c r="AU82" s="292">
        <f>施設資源化量内訳!E82</f>
        <v>0</v>
      </c>
      <c r="AV82" s="292">
        <f>施設資源化量内訳!F82</f>
        <v>0</v>
      </c>
      <c r="AW82" s="292">
        <f>施設資源化量内訳!G82</f>
        <v>0</v>
      </c>
      <c r="AX82" s="292">
        <f>施設資源化量内訳!H82</f>
        <v>0</v>
      </c>
      <c r="AY82" s="292">
        <f>施設資源化量内訳!I82</f>
        <v>0</v>
      </c>
      <c r="AZ82" s="292">
        <f>施設資源化量内訳!J82</f>
        <v>0</v>
      </c>
      <c r="BA82" s="292">
        <f>施設資源化量内訳!K82</f>
        <v>0</v>
      </c>
      <c r="BB82" s="292">
        <f>施設資源化量内訳!L82</f>
        <v>0</v>
      </c>
      <c r="BC82" s="292">
        <f>施設資源化量内訳!M82</f>
        <v>0</v>
      </c>
      <c r="BD82" s="292">
        <f>施設資源化量内訳!N82</f>
        <v>0</v>
      </c>
      <c r="BE82" s="292">
        <f>施設資源化量内訳!O82</f>
        <v>0</v>
      </c>
      <c r="BF82" s="292">
        <f>施設資源化量内訳!P82</f>
        <v>0</v>
      </c>
      <c r="BG82" s="292">
        <f>施設資源化量内訳!Q82</f>
        <v>0</v>
      </c>
      <c r="BH82" s="292">
        <f>施設資源化量内訳!R82</f>
        <v>0</v>
      </c>
      <c r="BI82" s="292">
        <f>施設資源化量内訳!S82</f>
        <v>0</v>
      </c>
      <c r="BJ82" s="292">
        <f>施設資源化量内訳!T82</f>
        <v>0</v>
      </c>
      <c r="BK82" s="292">
        <f>施設資源化量内訳!U82</f>
        <v>0</v>
      </c>
      <c r="BL82" s="292">
        <f>施設資源化量内訳!V82</f>
        <v>0</v>
      </c>
      <c r="BM82" s="292">
        <f>施設資源化量内訳!W82</f>
        <v>0</v>
      </c>
      <c r="BN82" s="292">
        <f>施設資源化量内訳!X82</f>
        <v>29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5" t="s">
        <v>1299</v>
      </c>
      <c r="CA82" s="295" t="s">
        <v>1299</v>
      </c>
      <c r="CB82" s="295" t="s">
        <v>1299</v>
      </c>
      <c r="CC82" s="295" t="s">
        <v>1299</v>
      </c>
      <c r="CD82" s="295" t="s">
        <v>1299</v>
      </c>
      <c r="CE82" s="295" t="s">
        <v>1299</v>
      </c>
      <c r="CF82" s="295" t="s">
        <v>1299</v>
      </c>
      <c r="CG82" s="295" t="s">
        <v>1299</v>
      </c>
      <c r="CH82" s="292">
        <v>0</v>
      </c>
      <c r="CI82" s="292">
        <v>0</v>
      </c>
      <c r="CJ82" s="293" t="s">
        <v>762</v>
      </c>
    </row>
    <row r="83" spans="1:88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SUM(Y83,AT83,BO83)</f>
        <v>534</v>
      </c>
      <c r="E83" s="292">
        <f>SUM(Z83,AU83,BP83)</f>
        <v>94</v>
      </c>
      <c r="F83" s="292">
        <f>SUM(AA83,AV83,BQ83)</f>
        <v>4</v>
      </c>
      <c r="G83" s="292">
        <f>SUM(AB83,AW83,BR83)</f>
        <v>94</v>
      </c>
      <c r="H83" s="292">
        <f>SUM(AC83,AX83,BS83)</f>
        <v>76</v>
      </c>
      <c r="I83" s="292">
        <f>SUM(AD83,AY83,BT83)</f>
        <v>49</v>
      </c>
      <c r="J83" s="292">
        <f>SUM(AE83,AZ83,BU83)</f>
        <v>9</v>
      </c>
      <c r="K83" s="292">
        <f>SUM(AF83,BA83,BV83)</f>
        <v>0</v>
      </c>
      <c r="L83" s="292">
        <f>SUM(AG83,BB83,BW83)</f>
        <v>73</v>
      </c>
      <c r="M83" s="292">
        <f>SUM(AH83,BC83,BX83)</f>
        <v>1</v>
      </c>
      <c r="N83" s="292">
        <f>SUM(AI83,BD83,BY83)</f>
        <v>0</v>
      </c>
      <c r="O83" s="292">
        <f>SUM(AJ83,BE83,BZ83)</f>
        <v>101</v>
      </c>
      <c r="P83" s="292">
        <f>SUM(AK83,BF83,CA83)</f>
        <v>0</v>
      </c>
      <c r="Q83" s="292">
        <f>SUM(AL83,BG83,CB83)</f>
        <v>0</v>
      </c>
      <c r="R83" s="292">
        <f>SUM(AM83,BH83,CC83)</f>
        <v>0</v>
      </c>
      <c r="S83" s="292">
        <f>SUM(AN83,BI83,CD83)</f>
        <v>0</v>
      </c>
      <c r="T83" s="292">
        <f>SUM(AO83,BJ83,CE83)</f>
        <v>0</v>
      </c>
      <c r="U83" s="292">
        <f>SUM(AP83,BK83,CF83)</f>
        <v>0</v>
      </c>
      <c r="V83" s="292">
        <f>SUM(AQ83,BL83,CG83)</f>
        <v>0</v>
      </c>
      <c r="W83" s="292">
        <f>SUM(AR83,BM83,CH83)</f>
        <v>0</v>
      </c>
      <c r="X83" s="292">
        <f>SUM(AS83,BN83,CI83)</f>
        <v>33</v>
      </c>
      <c r="Y83" s="292">
        <f>SUM(Z83:AS83)</f>
        <v>61</v>
      </c>
      <c r="Z83" s="292">
        <v>22</v>
      </c>
      <c r="AA83" s="292">
        <v>3</v>
      </c>
      <c r="AB83" s="292">
        <v>36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5">
        <v>0</v>
      </c>
      <c r="AJ83" s="295" t="s">
        <v>1299</v>
      </c>
      <c r="AK83" s="295" t="s">
        <v>1299</v>
      </c>
      <c r="AL83" s="295" t="s">
        <v>1299</v>
      </c>
      <c r="AM83" s="295" t="s">
        <v>1299</v>
      </c>
      <c r="AN83" s="295" t="s">
        <v>1299</v>
      </c>
      <c r="AO83" s="295" t="s">
        <v>1299</v>
      </c>
      <c r="AP83" s="295" t="s">
        <v>1299</v>
      </c>
      <c r="AQ83" s="295" t="s">
        <v>1299</v>
      </c>
      <c r="AR83" s="292">
        <v>0</v>
      </c>
      <c r="AS83" s="292">
        <v>0</v>
      </c>
      <c r="AT83" s="292">
        <f>施設資源化量内訳!D83</f>
        <v>339</v>
      </c>
      <c r="AU83" s="292">
        <f>施設資源化量内訳!E83</f>
        <v>0</v>
      </c>
      <c r="AV83" s="292">
        <f>施設資源化量内訳!F83</f>
        <v>0</v>
      </c>
      <c r="AW83" s="292">
        <f>施設資源化量内訳!G83</f>
        <v>0</v>
      </c>
      <c r="AX83" s="292">
        <f>施設資源化量内訳!H83</f>
        <v>74</v>
      </c>
      <c r="AY83" s="292">
        <f>施設資源化量内訳!I83</f>
        <v>48</v>
      </c>
      <c r="AZ83" s="292">
        <f>施設資源化量内訳!J83</f>
        <v>9</v>
      </c>
      <c r="BA83" s="292">
        <f>施設資源化量内訳!K83</f>
        <v>0</v>
      </c>
      <c r="BB83" s="292">
        <f>施設資源化量内訳!L83</f>
        <v>73</v>
      </c>
      <c r="BC83" s="292">
        <f>施設資源化量内訳!M83</f>
        <v>1</v>
      </c>
      <c r="BD83" s="292">
        <f>施設資源化量内訳!N83</f>
        <v>0</v>
      </c>
      <c r="BE83" s="292">
        <f>施設資源化量内訳!O83</f>
        <v>101</v>
      </c>
      <c r="BF83" s="292">
        <f>施設資源化量内訳!P83</f>
        <v>0</v>
      </c>
      <c r="BG83" s="292">
        <f>施設資源化量内訳!Q83</f>
        <v>0</v>
      </c>
      <c r="BH83" s="292">
        <f>施設資源化量内訳!R83</f>
        <v>0</v>
      </c>
      <c r="BI83" s="292">
        <f>施設資源化量内訳!S83</f>
        <v>0</v>
      </c>
      <c r="BJ83" s="292">
        <f>施設資源化量内訳!T83</f>
        <v>0</v>
      </c>
      <c r="BK83" s="292">
        <f>施設資源化量内訳!U83</f>
        <v>0</v>
      </c>
      <c r="BL83" s="292">
        <f>施設資源化量内訳!V83</f>
        <v>0</v>
      </c>
      <c r="BM83" s="292">
        <f>施設資源化量内訳!W83</f>
        <v>0</v>
      </c>
      <c r="BN83" s="292">
        <f>施設資源化量内訳!X83</f>
        <v>33</v>
      </c>
      <c r="BO83" s="292">
        <f>SUM(BP83:CI83)</f>
        <v>134</v>
      </c>
      <c r="BP83" s="292">
        <v>72</v>
      </c>
      <c r="BQ83" s="292">
        <v>1</v>
      </c>
      <c r="BR83" s="292">
        <v>58</v>
      </c>
      <c r="BS83" s="292">
        <v>2</v>
      </c>
      <c r="BT83" s="292">
        <v>1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5" t="s">
        <v>1299</v>
      </c>
      <c r="CA83" s="295" t="s">
        <v>1299</v>
      </c>
      <c r="CB83" s="295" t="s">
        <v>1299</v>
      </c>
      <c r="CC83" s="295" t="s">
        <v>1299</v>
      </c>
      <c r="CD83" s="295" t="s">
        <v>1299</v>
      </c>
      <c r="CE83" s="295" t="s">
        <v>1299</v>
      </c>
      <c r="CF83" s="295" t="s">
        <v>1299</v>
      </c>
      <c r="CG83" s="295" t="s">
        <v>1299</v>
      </c>
      <c r="CH83" s="292">
        <v>0</v>
      </c>
      <c r="CI83" s="292">
        <v>0</v>
      </c>
      <c r="CJ83" s="293" t="s">
        <v>762</v>
      </c>
    </row>
    <row r="84" spans="1:88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SUM(Y84,AT84,BO84)</f>
        <v>1045</v>
      </c>
      <c r="E84" s="292">
        <f>SUM(Z84,AU84,BP84)</f>
        <v>140</v>
      </c>
      <c r="F84" s="292">
        <f>SUM(AA84,AV84,BQ84)</f>
        <v>5</v>
      </c>
      <c r="G84" s="292">
        <f>SUM(AB84,AW84,BR84)</f>
        <v>97</v>
      </c>
      <c r="H84" s="292">
        <f>SUM(AC84,AX84,BS84)</f>
        <v>171</v>
      </c>
      <c r="I84" s="292">
        <f>SUM(AD84,AY84,BT84)</f>
        <v>108</v>
      </c>
      <c r="J84" s="292">
        <f>SUM(AE84,AZ84,BU84)</f>
        <v>21</v>
      </c>
      <c r="K84" s="292">
        <f>SUM(AF84,BA84,BV84)</f>
        <v>0</v>
      </c>
      <c r="L84" s="292">
        <f>SUM(AG84,BB84,BW84)</f>
        <v>170</v>
      </c>
      <c r="M84" s="292">
        <f>SUM(AH84,BC84,BX84)</f>
        <v>1</v>
      </c>
      <c r="N84" s="292">
        <f>SUM(AI84,BD84,BY84)</f>
        <v>0</v>
      </c>
      <c r="O84" s="292">
        <f>SUM(AJ84,BE84,BZ84)</f>
        <v>255</v>
      </c>
      <c r="P84" s="292">
        <f>SUM(AK84,BF84,CA84)</f>
        <v>0</v>
      </c>
      <c r="Q84" s="292">
        <f>SUM(AL84,BG84,CB84)</f>
        <v>0</v>
      </c>
      <c r="R84" s="292">
        <f>SUM(AM84,BH84,CC84)</f>
        <v>0</v>
      </c>
      <c r="S84" s="292">
        <f>SUM(AN84,BI84,CD84)</f>
        <v>0</v>
      </c>
      <c r="T84" s="292">
        <f>SUM(AO84,BJ84,CE84)</f>
        <v>0</v>
      </c>
      <c r="U84" s="292">
        <f>SUM(AP84,BK84,CF84)</f>
        <v>0</v>
      </c>
      <c r="V84" s="292">
        <f>SUM(AQ84,BL84,CG84)</f>
        <v>0</v>
      </c>
      <c r="W84" s="292">
        <f>SUM(AR84,BM84,CH84)</f>
        <v>0</v>
      </c>
      <c r="X84" s="292">
        <f>SUM(AS84,BN84,CI84)</f>
        <v>77</v>
      </c>
      <c r="Y84" s="292">
        <f>SUM(Z84:AS84)</f>
        <v>121</v>
      </c>
      <c r="Z84" s="292">
        <v>45</v>
      </c>
      <c r="AA84" s="292">
        <v>4</v>
      </c>
      <c r="AB84" s="292">
        <v>72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5">
        <v>0</v>
      </c>
      <c r="AJ84" s="295" t="s">
        <v>1299</v>
      </c>
      <c r="AK84" s="295" t="s">
        <v>1299</v>
      </c>
      <c r="AL84" s="295" t="s">
        <v>1299</v>
      </c>
      <c r="AM84" s="295" t="s">
        <v>1299</v>
      </c>
      <c r="AN84" s="295" t="s">
        <v>1299</v>
      </c>
      <c r="AO84" s="295" t="s">
        <v>1299</v>
      </c>
      <c r="AP84" s="295" t="s">
        <v>1299</v>
      </c>
      <c r="AQ84" s="295" t="s">
        <v>1299</v>
      </c>
      <c r="AR84" s="292">
        <v>0</v>
      </c>
      <c r="AS84" s="292">
        <v>0</v>
      </c>
      <c r="AT84" s="292">
        <f>施設資源化量内訳!D84</f>
        <v>797</v>
      </c>
      <c r="AU84" s="292">
        <f>施設資源化量内訳!E84</f>
        <v>0</v>
      </c>
      <c r="AV84" s="292">
        <f>施設資源化量内訳!F84</f>
        <v>0</v>
      </c>
      <c r="AW84" s="292">
        <f>施設資源化量内訳!G84</f>
        <v>0</v>
      </c>
      <c r="AX84" s="292">
        <f>施設資源化量内訳!H84</f>
        <v>166</v>
      </c>
      <c r="AY84" s="292">
        <f>施設資源化量内訳!I84</f>
        <v>107</v>
      </c>
      <c r="AZ84" s="292">
        <f>施設資源化量内訳!J84</f>
        <v>21</v>
      </c>
      <c r="BA84" s="292">
        <f>施設資源化量内訳!K84</f>
        <v>0</v>
      </c>
      <c r="BB84" s="292">
        <f>施設資源化量内訳!L84</f>
        <v>170</v>
      </c>
      <c r="BC84" s="292">
        <f>施設資源化量内訳!M84</f>
        <v>1</v>
      </c>
      <c r="BD84" s="292">
        <f>施設資源化量内訳!N84</f>
        <v>0</v>
      </c>
      <c r="BE84" s="292">
        <f>施設資源化量内訳!O84</f>
        <v>255</v>
      </c>
      <c r="BF84" s="292">
        <f>施設資源化量内訳!P84</f>
        <v>0</v>
      </c>
      <c r="BG84" s="292">
        <f>施設資源化量内訳!Q84</f>
        <v>0</v>
      </c>
      <c r="BH84" s="292">
        <f>施設資源化量内訳!R84</f>
        <v>0</v>
      </c>
      <c r="BI84" s="292">
        <f>施設資源化量内訳!S84</f>
        <v>0</v>
      </c>
      <c r="BJ84" s="292">
        <f>施設資源化量内訳!T84</f>
        <v>0</v>
      </c>
      <c r="BK84" s="292">
        <f>施設資源化量内訳!U84</f>
        <v>0</v>
      </c>
      <c r="BL84" s="292">
        <f>施設資源化量内訳!V84</f>
        <v>0</v>
      </c>
      <c r="BM84" s="292">
        <f>施設資源化量内訳!W84</f>
        <v>0</v>
      </c>
      <c r="BN84" s="292">
        <f>施設資源化量内訳!X84</f>
        <v>77</v>
      </c>
      <c r="BO84" s="292">
        <f>SUM(BP84:CI84)</f>
        <v>127</v>
      </c>
      <c r="BP84" s="292">
        <v>95</v>
      </c>
      <c r="BQ84" s="292">
        <v>1</v>
      </c>
      <c r="BR84" s="292">
        <v>25</v>
      </c>
      <c r="BS84" s="292">
        <v>5</v>
      </c>
      <c r="BT84" s="292">
        <v>1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5" t="s">
        <v>1299</v>
      </c>
      <c r="CA84" s="295" t="s">
        <v>1299</v>
      </c>
      <c r="CB84" s="295" t="s">
        <v>1299</v>
      </c>
      <c r="CC84" s="295" t="s">
        <v>1299</v>
      </c>
      <c r="CD84" s="295" t="s">
        <v>1299</v>
      </c>
      <c r="CE84" s="295" t="s">
        <v>1299</v>
      </c>
      <c r="CF84" s="295" t="s">
        <v>1299</v>
      </c>
      <c r="CG84" s="295" t="s">
        <v>1299</v>
      </c>
      <c r="CH84" s="292">
        <v>0</v>
      </c>
      <c r="CI84" s="292">
        <v>0</v>
      </c>
      <c r="CJ84" s="293" t="s">
        <v>762</v>
      </c>
    </row>
    <row r="85" spans="1:88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SUM(Y85,AT85,BO85)</f>
        <v>1912</v>
      </c>
      <c r="E85" s="292">
        <f>SUM(Z85,AU85,BP85)</f>
        <v>952</v>
      </c>
      <c r="F85" s="292">
        <f>SUM(AA85,AV85,BQ85)</f>
        <v>10</v>
      </c>
      <c r="G85" s="292">
        <f>SUM(AB85,AW85,BR85)</f>
        <v>0</v>
      </c>
      <c r="H85" s="292">
        <f>SUM(AC85,AX85,BS85)</f>
        <v>136</v>
      </c>
      <c r="I85" s="292">
        <f>SUM(AD85,AY85,BT85)</f>
        <v>180</v>
      </c>
      <c r="J85" s="292">
        <f>SUM(AE85,AZ85,BU85)</f>
        <v>52</v>
      </c>
      <c r="K85" s="292">
        <f>SUM(AF85,BA85,BV85)</f>
        <v>1</v>
      </c>
      <c r="L85" s="292">
        <f>SUM(AG85,BB85,BW85)</f>
        <v>224</v>
      </c>
      <c r="M85" s="292">
        <f>SUM(AH85,BC85,BX85)</f>
        <v>0</v>
      </c>
      <c r="N85" s="292">
        <f>SUM(AI85,BD85,BY85)</f>
        <v>33</v>
      </c>
      <c r="O85" s="292">
        <f>SUM(AJ85,BE85,BZ85)</f>
        <v>0</v>
      </c>
      <c r="P85" s="292">
        <f>SUM(AK85,BF85,CA85)</f>
        <v>0</v>
      </c>
      <c r="Q85" s="292">
        <f>SUM(AL85,BG85,CB85)</f>
        <v>0</v>
      </c>
      <c r="R85" s="292">
        <f>SUM(AM85,BH85,CC85)</f>
        <v>141</v>
      </c>
      <c r="S85" s="292">
        <f>SUM(AN85,BI85,CD85)</f>
        <v>65</v>
      </c>
      <c r="T85" s="292">
        <f>SUM(AO85,BJ85,CE85)</f>
        <v>0</v>
      </c>
      <c r="U85" s="292">
        <f>SUM(AP85,BK85,CF85)</f>
        <v>0</v>
      </c>
      <c r="V85" s="292">
        <f>SUM(AQ85,BL85,CG85)</f>
        <v>0</v>
      </c>
      <c r="W85" s="292">
        <f>SUM(AR85,BM85,CH85)</f>
        <v>0</v>
      </c>
      <c r="X85" s="292">
        <f>SUM(AS85,BN85,CI85)</f>
        <v>118</v>
      </c>
      <c r="Y85" s="292">
        <f>SUM(Z85:AS85)</f>
        <v>1063</v>
      </c>
      <c r="Z85" s="292">
        <v>479</v>
      </c>
      <c r="AA85" s="292">
        <v>5</v>
      </c>
      <c r="AB85" s="292">
        <v>0</v>
      </c>
      <c r="AC85" s="292">
        <v>122</v>
      </c>
      <c r="AD85" s="292">
        <v>180</v>
      </c>
      <c r="AE85" s="292">
        <v>52</v>
      </c>
      <c r="AF85" s="292">
        <v>1</v>
      </c>
      <c r="AG85" s="292">
        <v>224</v>
      </c>
      <c r="AH85" s="292">
        <v>0</v>
      </c>
      <c r="AI85" s="295">
        <v>0</v>
      </c>
      <c r="AJ85" s="295" t="s">
        <v>1299</v>
      </c>
      <c r="AK85" s="295" t="s">
        <v>1299</v>
      </c>
      <c r="AL85" s="295" t="s">
        <v>1299</v>
      </c>
      <c r="AM85" s="295" t="s">
        <v>1299</v>
      </c>
      <c r="AN85" s="295" t="s">
        <v>1299</v>
      </c>
      <c r="AO85" s="295" t="s">
        <v>1299</v>
      </c>
      <c r="AP85" s="295" t="s">
        <v>1299</v>
      </c>
      <c r="AQ85" s="295" t="s">
        <v>1299</v>
      </c>
      <c r="AR85" s="292">
        <v>0</v>
      </c>
      <c r="AS85" s="292">
        <v>0</v>
      </c>
      <c r="AT85" s="292">
        <f>施設資源化量内訳!D85</f>
        <v>357</v>
      </c>
      <c r="AU85" s="292">
        <f>施設資源化量内訳!E85</f>
        <v>0</v>
      </c>
      <c r="AV85" s="292">
        <f>施設資源化量内訳!F85</f>
        <v>0</v>
      </c>
      <c r="AW85" s="292">
        <f>施設資源化量内訳!G85</f>
        <v>0</v>
      </c>
      <c r="AX85" s="292">
        <f>施設資源化量内訳!H85</f>
        <v>0</v>
      </c>
      <c r="AY85" s="292">
        <f>施設資源化量内訳!I85</f>
        <v>0</v>
      </c>
      <c r="AZ85" s="292">
        <f>施設資源化量内訳!J85</f>
        <v>0</v>
      </c>
      <c r="BA85" s="292">
        <f>施設資源化量内訳!K85</f>
        <v>0</v>
      </c>
      <c r="BB85" s="292">
        <f>施設資源化量内訳!L85</f>
        <v>0</v>
      </c>
      <c r="BC85" s="292">
        <f>施設資源化量内訳!M85</f>
        <v>0</v>
      </c>
      <c r="BD85" s="292">
        <f>施設資源化量内訳!N85</f>
        <v>33</v>
      </c>
      <c r="BE85" s="292">
        <f>施設資源化量内訳!O85</f>
        <v>0</v>
      </c>
      <c r="BF85" s="292">
        <f>施設資源化量内訳!P85</f>
        <v>0</v>
      </c>
      <c r="BG85" s="292">
        <f>施設資源化量内訳!Q85</f>
        <v>0</v>
      </c>
      <c r="BH85" s="292">
        <f>施設資源化量内訳!R85</f>
        <v>141</v>
      </c>
      <c r="BI85" s="292">
        <f>施設資源化量内訳!S85</f>
        <v>65</v>
      </c>
      <c r="BJ85" s="292">
        <f>施設資源化量内訳!T85</f>
        <v>0</v>
      </c>
      <c r="BK85" s="292">
        <f>施設資源化量内訳!U85</f>
        <v>0</v>
      </c>
      <c r="BL85" s="292">
        <f>施設資源化量内訳!V85</f>
        <v>0</v>
      </c>
      <c r="BM85" s="292">
        <f>施設資源化量内訳!W85</f>
        <v>0</v>
      </c>
      <c r="BN85" s="292">
        <f>施設資源化量内訳!X85</f>
        <v>118</v>
      </c>
      <c r="BO85" s="292">
        <f>SUM(BP85:CI85)</f>
        <v>492</v>
      </c>
      <c r="BP85" s="292">
        <v>473</v>
      </c>
      <c r="BQ85" s="292">
        <v>5</v>
      </c>
      <c r="BR85" s="292">
        <v>0</v>
      </c>
      <c r="BS85" s="292">
        <v>14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5" t="s">
        <v>1299</v>
      </c>
      <c r="CA85" s="295" t="s">
        <v>1299</v>
      </c>
      <c r="CB85" s="295" t="s">
        <v>1299</v>
      </c>
      <c r="CC85" s="295" t="s">
        <v>1299</v>
      </c>
      <c r="CD85" s="295" t="s">
        <v>1299</v>
      </c>
      <c r="CE85" s="295" t="s">
        <v>1299</v>
      </c>
      <c r="CF85" s="295" t="s">
        <v>1299</v>
      </c>
      <c r="CG85" s="295" t="s">
        <v>1299</v>
      </c>
      <c r="CH85" s="292">
        <v>0</v>
      </c>
      <c r="CI85" s="292">
        <v>0</v>
      </c>
      <c r="CJ85" s="293" t="s">
        <v>762</v>
      </c>
    </row>
    <row r="86" spans="1:88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SUM(Y86,AT86,BO86)</f>
        <v>373</v>
      </c>
      <c r="E86" s="292">
        <f>SUM(Z86,AU86,BP86)</f>
        <v>246</v>
      </c>
      <c r="F86" s="292">
        <f>SUM(AA86,AV86,BQ86)</f>
        <v>4</v>
      </c>
      <c r="G86" s="292">
        <f>SUM(AB86,AW86,BR86)</f>
        <v>0</v>
      </c>
      <c r="H86" s="292">
        <f>SUM(AC86,AX86,BS86)</f>
        <v>54</v>
      </c>
      <c r="I86" s="292">
        <f>SUM(AD86,AY86,BT86)</f>
        <v>34</v>
      </c>
      <c r="J86" s="292">
        <f>SUM(AE86,AZ86,BU86)</f>
        <v>12</v>
      </c>
      <c r="K86" s="292">
        <f>SUM(AF86,BA86,BV86)</f>
        <v>0</v>
      </c>
      <c r="L86" s="292">
        <f>SUM(AG86,BB86,BW86)</f>
        <v>20</v>
      </c>
      <c r="M86" s="292">
        <f>SUM(AH86,BC86,BX86)</f>
        <v>0</v>
      </c>
      <c r="N86" s="292">
        <f>SUM(AI86,BD86,BY86)</f>
        <v>3</v>
      </c>
      <c r="O86" s="292">
        <f>SUM(AJ86,BE86,BZ86)</f>
        <v>0</v>
      </c>
      <c r="P86" s="292">
        <f>SUM(AK86,BF86,CA86)</f>
        <v>0</v>
      </c>
      <c r="Q86" s="292">
        <f>SUM(AL86,BG86,CB86)</f>
        <v>0</v>
      </c>
      <c r="R86" s="292">
        <f>SUM(AM86,BH86,CC86)</f>
        <v>0</v>
      </c>
      <c r="S86" s="292">
        <f>SUM(AN86,BI86,CD86)</f>
        <v>0</v>
      </c>
      <c r="T86" s="292">
        <f>SUM(AO86,BJ86,CE86)</f>
        <v>0</v>
      </c>
      <c r="U86" s="292">
        <f>SUM(AP86,BK86,CF86)</f>
        <v>0</v>
      </c>
      <c r="V86" s="292">
        <f>SUM(AQ86,BL86,CG86)</f>
        <v>0</v>
      </c>
      <c r="W86" s="292">
        <f>SUM(AR86,BM86,CH86)</f>
        <v>0</v>
      </c>
      <c r="X86" s="292">
        <f>SUM(AS86,BN86,CI86)</f>
        <v>0</v>
      </c>
      <c r="Y86" s="292">
        <f>SUM(Z86:AS86)</f>
        <v>241</v>
      </c>
      <c r="Z86" s="292">
        <v>202</v>
      </c>
      <c r="AA86" s="292">
        <v>4</v>
      </c>
      <c r="AB86" s="292">
        <v>0</v>
      </c>
      <c r="AC86" s="292">
        <v>32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5">
        <v>3</v>
      </c>
      <c r="AJ86" s="295" t="s">
        <v>1299</v>
      </c>
      <c r="AK86" s="295" t="s">
        <v>1299</v>
      </c>
      <c r="AL86" s="295" t="s">
        <v>1299</v>
      </c>
      <c r="AM86" s="295" t="s">
        <v>1299</v>
      </c>
      <c r="AN86" s="295" t="s">
        <v>1299</v>
      </c>
      <c r="AO86" s="295" t="s">
        <v>1299</v>
      </c>
      <c r="AP86" s="295" t="s">
        <v>1299</v>
      </c>
      <c r="AQ86" s="295" t="s">
        <v>1299</v>
      </c>
      <c r="AR86" s="292">
        <v>0</v>
      </c>
      <c r="AS86" s="292">
        <v>0</v>
      </c>
      <c r="AT86" s="292">
        <f>施設資源化量内訳!D86</f>
        <v>86</v>
      </c>
      <c r="AU86" s="292">
        <f>施設資源化量内訳!E86</f>
        <v>0</v>
      </c>
      <c r="AV86" s="292">
        <f>施設資源化量内訳!F86</f>
        <v>0</v>
      </c>
      <c r="AW86" s="292">
        <f>施設資源化量内訳!G86</f>
        <v>0</v>
      </c>
      <c r="AX86" s="292">
        <f>施設資源化量内訳!H86</f>
        <v>21</v>
      </c>
      <c r="AY86" s="292">
        <f>施設資源化量内訳!I86</f>
        <v>33</v>
      </c>
      <c r="AZ86" s="292">
        <f>施設資源化量内訳!J86</f>
        <v>12</v>
      </c>
      <c r="BA86" s="292">
        <f>施設資源化量内訳!K86</f>
        <v>0</v>
      </c>
      <c r="BB86" s="292">
        <f>施設資源化量内訳!L86</f>
        <v>20</v>
      </c>
      <c r="BC86" s="292">
        <f>施設資源化量内訳!M86</f>
        <v>0</v>
      </c>
      <c r="BD86" s="292">
        <f>施設資源化量内訳!N86</f>
        <v>0</v>
      </c>
      <c r="BE86" s="292">
        <f>施設資源化量内訳!O86</f>
        <v>0</v>
      </c>
      <c r="BF86" s="292">
        <f>施設資源化量内訳!P86</f>
        <v>0</v>
      </c>
      <c r="BG86" s="292">
        <f>施設資源化量内訳!Q86</f>
        <v>0</v>
      </c>
      <c r="BH86" s="292">
        <f>施設資源化量内訳!R86</f>
        <v>0</v>
      </c>
      <c r="BI86" s="292">
        <f>施設資源化量内訳!S86</f>
        <v>0</v>
      </c>
      <c r="BJ86" s="292">
        <f>施設資源化量内訳!T86</f>
        <v>0</v>
      </c>
      <c r="BK86" s="292">
        <f>施設資源化量内訳!U86</f>
        <v>0</v>
      </c>
      <c r="BL86" s="292">
        <f>施設資源化量内訳!V86</f>
        <v>0</v>
      </c>
      <c r="BM86" s="292">
        <f>施設資源化量内訳!W86</f>
        <v>0</v>
      </c>
      <c r="BN86" s="292">
        <f>施設資源化量内訳!X86</f>
        <v>0</v>
      </c>
      <c r="BO86" s="292">
        <f>SUM(BP86:CI86)</f>
        <v>46</v>
      </c>
      <c r="BP86" s="292">
        <v>44</v>
      </c>
      <c r="BQ86" s="292">
        <v>0</v>
      </c>
      <c r="BR86" s="292">
        <v>0</v>
      </c>
      <c r="BS86" s="292">
        <v>1</v>
      </c>
      <c r="BT86" s="292">
        <v>1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5" t="s">
        <v>1299</v>
      </c>
      <c r="CA86" s="295" t="s">
        <v>1299</v>
      </c>
      <c r="CB86" s="295" t="s">
        <v>1299</v>
      </c>
      <c r="CC86" s="295" t="s">
        <v>1299</v>
      </c>
      <c r="CD86" s="295" t="s">
        <v>1299</v>
      </c>
      <c r="CE86" s="295" t="s">
        <v>1299</v>
      </c>
      <c r="CF86" s="295" t="s">
        <v>1299</v>
      </c>
      <c r="CG86" s="295" t="s">
        <v>1299</v>
      </c>
      <c r="CH86" s="292">
        <v>0</v>
      </c>
      <c r="CI86" s="292">
        <v>0</v>
      </c>
      <c r="CJ86" s="293" t="s">
        <v>762</v>
      </c>
    </row>
    <row r="87" spans="1:88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SUM(Y87,AT87,BO87)</f>
        <v>130</v>
      </c>
      <c r="E87" s="292">
        <f>SUM(Z87,AU87,BP87)</f>
        <v>22</v>
      </c>
      <c r="F87" s="292">
        <f>SUM(AA87,AV87,BQ87)</f>
        <v>0</v>
      </c>
      <c r="G87" s="292">
        <f>SUM(AB87,AW87,BR87)</f>
        <v>0</v>
      </c>
      <c r="H87" s="292">
        <f>SUM(AC87,AX87,BS87)</f>
        <v>20</v>
      </c>
      <c r="I87" s="292">
        <f>SUM(AD87,AY87,BT87)</f>
        <v>14</v>
      </c>
      <c r="J87" s="292">
        <f>SUM(AE87,AZ87,BU87)</f>
        <v>9</v>
      </c>
      <c r="K87" s="292">
        <f>SUM(AF87,BA87,BV87)</f>
        <v>0</v>
      </c>
      <c r="L87" s="292">
        <f>SUM(AG87,BB87,BW87)</f>
        <v>38</v>
      </c>
      <c r="M87" s="292">
        <f>SUM(AH87,BC87,BX87)</f>
        <v>4</v>
      </c>
      <c r="N87" s="292">
        <f>SUM(AI87,BD87,BY87)</f>
        <v>0</v>
      </c>
      <c r="O87" s="292">
        <f>SUM(AJ87,BE87,BZ87)</f>
        <v>0</v>
      </c>
      <c r="P87" s="292">
        <f>SUM(AK87,BF87,CA87)</f>
        <v>0</v>
      </c>
      <c r="Q87" s="292">
        <f>SUM(AL87,BG87,CB87)</f>
        <v>0</v>
      </c>
      <c r="R87" s="292">
        <f>SUM(AM87,BH87,CC87)</f>
        <v>0</v>
      </c>
      <c r="S87" s="292">
        <f>SUM(AN87,BI87,CD87)</f>
        <v>0</v>
      </c>
      <c r="T87" s="292">
        <f>SUM(AO87,BJ87,CE87)</f>
        <v>0</v>
      </c>
      <c r="U87" s="292">
        <f>SUM(AP87,BK87,CF87)</f>
        <v>0</v>
      </c>
      <c r="V87" s="292">
        <f>SUM(AQ87,BL87,CG87)</f>
        <v>0</v>
      </c>
      <c r="W87" s="292">
        <f>SUM(AR87,BM87,CH87)</f>
        <v>0</v>
      </c>
      <c r="X87" s="292">
        <f>SUM(AS87,BN87,CI87)</f>
        <v>23</v>
      </c>
      <c r="Y87" s="292">
        <f>SUM(Z87:AS87)</f>
        <v>60</v>
      </c>
      <c r="Z87" s="292">
        <v>22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38</v>
      </c>
      <c r="AH87" s="292">
        <v>0</v>
      </c>
      <c r="AI87" s="295">
        <v>0</v>
      </c>
      <c r="AJ87" s="295" t="s">
        <v>1299</v>
      </c>
      <c r="AK87" s="295" t="s">
        <v>1299</v>
      </c>
      <c r="AL87" s="295" t="s">
        <v>1299</v>
      </c>
      <c r="AM87" s="295" t="s">
        <v>1299</v>
      </c>
      <c r="AN87" s="295" t="s">
        <v>1299</v>
      </c>
      <c r="AO87" s="295" t="s">
        <v>1299</v>
      </c>
      <c r="AP87" s="295" t="s">
        <v>1299</v>
      </c>
      <c r="AQ87" s="295" t="s">
        <v>1299</v>
      </c>
      <c r="AR87" s="292">
        <v>0</v>
      </c>
      <c r="AS87" s="292">
        <v>0</v>
      </c>
      <c r="AT87" s="292">
        <f>施設資源化量内訳!D87</f>
        <v>70</v>
      </c>
      <c r="AU87" s="292">
        <f>施設資源化量内訳!E87</f>
        <v>0</v>
      </c>
      <c r="AV87" s="292">
        <f>施設資源化量内訳!F87</f>
        <v>0</v>
      </c>
      <c r="AW87" s="292">
        <f>施設資源化量内訳!G87</f>
        <v>0</v>
      </c>
      <c r="AX87" s="292">
        <f>施設資源化量内訳!H87</f>
        <v>20</v>
      </c>
      <c r="AY87" s="292">
        <f>施設資源化量内訳!I87</f>
        <v>14</v>
      </c>
      <c r="AZ87" s="292">
        <f>施設資源化量内訳!J87</f>
        <v>9</v>
      </c>
      <c r="BA87" s="292">
        <f>施設資源化量内訳!K87</f>
        <v>0</v>
      </c>
      <c r="BB87" s="292">
        <f>施設資源化量内訳!L87</f>
        <v>0</v>
      </c>
      <c r="BC87" s="292">
        <f>施設資源化量内訳!M87</f>
        <v>4</v>
      </c>
      <c r="BD87" s="292">
        <f>施設資源化量内訳!N87</f>
        <v>0</v>
      </c>
      <c r="BE87" s="292">
        <f>施設資源化量内訳!O87</f>
        <v>0</v>
      </c>
      <c r="BF87" s="292">
        <f>施設資源化量内訳!P87</f>
        <v>0</v>
      </c>
      <c r="BG87" s="292">
        <f>施設資源化量内訳!Q87</f>
        <v>0</v>
      </c>
      <c r="BH87" s="292">
        <f>施設資源化量内訳!R87</f>
        <v>0</v>
      </c>
      <c r="BI87" s="292">
        <f>施設資源化量内訳!S87</f>
        <v>0</v>
      </c>
      <c r="BJ87" s="292">
        <f>施設資源化量内訳!T87</f>
        <v>0</v>
      </c>
      <c r="BK87" s="292">
        <f>施設資源化量内訳!U87</f>
        <v>0</v>
      </c>
      <c r="BL87" s="292">
        <f>施設資源化量内訳!V87</f>
        <v>0</v>
      </c>
      <c r="BM87" s="292">
        <f>施設資源化量内訳!W87</f>
        <v>0</v>
      </c>
      <c r="BN87" s="292">
        <f>施設資源化量内訳!X87</f>
        <v>23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5" t="s">
        <v>1299</v>
      </c>
      <c r="CA87" s="295" t="s">
        <v>1299</v>
      </c>
      <c r="CB87" s="295" t="s">
        <v>1299</v>
      </c>
      <c r="CC87" s="295" t="s">
        <v>1299</v>
      </c>
      <c r="CD87" s="295" t="s">
        <v>1299</v>
      </c>
      <c r="CE87" s="295" t="s">
        <v>1299</v>
      </c>
      <c r="CF87" s="295" t="s">
        <v>1299</v>
      </c>
      <c r="CG87" s="295" t="s">
        <v>1299</v>
      </c>
      <c r="CH87" s="292">
        <v>0</v>
      </c>
      <c r="CI87" s="292">
        <v>0</v>
      </c>
      <c r="CJ87" s="293" t="s">
        <v>762</v>
      </c>
    </row>
    <row r="88" spans="1:88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SUM(Y88,AT88,BO88)</f>
        <v>868</v>
      </c>
      <c r="E88" s="292">
        <f>SUM(Z88,AU88,BP88)</f>
        <v>315</v>
      </c>
      <c r="F88" s="292">
        <f>SUM(AA88,AV88,BQ88)</f>
        <v>2</v>
      </c>
      <c r="G88" s="292">
        <f>SUM(AB88,AW88,BR88)</f>
        <v>0</v>
      </c>
      <c r="H88" s="292">
        <f>SUM(AC88,AX88,BS88)</f>
        <v>84</v>
      </c>
      <c r="I88" s="292">
        <f>SUM(AD88,AY88,BT88)</f>
        <v>82</v>
      </c>
      <c r="J88" s="292">
        <f>SUM(AE88,AZ88,BU88)</f>
        <v>27</v>
      </c>
      <c r="K88" s="292">
        <f>SUM(AF88,BA88,BV88)</f>
        <v>0</v>
      </c>
      <c r="L88" s="292">
        <f>SUM(AG88,BB88,BW88)</f>
        <v>0</v>
      </c>
      <c r="M88" s="292">
        <f>SUM(AH88,BC88,BX88)</f>
        <v>0</v>
      </c>
      <c r="N88" s="292">
        <f>SUM(AI88,BD88,BY88)</f>
        <v>0</v>
      </c>
      <c r="O88" s="292">
        <f>SUM(AJ88,BE88,BZ88)</f>
        <v>17</v>
      </c>
      <c r="P88" s="292">
        <f>SUM(AK88,BF88,CA88)</f>
        <v>0</v>
      </c>
      <c r="Q88" s="292">
        <f>SUM(AL88,BG88,CB88)</f>
        <v>0</v>
      </c>
      <c r="R88" s="292">
        <f>SUM(AM88,BH88,CC88)</f>
        <v>0</v>
      </c>
      <c r="S88" s="292">
        <f>SUM(AN88,BI88,CD88)</f>
        <v>0</v>
      </c>
      <c r="T88" s="292">
        <f>SUM(AO88,BJ88,CE88)</f>
        <v>0</v>
      </c>
      <c r="U88" s="292">
        <f>SUM(AP88,BK88,CF88)</f>
        <v>0</v>
      </c>
      <c r="V88" s="292">
        <f>SUM(AQ88,BL88,CG88)</f>
        <v>0</v>
      </c>
      <c r="W88" s="292">
        <f>SUM(AR88,BM88,CH88)</f>
        <v>0</v>
      </c>
      <c r="X88" s="292">
        <f>SUM(AS88,BN88,CI88)</f>
        <v>341</v>
      </c>
      <c r="Y88" s="292">
        <f>SUM(Z88:AS88)</f>
        <v>216</v>
      </c>
      <c r="Z88" s="292">
        <v>204</v>
      </c>
      <c r="AA88" s="292">
        <v>2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5">
        <v>0</v>
      </c>
      <c r="AJ88" s="295" t="s">
        <v>1299</v>
      </c>
      <c r="AK88" s="295" t="s">
        <v>1299</v>
      </c>
      <c r="AL88" s="295" t="s">
        <v>1299</v>
      </c>
      <c r="AM88" s="295" t="s">
        <v>1299</v>
      </c>
      <c r="AN88" s="295" t="s">
        <v>1299</v>
      </c>
      <c r="AO88" s="295" t="s">
        <v>1299</v>
      </c>
      <c r="AP88" s="295" t="s">
        <v>1299</v>
      </c>
      <c r="AQ88" s="295" t="s">
        <v>1299</v>
      </c>
      <c r="AR88" s="292">
        <v>0</v>
      </c>
      <c r="AS88" s="292">
        <v>10</v>
      </c>
      <c r="AT88" s="292">
        <f>施設資源化量内訳!D88</f>
        <v>540</v>
      </c>
      <c r="AU88" s="292">
        <f>施設資源化量内訳!E88</f>
        <v>5</v>
      </c>
      <c r="AV88" s="292">
        <f>施設資源化量内訳!F88</f>
        <v>0</v>
      </c>
      <c r="AW88" s="292">
        <f>施設資源化量内訳!G88</f>
        <v>0</v>
      </c>
      <c r="AX88" s="292">
        <f>施設資源化量内訳!H88</f>
        <v>81</v>
      </c>
      <c r="AY88" s="292">
        <f>施設資源化量内訳!I88</f>
        <v>79</v>
      </c>
      <c r="AZ88" s="292">
        <f>施設資源化量内訳!J88</f>
        <v>27</v>
      </c>
      <c r="BA88" s="292">
        <f>施設資源化量内訳!K88</f>
        <v>0</v>
      </c>
      <c r="BB88" s="292">
        <f>施設資源化量内訳!L88</f>
        <v>0</v>
      </c>
      <c r="BC88" s="292">
        <f>施設資源化量内訳!M88</f>
        <v>0</v>
      </c>
      <c r="BD88" s="292">
        <f>施設資源化量内訳!N88</f>
        <v>0</v>
      </c>
      <c r="BE88" s="292">
        <f>施設資源化量内訳!O88</f>
        <v>17</v>
      </c>
      <c r="BF88" s="292">
        <f>施設資源化量内訳!P88</f>
        <v>0</v>
      </c>
      <c r="BG88" s="292">
        <f>施設資源化量内訳!Q88</f>
        <v>0</v>
      </c>
      <c r="BH88" s="292">
        <f>施設資源化量内訳!R88</f>
        <v>0</v>
      </c>
      <c r="BI88" s="292">
        <f>施設資源化量内訳!S88</f>
        <v>0</v>
      </c>
      <c r="BJ88" s="292">
        <f>施設資源化量内訳!T88</f>
        <v>0</v>
      </c>
      <c r="BK88" s="292">
        <f>施設資源化量内訳!U88</f>
        <v>0</v>
      </c>
      <c r="BL88" s="292">
        <f>施設資源化量内訳!V88</f>
        <v>0</v>
      </c>
      <c r="BM88" s="292">
        <f>施設資源化量内訳!W88</f>
        <v>0</v>
      </c>
      <c r="BN88" s="292">
        <f>施設資源化量内訳!X88</f>
        <v>331</v>
      </c>
      <c r="BO88" s="292">
        <f>SUM(BP88:CI88)</f>
        <v>112</v>
      </c>
      <c r="BP88" s="292">
        <v>106</v>
      </c>
      <c r="BQ88" s="292">
        <v>0</v>
      </c>
      <c r="BR88" s="292">
        <v>0</v>
      </c>
      <c r="BS88" s="292">
        <v>3</v>
      </c>
      <c r="BT88" s="292">
        <v>3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5" t="s">
        <v>1299</v>
      </c>
      <c r="CA88" s="295" t="s">
        <v>1299</v>
      </c>
      <c r="CB88" s="295" t="s">
        <v>1299</v>
      </c>
      <c r="CC88" s="295" t="s">
        <v>1299</v>
      </c>
      <c r="CD88" s="295" t="s">
        <v>1299</v>
      </c>
      <c r="CE88" s="295" t="s">
        <v>1299</v>
      </c>
      <c r="CF88" s="295" t="s">
        <v>1299</v>
      </c>
      <c r="CG88" s="295" t="s">
        <v>1299</v>
      </c>
      <c r="CH88" s="292">
        <v>0</v>
      </c>
      <c r="CI88" s="292">
        <v>0</v>
      </c>
      <c r="CJ88" s="293" t="s">
        <v>762</v>
      </c>
    </row>
    <row r="89" spans="1:88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SUM(Y89,AT89,BO89)</f>
        <v>177</v>
      </c>
      <c r="E89" s="292">
        <f>SUM(Z89,AU89,BP89)</f>
        <v>69</v>
      </c>
      <c r="F89" s="292">
        <f>SUM(AA89,AV89,BQ89)</f>
        <v>1</v>
      </c>
      <c r="G89" s="292">
        <f>SUM(AB89,AW89,BR89)</f>
        <v>0</v>
      </c>
      <c r="H89" s="292">
        <f>SUM(AC89,AX89,BS89)</f>
        <v>42</v>
      </c>
      <c r="I89" s="292">
        <f>SUM(AD89,AY89,BT89)</f>
        <v>33</v>
      </c>
      <c r="J89" s="292">
        <f>SUM(AE89,AZ89,BU89)</f>
        <v>10</v>
      </c>
      <c r="K89" s="292">
        <f>SUM(AF89,BA89,BV89)</f>
        <v>1</v>
      </c>
      <c r="L89" s="292">
        <f>SUM(AG89,BB89,BW89)</f>
        <v>0</v>
      </c>
      <c r="M89" s="292">
        <f>SUM(AH89,BC89,BX89)</f>
        <v>0</v>
      </c>
      <c r="N89" s="292">
        <f>SUM(AI89,BD89,BY89)</f>
        <v>0</v>
      </c>
      <c r="O89" s="292">
        <f>SUM(AJ89,BE89,BZ89)</f>
        <v>0</v>
      </c>
      <c r="P89" s="292">
        <f>SUM(AK89,BF89,CA89)</f>
        <v>0</v>
      </c>
      <c r="Q89" s="292">
        <f>SUM(AL89,BG89,CB89)</f>
        <v>0</v>
      </c>
      <c r="R89" s="292">
        <f>SUM(AM89,BH89,CC89)</f>
        <v>0</v>
      </c>
      <c r="S89" s="292">
        <f>SUM(AN89,BI89,CD89)</f>
        <v>0</v>
      </c>
      <c r="T89" s="292">
        <f>SUM(AO89,BJ89,CE89)</f>
        <v>0</v>
      </c>
      <c r="U89" s="292">
        <f>SUM(AP89,BK89,CF89)</f>
        <v>0</v>
      </c>
      <c r="V89" s="292">
        <f>SUM(AQ89,BL89,CG89)</f>
        <v>0</v>
      </c>
      <c r="W89" s="292">
        <f>SUM(AR89,BM89,CH89)</f>
        <v>0</v>
      </c>
      <c r="X89" s="292">
        <f>SUM(AS89,BN89,CI89)</f>
        <v>21</v>
      </c>
      <c r="Y89" s="292">
        <f>SUM(Z89:AS89)</f>
        <v>158</v>
      </c>
      <c r="Z89" s="292">
        <v>69</v>
      </c>
      <c r="AA89" s="292">
        <v>1</v>
      </c>
      <c r="AB89" s="292">
        <v>0</v>
      </c>
      <c r="AC89" s="292">
        <v>42</v>
      </c>
      <c r="AD89" s="292">
        <v>33</v>
      </c>
      <c r="AE89" s="292">
        <v>10</v>
      </c>
      <c r="AF89" s="292">
        <v>1</v>
      </c>
      <c r="AG89" s="292">
        <v>0</v>
      </c>
      <c r="AH89" s="292">
        <v>0</v>
      </c>
      <c r="AI89" s="295">
        <v>0</v>
      </c>
      <c r="AJ89" s="295" t="s">
        <v>1299</v>
      </c>
      <c r="AK89" s="295" t="s">
        <v>1299</v>
      </c>
      <c r="AL89" s="295" t="s">
        <v>1299</v>
      </c>
      <c r="AM89" s="295" t="s">
        <v>1299</v>
      </c>
      <c r="AN89" s="295" t="s">
        <v>1299</v>
      </c>
      <c r="AO89" s="295" t="s">
        <v>1299</v>
      </c>
      <c r="AP89" s="295" t="s">
        <v>1299</v>
      </c>
      <c r="AQ89" s="295" t="s">
        <v>1299</v>
      </c>
      <c r="AR89" s="292">
        <v>0</v>
      </c>
      <c r="AS89" s="292">
        <v>2</v>
      </c>
      <c r="AT89" s="292">
        <f>施設資源化量内訳!D89</f>
        <v>19</v>
      </c>
      <c r="AU89" s="292">
        <f>施設資源化量内訳!E89</f>
        <v>0</v>
      </c>
      <c r="AV89" s="292">
        <f>施設資源化量内訳!F89</f>
        <v>0</v>
      </c>
      <c r="AW89" s="292">
        <f>施設資源化量内訳!G89</f>
        <v>0</v>
      </c>
      <c r="AX89" s="292">
        <f>施設資源化量内訳!H89</f>
        <v>0</v>
      </c>
      <c r="AY89" s="292">
        <f>施設資源化量内訳!I89</f>
        <v>0</v>
      </c>
      <c r="AZ89" s="292">
        <f>施設資源化量内訳!J89</f>
        <v>0</v>
      </c>
      <c r="BA89" s="292">
        <f>施設資源化量内訳!K89</f>
        <v>0</v>
      </c>
      <c r="BB89" s="292">
        <f>施設資源化量内訳!L89</f>
        <v>0</v>
      </c>
      <c r="BC89" s="292">
        <f>施設資源化量内訳!M89</f>
        <v>0</v>
      </c>
      <c r="BD89" s="292">
        <f>施設資源化量内訳!N89</f>
        <v>0</v>
      </c>
      <c r="BE89" s="292">
        <f>施設資源化量内訳!O89</f>
        <v>0</v>
      </c>
      <c r="BF89" s="292">
        <f>施設資源化量内訳!P89</f>
        <v>0</v>
      </c>
      <c r="BG89" s="292">
        <f>施設資源化量内訳!Q89</f>
        <v>0</v>
      </c>
      <c r="BH89" s="292">
        <f>施設資源化量内訳!R89</f>
        <v>0</v>
      </c>
      <c r="BI89" s="292">
        <f>施設資源化量内訳!S89</f>
        <v>0</v>
      </c>
      <c r="BJ89" s="292">
        <f>施設資源化量内訳!T89</f>
        <v>0</v>
      </c>
      <c r="BK89" s="292">
        <f>施設資源化量内訳!U89</f>
        <v>0</v>
      </c>
      <c r="BL89" s="292">
        <f>施設資源化量内訳!V89</f>
        <v>0</v>
      </c>
      <c r="BM89" s="292">
        <f>施設資源化量内訳!W89</f>
        <v>0</v>
      </c>
      <c r="BN89" s="292">
        <f>施設資源化量内訳!X89</f>
        <v>19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5" t="s">
        <v>1299</v>
      </c>
      <c r="CA89" s="295" t="s">
        <v>1299</v>
      </c>
      <c r="CB89" s="295" t="s">
        <v>1299</v>
      </c>
      <c r="CC89" s="295" t="s">
        <v>1299</v>
      </c>
      <c r="CD89" s="295" t="s">
        <v>1299</v>
      </c>
      <c r="CE89" s="295" t="s">
        <v>1299</v>
      </c>
      <c r="CF89" s="295" t="s">
        <v>1299</v>
      </c>
      <c r="CG89" s="295" t="s">
        <v>1299</v>
      </c>
      <c r="CH89" s="292">
        <v>0</v>
      </c>
      <c r="CI89" s="292">
        <v>0</v>
      </c>
      <c r="CJ89" s="293" t="s">
        <v>762</v>
      </c>
    </row>
    <row r="90" spans="1:88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SUM(Y90,AT90,BO90)</f>
        <v>106</v>
      </c>
      <c r="E90" s="292">
        <f>SUM(Z90,AU90,BP90)</f>
        <v>42</v>
      </c>
      <c r="F90" s="292">
        <f>SUM(AA90,AV90,BQ90)</f>
        <v>0</v>
      </c>
      <c r="G90" s="292">
        <f>SUM(AB90,AW90,BR90)</f>
        <v>0</v>
      </c>
      <c r="H90" s="292">
        <f>SUM(AC90,AX90,BS90)</f>
        <v>28</v>
      </c>
      <c r="I90" s="292">
        <f>SUM(AD90,AY90,BT90)</f>
        <v>21</v>
      </c>
      <c r="J90" s="292">
        <f>SUM(AE90,AZ90,BU90)</f>
        <v>6</v>
      </c>
      <c r="K90" s="292">
        <f>SUM(AF90,BA90,BV90)</f>
        <v>0</v>
      </c>
      <c r="L90" s="292">
        <f>SUM(AG90,BB90,BW90)</f>
        <v>0</v>
      </c>
      <c r="M90" s="292">
        <f>SUM(AH90,BC90,BX90)</f>
        <v>0</v>
      </c>
      <c r="N90" s="292">
        <f>SUM(AI90,BD90,BY90)</f>
        <v>0</v>
      </c>
      <c r="O90" s="292">
        <f>SUM(AJ90,BE90,BZ90)</f>
        <v>0</v>
      </c>
      <c r="P90" s="292">
        <f>SUM(AK90,BF90,CA90)</f>
        <v>0</v>
      </c>
      <c r="Q90" s="292">
        <f>SUM(AL90,BG90,CB90)</f>
        <v>0</v>
      </c>
      <c r="R90" s="292">
        <f>SUM(AM90,BH90,CC90)</f>
        <v>0</v>
      </c>
      <c r="S90" s="292">
        <f>SUM(AN90,BI90,CD90)</f>
        <v>0</v>
      </c>
      <c r="T90" s="292">
        <f>SUM(AO90,BJ90,CE90)</f>
        <v>0</v>
      </c>
      <c r="U90" s="292">
        <f>SUM(AP90,BK90,CF90)</f>
        <v>0</v>
      </c>
      <c r="V90" s="292">
        <f>SUM(AQ90,BL90,CG90)</f>
        <v>0</v>
      </c>
      <c r="W90" s="292">
        <f>SUM(AR90,BM90,CH90)</f>
        <v>0</v>
      </c>
      <c r="X90" s="292">
        <f>SUM(AS90,BN90,CI90)</f>
        <v>9</v>
      </c>
      <c r="Y90" s="292">
        <f>SUM(Z90:AS90)</f>
        <v>99</v>
      </c>
      <c r="Z90" s="292">
        <v>42</v>
      </c>
      <c r="AA90" s="292">
        <v>0</v>
      </c>
      <c r="AB90" s="292">
        <v>0</v>
      </c>
      <c r="AC90" s="292">
        <v>28</v>
      </c>
      <c r="AD90" s="292">
        <v>21</v>
      </c>
      <c r="AE90" s="292">
        <v>6</v>
      </c>
      <c r="AF90" s="292">
        <v>0</v>
      </c>
      <c r="AG90" s="292">
        <v>0</v>
      </c>
      <c r="AH90" s="292">
        <v>0</v>
      </c>
      <c r="AI90" s="295">
        <v>0</v>
      </c>
      <c r="AJ90" s="295" t="s">
        <v>1299</v>
      </c>
      <c r="AK90" s="295" t="s">
        <v>1299</v>
      </c>
      <c r="AL90" s="295" t="s">
        <v>1299</v>
      </c>
      <c r="AM90" s="295" t="s">
        <v>1299</v>
      </c>
      <c r="AN90" s="295" t="s">
        <v>1299</v>
      </c>
      <c r="AO90" s="295" t="s">
        <v>1299</v>
      </c>
      <c r="AP90" s="295" t="s">
        <v>1299</v>
      </c>
      <c r="AQ90" s="295" t="s">
        <v>1299</v>
      </c>
      <c r="AR90" s="292">
        <v>0</v>
      </c>
      <c r="AS90" s="292">
        <v>2</v>
      </c>
      <c r="AT90" s="292">
        <f>施設資源化量内訳!D90</f>
        <v>7</v>
      </c>
      <c r="AU90" s="292">
        <f>施設資源化量内訳!E90</f>
        <v>0</v>
      </c>
      <c r="AV90" s="292">
        <f>施設資源化量内訳!F90</f>
        <v>0</v>
      </c>
      <c r="AW90" s="292">
        <f>施設資源化量内訳!G90</f>
        <v>0</v>
      </c>
      <c r="AX90" s="292">
        <f>施設資源化量内訳!H90</f>
        <v>0</v>
      </c>
      <c r="AY90" s="292">
        <f>施設資源化量内訳!I90</f>
        <v>0</v>
      </c>
      <c r="AZ90" s="292">
        <f>施設資源化量内訳!J90</f>
        <v>0</v>
      </c>
      <c r="BA90" s="292">
        <f>施設資源化量内訳!K90</f>
        <v>0</v>
      </c>
      <c r="BB90" s="292">
        <f>施設資源化量内訳!L90</f>
        <v>0</v>
      </c>
      <c r="BC90" s="292">
        <f>施設資源化量内訳!M90</f>
        <v>0</v>
      </c>
      <c r="BD90" s="292">
        <f>施設資源化量内訳!N90</f>
        <v>0</v>
      </c>
      <c r="BE90" s="292">
        <f>施設資源化量内訳!O90</f>
        <v>0</v>
      </c>
      <c r="BF90" s="292">
        <f>施設資源化量内訳!P90</f>
        <v>0</v>
      </c>
      <c r="BG90" s="292">
        <f>施設資源化量内訳!Q90</f>
        <v>0</v>
      </c>
      <c r="BH90" s="292">
        <f>施設資源化量内訳!R90</f>
        <v>0</v>
      </c>
      <c r="BI90" s="292">
        <f>施設資源化量内訳!S90</f>
        <v>0</v>
      </c>
      <c r="BJ90" s="292">
        <f>施設資源化量内訳!T90</f>
        <v>0</v>
      </c>
      <c r="BK90" s="292">
        <f>施設資源化量内訳!U90</f>
        <v>0</v>
      </c>
      <c r="BL90" s="292">
        <f>施設資源化量内訳!V90</f>
        <v>0</v>
      </c>
      <c r="BM90" s="292">
        <f>施設資源化量内訳!W90</f>
        <v>0</v>
      </c>
      <c r="BN90" s="292">
        <f>施設資源化量内訳!X90</f>
        <v>7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5" t="s">
        <v>1299</v>
      </c>
      <c r="CA90" s="295" t="s">
        <v>1299</v>
      </c>
      <c r="CB90" s="295" t="s">
        <v>1299</v>
      </c>
      <c r="CC90" s="295" t="s">
        <v>1299</v>
      </c>
      <c r="CD90" s="295" t="s">
        <v>1299</v>
      </c>
      <c r="CE90" s="295" t="s">
        <v>1299</v>
      </c>
      <c r="CF90" s="295" t="s">
        <v>1299</v>
      </c>
      <c r="CG90" s="295" t="s">
        <v>1299</v>
      </c>
      <c r="CH90" s="292">
        <v>0</v>
      </c>
      <c r="CI90" s="292">
        <v>0</v>
      </c>
      <c r="CJ90" s="293" t="s">
        <v>868</v>
      </c>
    </row>
    <row r="91" spans="1:88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SUM(Y91,AT91,BO91)</f>
        <v>240</v>
      </c>
      <c r="E91" s="292">
        <f>SUM(Z91,AU91,BP91)</f>
        <v>82</v>
      </c>
      <c r="F91" s="292">
        <f>SUM(AA91,AV91,BQ91)</f>
        <v>0</v>
      </c>
      <c r="G91" s="292">
        <f>SUM(AB91,AW91,BR91)</f>
        <v>0</v>
      </c>
      <c r="H91" s="292">
        <f>SUM(AC91,AX91,BS91)</f>
        <v>7</v>
      </c>
      <c r="I91" s="292">
        <f>SUM(AD91,AY91,BT91)</f>
        <v>32</v>
      </c>
      <c r="J91" s="292">
        <f>SUM(AE91,AZ91,BU91)</f>
        <v>10</v>
      </c>
      <c r="K91" s="292">
        <f>SUM(AF91,BA91,BV91)</f>
        <v>0</v>
      </c>
      <c r="L91" s="292">
        <f>SUM(AG91,BB91,BW91)</f>
        <v>0</v>
      </c>
      <c r="M91" s="292">
        <f>SUM(AH91,BC91,BX91)</f>
        <v>0</v>
      </c>
      <c r="N91" s="292">
        <f>SUM(AI91,BD91,BY91)</f>
        <v>0</v>
      </c>
      <c r="O91" s="292">
        <f>SUM(AJ91,BE91,BZ91)</f>
        <v>5</v>
      </c>
      <c r="P91" s="292">
        <f>SUM(AK91,BF91,CA91)</f>
        <v>0</v>
      </c>
      <c r="Q91" s="292">
        <f>SUM(AL91,BG91,CB91)</f>
        <v>0</v>
      </c>
      <c r="R91" s="292">
        <f>SUM(AM91,BH91,CC91)</f>
        <v>0</v>
      </c>
      <c r="S91" s="292">
        <f>SUM(AN91,BI91,CD91)</f>
        <v>0</v>
      </c>
      <c r="T91" s="292">
        <f>SUM(AO91,BJ91,CE91)</f>
        <v>0</v>
      </c>
      <c r="U91" s="292">
        <f>SUM(AP91,BK91,CF91)</f>
        <v>0</v>
      </c>
      <c r="V91" s="292">
        <f>SUM(AQ91,BL91,CG91)</f>
        <v>0</v>
      </c>
      <c r="W91" s="292">
        <f>SUM(AR91,BM91,CH91)</f>
        <v>0</v>
      </c>
      <c r="X91" s="292">
        <f>SUM(AS91,BN91,CI91)</f>
        <v>104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5">
        <v>0</v>
      </c>
      <c r="AJ91" s="295" t="s">
        <v>1299</v>
      </c>
      <c r="AK91" s="295" t="s">
        <v>1299</v>
      </c>
      <c r="AL91" s="295" t="s">
        <v>1299</v>
      </c>
      <c r="AM91" s="295" t="s">
        <v>1299</v>
      </c>
      <c r="AN91" s="295" t="s">
        <v>1299</v>
      </c>
      <c r="AO91" s="295" t="s">
        <v>1299</v>
      </c>
      <c r="AP91" s="295" t="s">
        <v>1299</v>
      </c>
      <c r="AQ91" s="295" t="s">
        <v>1299</v>
      </c>
      <c r="AR91" s="292">
        <v>0</v>
      </c>
      <c r="AS91" s="292">
        <v>0</v>
      </c>
      <c r="AT91" s="292">
        <f>施設資源化量内訳!D91</f>
        <v>159</v>
      </c>
      <c r="AU91" s="292">
        <f>施設資源化量内訳!E91</f>
        <v>1</v>
      </c>
      <c r="AV91" s="292">
        <f>施設資源化量内訳!F91</f>
        <v>0</v>
      </c>
      <c r="AW91" s="292">
        <f>施設資源化量内訳!G91</f>
        <v>0</v>
      </c>
      <c r="AX91" s="292">
        <f>施設資源化量内訳!H91</f>
        <v>7</v>
      </c>
      <c r="AY91" s="292">
        <f>施設資源化量内訳!I91</f>
        <v>32</v>
      </c>
      <c r="AZ91" s="292">
        <f>施設資源化量内訳!J91</f>
        <v>10</v>
      </c>
      <c r="BA91" s="292">
        <f>施設資源化量内訳!K91</f>
        <v>0</v>
      </c>
      <c r="BB91" s="292">
        <f>施設資源化量内訳!L91</f>
        <v>0</v>
      </c>
      <c r="BC91" s="292">
        <f>施設資源化量内訳!M91</f>
        <v>0</v>
      </c>
      <c r="BD91" s="292">
        <f>施設資源化量内訳!N91</f>
        <v>0</v>
      </c>
      <c r="BE91" s="292">
        <f>施設資源化量内訳!O91</f>
        <v>5</v>
      </c>
      <c r="BF91" s="292">
        <f>施設資源化量内訳!P91</f>
        <v>0</v>
      </c>
      <c r="BG91" s="292">
        <f>施設資源化量内訳!Q91</f>
        <v>0</v>
      </c>
      <c r="BH91" s="292">
        <f>施設資源化量内訳!R91</f>
        <v>0</v>
      </c>
      <c r="BI91" s="292">
        <f>施設資源化量内訳!S91</f>
        <v>0</v>
      </c>
      <c r="BJ91" s="292">
        <f>施設資源化量内訳!T91</f>
        <v>0</v>
      </c>
      <c r="BK91" s="292">
        <f>施設資源化量内訳!U91</f>
        <v>0</v>
      </c>
      <c r="BL91" s="292">
        <f>施設資源化量内訳!V91</f>
        <v>0</v>
      </c>
      <c r="BM91" s="292">
        <f>施設資源化量内訳!W91</f>
        <v>0</v>
      </c>
      <c r="BN91" s="292">
        <f>施設資源化量内訳!X91</f>
        <v>104</v>
      </c>
      <c r="BO91" s="292">
        <f>SUM(BP91:CI91)</f>
        <v>81</v>
      </c>
      <c r="BP91" s="292">
        <v>81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5" t="s">
        <v>1299</v>
      </c>
      <c r="CA91" s="295" t="s">
        <v>1299</v>
      </c>
      <c r="CB91" s="295" t="s">
        <v>1299</v>
      </c>
      <c r="CC91" s="295" t="s">
        <v>1299</v>
      </c>
      <c r="CD91" s="295" t="s">
        <v>1299</v>
      </c>
      <c r="CE91" s="295" t="s">
        <v>1299</v>
      </c>
      <c r="CF91" s="295" t="s">
        <v>1299</v>
      </c>
      <c r="CG91" s="295" t="s">
        <v>1299</v>
      </c>
      <c r="CH91" s="292">
        <v>0</v>
      </c>
      <c r="CI91" s="292">
        <v>0</v>
      </c>
      <c r="CJ91" s="293" t="s">
        <v>762</v>
      </c>
    </row>
    <row r="92" spans="1:88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SUM(Y92,AT92,BO92)</f>
        <v>97</v>
      </c>
      <c r="E92" s="292">
        <f>SUM(Z92,AU92,BP92)</f>
        <v>47</v>
      </c>
      <c r="F92" s="292">
        <f>SUM(AA92,AV92,BQ92)</f>
        <v>0</v>
      </c>
      <c r="G92" s="292">
        <f>SUM(AB92,AW92,BR92)</f>
        <v>0</v>
      </c>
      <c r="H92" s="292">
        <f>SUM(AC92,AX92,BS92)</f>
        <v>20</v>
      </c>
      <c r="I92" s="292">
        <f>SUM(AD92,AY92,BT92)</f>
        <v>22</v>
      </c>
      <c r="J92" s="292">
        <f>SUM(AE92,AZ92,BU92)</f>
        <v>7</v>
      </c>
      <c r="K92" s="292">
        <f>SUM(AF92,BA92,BV92)</f>
        <v>0</v>
      </c>
      <c r="L92" s="292">
        <f>SUM(AG92,BB92,BW92)</f>
        <v>0</v>
      </c>
      <c r="M92" s="292">
        <f>SUM(AH92,BC92,BX92)</f>
        <v>0</v>
      </c>
      <c r="N92" s="292">
        <f>SUM(AI92,BD92,BY92)</f>
        <v>0</v>
      </c>
      <c r="O92" s="292">
        <f>SUM(AJ92,BE92,BZ92)</f>
        <v>0</v>
      </c>
      <c r="P92" s="292">
        <f>SUM(AK92,BF92,CA92)</f>
        <v>0</v>
      </c>
      <c r="Q92" s="292">
        <f>SUM(AL92,BG92,CB92)</f>
        <v>0</v>
      </c>
      <c r="R92" s="292">
        <f>SUM(AM92,BH92,CC92)</f>
        <v>0</v>
      </c>
      <c r="S92" s="292">
        <f>SUM(AN92,BI92,CD92)</f>
        <v>0</v>
      </c>
      <c r="T92" s="292">
        <f>SUM(AO92,BJ92,CE92)</f>
        <v>0</v>
      </c>
      <c r="U92" s="292">
        <f>SUM(AP92,BK92,CF92)</f>
        <v>0</v>
      </c>
      <c r="V92" s="292">
        <f>SUM(AQ92,BL92,CG92)</f>
        <v>0</v>
      </c>
      <c r="W92" s="292">
        <f>SUM(AR92,BM92,CH92)</f>
        <v>0</v>
      </c>
      <c r="X92" s="292">
        <f>SUM(AS92,BN92,CI92)</f>
        <v>1</v>
      </c>
      <c r="Y92" s="292">
        <f>SUM(Z92:AS92)</f>
        <v>97</v>
      </c>
      <c r="Z92" s="292">
        <v>47</v>
      </c>
      <c r="AA92" s="292">
        <v>0</v>
      </c>
      <c r="AB92" s="292">
        <v>0</v>
      </c>
      <c r="AC92" s="292">
        <v>20</v>
      </c>
      <c r="AD92" s="292">
        <v>22</v>
      </c>
      <c r="AE92" s="292">
        <v>7</v>
      </c>
      <c r="AF92" s="292">
        <v>0</v>
      </c>
      <c r="AG92" s="292">
        <v>0</v>
      </c>
      <c r="AH92" s="292">
        <v>0</v>
      </c>
      <c r="AI92" s="295">
        <v>0</v>
      </c>
      <c r="AJ92" s="295" t="s">
        <v>1299</v>
      </c>
      <c r="AK92" s="295" t="s">
        <v>1299</v>
      </c>
      <c r="AL92" s="295" t="s">
        <v>1299</v>
      </c>
      <c r="AM92" s="295" t="s">
        <v>1299</v>
      </c>
      <c r="AN92" s="295" t="s">
        <v>1299</v>
      </c>
      <c r="AO92" s="295" t="s">
        <v>1299</v>
      </c>
      <c r="AP92" s="295" t="s">
        <v>1299</v>
      </c>
      <c r="AQ92" s="295" t="s">
        <v>1299</v>
      </c>
      <c r="AR92" s="292">
        <v>0</v>
      </c>
      <c r="AS92" s="292">
        <v>1</v>
      </c>
      <c r="AT92" s="292">
        <f>施設資源化量内訳!D92</f>
        <v>0</v>
      </c>
      <c r="AU92" s="292">
        <f>施設資源化量内訳!E92</f>
        <v>0</v>
      </c>
      <c r="AV92" s="292">
        <f>施設資源化量内訳!F92</f>
        <v>0</v>
      </c>
      <c r="AW92" s="292">
        <f>施設資源化量内訳!G92</f>
        <v>0</v>
      </c>
      <c r="AX92" s="292">
        <f>施設資源化量内訳!H92</f>
        <v>0</v>
      </c>
      <c r="AY92" s="292">
        <f>施設資源化量内訳!I92</f>
        <v>0</v>
      </c>
      <c r="AZ92" s="292">
        <f>施設資源化量内訳!J92</f>
        <v>0</v>
      </c>
      <c r="BA92" s="292">
        <f>施設資源化量内訳!K92</f>
        <v>0</v>
      </c>
      <c r="BB92" s="292">
        <f>施設資源化量内訳!L92</f>
        <v>0</v>
      </c>
      <c r="BC92" s="292">
        <f>施設資源化量内訳!M92</f>
        <v>0</v>
      </c>
      <c r="BD92" s="292">
        <f>施設資源化量内訳!N92</f>
        <v>0</v>
      </c>
      <c r="BE92" s="292">
        <f>施設資源化量内訳!O92</f>
        <v>0</v>
      </c>
      <c r="BF92" s="292">
        <f>施設資源化量内訳!P92</f>
        <v>0</v>
      </c>
      <c r="BG92" s="292">
        <f>施設資源化量内訳!Q92</f>
        <v>0</v>
      </c>
      <c r="BH92" s="292">
        <f>施設資源化量内訳!R92</f>
        <v>0</v>
      </c>
      <c r="BI92" s="292">
        <f>施設資源化量内訳!S92</f>
        <v>0</v>
      </c>
      <c r="BJ92" s="292">
        <f>施設資源化量内訳!T92</f>
        <v>0</v>
      </c>
      <c r="BK92" s="292">
        <f>施設資源化量内訳!U92</f>
        <v>0</v>
      </c>
      <c r="BL92" s="292">
        <f>施設資源化量内訳!V92</f>
        <v>0</v>
      </c>
      <c r="BM92" s="292">
        <f>施設資源化量内訳!W92</f>
        <v>0</v>
      </c>
      <c r="BN92" s="292">
        <f>施設資源化量内訳!X92</f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5" t="s">
        <v>1299</v>
      </c>
      <c r="CA92" s="295" t="s">
        <v>1299</v>
      </c>
      <c r="CB92" s="295" t="s">
        <v>1299</v>
      </c>
      <c r="CC92" s="295" t="s">
        <v>1299</v>
      </c>
      <c r="CD92" s="295" t="s">
        <v>1299</v>
      </c>
      <c r="CE92" s="295" t="s">
        <v>1299</v>
      </c>
      <c r="CF92" s="295" t="s">
        <v>1299</v>
      </c>
      <c r="CG92" s="295" t="s">
        <v>1299</v>
      </c>
      <c r="CH92" s="292">
        <v>0</v>
      </c>
      <c r="CI92" s="292">
        <v>0</v>
      </c>
      <c r="CJ92" s="293" t="s">
        <v>762</v>
      </c>
    </row>
    <row r="93" spans="1:88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SUM(Y93,AT93,BO93)</f>
        <v>134</v>
      </c>
      <c r="E93" s="292">
        <f>SUM(Z93,AU93,BP93)</f>
        <v>62</v>
      </c>
      <c r="F93" s="292">
        <f>SUM(AA93,AV93,BQ93)</f>
        <v>1</v>
      </c>
      <c r="G93" s="292">
        <f>SUM(AB93,AW93,BR93)</f>
        <v>0</v>
      </c>
      <c r="H93" s="292">
        <f>SUM(AC93,AX93,BS93)</f>
        <v>30</v>
      </c>
      <c r="I93" s="292">
        <f>SUM(AD93,AY93,BT93)</f>
        <v>30</v>
      </c>
      <c r="J93" s="292">
        <f>SUM(AE93,AZ93,BU93)</f>
        <v>9</v>
      </c>
      <c r="K93" s="292">
        <f>SUM(AF93,BA93,BV93)</f>
        <v>0</v>
      </c>
      <c r="L93" s="292">
        <f>SUM(AG93,BB93,BW93)</f>
        <v>0</v>
      </c>
      <c r="M93" s="292">
        <f>SUM(AH93,BC93,BX93)</f>
        <v>0</v>
      </c>
      <c r="N93" s="292">
        <f>SUM(AI93,BD93,BY93)</f>
        <v>0</v>
      </c>
      <c r="O93" s="292">
        <f>SUM(AJ93,BE93,BZ93)</f>
        <v>0</v>
      </c>
      <c r="P93" s="292">
        <f>SUM(AK93,BF93,CA93)</f>
        <v>0</v>
      </c>
      <c r="Q93" s="292">
        <f>SUM(AL93,BG93,CB93)</f>
        <v>0</v>
      </c>
      <c r="R93" s="292">
        <f>SUM(AM93,BH93,CC93)</f>
        <v>0</v>
      </c>
      <c r="S93" s="292">
        <f>SUM(AN93,BI93,CD93)</f>
        <v>0</v>
      </c>
      <c r="T93" s="292">
        <f>SUM(AO93,BJ93,CE93)</f>
        <v>0</v>
      </c>
      <c r="U93" s="292">
        <f>SUM(AP93,BK93,CF93)</f>
        <v>0</v>
      </c>
      <c r="V93" s="292">
        <f>SUM(AQ93,BL93,CG93)</f>
        <v>0</v>
      </c>
      <c r="W93" s="292">
        <f>SUM(AR93,BM93,CH93)</f>
        <v>0</v>
      </c>
      <c r="X93" s="292">
        <f>SUM(AS93,BN93,CI93)</f>
        <v>2</v>
      </c>
      <c r="Y93" s="292">
        <f>SUM(Z93:AS93)</f>
        <v>134</v>
      </c>
      <c r="Z93" s="292">
        <v>62</v>
      </c>
      <c r="AA93" s="292">
        <v>1</v>
      </c>
      <c r="AB93" s="292">
        <v>0</v>
      </c>
      <c r="AC93" s="292">
        <v>30</v>
      </c>
      <c r="AD93" s="292">
        <v>30</v>
      </c>
      <c r="AE93" s="292">
        <v>9</v>
      </c>
      <c r="AF93" s="292">
        <v>0</v>
      </c>
      <c r="AG93" s="292">
        <v>0</v>
      </c>
      <c r="AH93" s="292">
        <v>0</v>
      </c>
      <c r="AI93" s="295">
        <v>0</v>
      </c>
      <c r="AJ93" s="295" t="s">
        <v>1299</v>
      </c>
      <c r="AK93" s="295" t="s">
        <v>1299</v>
      </c>
      <c r="AL93" s="295" t="s">
        <v>1299</v>
      </c>
      <c r="AM93" s="295" t="s">
        <v>1299</v>
      </c>
      <c r="AN93" s="295" t="s">
        <v>1299</v>
      </c>
      <c r="AO93" s="295" t="s">
        <v>1299</v>
      </c>
      <c r="AP93" s="295" t="s">
        <v>1299</v>
      </c>
      <c r="AQ93" s="295" t="s">
        <v>1299</v>
      </c>
      <c r="AR93" s="292">
        <v>0</v>
      </c>
      <c r="AS93" s="292">
        <v>2</v>
      </c>
      <c r="AT93" s="292">
        <f>施設資源化量内訳!D93</f>
        <v>0</v>
      </c>
      <c r="AU93" s="292">
        <f>施設資源化量内訳!E93</f>
        <v>0</v>
      </c>
      <c r="AV93" s="292">
        <f>施設資源化量内訳!F93</f>
        <v>0</v>
      </c>
      <c r="AW93" s="292">
        <f>施設資源化量内訳!G93</f>
        <v>0</v>
      </c>
      <c r="AX93" s="292">
        <f>施設資源化量内訳!H93</f>
        <v>0</v>
      </c>
      <c r="AY93" s="292">
        <f>施設資源化量内訳!I93</f>
        <v>0</v>
      </c>
      <c r="AZ93" s="292">
        <f>施設資源化量内訳!J93</f>
        <v>0</v>
      </c>
      <c r="BA93" s="292">
        <f>施設資源化量内訳!K93</f>
        <v>0</v>
      </c>
      <c r="BB93" s="292">
        <f>施設資源化量内訳!L93</f>
        <v>0</v>
      </c>
      <c r="BC93" s="292">
        <f>施設資源化量内訳!M93</f>
        <v>0</v>
      </c>
      <c r="BD93" s="292">
        <f>施設資源化量内訳!N93</f>
        <v>0</v>
      </c>
      <c r="BE93" s="292">
        <f>施設資源化量内訳!O93</f>
        <v>0</v>
      </c>
      <c r="BF93" s="292">
        <f>施設資源化量内訳!P93</f>
        <v>0</v>
      </c>
      <c r="BG93" s="292">
        <f>施設資源化量内訳!Q93</f>
        <v>0</v>
      </c>
      <c r="BH93" s="292">
        <f>施設資源化量内訳!R93</f>
        <v>0</v>
      </c>
      <c r="BI93" s="292">
        <f>施設資源化量内訳!S93</f>
        <v>0</v>
      </c>
      <c r="BJ93" s="292">
        <f>施設資源化量内訳!T93</f>
        <v>0</v>
      </c>
      <c r="BK93" s="292">
        <f>施設資源化量内訳!U93</f>
        <v>0</v>
      </c>
      <c r="BL93" s="292">
        <f>施設資源化量内訳!V93</f>
        <v>0</v>
      </c>
      <c r="BM93" s="292">
        <f>施設資源化量内訳!W93</f>
        <v>0</v>
      </c>
      <c r="BN93" s="292">
        <f>施設資源化量内訳!X93</f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5" t="s">
        <v>1299</v>
      </c>
      <c r="CA93" s="295" t="s">
        <v>1299</v>
      </c>
      <c r="CB93" s="295" t="s">
        <v>1299</v>
      </c>
      <c r="CC93" s="295" t="s">
        <v>1299</v>
      </c>
      <c r="CD93" s="295" t="s">
        <v>1299</v>
      </c>
      <c r="CE93" s="295" t="s">
        <v>1299</v>
      </c>
      <c r="CF93" s="295" t="s">
        <v>1299</v>
      </c>
      <c r="CG93" s="295" t="s">
        <v>1299</v>
      </c>
      <c r="CH93" s="292">
        <v>0</v>
      </c>
      <c r="CI93" s="292">
        <v>0</v>
      </c>
      <c r="CJ93" s="293" t="s">
        <v>762</v>
      </c>
    </row>
    <row r="94" spans="1:88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SUM(Y94,AT94,BO94)</f>
        <v>527</v>
      </c>
      <c r="E94" s="292">
        <f>SUM(Z94,AU94,BP94)</f>
        <v>140</v>
      </c>
      <c r="F94" s="292">
        <f>SUM(AA94,AV94,BQ94)</f>
        <v>1</v>
      </c>
      <c r="G94" s="292">
        <f>SUM(AB94,AW94,BR94)</f>
        <v>14</v>
      </c>
      <c r="H94" s="292">
        <f>SUM(AC94,AX94,BS94)</f>
        <v>17</v>
      </c>
      <c r="I94" s="292">
        <f>SUM(AD94,AY94,BT94)</f>
        <v>35</v>
      </c>
      <c r="J94" s="292">
        <f>SUM(AE94,AZ94,BU94)</f>
        <v>23</v>
      </c>
      <c r="K94" s="292">
        <f>SUM(AF94,BA94,BV94)</f>
        <v>2</v>
      </c>
      <c r="L94" s="292">
        <f>SUM(AG94,BB94,BW94)</f>
        <v>69</v>
      </c>
      <c r="M94" s="292">
        <f>SUM(AH94,BC94,BX94)</f>
        <v>0</v>
      </c>
      <c r="N94" s="292">
        <f>SUM(AI94,BD94,BY94)</f>
        <v>4</v>
      </c>
      <c r="O94" s="292">
        <f>SUM(AJ94,BE94,BZ94)</f>
        <v>57</v>
      </c>
      <c r="P94" s="292">
        <f>SUM(AK94,BF94,CA94)</f>
        <v>0</v>
      </c>
      <c r="Q94" s="292">
        <f>SUM(AL94,BG94,CB94)</f>
        <v>0</v>
      </c>
      <c r="R94" s="292">
        <f>SUM(AM94,BH94,CC94)</f>
        <v>0</v>
      </c>
      <c r="S94" s="292">
        <f>SUM(AN94,BI94,CD94)</f>
        <v>0</v>
      </c>
      <c r="T94" s="292">
        <f>SUM(AO94,BJ94,CE94)</f>
        <v>0</v>
      </c>
      <c r="U94" s="292">
        <f>SUM(AP94,BK94,CF94)</f>
        <v>0</v>
      </c>
      <c r="V94" s="292">
        <f>SUM(AQ94,BL94,CG94)</f>
        <v>0</v>
      </c>
      <c r="W94" s="292">
        <f>SUM(AR94,BM94,CH94)</f>
        <v>0</v>
      </c>
      <c r="X94" s="292">
        <f>SUM(AS94,BN94,CI94)</f>
        <v>165</v>
      </c>
      <c r="Y94" s="292">
        <f>SUM(Z94:AS94)</f>
        <v>267</v>
      </c>
      <c r="Z94" s="292">
        <v>140</v>
      </c>
      <c r="AA94" s="292">
        <v>1</v>
      </c>
      <c r="AB94" s="292">
        <v>14</v>
      </c>
      <c r="AC94" s="292">
        <v>17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5">
        <v>4</v>
      </c>
      <c r="AJ94" s="295" t="s">
        <v>1299</v>
      </c>
      <c r="AK94" s="295" t="s">
        <v>1299</v>
      </c>
      <c r="AL94" s="295" t="s">
        <v>1299</v>
      </c>
      <c r="AM94" s="295" t="s">
        <v>1299</v>
      </c>
      <c r="AN94" s="295" t="s">
        <v>1299</v>
      </c>
      <c r="AO94" s="295" t="s">
        <v>1299</v>
      </c>
      <c r="AP94" s="295" t="s">
        <v>1299</v>
      </c>
      <c r="AQ94" s="295" t="s">
        <v>1299</v>
      </c>
      <c r="AR94" s="292">
        <v>0</v>
      </c>
      <c r="AS94" s="292">
        <v>91</v>
      </c>
      <c r="AT94" s="292">
        <f>施設資源化量内訳!D94</f>
        <v>260</v>
      </c>
      <c r="AU94" s="292">
        <f>施設資源化量内訳!E94</f>
        <v>0</v>
      </c>
      <c r="AV94" s="292">
        <f>施設資源化量内訳!F94</f>
        <v>0</v>
      </c>
      <c r="AW94" s="292">
        <f>施設資源化量内訳!G94</f>
        <v>0</v>
      </c>
      <c r="AX94" s="292">
        <f>施設資源化量内訳!H94</f>
        <v>0</v>
      </c>
      <c r="AY94" s="292">
        <f>施設資源化量内訳!I94</f>
        <v>35</v>
      </c>
      <c r="AZ94" s="292">
        <f>施設資源化量内訳!J94</f>
        <v>23</v>
      </c>
      <c r="BA94" s="292">
        <f>施設資源化量内訳!K94</f>
        <v>2</v>
      </c>
      <c r="BB94" s="292">
        <f>施設資源化量内訳!L94</f>
        <v>69</v>
      </c>
      <c r="BC94" s="292">
        <f>施設資源化量内訳!M94</f>
        <v>0</v>
      </c>
      <c r="BD94" s="292">
        <f>施設資源化量内訳!N94</f>
        <v>0</v>
      </c>
      <c r="BE94" s="292">
        <f>施設資源化量内訳!O94</f>
        <v>57</v>
      </c>
      <c r="BF94" s="292">
        <f>施設資源化量内訳!P94</f>
        <v>0</v>
      </c>
      <c r="BG94" s="292">
        <f>施設資源化量内訳!Q94</f>
        <v>0</v>
      </c>
      <c r="BH94" s="292">
        <f>施設資源化量内訳!R94</f>
        <v>0</v>
      </c>
      <c r="BI94" s="292">
        <f>施設資源化量内訳!S94</f>
        <v>0</v>
      </c>
      <c r="BJ94" s="292">
        <f>施設資源化量内訳!T94</f>
        <v>0</v>
      </c>
      <c r="BK94" s="292">
        <f>施設資源化量内訳!U94</f>
        <v>0</v>
      </c>
      <c r="BL94" s="292">
        <f>施設資源化量内訳!V94</f>
        <v>0</v>
      </c>
      <c r="BM94" s="292">
        <f>施設資源化量内訳!W94</f>
        <v>0</v>
      </c>
      <c r="BN94" s="292">
        <f>施設資源化量内訳!X94</f>
        <v>74</v>
      </c>
      <c r="BO94" s="292">
        <f>SUM(BP94:CI94)</f>
        <v>0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5" t="s">
        <v>1299</v>
      </c>
      <c r="CA94" s="295" t="s">
        <v>1299</v>
      </c>
      <c r="CB94" s="295" t="s">
        <v>1299</v>
      </c>
      <c r="CC94" s="295" t="s">
        <v>1299</v>
      </c>
      <c r="CD94" s="295" t="s">
        <v>1299</v>
      </c>
      <c r="CE94" s="295" t="s">
        <v>1299</v>
      </c>
      <c r="CF94" s="295" t="s">
        <v>1299</v>
      </c>
      <c r="CG94" s="295" t="s">
        <v>1299</v>
      </c>
      <c r="CH94" s="292">
        <v>0</v>
      </c>
      <c r="CI94" s="292">
        <v>0</v>
      </c>
      <c r="CJ94" s="293" t="s">
        <v>762</v>
      </c>
    </row>
    <row r="95" spans="1:88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SUM(Y95,AT95,BO95)</f>
        <v>373</v>
      </c>
      <c r="E95" s="292">
        <f>SUM(Z95,AU95,BP95)</f>
        <v>124</v>
      </c>
      <c r="F95" s="292">
        <f>SUM(AA95,AV95,BQ95)</f>
        <v>0</v>
      </c>
      <c r="G95" s="292">
        <f>SUM(AB95,AW95,BR95)</f>
        <v>0</v>
      </c>
      <c r="H95" s="292">
        <f>SUM(AC95,AX95,BS95)</f>
        <v>73</v>
      </c>
      <c r="I95" s="292">
        <f>SUM(AD95,AY95,BT95)</f>
        <v>67</v>
      </c>
      <c r="J95" s="292">
        <f>SUM(AE95,AZ95,BU95)</f>
        <v>32</v>
      </c>
      <c r="K95" s="292">
        <f>SUM(AF95,BA95,BV95)</f>
        <v>0</v>
      </c>
      <c r="L95" s="292">
        <f>SUM(AG95,BB95,BW95)</f>
        <v>0</v>
      </c>
      <c r="M95" s="292">
        <f>SUM(AH95,BC95,BX95)</f>
        <v>69</v>
      </c>
      <c r="N95" s="292">
        <f>SUM(AI95,BD95,BY95)</f>
        <v>7</v>
      </c>
      <c r="O95" s="292">
        <f>SUM(AJ95,BE95,BZ95)</f>
        <v>0</v>
      </c>
      <c r="P95" s="292">
        <f>SUM(AK95,BF95,CA95)</f>
        <v>0</v>
      </c>
      <c r="Q95" s="292">
        <f>SUM(AL95,BG95,CB95)</f>
        <v>0</v>
      </c>
      <c r="R95" s="292">
        <f>SUM(AM95,BH95,CC95)</f>
        <v>0</v>
      </c>
      <c r="S95" s="292">
        <f>SUM(AN95,BI95,CD95)</f>
        <v>0</v>
      </c>
      <c r="T95" s="292">
        <f>SUM(AO95,BJ95,CE95)</f>
        <v>0</v>
      </c>
      <c r="U95" s="292">
        <f>SUM(AP95,BK95,CF95)</f>
        <v>0</v>
      </c>
      <c r="V95" s="292">
        <f>SUM(AQ95,BL95,CG95)</f>
        <v>0</v>
      </c>
      <c r="W95" s="292">
        <f>SUM(AR95,BM95,CH95)</f>
        <v>0</v>
      </c>
      <c r="X95" s="292">
        <f>SUM(AS95,BN95,CI95)</f>
        <v>1</v>
      </c>
      <c r="Y95" s="292">
        <f>SUM(Z95:AS95)</f>
        <v>32</v>
      </c>
      <c r="Z95" s="292">
        <v>32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5">
        <v>0</v>
      </c>
      <c r="AJ95" s="295" t="s">
        <v>1299</v>
      </c>
      <c r="AK95" s="295" t="s">
        <v>1299</v>
      </c>
      <c r="AL95" s="295" t="s">
        <v>1299</v>
      </c>
      <c r="AM95" s="295" t="s">
        <v>1299</v>
      </c>
      <c r="AN95" s="295" t="s">
        <v>1299</v>
      </c>
      <c r="AO95" s="295" t="s">
        <v>1299</v>
      </c>
      <c r="AP95" s="295" t="s">
        <v>1299</v>
      </c>
      <c r="AQ95" s="295" t="s">
        <v>1299</v>
      </c>
      <c r="AR95" s="292">
        <v>0</v>
      </c>
      <c r="AS95" s="292">
        <v>0</v>
      </c>
      <c r="AT95" s="292">
        <f>施設資源化量内訳!D95</f>
        <v>247</v>
      </c>
      <c r="AU95" s="292">
        <f>施設資源化量内訳!E95</f>
        <v>1</v>
      </c>
      <c r="AV95" s="292">
        <f>施設資源化量内訳!F95</f>
        <v>0</v>
      </c>
      <c r="AW95" s="292">
        <f>施設資源化量内訳!G95</f>
        <v>0</v>
      </c>
      <c r="AX95" s="292">
        <f>施設資源化量内訳!H95</f>
        <v>72</v>
      </c>
      <c r="AY95" s="292">
        <f>施設資源化量内訳!I95</f>
        <v>66</v>
      </c>
      <c r="AZ95" s="292">
        <f>施設資源化量内訳!J95</f>
        <v>32</v>
      </c>
      <c r="BA95" s="292">
        <f>施設資源化量内訳!K95</f>
        <v>0</v>
      </c>
      <c r="BB95" s="292">
        <f>施設資源化量内訳!L95</f>
        <v>0</v>
      </c>
      <c r="BC95" s="292">
        <f>施設資源化量内訳!M95</f>
        <v>69</v>
      </c>
      <c r="BD95" s="292">
        <f>施設資源化量内訳!N95</f>
        <v>7</v>
      </c>
      <c r="BE95" s="292">
        <f>施設資源化量内訳!O95</f>
        <v>0</v>
      </c>
      <c r="BF95" s="292">
        <f>施設資源化量内訳!P95</f>
        <v>0</v>
      </c>
      <c r="BG95" s="292">
        <f>施設資源化量内訳!Q95</f>
        <v>0</v>
      </c>
      <c r="BH95" s="292">
        <f>施設資源化量内訳!R95</f>
        <v>0</v>
      </c>
      <c r="BI95" s="292">
        <f>施設資源化量内訳!S95</f>
        <v>0</v>
      </c>
      <c r="BJ95" s="292">
        <f>施設資源化量内訳!T95</f>
        <v>0</v>
      </c>
      <c r="BK95" s="292">
        <f>施設資源化量内訳!U95</f>
        <v>0</v>
      </c>
      <c r="BL95" s="292">
        <f>施設資源化量内訳!V95</f>
        <v>0</v>
      </c>
      <c r="BM95" s="292">
        <f>施設資源化量内訳!W95</f>
        <v>0</v>
      </c>
      <c r="BN95" s="292">
        <f>施設資源化量内訳!X95</f>
        <v>0</v>
      </c>
      <c r="BO95" s="292">
        <f>SUM(BP95:CI95)</f>
        <v>94</v>
      </c>
      <c r="BP95" s="292">
        <v>91</v>
      </c>
      <c r="BQ95" s="292">
        <v>0</v>
      </c>
      <c r="BR95" s="292">
        <v>0</v>
      </c>
      <c r="BS95" s="292">
        <v>1</v>
      </c>
      <c r="BT95" s="292">
        <v>1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5" t="s">
        <v>1299</v>
      </c>
      <c r="CA95" s="295" t="s">
        <v>1299</v>
      </c>
      <c r="CB95" s="295" t="s">
        <v>1299</v>
      </c>
      <c r="CC95" s="295" t="s">
        <v>1299</v>
      </c>
      <c r="CD95" s="295" t="s">
        <v>1299</v>
      </c>
      <c r="CE95" s="295" t="s">
        <v>1299</v>
      </c>
      <c r="CF95" s="295" t="s">
        <v>1299</v>
      </c>
      <c r="CG95" s="295" t="s">
        <v>1299</v>
      </c>
      <c r="CH95" s="292">
        <v>0</v>
      </c>
      <c r="CI95" s="292">
        <v>1</v>
      </c>
      <c r="CJ95" s="293" t="s">
        <v>762</v>
      </c>
    </row>
    <row r="96" spans="1:88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SUM(Y96,AT96,BO96)</f>
        <v>248</v>
      </c>
      <c r="E96" s="292">
        <f>SUM(Z96,AU96,BP96)</f>
        <v>40</v>
      </c>
      <c r="F96" s="292">
        <f>SUM(AA96,AV96,BQ96)</f>
        <v>2</v>
      </c>
      <c r="G96" s="292">
        <f>SUM(AB96,AW96,BR96)</f>
        <v>36</v>
      </c>
      <c r="H96" s="292">
        <f>SUM(AC96,AX96,BS96)</f>
        <v>96</v>
      </c>
      <c r="I96" s="292">
        <f>SUM(AD96,AY96,BT96)</f>
        <v>39</v>
      </c>
      <c r="J96" s="292">
        <f>SUM(AE96,AZ96,BU96)</f>
        <v>21</v>
      </c>
      <c r="K96" s="292">
        <f>SUM(AF96,BA96,BV96)</f>
        <v>1</v>
      </c>
      <c r="L96" s="292">
        <f>SUM(AG96,BB96,BW96)</f>
        <v>0</v>
      </c>
      <c r="M96" s="292">
        <f>SUM(AH96,BC96,BX96)</f>
        <v>0</v>
      </c>
      <c r="N96" s="292">
        <f>SUM(AI96,BD96,BY96)</f>
        <v>0</v>
      </c>
      <c r="O96" s="292">
        <f>SUM(AJ96,BE96,BZ96)</f>
        <v>0</v>
      </c>
      <c r="P96" s="292">
        <f>SUM(AK96,BF96,CA96)</f>
        <v>0</v>
      </c>
      <c r="Q96" s="292">
        <f>SUM(AL96,BG96,CB96)</f>
        <v>0</v>
      </c>
      <c r="R96" s="292">
        <f>SUM(AM96,BH96,CC96)</f>
        <v>0</v>
      </c>
      <c r="S96" s="292">
        <f>SUM(AN96,BI96,CD96)</f>
        <v>0</v>
      </c>
      <c r="T96" s="292">
        <f>SUM(AO96,BJ96,CE96)</f>
        <v>0</v>
      </c>
      <c r="U96" s="292">
        <f>SUM(AP96,BK96,CF96)</f>
        <v>0</v>
      </c>
      <c r="V96" s="292">
        <f>SUM(AQ96,BL96,CG96)</f>
        <v>0</v>
      </c>
      <c r="W96" s="292">
        <f>SUM(AR96,BM96,CH96)</f>
        <v>0</v>
      </c>
      <c r="X96" s="292">
        <f>SUM(AS96,BN96,CI96)</f>
        <v>13</v>
      </c>
      <c r="Y96" s="292">
        <f>SUM(Z96:AS96)</f>
        <v>25</v>
      </c>
      <c r="Z96" s="292">
        <v>0</v>
      </c>
      <c r="AA96" s="292">
        <v>0</v>
      </c>
      <c r="AB96" s="292">
        <v>0</v>
      </c>
      <c r="AC96" s="292">
        <v>12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5">
        <v>0</v>
      </c>
      <c r="AJ96" s="295" t="s">
        <v>1299</v>
      </c>
      <c r="AK96" s="295" t="s">
        <v>1299</v>
      </c>
      <c r="AL96" s="295" t="s">
        <v>1299</v>
      </c>
      <c r="AM96" s="295" t="s">
        <v>1299</v>
      </c>
      <c r="AN96" s="295" t="s">
        <v>1299</v>
      </c>
      <c r="AO96" s="295" t="s">
        <v>1299</v>
      </c>
      <c r="AP96" s="295" t="s">
        <v>1299</v>
      </c>
      <c r="AQ96" s="295" t="s">
        <v>1299</v>
      </c>
      <c r="AR96" s="292">
        <v>0</v>
      </c>
      <c r="AS96" s="292">
        <v>13</v>
      </c>
      <c r="AT96" s="292">
        <f>施設資源化量内訳!D96</f>
        <v>223</v>
      </c>
      <c r="AU96" s="292">
        <f>施設資源化量内訳!E96</f>
        <v>40</v>
      </c>
      <c r="AV96" s="292">
        <f>施設資源化量内訳!F96</f>
        <v>2</v>
      </c>
      <c r="AW96" s="292">
        <f>施設資源化量内訳!G96</f>
        <v>36</v>
      </c>
      <c r="AX96" s="292">
        <f>施設資源化量内訳!H96</f>
        <v>84</v>
      </c>
      <c r="AY96" s="292">
        <f>施設資源化量内訳!I96</f>
        <v>39</v>
      </c>
      <c r="AZ96" s="292">
        <f>施設資源化量内訳!J96</f>
        <v>21</v>
      </c>
      <c r="BA96" s="292">
        <f>施設資源化量内訳!K96</f>
        <v>1</v>
      </c>
      <c r="BB96" s="292">
        <f>施設資源化量内訳!L96</f>
        <v>0</v>
      </c>
      <c r="BC96" s="292">
        <f>施設資源化量内訳!M96</f>
        <v>0</v>
      </c>
      <c r="BD96" s="292">
        <f>施設資源化量内訳!N96</f>
        <v>0</v>
      </c>
      <c r="BE96" s="292">
        <f>施設資源化量内訳!O96</f>
        <v>0</v>
      </c>
      <c r="BF96" s="292">
        <f>施設資源化量内訳!P96</f>
        <v>0</v>
      </c>
      <c r="BG96" s="292">
        <f>施設資源化量内訳!Q96</f>
        <v>0</v>
      </c>
      <c r="BH96" s="292">
        <f>施設資源化量内訳!R96</f>
        <v>0</v>
      </c>
      <c r="BI96" s="292">
        <f>施設資源化量内訳!S96</f>
        <v>0</v>
      </c>
      <c r="BJ96" s="292">
        <f>施設資源化量内訳!T96</f>
        <v>0</v>
      </c>
      <c r="BK96" s="292">
        <f>施設資源化量内訳!U96</f>
        <v>0</v>
      </c>
      <c r="BL96" s="292">
        <f>施設資源化量内訳!V96</f>
        <v>0</v>
      </c>
      <c r="BM96" s="292">
        <f>施設資源化量内訳!W96</f>
        <v>0</v>
      </c>
      <c r="BN96" s="292">
        <f>施設資源化量内訳!X96</f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5" t="s">
        <v>1299</v>
      </c>
      <c r="CA96" s="295" t="s">
        <v>1299</v>
      </c>
      <c r="CB96" s="295" t="s">
        <v>1299</v>
      </c>
      <c r="CC96" s="295" t="s">
        <v>1299</v>
      </c>
      <c r="CD96" s="295" t="s">
        <v>1299</v>
      </c>
      <c r="CE96" s="295" t="s">
        <v>1299</v>
      </c>
      <c r="CF96" s="295" t="s">
        <v>1299</v>
      </c>
      <c r="CG96" s="295" t="s">
        <v>1299</v>
      </c>
      <c r="CH96" s="292">
        <v>0</v>
      </c>
      <c r="CI96" s="292">
        <v>0</v>
      </c>
      <c r="CJ96" s="293" t="s">
        <v>762</v>
      </c>
    </row>
    <row r="97" spans="1:88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SUM(Y97,AT97,BO97)</f>
        <v>140</v>
      </c>
      <c r="E97" s="292">
        <f>SUM(Z97,AU97,BP97)</f>
        <v>25</v>
      </c>
      <c r="F97" s="292">
        <f>SUM(AA97,AV97,BQ97)</f>
        <v>1</v>
      </c>
      <c r="G97" s="292">
        <f>SUM(AB97,AW97,BR97)</f>
        <v>23</v>
      </c>
      <c r="H97" s="292">
        <f>SUM(AC97,AX97,BS97)</f>
        <v>56</v>
      </c>
      <c r="I97" s="292">
        <f>SUM(AD97,AY97,BT97)</f>
        <v>19</v>
      </c>
      <c r="J97" s="292">
        <f>SUM(AE97,AZ97,BU97)</f>
        <v>8</v>
      </c>
      <c r="K97" s="292">
        <f>SUM(AF97,BA97,BV97)</f>
        <v>0</v>
      </c>
      <c r="L97" s="292">
        <f>SUM(AG97,BB97,BW97)</f>
        <v>0</v>
      </c>
      <c r="M97" s="292">
        <f>SUM(AH97,BC97,BX97)</f>
        <v>0</v>
      </c>
      <c r="N97" s="292">
        <f>SUM(AI97,BD97,BY97)</f>
        <v>0</v>
      </c>
      <c r="O97" s="292">
        <f>SUM(AJ97,BE97,BZ97)</f>
        <v>0</v>
      </c>
      <c r="P97" s="292">
        <f>SUM(AK97,BF97,CA97)</f>
        <v>0</v>
      </c>
      <c r="Q97" s="292">
        <f>SUM(AL97,BG97,CB97)</f>
        <v>0</v>
      </c>
      <c r="R97" s="292">
        <f>SUM(AM97,BH97,CC97)</f>
        <v>0</v>
      </c>
      <c r="S97" s="292">
        <f>SUM(AN97,BI97,CD97)</f>
        <v>0</v>
      </c>
      <c r="T97" s="292">
        <f>SUM(AO97,BJ97,CE97)</f>
        <v>0</v>
      </c>
      <c r="U97" s="292">
        <f>SUM(AP97,BK97,CF97)</f>
        <v>0</v>
      </c>
      <c r="V97" s="292">
        <f>SUM(AQ97,BL97,CG97)</f>
        <v>0</v>
      </c>
      <c r="W97" s="292">
        <f>SUM(AR97,BM97,CH97)</f>
        <v>0</v>
      </c>
      <c r="X97" s="292">
        <f>SUM(AS97,BN97,CI97)</f>
        <v>8</v>
      </c>
      <c r="Y97" s="292">
        <f>SUM(Z97:AS97)</f>
        <v>15</v>
      </c>
      <c r="Z97" s="292">
        <v>0</v>
      </c>
      <c r="AA97" s="292">
        <v>0</v>
      </c>
      <c r="AB97" s="292">
        <v>0</v>
      </c>
      <c r="AC97" s="292">
        <v>7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5">
        <v>0</v>
      </c>
      <c r="AJ97" s="295" t="s">
        <v>1299</v>
      </c>
      <c r="AK97" s="295" t="s">
        <v>1299</v>
      </c>
      <c r="AL97" s="295" t="s">
        <v>1299</v>
      </c>
      <c r="AM97" s="295" t="s">
        <v>1299</v>
      </c>
      <c r="AN97" s="295" t="s">
        <v>1299</v>
      </c>
      <c r="AO97" s="295" t="s">
        <v>1299</v>
      </c>
      <c r="AP97" s="295" t="s">
        <v>1299</v>
      </c>
      <c r="AQ97" s="295" t="s">
        <v>1299</v>
      </c>
      <c r="AR97" s="292">
        <v>0</v>
      </c>
      <c r="AS97" s="292">
        <v>8</v>
      </c>
      <c r="AT97" s="292">
        <f>施設資源化量内訳!D97</f>
        <v>125</v>
      </c>
      <c r="AU97" s="292">
        <f>施設資源化量内訳!E97</f>
        <v>25</v>
      </c>
      <c r="AV97" s="292">
        <f>施設資源化量内訳!F97</f>
        <v>1</v>
      </c>
      <c r="AW97" s="292">
        <f>施設資源化量内訳!G97</f>
        <v>23</v>
      </c>
      <c r="AX97" s="292">
        <f>施設資源化量内訳!H97</f>
        <v>49</v>
      </c>
      <c r="AY97" s="292">
        <f>施設資源化量内訳!I97</f>
        <v>19</v>
      </c>
      <c r="AZ97" s="292">
        <f>施設資源化量内訳!J97</f>
        <v>8</v>
      </c>
      <c r="BA97" s="292">
        <f>施設資源化量内訳!K97</f>
        <v>0</v>
      </c>
      <c r="BB97" s="292">
        <f>施設資源化量内訳!L97</f>
        <v>0</v>
      </c>
      <c r="BC97" s="292">
        <f>施設資源化量内訳!M97</f>
        <v>0</v>
      </c>
      <c r="BD97" s="292">
        <f>施設資源化量内訳!N97</f>
        <v>0</v>
      </c>
      <c r="BE97" s="292">
        <f>施設資源化量内訳!O97</f>
        <v>0</v>
      </c>
      <c r="BF97" s="292">
        <f>施設資源化量内訳!P97</f>
        <v>0</v>
      </c>
      <c r="BG97" s="292">
        <f>施設資源化量内訳!Q97</f>
        <v>0</v>
      </c>
      <c r="BH97" s="292">
        <f>施設資源化量内訳!R97</f>
        <v>0</v>
      </c>
      <c r="BI97" s="292">
        <f>施設資源化量内訳!S97</f>
        <v>0</v>
      </c>
      <c r="BJ97" s="292">
        <f>施設資源化量内訳!T97</f>
        <v>0</v>
      </c>
      <c r="BK97" s="292">
        <f>施設資源化量内訳!U97</f>
        <v>0</v>
      </c>
      <c r="BL97" s="292">
        <f>施設資源化量内訳!V97</f>
        <v>0</v>
      </c>
      <c r="BM97" s="292">
        <f>施設資源化量内訳!W97</f>
        <v>0</v>
      </c>
      <c r="BN97" s="292">
        <f>施設資源化量内訳!X97</f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5" t="s">
        <v>1299</v>
      </c>
      <c r="CA97" s="295" t="s">
        <v>1299</v>
      </c>
      <c r="CB97" s="295" t="s">
        <v>1299</v>
      </c>
      <c r="CC97" s="295" t="s">
        <v>1299</v>
      </c>
      <c r="CD97" s="295" t="s">
        <v>1299</v>
      </c>
      <c r="CE97" s="295" t="s">
        <v>1299</v>
      </c>
      <c r="CF97" s="295" t="s">
        <v>1299</v>
      </c>
      <c r="CG97" s="295" t="s">
        <v>1299</v>
      </c>
      <c r="CH97" s="292">
        <v>0</v>
      </c>
      <c r="CI97" s="292">
        <v>0</v>
      </c>
      <c r="CJ97" s="293" t="s">
        <v>762</v>
      </c>
    </row>
    <row r="98" spans="1:88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SUM(Y98,AT98,BO98)</f>
        <v>86</v>
      </c>
      <c r="E98" s="292">
        <f>SUM(Z98,AU98,BP98)</f>
        <v>3</v>
      </c>
      <c r="F98" s="292">
        <f>SUM(AA98,AV98,BQ98)</f>
        <v>0</v>
      </c>
      <c r="G98" s="292">
        <f>SUM(AB98,AW98,BR98)</f>
        <v>3</v>
      </c>
      <c r="H98" s="292">
        <f>SUM(AC98,AX98,BS98)</f>
        <v>52</v>
      </c>
      <c r="I98" s="292">
        <f>SUM(AD98,AY98,BT98)</f>
        <v>17</v>
      </c>
      <c r="J98" s="292">
        <f>SUM(AE98,AZ98,BU98)</f>
        <v>5</v>
      </c>
      <c r="K98" s="292">
        <f>SUM(AF98,BA98,BV98)</f>
        <v>0</v>
      </c>
      <c r="L98" s="292">
        <f>SUM(AG98,BB98,BW98)</f>
        <v>0</v>
      </c>
      <c r="M98" s="292">
        <f>SUM(AH98,BC98,BX98)</f>
        <v>0</v>
      </c>
      <c r="N98" s="292">
        <f>SUM(AI98,BD98,BY98)</f>
        <v>0</v>
      </c>
      <c r="O98" s="292">
        <f>SUM(AJ98,BE98,BZ98)</f>
        <v>0</v>
      </c>
      <c r="P98" s="292">
        <f>SUM(AK98,BF98,CA98)</f>
        <v>0</v>
      </c>
      <c r="Q98" s="292">
        <f>SUM(AL98,BG98,CB98)</f>
        <v>0</v>
      </c>
      <c r="R98" s="292">
        <f>SUM(AM98,BH98,CC98)</f>
        <v>0</v>
      </c>
      <c r="S98" s="292">
        <f>SUM(AN98,BI98,CD98)</f>
        <v>0</v>
      </c>
      <c r="T98" s="292">
        <f>SUM(AO98,BJ98,CE98)</f>
        <v>0</v>
      </c>
      <c r="U98" s="292">
        <f>SUM(AP98,BK98,CF98)</f>
        <v>0</v>
      </c>
      <c r="V98" s="292">
        <f>SUM(AQ98,BL98,CG98)</f>
        <v>0</v>
      </c>
      <c r="W98" s="292">
        <f>SUM(AR98,BM98,CH98)</f>
        <v>0</v>
      </c>
      <c r="X98" s="292">
        <f>SUM(AS98,BN98,CI98)</f>
        <v>6</v>
      </c>
      <c r="Y98" s="292">
        <f>SUM(Z98:AS98)</f>
        <v>11</v>
      </c>
      <c r="Z98" s="292">
        <v>0</v>
      </c>
      <c r="AA98" s="292">
        <v>0</v>
      </c>
      <c r="AB98" s="292">
        <v>0</v>
      </c>
      <c r="AC98" s="292">
        <v>5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5">
        <v>0</v>
      </c>
      <c r="AJ98" s="295" t="s">
        <v>1299</v>
      </c>
      <c r="AK98" s="295" t="s">
        <v>1299</v>
      </c>
      <c r="AL98" s="295" t="s">
        <v>1299</v>
      </c>
      <c r="AM98" s="295" t="s">
        <v>1299</v>
      </c>
      <c r="AN98" s="295" t="s">
        <v>1299</v>
      </c>
      <c r="AO98" s="295" t="s">
        <v>1299</v>
      </c>
      <c r="AP98" s="295" t="s">
        <v>1299</v>
      </c>
      <c r="AQ98" s="295" t="s">
        <v>1299</v>
      </c>
      <c r="AR98" s="292">
        <v>0</v>
      </c>
      <c r="AS98" s="292">
        <v>6</v>
      </c>
      <c r="AT98" s="292">
        <f>施設資源化量内訳!D98</f>
        <v>75</v>
      </c>
      <c r="AU98" s="292">
        <f>施設資源化量内訳!E98</f>
        <v>3</v>
      </c>
      <c r="AV98" s="292">
        <f>施設資源化量内訳!F98</f>
        <v>0</v>
      </c>
      <c r="AW98" s="292">
        <f>施設資源化量内訳!G98</f>
        <v>3</v>
      </c>
      <c r="AX98" s="292">
        <f>施設資源化量内訳!H98</f>
        <v>47</v>
      </c>
      <c r="AY98" s="292">
        <f>施設資源化量内訳!I98</f>
        <v>17</v>
      </c>
      <c r="AZ98" s="292">
        <f>施設資源化量内訳!J98</f>
        <v>5</v>
      </c>
      <c r="BA98" s="292">
        <f>施設資源化量内訳!K98</f>
        <v>0</v>
      </c>
      <c r="BB98" s="292">
        <f>施設資源化量内訳!L98</f>
        <v>0</v>
      </c>
      <c r="BC98" s="292">
        <f>施設資源化量内訳!M98</f>
        <v>0</v>
      </c>
      <c r="BD98" s="292">
        <f>施設資源化量内訳!N98</f>
        <v>0</v>
      </c>
      <c r="BE98" s="292">
        <f>施設資源化量内訳!O98</f>
        <v>0</v>
      </c>
      <c r="BF98" s="292">
        <f>施設資源化量内訳!P98</f>
        <v>0</v>
      </c>
      <c r="BG98" s="292">
        <f>施設資源化量内訳!Q98</f>
        <v>0</v>
      </c>
      <c r="BH98" s="292">
        <f>施設資源化量内訳!R98</f>
        <v>0</v>
      </c>
      <c r="BI98" s="292">
        <f>施設資源化量内訳!S98</f>
        <v>0</v>
      </c>
      <c r="BJ98" s="292">
        <f>施設資源化量内訳!T98</f>
        <v>0</v>
      </c>
      <c r="BK98" s="292">
        <f>施設資源化量内訳!U98</f>
        <v>0</v>
      </c>
      <c r="BL98" s="292">
        <f>施設資源化量内訳!V98</f>
        <v>0</v>
      </c>
      <c r="BM98" s="292">
        <f>施設資源化量内訳!W98</f>
        <v>0</v>
      </c>
      <c r="BN98" s="292">
        <f>施設資源化量内訳!X98</f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5" t="s">
        <v>1299</v>
      </c>
      <c r="CA98" s="295" t="s">
        <v>1299</v>
      </c>
      <c r="CB98" s="295" t="s">
        <v>1299</v>
      </c>
      <c r="CC98" s="295" t="s">
        <v>1299</v>
      </c>
      <c r="CD98" s="295" t="s">
        <v>1299</v>
      </c>
      <c r="CE98" s="295" t="s">
        <v>1299</v>
      </c>
      <c r="CF98" s="295" t="s">
        <v>1299</v>
      </c>
      <c r="CG98" s="295" t="s">
        <v>1299</v>
      </c>
      <c r="CH98" s="292">
        <v>0</v>
      </c>
      <c r="CI98" s="292">
        <v>0</v>
      </c>
      <c r="CJ98" s="293" t="s">
        <v>762</v>
      </c>
    </row>
    <row r="99" spans="1:88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SUM(Y99,AT99,BO99)</f>
        <v>111</v>
      </c>
      <c r="E99" s="292">
        <f>SUM(Z99,AU99,BP99)</f>
        <v>0</v>
      </c>
      <c r="F99" s="292">
        <f>SUM(AA99,AV99,BQ99)</f>
        <v>0</v>
      </c>
      <c r="G99" s="292">
        <f>SUM(AB99,AW99,BR99)</f>
        <v>0</v>
      </c>
      <c r="H99" s="292">
        <f>SUM(AC99,AX99,BS99)</f>
        <v>44</v>
      </c>
      <c r="I99" s="292">
        <f>SUM(AD99,AY99,BT99)</f>
        <v>37</v>
      </c>
      <c r="J99" s="292">
        <f>SUM(AE99,AZ99,BU99)</f>
        <v>22</v>
      </c>
      <c r="K99" s="292">
        <f>SUM(AF99,BA99,BV99)</f>
        <v>1</v>
      </c>
      <c r="L99" s="292">
        <f>SUM(AG99,BB99,BW99)</f>
        <v>0</v>
      </c>
      <c r="M99" s="292">
        <f>SUM(AH99,BC99,BX99)</f>
        <v>0</v>
      </c>
      <c r="N99" s="292">
        <f>SUM(AI99,BD99,BY99)</f>
        <v>0</v>
      </c>
      <c r="O99" s="292">
        <f>SUM(AJ99,BE99,BZ99)</f>
        <v>0</v>
      </c>
      <c r="P99" s="292">
        <f>SUM(AK99,BF99,CA99)</f>
        <v>0</v>
      </c>
      <c r="Q99" s="292">
        <f>SUM(AL99,BG99,CB99)</f>
        <v>0</v>
      </c>
      <c r="R99" s="292">
        <f>SUM(AM99,BH99,CC99)</f>
        <v>0</v>
      </c>
      <c r="S99" s="292">
        <f>SUM(AN99,BI99,CD99)</f>
        <v>0</v>
      </c>
      <c r="T99" s="292">
        <f>SUM(AO99,BJ99,CE99)</f>
        <v>0</v>
      </c>
      <c r="U99" s="292">
        <f>SUM(AP99,BK99,CF99)</f>
        <v>0</v>
      </c>
      <c r="V99" s="292">
        <f>SUM(AQ99,BL99,CG99)</f>
        <v>0</v>
      </c>
      <c r="W99" s="292">
        <f>SUM(AR99,BM99,CH99)</f>
        <v>0</v>
      </c>
      <c r="X99" s="292">
        <f>SUM(AS99,BN99,CI99)</f>
        <v>7</v>
      </c>
      <c r="Y99" s="292">
        <f>SUM(Z99:AS99)</f>
        <v>14</v>
      </c>
      <c r="Z99" s="292">
        <v>0</v>
      </c>
      <c r="AA99" s="292">
        <v>0</v>
      </c>
      <c r="AB99" s="292">
        <v>0</v>
      </c>
      <c r="AC99" s="292">
        <v>7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5">
        <v>0</v>
      </c>
      <c r="AJ99" s="295" t="s">
        <v>1299</v>
      </c>
      <c r="AK99" s="295" t="s">
        <v>1299</v>
      </c>
      <c r="AL99" s="295" t="s">
        <v>1299</v>
      </c>
      <c r="AM99" s="295" t="s">
        <v>1299</v>
      </c>
      <c r="AN99" s="295" t="s">
        <v>1299</v>
      </c>
      <c r="AO99" s="295" t="s">
        <v>1299</v>
      </c>
      <c r="AP99" s="295" t="s">
        <v>1299</v>
      </c>
      <c r="AQ99" s="295" t="s">
        <v>1299</v>
      </c>
      <c r="AR99" s="292">
        <v>0</v>
      </c>
      <c r="AS99" s="292">
        <v>7</v>
      </c>
      <c r="AT99" s="292">
        <f>施設資源化量内訳!D99</f>
        <v>97</v>
      </c>
      <c r="AU99" s="292">
        <f>施設資源化量内訳!E99</f>
        <v>0</v>
      </c>
      <c r="AV99" s="292">
        <f>施設資源化量内訳!F99</f>
        <v>0</v>
      </c>
      <c r="AW99" s="292">
        <f>施設資源化量内訳!G99</f>
        <v>0</v>
      </c>
      <c r="AX99" s="292">
        <f>施設資源化量内訳!H99</f>
        <v>37</v>
      </c>
      <c r="AY99" s="292">
        <f>施設資源化量内訳!I99</f>
        <v>37</v>
      </c>
      <c r="AZ99" s="292">
        <f>施設資源化量内訳!J99</f>
        <v>22</v>
      </c>
      <c r="BA99" s="292">
        <f>施設資源化量内訳!K99</f>
        <v>1</v>
      </c>
      <c r="BB99" s="292">
        <f>施設資源化量内訳!L99</f>
        <v>0</v>
      </c>
      <c r="BC99" s="292">
        <f>施設資源化量内訳!M99</f>
        <v>0</v>
      </c>
      <c r="BD99" s="292">
        <f>施設資源化量内訳!N99</f>
        <v>0</v>
      </c>
      <c r="BE99" s="292">
        <f>施設資源化量内訳!O99</f>
        <v>0</v>
      </c>
      <c r="BF99" s="292">
        <f>施設資源化量内訳!P99</f>
        <v>0</v>
      </c>
      <c r="BG99" s="292">
        <f>施設資源化量内訳!Q99</f>
        <v>0</v>
      </c>
      <c r="BH99" s="292">
        <f>施設資源化量内訳!R99</f>
        <v>0</v>
      </c>
      <c r="BI99" s="292">
        <f>施設資源化量内訳!S99</f>
        <v>0</v>
      </c>
      <c r="BJ99" s="292">
        <f>施設資源化量内訳!T99</f>
        <v>0</v>
      </c>
      <c r="BK99" s="292">
        <f>施設資源化量内訳!U99</f>
        <v>0</v>
      </c>
      <c r="BL99" s="292">
        <f>施設資源化量内訳!V99</f>
        <v>0</v>
      </c>
      <c r="BM99" s="292">
        <f>施設資源化量内訳!W99</f>
        <v>0</v>
      </c>
      <c r="BN99" s="292">
        <f>施設資源化量内訳!X99</f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5" t="s">
        <v>1299</v>
      </c>
      <c r="CA99" s="295" t="s">
        <v>1299</v>
      </c>
      <c r="CB99" s="295" t="s">
        <v>1299</v>
      </c>
      <c r="CC99" s="295" t="s">
        <v>1299</v>
      </c>
      <c r="CD99" s="295" t="s">
        <v>1299</v>
      </c>
      <c r="CE99" s="295" t="s">
        <v>1299</v>
      </c>
      <c r="CF99" s="295" t="s">
        <v>1299</v>
      </c>
      <c r="CG99" s="295" t="s">
        <v>1299</v>
      </c>
      <c r="CH99" s="292">
        <v>0</v>
      </c>
      <c r="CI99" s="292">
        <v>0</v>
      </c>
      <c r="CJ99" s="293" t="s">
        <v>762</v>
      </c>
    </row>
    <row r="100" spans="1:88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SUM(Y100,AT100,BO100)</f>
        <v>118</v>
      </c>
      <c r="E100" s="292">
        <f>SUM(Z100,AU100,BP100)</f>
        <v>1</v>
      </c>
      <c r="F100" s="292">
        <f>SUM(AA100,AV100,BQ100)</f>
        <v>0</v>
      </c>
      <c r="G100" s="292">
        <f>SUM(AB100,AW100,BR100)</f>
        <v>0</v>
      </c>
      <c r="H100" s="292">
        <f>SUM(AC100,AX100,BS100)</f>
        <v>0</v>
      </c>
      <c r="I100" s="292">
        <f>SUM(AD100,AY100,BT100)</f>
        <v>48</v>
      </c>
      <c r="J100" s="292">
        <f>SUM(AE100,AZ100,BU100)</f>
        <v>19</v>
      </c>
      <c r="K100" s="292">
        <f>SUM(AF100,BA100,BV100)</f>
        <v>0</v>
      </c>
      <c r="L100" s="292">
        <f>SUM(AG100,BB100,BW100)</f>
        <v>48</v>
      </c>
      <c r="M100" s="292">
        <f>SUM(AH100,BC100,BX100)</f>
        <v>0</v>
      </c>
      <c r="N100" s="292">
        <f>SUM(AI100,BD100,BY100)</f>
        <v>2</v>
      </c>
      <c r="O100" s="292">
        <f>SUM(AJ100,BE100,BZ100)</f>
        <v>0</v>
      </c>
      <c r="P100" s="292">
        <f>SUM(AK100,BF100,CA100)</f>
        <v>0</v>
      </c>
      <c r="Q100" s="292">
        <f>SUM(AL100,BG100,CB100)</f>
        <v>0</v>
      </c>
      <c r="R100" s="292">
        <f>SUM(AM100,BH100,CC100)</f>
        <v>0</v>
      </c>
      <c r="S100" s="292">
        <f>SUM(AN100,BI100,CD100)</f>
        <v>0</v>
      </c>
      <c r="T100" s="292">
        <f>SUM(AO100,BJ100,CE100)</f>
        <v>0</v>
      </c>
      <c r="U100" s="292">
        <f>SUM(AP100,BK100,CF100)</f>
        <v>0</v>
      </c>
      <c r="V100" s="292">
        <f>SUM(AQ100,BL100,CG100)</f>
        <v>0</v>
      </c>
      <c r="W100" s="292">
        <f>SUM(AR100,BM100,CH100)</f>
        <v>0</v>
      </c>
      <c r="X100" s="292">
        <f>SUM(AS100,BN100,CI100)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5">
        <v>0</v>
      </c>
      <c r="AJ100" s="295" t="s">
        <v>1299</v>
      </c>
      <c r="AK100" s="295" t="s">
        <v>1299</v>
      </c>
      <c r="AL100" s="295" t="s">
        <v>1299</v>
      </c>
      <c r="AM100" s="295" t="s">
        <v>1299</v>
      </c>
      <c r="AN100" s="295" t="s">
        <v>1299</v>
      </c>
      <c r="AO100" s="295" t="s">
        <v>1299</v>
      </c>
      <c r="AP100" s="295" t="s">
        <v>1299</v>
      </c>
      <c r="AQ100" s="295" t="s">
        <v>1299</v>
      </c>
      <c r="AR100" s="292">
        <v>0</v>
      </c>
      <c r="AS100" s="292">
        <v>0</v>
      </c>
      <c r="AT100" s="292">
        <f>施設資源化量内訳!D100</f>
        <v>118</v>
      </c>
      <c r="AU100" s="292">
        <f>施設資源化量内訳!E100</f>
        <v>1</v>
      </c>
      <c r="AV100" s="292">
        <f>施設資源化量内訳!F100</f>
        <v>0</v>
      </c>
      <c r="AW100" s="292">
        <f>施設資源化量内訳!G100</f>
        <v>0</v>
      </c>
      <c r="AX100" s="292">
        <f>施設資源化量内訳!H100</f>
        <v>0</v>
      </c>
      <c r="AY100" s="292">
        <f>施設資源化量内訳!I100</f>
        <v>48</v>
      </c>
      <c r="AZ100" s="292">
        <f>施設資源化量内訳!J100</f>
        <v>19</v>
      </c>
      <c r="BA100" s="292">
        <f>施設資源化量内訳!K100</f>
        <v>0</v>
      </c>
      <c r="BB100" s="292">
        <f>施設資源化量内訳!L100</f>
        <v>48</v>
      </c>
      <c r="BC100" s="292">
        <f>施設資源化量内訳!M100</f>
        <v>0</v>
      </c>
      <c r="BD100" s="292">
        <f>施設資源化量内訳!N100</f>
        <v>2</v>
      </c>
      <c r="BE100" s="292">
        <f>施設資源化量内訳!O100</f>
        <v>0</v>
      </c>
      <c r="BF100" s="292">
        <f>施設資源化量内訳!P100</f>
        <v>0</v>
      </c>
      <c r="BG100" s="292">
        <f>施設資源化量内訳!Q100</f>
        <v>0</v>
      </c>
      <c r="BH100" s="292">
        <f>施設資源化量内訳!R100</f>
        <v>0</v>
      </c>
      <c r="BI100" s="292">
        <f>施設資源化量内訳!S100</f>
        <v>0</v>
      </c>
      <c r="BJ100" s="292">
        <f>施設資源化量内訳!T100</f>
        <v>0</v>
      </c>
      <c r="BK100" s="292">
        <f>施設資源化量内訳!U100</f>
        <v>0</v>
      </c>
      <c r="BL100" s="292">
        <f>施設資源化量内訳!V100</f>
        <v>0</v>
      </c>
      <c r="BM100" s="292">
        <f>施設資源化量内訳!W100</f>
        <v>0</v>
      </c>
      <c r="BN100" s="292">
        <f>施設資源化量内訳!X100</f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5" t="s">
        <v>1299</v>
      </c>
      <c r="CA100" s="295" t="s">
        <v>1299</v>
      </c>
      <c r="CB100" s="295" t="s">
        <v>1299</v>
      </c>
      <c r="CC100" s="295" t="s">
        <v>1299</v>
      </c>
      <c r="CD100" s="295" t="s">
        <v>1299</v>
      </c>
      <c r="CE100" s="295" t="s">
        <v>1299</v>
      </c>
      <c r="CF100" s="295" t="s">
        <v>1299</v>
      </c>
      <c r="CG100" s="295" t="s">
        <v>1299</v>
      </c>
      <c r="CH100" s="292">
        <v>0</v>
      </c>
      <c r="CI100" s="292">
        <v>0</v>
      </c>
      <c r="CJ100" s="293" t="s">
        <v>868</v>
      </c>
    </row>
    <row r="101" spans="1:88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SUM(Y101,AT101,BO101)</f>
        <v>864</v>
      </c>
      <c r="E101" s="292">
        <f>SUM(Z101,AU101,BP101)</f>
        <v>402</v>
      </c>
      <c r="F101" s="292">
        <f>SUM(AA101,AV101,BQ101)</f>
        <v>3</v>
      </c>
      <c r="G101" s="292">
        <f>SUM(AB101,AW101,BR101)</f>
        <v>108</v>
      </c>
      <c r="H101" s="292">
        <f>SUM(AC101,AX101,BS101)</f>
        <v>129</v>
      </c>
      <c r="I101" s="292">
        <f>SUM(AD101,AY101,BT101)</f>
        <v>102</v>
      </c>
      <c r="J101" s="292">
        <f>SUM(AE101,AZ101,BU101)</f>
        <v>62</v>
      </c>
      <c r="K101" s="292">
        <f>SUM(AF101,BA101,BV101)</f>
        <v>0</v>
      </c>
      <c r="L101" s="292">
        <f>SUM(AG101,BB101,BW101)</f>
        <v>57</v>
      </c>
      <c r="M101" s="292">
        <f>SUM(AH101,BC101,BX101)</f>
        <v>0</v>
      </c>
      <c r="N101" s="292">
        <f>SUM(AI101,BD101,BY101)</f>
        <v>1</v>
      </c>
      <c r="O101" s="292">
        <f>SUM(AJ101,BE101,BZ101)</f>
        <v>0</v>
      </c>
      <c r="P101" s="292">
        <f>SUM(AK101,BF101,CA101)</f>
        <v>0</v>
      </c>
      <c r="Q101" s="292">
        <f>SUM(AL101,BG101,CB101)</f>
        <v>0</v>
      </c>
      <c r="R101" s="292">
        <f>SUM(AM101,BH101,CC101)</f>
        <v>0</v>
      </c>
      <c r="S101" s="292">
        <f>SUM(AN101,BI101,CD101)</f>
        <v>0</v>
      </c>
      <c r="T101" s="292">
        <f>SUM(AO101,BJ101,CE101)</f>
        <v>0</v>
      </c>
      <c r="U101" s="292">
        <f>SUM(AP101,BK101,CF101)</f>
        <v>0</v>
      </c>
      <c r="V101" s="292">
        <f>SUM(AQ101,BL101,CG101)</f>
        <v>0</v>
      </c>
      <c r="W101" s="292">
        <f>SUM(AR101,BM101,CH101)</f>
        <v>0</v>
      </c>
      <c r="X101" s="292">
        <f>SUM(AS101,BN101,CI101)</f>
        <v>0</v>
      </c>
      <c r="Y101" s="292">
        <f>SUM(Z101:AS101)</f>
        <v>236</v>
      </c>
      <c r="Z101" s="292">
        <v>177</v>
      </c>
      <c r="AA101" s="292">
        <v>0</v>
      </c>
      <c r="AB101" s="292">
        <v>0</v>
      </c>
      <c r="AC101" s="292">
        <v>21</v>
      </c>
      <c r="AD101" s="292">
        <v>5</v>
      </c>
      <c r="AE101" s="292">
        <v>32</v>
      </c>
      <c r="AF101" s="292">
        <v>0</v>
      </c>
      <c r="AG101" s="292">
        <v>0</v>
      </c>
      <c r="AH101" s="292">
        <v>0</v>
      </c>
      <c r="AI101" s="295">
        <v>1</v>
      </c>
      <c r="AJ101" s="295" t="s">
        <v>1299</v>
      </c>
      <c r="AK101" s="295" t="s">
        <v>1299</v>
      </c>
      <c r="AL101" s="295" t="s">
        <v>1299</v>
      </c>
      <c r="AM101" s="295" t="s">
        <v>1299</v>
      </c>
      <c r="AN101" s="295" t="s">
        <v>1299</v>
      </c>
      <c r="AO101" s="295" t="s">
        <v>1299</v>
      </c>
      <c r="AP101" s="295" t="s">
        <v>1299</v>
      </c>
      <c r="AQ101" s="295" t="s">
        <v>1299</v>
      </c>
      <c r="AR101" s="292">
        <v>0</v>
      </c>
      <c r="AS101" s="292">
        <v>0</v>
      </c>
      <c r="AT101" s="292">
        <f>施設資源化量内訳!D101</f>
        <v>281</v>
      </c>
      <c r="AU101" s="292">
        <f>施設資源化量内訳!E101</f>
        <v>3</v>
      </c>
      <c r="AV101" s="292">
        <f>施設資源化量内訳!F101</f>
        <v>0</v>
      </c>
      <c r="AW101" s="292">
        <f>施設資源化量内訳!G101</f>
        <v>0</v>
      </c>
      <c r="AX101" s="292">
        <f>施設資源化量内訳!H101</f>
        <v>98</v>
      </c>
      <c r="AY101" s="292">
        <f>施設資源化量内訳!I101</f>
        <v>93</v>
      </c>
      <c r="AZ101" s="292">
        <f>施設資源化量内訳!J101</f>
        <v>30</v>
      </c>
      <c r="BA101" s="292">
        <f>施設資源化量内訳!K101</f>
        <v>0</v>
      </c>
      <c r="BB101" s="292">
        <f>施設資源化量内訳!L101</f>
        <v>57</v>
      </c>
      <c r="BC101" s="292">
        <f>施設資源化量内訳!M101</f>
        <v>0</v>
      </c>
      <c r="BD101" s="292">
        <f>施設資源化量内訳!N101</f>
        <v>0</v>
      </c>
      <c r="BE101" s="292">
        <f>施設資源化量内訳!O101</f>
        <v>0</v>
      </c>
      <c r="BF101" s="292">
        <f>施設資源化量内訳!P101</f>
        <v>0</v>
      </c>
      <c r="BG101" s="292">
        <f>施設資源化量内訳!Q101</f>
        <v>0</v>
      </c>
      <c r="BH101" s="292">
        <f>施設資源化量内訳!R101</f>
        <v>0</v>
      </c>
      <c r="BI101" s="292">
        <f>施設資源化量内訳!S101</f>
        <v>0</v>
      </c>
      <c r="BJ101" s="292">
        <f>施設資源化量内訳!T101</f>
        <v>0</v>
      </c>
      <c r="BK101" s="292">
        <f>施設資源化量内訳!U101</f>
        <v>0</v>
      </c>
      <c r="BL101" s="292">
        <f>施設資源化量内訳!V101</f>
        <v>0</v>
      </c>
      <c r="BM101" s="292">
        <f>施設資源化量内訳!W101</f>
        <v>0</v>
      </c>
      <c r="BN101" s="292">
        <f>施設資源化量内訳!X101</f>
        <v>0</v>
      </c>
      <c r="BO101" s="292">
        <f>SUM(BP101:CI101)</f>
        <v>347</v>
      </c>
      <c r="BP101" s="292">
        <v>222</v>
      </c>
      <c r="BQ101" s="292">
        <v>3</v>
      </c>
      <c r="BR101" s="292">
        <v>108</v>
      </c>
      <c r="BS101" s="292">
        <v>10</v>
      </c>
      <c r="BT101" s="292">
        <v>4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5" t="s">
        <v>1299</v>
      </c>
      <c r="CA101" s="295" t="s">
        <v>1299</v>
      </c>
      <c r="CB101" s="295" t="s">
        <v>1299</v>
      </c>
      <c r="CC101" s="295" t="s">
        <v>1299</v>
      </c>
      <c r="CD101" s="295" t="s">
        <v>1299</v>
      </c>
      <c r="CE101" s="295" t="s">
        <v>1299</v>
      </c>
      <c r="CF101" s="295" t="s">
        <v>1299</v>
      </c>
      <c r="CG101" s="295" t="s">
        <v>1299</v>
      </c>
      <c r="CH101" s="292">
        <v>0</v>
      </c>
      <c r="CI101" s="292">
        <v>0</v>
      </c>
      <c r="CJ101" s="293" t="s">
        <v>762</v>
      </c>
    </row>
    <row r="102" spans="1:88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SUM(Y102,AT102,BO102)</f>
        <v>559</v>
      </c>
      <c r="E102" s="292">
        <f>SUM(Z102,AU102,BP102)</f>
        <v>206</v>
      </c>
      <c r="F102" s="292">
        <f>SUM(AA102,AV102,BQ102)</f>
        <v>1</v>
      </c>
      <c r="G102" s="292">
        <f>SUM(AB102,AW102,BR102)</f>
        <v>0</v>
      </c>
      <c r="H102" s="292">
        <f>SUM(AC102,AX102,BS102)</f>
        <v>98</v>
      </c>
      <c r="I102" s="292">
        <f>SUM(AD102,AY102,BT102)</f>
        <v>108</v>
      </c>
      <c r="J102" s="292">
        <f>SUM(AE102,AZ102,BU102)</f>
        <v>57</v>
      </c>
      <c r="K102" s="292">
        <f>SUM(AF102,BA102,BV102)</f>
        <v>0</v>
      </c>
      <c r="L102" s="292">
        <f>SUM(AG102,BB102,BW102)</f>
        <v>42</v>
      </c>
      <c r="M102" s="292">
        <f>SUM(AH102,BC102,BX102)</f>
        <v>0</v>
      </c>
      <c r="N102" s="292">
        <f>SUM(AI102,BD102,BY102)</f>
        <v>0</v>
      </c>
      <c r="O102" s="292">
        <f>SUM(AJ102,BE102,BZ102)</f>
        <v>0</v>
      </c>
      <c r="P102" s="292">
        <f>SUM(AK102,BF102,CA102)</f>
        <v>0</v>
      </c>
      <c r="Q102" s="292">
        <f>SUM(AL102,BG102,CB102)</f>
        <v>0</v>
      </c>
      <c r="R102" s="292">
        <f>SUM(AM102,BH102,CC102)</f>
        <v>0</v>
      </c>
      <c r="S102" s="292">
        <f>SUM(AN102,BI102,CD102)</f>
        <v>0</v>
      </c>
      <c r="T102" s="292">
        <f>SUM(AO102,BJ102,CE102)</f>
        <v>0</v>
      </c>
      <c r="U102" s="292">
        <f>SUM(AP102,BK102,CF102)</f>
        <v>0</v>
      </c>
      <c r="V102" s="292">
        <f>SUM(AQ102,BL102,CG102)</f>
        <v>0</v>
      </c>
      <c r="W102" s="292">
        <f>SUM(AR102,BM102,CH102)</f>
        <v>1</v>
      </c>
      <c r="X102" s="292">
        <f>SUM(AS102,BN102,CI102)</f>
        <v>46</v>
      </c>
      <c r="Y102" s="292">
        <f>SUM(Z102:AS102)</f>
        <v>212</v>
      </c>
      <c r="Z102" s="292">
        <v>206</v>
      </c>
      <c r="AA102" s="292">
        <v>1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5">
        <v>0</v>
      </c>
      <c r="AJ102" s="295" t="s">
        <v>1299</v>
      </c>
      <c r="AK102" s="295" t="s">
        <v>1299</v>
      </c>
      <c r="AL102" s="295" t="s">
        <v>1299</v>
      </c>
      <c r="AM102" s="295" t="s">
        <v>1299</v>
      </c>
      <c r="AN102" s="295" t="s">
        <v>1299</v>
      </c>
      <c r="AO102" s="295" t="s">
        <v>1299</v>
      </c>
      <c r="AP102" s="295" t="s">
        <v>1299</v>
      </c>
      <c r="AQ102" s="295" t="s">
        <v>1299</v>
      </c>
      <c r="AR102" s="292">
        <v>1</v>
      </c>
      <c r="AS102" s="292">
        <v>4</v>
      </c>
      <c r="AT102" s="292">
        <f>施設資源化量内訳!D102</f>
        <v>347</v>
      </c>
      <c r="AU102" s="292">
        <f>施設資源化量内訳!E102</f>
        <v>0</v>
      </c>
      <c r="AV102" s="292">
        <f>施設資源化量内訳!F102</f>
        <v>0</v>
      </c>
      <c r="AW102" s="292">
        <f>施設資源化量内訳!G102</f>
        <v>0</v>
      </c>
      <c r="AX102" s="292">
        <f>施設資源化量内訳!H102</f>
        <v>98</v>
      </c>
      <c r="AY102" s="292">
        <f>施設資源化量内訳!I102</f>
        <v>108</v>
      </c>
      <c r="AZ102" s="292">
        <f>施設資源化量内訳!J102</f>
        <v>57</v>
      </c>
      <c r="BA102" s="292">
        <f>施設資源化量内訳!K102</f>
        <v>0</v>
      </c>
      <c r="BB102" s="292">
        <f>施設資源化量内訳!L102</f>
        <v>42</v>
      </c>
      <c r="BC102" s="292">
        <f>施設資源化量内訳!M102</f>
        <v>0</v>
      </c>
      <c r="BD102" s="292">
        <f>施設資源化量内訳!N102</f>
        <v>0</v>
      </c>
      <c r="BE102" s="292">
        <f>施設資源化量内訳!O102</f>
        <v>0</v>
      </c>
      <c r="BF102" s="292">
        <f>施設資源化量内訳!P102</f>
        <v>0</v>
      </c>
      <c r="BG102" s="292">
        <f>施設資源化量内訳!Q102</f>
        <v>0</v>
      </c>
      <c r="BH102" s="292">
        <f>施設資源化量内訳!R102</f>
        <v>0</v>
      </c>
      <c r="BI102" s="292">
        <f>施設資源化量内訳!S102</f>
        <v>0</v>
      </c>
      <c r="BJ102" s="292">
        <f>施設資源化量内訳!T102</f>
        <v>0</v>
      </c>
      <c r="BK102" s="292">
        <f>施設資源化量内訳!U102</f>
        <v>0</v>
      </c>
      <c r="BL102" s="292">
        <f>施設資源化量内訳!V102</f>
        <v>0</v>
      </c>
      <c r="BM102" s="292">
        <f>施設資源化量内訳!W102</f>
        <v>0</v>
      </c>
      <c r="BN102" s="292">
        <f>施設資源化量内訳!X102</f>
        <v>42</v>
      </c>
      <c r="BO102" s="292">
        <f>SUM(BP102:CI102)</f>
        <v>0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5" t="s">
        <v>1299</v>
      </c>
      <c r="CA102" s="295" t="s">
        <v>1299</v>
      </c>
      <c r="CB102" s="295" t="s">
        <v>1299</v>
      </c>
      <c r="CC102" s="295" t="s">
        <v>1299</v>
      </c>
      <c r="CD102" s="295" t="s">
        <v>1299</v>
      </c>
      <c r="CE102" s="295" t="s">
        <v>1299</v>
      </c>
      <c r="CF102" s="295" t="s">
        <v>1299</v>
      </c>
      <c r="CG102" s="295" t="s">
        <v>1299</v>
      </c>
      <c r="CH102" s="292">
        <v>0</v>
      </c>
      <c r="CI102" s="292">
        <v>0</v>
      </c>
      <c r="CJ102" s="293" t="s">
        <v>762</v>
      </c>
    </row>
    <row r="103" spans="1:88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SUM(Y103,AT103,BO103)</f>
        <v>224</v>
      </c>
      <c r="E103" s="292">
        <f>SUM(Z103,AU103,BP103)</f>
        <v>79</v>
      </c>
      <c r="F103" s="292">
        <f>SUM(AA103,AV103,BQ103)</f>
        <v>0</v>
      </c>
      <c r="G103" s="292">
        <f>SUM(AB103,AW103,BR103)</f>
        <v>0</v>
      </c>
      <c r="H103" s="292">
        <f>SUM(AC103,AX103,BS103)</f>
        <v>40</v>
      </c>
      <c r="I103" s="292">
        <f>SUM(AD103,AY103,BT103)</f>
        <v>45</v>
      </c>
      <c r="J103" s="292">
        <f>SUM(AE103,AZ103,BU103)</f>
        <v>17</v>
      </c>
      <c r="K103" s="292">
        <f>SUM(AF103,BA103,BV103)</f>
        <v>0</v>
      </c>
      <c r="L103" s="292">
        <f>SUM(AG103,BB103,BW103)</f>
        <v>41</v>
      </c>
      <c r="M103" s="292">
        <f>SUM(AH103,BC103,BX103)</f>
        <v>0</v>
      </c>
      <c r="N103" s="292">
        <f>SUM(AI103,BD103,BY103)</f>
        <v>0</v>
      </c>
      <c r="O103" s="292">
        <f>SUM(AJ103,BE103,BZ103)</f>
        <v>0</v>
      </c>
      <c r="P103" s="292">
        <f>SUM(AK103,BF103,CA103)</f>
        <v>0</v>
      </c>
      <c r="Q103" s="292">
        <f>SUM(AL103,BG103,CB103)</f>
        <v>0</v>
      </c>
      <c r="R103" s="292">
        <f>SUM(AM103,BH103,CC103)</f>
        <v>0</v>
      </c>
      <c r="S103" s="292">
        <f>SUM(AN103,BI103,CD103)</f>
        <v>0</v>
      </c>
      <c r="T103" s="292">
        <f>SUM(AO103,BJ103,CE103)</f>
        <v>0</v>
      </c>
      <c r="U103" s="292">
        <f>SUM(AP103,BK103,CF103)</f>
        <v>0</v>
      </c>
      <c r="V103" s="292">
        <f>SUM(AQ103,BL103,CG103)</f>
        <v>0</v>
      </c>
      <c r="W103" s="292">
        <f>SUM(AR103,BM103,CH103)</f>
        <v>0</v>
      </c>
      <c r="X103" s="292">
        <f>SUM(AS103,BN103,CI103)</f>
        <v>2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5">
        <v>0</v>
      </c>
      <c r="AJ103" s="295" t="s">
        <v>1299</v>
      </c>
      <c r="AK103" s="295" t="s">
        <v>1299</v>
      </c>
      <c r="AL103" s="295" t="s">
        <v>1299</v>
      </c>
      <c r="AM103" s="295" t="s">
        <v>1299</v>
      </c>
      <c r="AN103" s="295" t="s">
        <v>1299</v>
      </c>
      <c r="AO103" s="295" t="s">
        <v>1299</v>
      </c>
      <c r="AP103" s="295" t="s">
        <v>1299</v>
      </c>
      <c r="AQ103" s="295" t="s">
        <v>1299</v>
      </c>
      <c r="AR103" s="292">
        <v>0</v>
      </c>
      <c r="AS103" s="292">
        <v>0</v>
      </c>
      <c r="AT103" s="292">
        <f>施設資源化量内訳!D103</f>
        <v>224</v>
      </c>
      <c r="AU103" s="292">
        <f>施設資源化量内訳!E103</f>
        <v>79</v>
      </c>
      <c r="AV103" s="292">
        <f>施設資源化量内訳!F103</f>
        <v>0</v>
      </c>
      <c r="AW103" s="292">
        <f>施設資源化量内訳!G103</f>
        <v>0</v>
      </c>
      <c r="AX103" s="292">
        <f>施設資源化量内訳!H103</f>
        <v>40</v>
      </c>
      <c r="AY103" s="292">
        <f>施設資源化量内訳!I103</f>
        <v>45</v>
      </c>
      <c r="AZ103" s="292">
        <f>施設資源化量内訳!J103</f>
        <v>17</v>
      </c>
      <c r="BA103" s="292">
        <f>施設資源化量内訳!K103</f>
        <v>0</v>
      </c>
      <c r="BB103" s="292">
        <f>施設資源化量内訳!L103</f>
        <v>41</v>
      </c>
      <c r="BC103" s="292">
        <f>施設資源化量内訳!M103</f>
        <v>0</v>
      </c>
      <c r="BD103" s="292">
        <f>施設資源化量内訳!N103</f>
        <v>0</v>
      </c>
      <c r="BE103" s="292">
        <f>施設資源化量内訳!O103</f>
        <v>0</v>
      </c>
      <c r="BF103" s="292">
        <f>施設資源化量内訳!P103</f>
        <v>0</v>
      </c>
      <c r="BG103" s="292">
        <f>施設資源化量内訳!Q103</f>
        <v>0</v>
      </c>
      <c r="BH103" s="292">
        <f>施設資源化量内訳!R103</f>
        <v>0</v>
      </c>
      <c r="BI103" s="292">
        <f>施設資源化量内訳!S103</f>
        <v>0</v>
      </c>
      <c r="BJ103" s="292">
        <f>施設資源化量内訳!T103</f>
        <v>0</v>
      </c>
      <c r="BK103" s="292">
        <f>施設資源化量内訳!U103</f>
        <v>0</v>
      </c>
      <c r="BL103" s="292">
        <f>施設資源化量内訳!V103</f>
        <v>0</v>
      </c>
      <c r="BM103" s="292">
        <f>施設資源化量内訳!W103</f>
        <v>0</v>
      </c>
      <c r="BN103" s="292">
        <f>施設資源化量内訳!X103</f>
        <v>2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5" t="s">
        <v>1299</v>
      </c>
      <c r="CA103" s="295" t="s">
        <v>1299</v>
      </c>
      <c r="CB103" s="295" t="s">
        <v>1299</v>
      </c>
      <c r="CC103" s="295" t="s">
        <v>1299</v>
      </c>
      <c r="CD103" s="295" t="s">
        <v>1299</v>
      </c>
      <c r="CE103" s="295" t="s">
        <v>1299</v>
      </c>
      <c r="CF103" s="295" t="s">
        <v>1299</v>
      </c>
      <c r="CG103" s="295" t="s">
        <v>1299</v>
      </c>
      <c r="CH103" s="292">
        <v>0</v>
      </c>
      <c r="CI103" s="292">
        <v>0</v>
      </c>
      <c r="CJ103" s="293" t="s">
        <v>762</v>
      </c>
    </row>
    <row r="104" spans="1:88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SUM(Y104,AT104,BO104)</f>
        <v>175</v>
      </c>
      <c r="E104" s="292">
        <f>SUM(Z104,AU104,BP104)</f>
        <v>51</v>
      </c>
      <c r="F104" s="292">
        <f>SUM(AA104,AV104,BQ104)</f>
        <v>1</v>
      </c>
      <c r="G104" s="292">
        <f>SUM(AB104,AW104,BR104)</f>
        <v>13</v>
      </c>
      <c r="H104" s="292">
        <f>SUM(AC104,AX104,BS104)</f>
        <v>17</v>
      </c>
      <c r="I104" s="292">
        <f>SUM(AD104,AY104,BT104)</f>
        <v>28</v>
      </c>
      <c r="J104" s="292">
        <f>SUM(AE104,AZ104,BU104)</f>
        <v>14</v>
      </c>
      <c r="K104" s="292">
        <f>SUM(AF104,BA104,BV104)</f>
        <v>0</v>
      </c>
      <c r="L104" s="292">
        <f>SUM(AG104,BB104,BW104)</f>
        <v>25</v>
      </c>
      <c r="M104" s="292">
        <f>SUM(AH104,BC104,BX104)</f>
        <v>0</v>
      </c>
      <c r="N104" s="292">
        <f>SUM(AI104,BD104,BY104)</f>
        <v>0</v>
      </c>
      <c r="O104" s="292">
        <f>SUM(AJ104,BE104,BZ104)</f>
        <v>0</v>
      </c>
      <c r="P104" s="292">
        <f>SUM(AK104,BF104,CA104)</f>
        <v>0</v>
      </c>
      <c r="Q104" s="292">
        <f>SUM(AL104,BG104,CB104)</f>
        <v>0</v>
      </c>
      <c r="R104" s="292">
        <f>SUM(AM104,BH104,CC104)</f>
        <v>0</v>
      </c>
      <c r="S104" s="292">
        <f>SUM(AN104,BI104,CD104)</f>
        <v>0</v>
      </c>
      <c r="T104" s="292">
        <f>SUM(AO104,BJ104,CE104)</f>
        <v>0</v>
      </c>
      <c r="U104" s="292">
        <f>SUM(AP104,BK104,CF104)</f>
        <v>0</v>
      </c>
      <c r="V104" s="292">
        <f>SUM(AQ104,BL104,CG104)</f>
        <v>0</v>
      </c>
      <c r="W104" s="292">
        <f>SUM(AR104,BM104,CH104)</f>
        <v>0</v>
      </c>
      <c r="X104" s="292">
        <f>SUM(AS104,BN104,CI104)</f>
        <v>26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5">
        <v>0</v>
      </c>
      <c r="AJ104" s="295" t="s">
        <v>1299</v>
      </c>
      <c r="AK104" s="295" t="s">
        <v>1299</v>
      </c>
      <c r="AL104" s="295" t="s">
        <v>1299</v>
      </c>
      <c r="AM104" s="295" t="s">
        <v>1299</v>
      </c>
      <c r="AN104" s="295" t="s">
        <v>1299</v>
      </c>
      <c r="AO104" s="295" t="s">
        <v>1299</v>
      </c>
      <c r="AP104" s="295" t="s">
        <v>1299</v>
      </c>
      <c r="AQ104" s="295" t="s">
        <v>1299</v>
      </c>
      <c r="AR104" s="292">
        <v>0</v>
      </c>
      <c r="AS104" s="292">
        <v>0</v>
      </c>
      <c r="AT104" s="292">
        <f>施設資源化量内訳!D104</f>
        <v>175</v>
      </c>
      <c r="AU104" s="292">
        <f>施設資源化量内訳!E104</f>
        <v>51</v>
      </c>
      <c r="AV104" s="292">
        <f>施設資源化量内訳!F104</f>
        <v>1</v>
      </c>
      <c r="AW104" s="292">
        <f>施設資源化量内訳!G104</f>
        <v>13</v>
      </c>
      <c r="AX104" s="292">
        <f>施設資源化量内訳!H104</f>
        <v>17</v>
      </c>
      <c r="AY104" s="292">
        <f>施設資源化量内訳!I104</f>
        <v>28</v>
      </c>
      <c r="AZ104" s="292">
        <f>施設資源化量内訳!J104</f>
        <v>14</v>
      </c>
      <c r="BA104" s="292">
        <f>施設資源化量内訳!K104</f>
        <v>0</v>
      </c>
      <c r="BB104" s="292">
        <f>施設資源化量内訳!L104</f>
        <v>25</v>
      </c>
      <c r="BC104" s="292">
        <f>施設資源化量内訳!M104</f>
        <v>0</v>
      </c>
      <c r="BD104" s="292">
        <f>施設資源化量内訳!N104</f>
        <v>0</v>
      </c>
      <c r="BE104" s="292">
        <f>施設資源化量内訳!O104</f>
        <v>0</v>
      </c>
      <c r="BF104" s="292">
        <f>施設資源化量内訳!P104</f>
        <v>0</v>
      </c>
      <c r="BG104" s="292">
        <f>施設資源化量内訳!Q104</f>
        <v>0</v>
      </c>
      <c r="BH104" s="292">
        <f>施設資源化量内訳!R104</f>
        <v>0</v>
      </c>
      <c r="BI104" s="292">
        <f>施設資源化量内訳!S104</f>
        <v>0</v>
      </c>
      <c r="BJ104" s="292">
        <f>施設資源化量内訳!T104</f>
        <v>0</v>
      </c>
      <c r="BK104" s="292">
        <f>施設資源化量内訳!U104</f>
        <v>0</v>
      </c>
      <c r="BL104" s="292">
        <f>施設資源化量内訳!V104</f>
        <v>0</v>
      </c>
      <c r="BM104" s="292">
        <f>施設資源化量内訳!W104</f>
        <v>0</v>
      </c>
      <c r="BN104" s="292">
        <f>施設資源化量内訳!X104</f>
        <v>26</v>
      </c>
      <c r="BO104" s="292">
        <f>SUM(BP104:CI104)</f>
        <v>0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5" t="s">
        <v>1299</v>
      </c>
      <c r="CA104" s="295" t="s">
        <v>1299</v>
      </c>
      <c r="CB104" s="295" t="s">
        <v>1299</v>
      </c>
      <c r="CC104" s="295" t="s">
        <v>1299</v>
      </c>
      <c r="CD104" s="295" t="s">
        <v>1299</v>
      </c>
      <c r="CE104" s="295" t="s">
        <v>1299</v>
      </c>
      <c r="CF104" s="295" t="s">
        <v>1299</v>
      </c>
      <c r="CG104" s="295" t="s">
        <v>1299</v>
      </c>
      <c r="CH104" s="292">
        <v>0</v>
      </c>
      <c r="CI104" s="292">
        <v>0</v>
      </c>
      <c r="CJ104" s="293" t="s">
        <v>762</v>
      </c>
    </row>
    <row r="105" spans="1:88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SUM(Y105,AT105,BO105)</f>
        <v>99</v>
      </c>
      <c r="E105" s="292">
        <f>SUM(Z105,AU105,BP105)</f>
        <v>0</v>
      </c>
      <c r="F105" s="292">
        <f>SUM(AA105,AV105,BQ105)</f>
        <v>0</v>
      </c>
      <c r="G105" s="292">
        <f>SUM(AB105,AW105,BR105)</f>
        <v>0</v>
      </c>
      <c r="H105" s="292">
        <f>SUM(AC105,AX105,BS105)</f>
        <v>8</v>
      </c>
      <c r="I105" s="292">
        <f>SUM(AD105,AY105,BT105)</f>
        <v>39</v>
      </c>
      <c r="J105" s="292">
        <f>SUM(AE105,AZ105,BU105)</f>
        <v>16</v>
      </c>
      <c r="K105" s="292">
        <f>SUM(AF105,BA105,BV105)</f>
        <v>0</v>
      </c>
      <c r="L105" s="292">
        <f>SUM(AG105,BB105,BW105)</f>
        <v>16</v>
      </c>
      <c r="M105" s="292">
        <f>SUM(AH105,BC105,BX105)</f>
        <v>0</v>
      </c>
      <c r="N105" s="292">
        <f>SUM(AI105,BD105,BY105)</f>
        <v>0</v>
      </c>
      <c r="O105" s="292">
        <f>SUM(AJ105,BE105,BZ105)</f>
        <v>20</v>
      </c>
      <c r="P105" s="292">
        <f>SUM(AK105,BF105,CA105)</f>
        <v>0</v>
      </c>
      <c r="Q105" s="292">
        <f>SUM(AL105,BG105,CB105)</f>
        <v>0</v>
      </c>
      <c r="R105" s="292">
        <f>SUM(AM105,BH105,CC105)</f>
        <v>0</v>
      </c>
      <c r="S105" s="292">
        <f>SUM(AN105,BI105,CD105)</f>
        <v>0</v>
      </c>
      <c r="T105" s="292">
        <f>SUM(AO105,BJ105,CE105)</f>
        <v>0</v>
      </c>
      <c r="U105" s="292">
        <f>SUM(AP105,BK105,CF105)</f>
        <v>0</v>
      </c>
      <c r="V105" s="292">
        <f>SUM(AQ105,BL105,CG105)</f>
        <v>0</v>
      </c>
      <c r="W105" s="292">
        <f>SUM(AR105,BM105,CH105)</f>
        <v>0</v>
      </c>
      <c r="X105" s="292">
        <f>SUM(AS105,BN105,CI105)</f>
        <v>0</v>
      </c>
      <c r="Y105" s="292">
        <f>SUM(Z105:AS105)</f>
        <v>8</v>
      </c>
      <c r="Z105" s="292">
        <v>0</v>
      </c>
      <c r="AA105" s="292">
        <v>0</v>
      </c>
      <c r="AB105" s="292">
        <v>0</v>
      </c>
      <c r="AC105" s="292">
        <v>8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5">
        <v>0</v>
      </c>
      <c r="AJ105" s="295" t="s">
        <v>1299</v>
      </c>
      <c r="AK105" s="295" t="s">
        <v>1299</v>
      </c>
      <c r="AL105" s="295" t="s">
        <v>1299</v>
      </c>
      <c r="AM105" s="295" t="s">
        <v>1299</v>
      </c>
      <c r="AN105" s="295" t="s">
        <v>1299</v>
      </c>
      <c r="AO105" s="295" t="s">
        <v>1299</v>
      </c>
      <c r="AP105" s="295" t="s">
        <v>1299</v>
      </c>
      <c r="AQ105" s="295" t="s">
        <v>1299</v>
      </c>
      <c r="AR105" s="292">
        <v>0</v>
      </c>
      <c r="AS105" s="292">
        <v>0</v>
      </c>
      <c r="AT105" s="292">
        <f>施設資源化量内訳!D105</f>
        <v>91</v>
      </c>
      <c r="AU105" s="292">
        <f>施設資源化量内訳!E105</f>
        <v>0</v>
      </c>
      <c r="AV105" s="292">
        <f>施設資源化量内訳!F105</f>
        <v>0</v>
      </c>
      <c r="AW105" s="292">
        <f>施設資源化量内訳!G105</f>
        <v>0</v>
      </c>
      <c r="AX105" s="292">
        <f>施設資源化量内訳!H105</f>
        <v>0</v>
      </c>
      <c r="AY105" s="292">
        <f>施設資源化量内訳!I105</f>
        <v>39</v>
      </c>
      <c r="AZ105" s="292">
        <f>施設資源化量内訳!J105</f>
        <v>16</v>
      </c>
      <c r="BA105" s="292">
        <f>施設資源化量内訳!K105</f>
        <v>0</v>
      </c>
      <c r="BB105" s="292">
        <f>施設資源化量内訳!L105</f>
        <v>16</v>
      </c>
      <c r="BC105" s="292">
        <f>施設資源化量内訳!M105</f>
        <v>0</v>
      </c>
      <c r="BD105" s="292">
        <f>施設資源化量内訳!N105</f>
        <v>0</v>
      </c>
      <c r="BE105" s="292">
        <f>施設資源化量内訳!O105</f>
        <v>20</v>
      </c>
      <c r="BF105" s="292">
        <f>施設資源化量内訳!P105</f>
        <v>0</v>
      </c>
      <c r="BG105" s="292">
        <f>施設資源化量内訳!Q105</f>
        <v>0</v>
      </c>
      <c r="BH105" s="292">
        <f>施設資源化量内訳!R105</f>
        <v>0</v>
      </c>
      <c r="BI105" s="292">
        <f>施設資源化量内訳!S105</f>
        <v>0</v>
      </c>
      <c r="BJ105" s="292">
        <f>施設資源化量内訳!T105</f>
        <v>0</v>
      </c>
      <c r="BK105" s="292">
        <f>施設資源化量内訳!U105</f>
        <v>0</v>
      </c>
      <c r="BL105" s="292">
        <f>施設資源化量内訳!V105</f>
        <v>0</v>
      </c>
      <c r="BM105" s="292">
        <f>施設資源化量内訳!W105</f>
        <v>0</v>
      </c>
      <c r="BN105" s="292">
        <f>施設資源化量内訳!X105</f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5" t="s">
        <v>1299</v>
      </c>
      <c r="CA105" s="295" t="s">
        <v>1299</v>
      </c>
      <c r="CB105" s="295" t="s">
        <v>1299</v>
      </c>
      <c r="CC105" s="295" t="s">
        <v>1299</v>
      </c>
      <c r="CD105" s="295" t="s">
        <v>1299</v>
      </c>
      <c r="CE105" s="295" t="s">
        <v>1299</v>
      </c>
      <c r="CF105" s="295" t="s">
        <v>1299</v>
      </c>
      <c r="CG105" s="295" t="s">
        <v>1299</v>
      </c>
      <c r="CH105" s="292">
        <v>0</v>
      </c>
      <c r="CI105" s="292">
        <v>0</v>
      </c>
      <c r="CJ105" s="293" t="s">
        <v>762</v>
      </c>
    </row>
    <row r="106" spans="1:88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SUM(Y106,AT106,BO106)</f>
        <v>573</v>
      </c>
      <c r="E106" s="292">
        <f>SUM(Z106,AU106,BP106)</f>
        <v>161</v>
      </c>
      <c r="F106" s="292">
        <f>SUM(AA106,AV106,BQ106)</f>
        <v>1</v>
      </c>
      <c r="G106" s="292">
        <f>SUM(AB106,AW106,BR106)</f>
        <v>14</v>
      </c>
      <c r="H106" s="292">
        <f>SUM(AC106,AX106,BS106)</f>
        <v>33</v>
      </c>
      <c r="I106" s="292">
        <f>SUM(AD106,AY106,BT106)</f>
        <v>0</v>
      </c>
      <c r="J106" s="292">
        <f>SUM(AE106,AZ106,BU106)</f>
        <v>324</v>
      </c>
      <c r="K106" s="292">
        <f>SUM(AF106,BA106,BV106)</f>
        <v>0</v>
      </c>
      <c r="L106" s="292">
        <f>SUM(AG106,BB106,BW106)</f>
        <v>32</v>
      </c>
      <c r="M106" s="292">
        <f>SUM(AH106,BC106,BX106)</f>
        <v>0</v>
      </c>
      <c r="N106" s="292">
        <f>SUM(AI106,BD106,BY106)</f>
        <v>8</v>
      </c>
      <c r="O106" s="292">
        <f>SUM(AJ106,BE106,BZ106)</f>
        <v>0</v>
      </c>
      <c r="P106" s="292">
        <f>SUM(AK106,BF106,CA106)</f>
        <v>0</v>
      </c>
      <c r="Q106" s="292">
        <f>SUM(AL106,BG106,CB106)</f>
        <v>0</v>
      </c>
      <c r="R106" s="292">
        <f>SUM(AM106,BH106,CC106)</f>
        <v>0</v>
      </c>
      <c r="S106" s="292">
        <f>SUM(AN106,BI106,CD106)</f>
        <v>0</v>
      </c>
      <c r="T106" s="292">
        <f>SUM(AO106,BJ106,CE106)</f>
        <v>0</v>
      </c>
      <c r="U106" s="292">
        <f>SUM(AP106,BK106,CF106)</f>
        <v>0</v>
      </c>
      <c r="V106" s="292">
        <f>SUM(AQ106,BL106,CG106)</f>
        <v>0</v>
      </c>
      <c r="W106" s="292">
        <f>SUM(AR106,BM106,CH106)</f>
        <v>0</v>
      </c>
      <c r="X106" s="292">
        <f>SUM(AS106,BN106,CI106)</f>
        <v>0</v>
      </c>
      <c r="Y106" s="292">
        <f>SUM(Z106:AS106)</f>
        <v>238</v>
      </c>
      <c r="Z106" s="292">
        <v>140</v>
      </c>
      <c r="AA106" s="292">
        <v>1</v>
      </c>
      <c r="AB106" s="292">
        <v>14</v>
      </c>
      <c r="AC106" s="292">
        <v>29</v>
      </c>
      <c r="AD106" s="292">
        <v>0</v>
      </c>
      <c r="AE106" s="292">
        <v>14</v>
      </c>
      <c r="AF106" s="292">
        <v>0</v>
      </c>
      <c r="AG106" s="292">
        <v>32</v>
      </c>
      <c r="AH106" s="292">
        <v>0</v>
      </c>
      <c r="AI106" s="295">
        <v>8</v>
      </c>
      <c r="AJ106" s="295" t="s">
        <v>1299</v>
      </c>
      <c r="AK106" s="295" t="s">
        <v>1299</v>
      </c>
      <c r="AL106" s="295" t="s">
        <v>1299</v>
      </c>
      <c r="AM106" s="295" t="s">
        <v>1299</v>
      </c>
      <c r="AN106" s="295" t="s">
        <v>1299</v>
      </c>
      <c r="AO106" s="295" t="s">
        <v>1299</v>
      </c>
      <c r="AP106" s="295" t="s">
        <v>1299</v>
      </c>
      <c r="AQ106" s="295" t="s">
        <v>1299</v>
      </c>
      <c r="AR106" s="292">
        <v>0</v>
      </c>
      <c r="AS106" s="292">
        <v>0</v>
      </c>
      <c r="AT106" s="292">
        <f>施設資源化量内訳!D106</f>
        <v>4</v>
      </c>
      <c r="AU106" s="292">
        <f>施設資源化量内訳!E106</f>
        <v>0</v>
      </c>
      <c r="AV106" s="292">
        <f>施設資源化量内訳!F106</f>
        <v>0</v>
      </c>
      <c r="AW106" s="292">
        <f>施設資源化量内訳!G106</f>
        <v>0</v>
      </c>
      <c r="AX106" s="292">
        <f>施設資源化量内訳!H106</f>
        <v>4</v>
      </c>
      <c r="AY106" s="292">
        <f>施設資源化量内訳!I106</f>
        <v>0</v>
      </c>
      <c r="AZ106" s="292">
        <f>施設資源化量内訳!J106</f>
        <v>0</v>
      </c>
      <c r="BA106" s="292">
        <f>施設資源化量内訳!K106</f>
        <v>0</v>
      </c>
      <c r="BB106" s="292">
        <f>施設資源化量内訳!L106</f>
        <v>0</v>
      </c>
      <c r="BC106" s="292">
        <f>施設資源化量内訳!M106</f>
        <v>0</v>
      </c>
      <c r="BD106" s="292">
        <f>施設資源化量内訳!N106</f>
        <v>0</v>
      </c>
      <c r="BE106" s="292">
        <f>施設資源化量内訳!O106</f>
        <v>0</v>
      </c>
      <c r="BF106" s="292">
        <f>施設資源化量内訳!P106</f>
        <v>0</v>
      </c>
      <c r="BG106" s="292">
        <f>施設資源化量内訳!Q106</f>
        <v>0</v>
      </c>
      <c r="BH106" s="292">
        <f>施設資源化量内訳!R106</f>
        <v>0</v>
      </c>
      <c r="BI106" s="292">
        <f>施設資源化量内訳!S106</f>
        <v>0</v>
      </c>
      <c r="BJ106" s="292">
        <f>施設資源化量内訳!T106</f>
        <v>0</v>
      </c>
      <c r="BK106" s="292">
        <f>施設資源化量内訳!U106</f>
        <v>0</v>
      </c>
      <c r="BL106" s="292">
        <f>施設資源化量内訳!V106</f>
        <v>0</v>
      </c>
      <c r="BM106" s="292">
        <f>施設資源化量内訳!W106</f>
        <v>0</v>
      </c>
      <c r="BN106" s="292">
        <f>施設資源化量内訳!X106</f>
        <v>0</v>
      </c>
      <c r="BO106" s="292">
        <f>SUM(BP106:CI106)</f>
        <v>331</v>
      </c>
      <c r="BP106" s="292">
        <v>21</v>
      </c>
      <c r="BQ106" s="292">
        <v>0</v>
      </c>
      <c r="BR106" s="292">
        <v>0</v>
      </c>
      <c r="BS106" s="292">
        <v>0</v>
      </c>
      <c r="BT106" s="292">
        <v>0</v>
      </c>
      <c r="BU106" s="292">
        <v>310</v>
      </c>
      <c r="BV106" s="292">
        <v>0</v>
      </c>
      <c r="BW106" s="292">
        <v>0</v>
      </c>
      <c r="BX106" s="292">
        <v>0</v>
      </c>
      <c r="BY106" s="292">
        <v>0</v>
      </c>
      <c r="BZ106" s="295" t="s">
        <v>1299</v>
      </c>
      <c r="CA106" s="295" t="s">
        <v>1299</v>
      </c>
      <c r="CB106" s="295" t="s">
        <v>1299</v>
      </c>
      <c r="CC106" s="295" t="s">
        <v>1299</v>
      </c>
      <c r="CD106" s="295" t="s">
        <v>1299</v>
      </c>
      <c r="CE106" s="295" t="s">
        <v>1299</v>
      </c>
      <c r="CF106" s="295" t="s">
        <v>1299</v>
      </c>
      <c r="CG106" s="295" t="s">
        <v>1299</v>
      </c>
      <c r="CH106" s="292">
        <v>0</v>
      </c>
      <c r="CI106" s="292">
        <v>0</v>
      </c>
      <c r="CJ106" s="293" t="s">
        <v>762</v>
      </c>
    </row>
    <row r="107" spans="1:88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SUM(Y107,AT107,BO107)</f>
        <v>199</v>
      </c>
      <c r="E107" s="292">
        <f>SUM(Z107,AU107,BP107)</f>
        <v>82</v>
      </c>
      <c r="F107" s="292">
        <f>SUM(AA107,AV107,BQ107)</f>
        <v>2</v>
      </c>
      <c r="G107" s="292">
        <f>SUM(AB107,AW107,BR107)</f>
        <v>11</v>
      </c>
      <c r="H107" s="292">
        <f>SUM(AC107,AX107,BS107)</f>
        <v>29</v>
      </c>
      <c r="I107" s="292">
        <f>SUM(AD107,AY107,BT107)</f>
        <v>31</v>
      </c>
      <c r="J107" s="292">
        <f>SUM(AE107,AZ107,BU107)</f>
        <v>13</v>
      </c>
      <c r="K107" s="292">
        <f>SUM(AF107,BA107,BV107)</f>
        <v>0</v>
      </c>
      <c r="L107" s="292">
        <f>SUM(AG107,BB107,BW107)</f>
        <v>31</v>
      </c>
      <c r="M107" s="292">
        <f>SUM(AH107,BC107,BX107)</f>
        <v>0</v>
      </c>
      <c r="N107" s="292">
        <f>SUM(AI107,BD107,BY107)</f>
        <v>0</v>
      </c>
      <c r="O107" s="292">
        <f>SUM(AJ107,BE107,BZ107)</f>
        <v>0</v>
      </c>
      <c r="P107" s="292">
        <f>SUM(AK107,BF107,CA107)</f>
        <v>0</v>
      </c>
      <c r="Q107" s="292">
        <f>SUM(AL107,BG107,CB107)</f>
        <v>0</v>
      </c>
      <c r="R107" s="292">
        <f>SUM(AM107,BH107,CC107)</f>
        <v>0</v>
      </c>
      <c r="S107" s="292">
        <f>SUM(AN107,BI107,CD107)</f>
        <v>0</v>
      </c>
      <c r="T107" s="292">
        <f>SUM(AO107,BJ107,CE107)</f>
        <v>0</v>
      </c>
      <c r="U107" s="292">
        <f>SUM(AP107,BK107,CF107)</f>
        <v>0</v>
      </c>
      <c r="V107" s="292">
        <f>SUM(AQ107,BL107,CG107)</f>
        <v>0</v>
      </c>
      <c r="W107" s="292">
        <f>SUM(AR107,BM107,CH107)</f>
        <v>0</v>
      </c>
      <c r="X107" s="292">
        <f>SUM(AS107,BN107,CI107)</f>
        <v>0</v>
      </c>
      <c r="Y107" s="292">
        <f>SUM(Z107:AS107)</f>
        <v>26</v>
      </c>
      <c r="Z107" s="292">
        <v>0</v>
      </c>
      <c r="AA107" s="292">
        <v>0</v>
      </c>
      <c r="AB107" s="292">
        <v>0</v>
      </c>
      <c r="AC107" s="292">
        <v>26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5">
        <v>0</v>
      </c>
      <c r="AJ107" s="295" t="s">
        <v>1299</v>
      </c>
      <c r="AK107" s="295" t="s">
        <v>1299</v>
      </c>
      <c r="AL107" s="295" t="s">
        <v>1299</v>
      </c>
      <c r="AM107" s="295" t="s">
        <v>1299</v>
      </c>
      <c r="AN107" s="295" t="s">
        <v>1299</v>
      </c>
      <c r="AO107" s="295" t="s">
        <v>1299</v>
      </c>
      <c r="AP107" s="295" t="s">
        <v>1299</v>
      </c>
      <c r="AQ107" s="295" t="s">
        <v>1299</v>
      </c>
      <c r="AR107" s="292">
        <v>0</v>
      </c>
      <c r="AS107" s="292">
        <v>0</v>
      </c>
      <c r="AT107" s="292">
        <f>施設資源化量内訳!D107</f>
        <v>173</v>
      </c>
      <c r="AU107" s="292">
        <f>施設資源化量内訳!E107</f>
        <v>82</v>
      </c>
      <c r="AV107" s="292">
        <f>施設資源化量内訳!F107</f>
        <v>2</v>
      </c>
      <c r="AW107" s="292">
        <f>施設資源化量内訳!G107</f>
        <v>11</v>
      </c>
      <c r="AX107" s="292">
        <f>施設資源化量内訳!H107</f>
        <v>3</v>
      </c>
      <c r="AY107" s="292">
        <f>施設資源化量内訳!I107</f>
        <v>31</v>
      </c>
      <c r="AZ107" s="292">
        <f>施設資源化量内訳!J107</f>
        <v>13</v>
      </c>
      <c r="BA107" s="292">
        <f>施設資源化量内訳!K107</f>
        <v>0</v>
      </c>
      <c r="BB107" s="292">
        <f>施設資源化量内訳!L107</f>
        <v>31</v>
      </c>
      <c r="BC107" s="292">
        <f>施設資源化量内訳!M107</f>
        <v>0</v>
      </c>
      <c r="BD107" s="292">
        <f>施設資源化量内訳!N107</f>
        <v>0</v>
      </c>
      <c r="BE107" s="292">
        <f>施設資源化量内訳!O107</f>
        <v>0</v>
      </c>
      <c r="BF107" s="292">
        <f>施設資源化量内訳!P107</f>
        <v>0</v>
      </c>
      <c r="BG107" s="292">
        <f>施設資源化量内訳!Q107</f>
        <v>0</v>
      </c>
      <c r="BH107" s="292">
        <f>施設資源化量内訳!R107</f>
        <v>0</v>
      </c>
      <c r="BI107" s="292">
        <f>施設資源化量内訳!S107</f>
        <v>0</v>
      </c>
      <c r="BJ107" s="292">
        <f>施設資源化量内訳!T107</f>
        <v>0</v>
      </c>
      <c r="BK107" s="292">
        <f>施設資源化量内訳!U107</f>
        <v>0</v>
      </c>
      <c r="BL107" s="292">
        <f>施設資源化量内訳!V107</f>
        <v>0</v>
      </c>
      <c r="BM107" s="292">
        <f>施設資源化量内訳!W107</f>
        <v>0</v>
      </c>
      <c r="BN107" s="292">
        <f>施設資源化量内訳!X107</f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5" t="s">
        <v>1299</v>
      </c>
      <c r="CA107" s="295" t="s">
        <v>1299</v>
      </c>
      <c r="CB107" s="295" t="s">
        <v>1299</v>
      </c>
      <c r="CC107" s="295" t="s">
        <v>1299</v>
      </c>
      <c r="CD107" s="295" t="s">
        <v>1299</v>
      </c>
      <c r="CE107" s="295" t="s">
        <v>1299</v>
      </c>
      <c r="CF107" s="295" t="s">
        <v>1299</v>
      </c>
      <c r="CG107" s="295" t="s">
        <v>1299</v>
      </c>
      <c r="CH107" s="292">
        <v>0</v>
      </c>
      <c r="CI107" s="292">
        <v>0</v>
      </c>
      <c r="CJ107" s="293" t="s">
        <v>762</v>
      </c>
    </row>
    <row r="108" spans="1:88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SUM(Y108,AT108,BO108)</f>
        <v>459</v>
      </c>
      <c r="E108" s="292">
        <f>SUM(Z108,AU108,BP108)</f>
        <v>46</v>
      </c>
      <c r="F108" s="292">
        <f>SUM(AA108,AV108,BQ108)</f>
        <v>2</v>
      </c>
      <c r="G108" s="292">
        <f>SUM(AB108,AW108,BR108)</f>
        <v>15</v>
      </c>
      <c r="H108" s="292">
        <f>SUM(AC108,AX108,BS108)</f>
        <v>32</v>
      </c>
      <c r="I108" s="292">
        <f>SUM(AD108,AY108,BT108)</f>
        <v>51</v>
      </c>
      <c r="J108" s="292">
        <f>SUM(AE108,AZ108,BU108)</f>
        <v>13</v>
      </c>
      <c r="K108" s="292">
        <f>SUM(AF108,BA108,BV108)</f>
        <v>0</v>
      </c>
      <c r="L108" s="292">
        <f>SUM(AG108,BB108,BW108)</f>
        <v>50</v>
      </c>
      <c r="M108" s="292">
        <f>SUM(AH108,BC108,BX108)</f>
        <v>0</v>
      </c>
      <c r="N108" s="292">
        <f>SUM(AI108,BD108,BY108)</f>
        <v>0</v>
      </c>
      <c r="O108" s="292">
        <f>SUM(AJ108,BE108,BZ108)</f>
        <v>206</v>
      </c>
      <c r="P108" s="292">
        <f>SUM(AK108,BF108,CA108)</f>
        <v>0</v>
      </c>
      <c r="Q108" s="292">
        <f>SUM(AL108,BG108,CB108)</f>
        <v>0</v>
      </c>
      <c r="R108" s="292">
        <f>SUM(AM108,BH108,CC108)</f>
        <v>0</v>
      </c>
      <c r="S108" s="292">
        <f>SUM(AN108,BI108,CD108)</f>
        <v>0</v>
      </c>
      <c r="T108" s="292">
        <f>SUM(AO108,BJ108,CE108)</f>
        <v>0</v>
      </c>
      <c r="U108" s="292">
        <f>SUM(AP108,BK108,CF108)</f>
        <v>0</v>
      </c>
      <c r="V108" s="292">
        <f>SUM(AQ108,BL108,CG108)</f>
        <v>0</v>
      </c>
      <c r="W108" s="292">
        <f>SUM(AR108,BM108,CH108)</f>
        <v>0</v>
      </c>
      <c r="X108" s="292">
        <f>SUM(AS108,BN108,CI108)</f>
        <v>44</v>
      </c>
      <c r="Y108" s="292">
        <f>SUM(Z108:AS108)</f>
        <v>253</v>
      </c>
      <c r="Z108" s="292">
        <v>46</v>
      </c>
      <c r="AA108" s="292">
        <v>2</v>
      </c>
      <c r="AB108" s="292">
        <v>15</v>
      </c>
      <c r="AC108" s="292">
        <v>32</v>
      </c>
      <c r="AD108" s="292">
        <v>51</v>
      </c>
      <c r="AE108" s="292">
        <v>13</v>
      </c>
      <c r="AF108" s="292">
        <v>0</v>
      </c>
      <c r="AG108" s="292">
        <v>50</v>
      </c>
      <c r="AH108" s="292">
        <v>0</v>
      </c>
      <c r="AI108" s="295">
        <v>0</v>
      </c>
      <c r="AJ108" s="295" t="s">
        <v>1299</v>
      </c>
      <c r="AK108" s="295" t="s">
        <v>1299</v>
      </c>
      <c r="AL108" s="295" t="s">
        <v>1299</v>
      </c>
      <c r="AM108" s="295" t="s">
        <v>1299</v>
      </c>
      <c r="AN108" s="295" t="s">
        <v>1299</v>
      </c>
      <c r="AO108" s="295" t="s">
        <v>1299</v>
      </c>
      <c r="AP108" s="295" t="s">
        <v>1299</v>
      </c>
      <c r="AQ108" s="295" t="s">
        <v>1299</v>
      </c>
      <c r="AR108" s="292">
        <v>0</v>
      </c>
      <c r="AS108" s="292">
        <v>44</v>
      </c>
      <c r="AT108" s="292">
        <f>施設資源化量内訳!D108</f>
        <v>206</v>
      </c>
      <c r="AU108" s="292">
        <f>施設資源化量内訳!E108</f>
        <v>0</v>
      </c>
      <c r="AV108" s="292">
        <f>施設資源化量内訳!F108</f>
        <v>0</v>
      </c>
      <c r="AW108" s="292">
        <f>施設資源化量内訳!G108</f>
        <v>0</v>
      </c>
      <c r="AX108" s="292">
        <f>施設資源化量内訳!H108</f>
        <v>0</v>
      </c>
      <c r="AY108" s="292">
        <f>施設資源化量内訳!I108</f>
        <v>0</v>
      </c>
      <c r="AZ108" s="292">
        <f>施設資源化量内訳!J108</f>
        <v>0</v>
      </c>
      <c r="BA108" s="292">
        <f>施設資源化量内訳!K108</f>
        <v>0</v>
      </c>
      <c r="BB108" s="292">
        <f>施設資源化量内訳!L108</f>
        <v>0</v>
      </c>
      <c r="BC108" s="292">
        <f>施設資源化量内訳!M108</f>
        <v>0</v>
      </c>
      <c r="BD108" s="292">
        <f>施設資源化量内訳!N108</f>
        <v>0</v>
      </c>
      <c r="BE108" s="292">
        <f>施設資源化量内訳!O108</f>
        <v>206</v>
      </c>
      <c r="BF108" s="292">
        <f>施設資源化量内訳!P108</f>
        <v>0</v>
      </c>
      <c r="BG108" s="292">
        <f>施設資源化量内訳!Q108</f>
        <v>0</v>
      </c>
      <c r="BH108" s="292">
        <f>施設資源化量内訳!R108</f>
        <v>0</v>
      </c>
      <c r="BI108" s="292">
        <f>施設資源化量内訳!S108</f>
        <v>0</v>
      </c>
      <c r="BJ108" s="292">
        <f>施設資源化量内訳!T108</f>
        <v>0</v>
      </c>
      <c r="BK108" s="292">
        <f>施設資源化量内訳!U108</f>
        <v>0</v>
      </c>
      <c r="BL108" s="292">
        <f>施設資源化量内訳!V108</f>
        <v>0</v>
      </c>
      <c r="BM108" s="292">
        <f>施設資源化量内訳!W108</f>
        <v>0</v>
      </c>
      <c r="BN108" s="292">
        <f>施設資源化量内訳!X108</f>
        <v>0</v>
      </c>
      <c r="BO108" s="292">
        <f>SUM(BP108:CI108)</f>
        <v>0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5" t="s">
        <v>1299</v>
      </c>
      <c r="CA108" s="295" t="s">
        <v>1299</v>
      </c>
      <c r="CB108" s="295" t="s">
        <v>1299</v>
      </c>
      <c r="CC108" s="295" t="s">
        <v>1299</v>
      </c>
      <c r="CD108" s="295" t="s">
        <v>1299</v>
      </c>
      <c r="CE108" s="295" t="s">
        <v>1299</v>
      </c>
      <c r="CF108" s="295" t="s">
        <v>1299</v>
      </c>
      <c r="CG108" s="295" t="s">
        <v>1299</v>
      </c>
      <c r="CH108" s="292">
        <v>0</v>
      </c>
      <c r="CI108" s="292">
        <v>0</v>
      </c>
      <c r="CJ108" s="293" t="s">
        <v>762</v>
      </c>
    </row>
    <row r="109" spans="1:88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SUM(Y109,AT109,BO109)</f>
        <v>396</v>
      </c>
      <c r="E109" s="292">
        <f>SUM(Z109,AU109,BP109)</f>
        <v>192</v>
      </c>
      <c r="F109" s="292">
        <f>SUM(AA109,AV109,BQ109)</f>
        <v>3</v>
      </c>
      <c r="G109" s="292">
        <f>SUM(AB109,AW109,BR109)</f>
        <v>24</v>
      </c>
      <c r="H109" s="292">
        <f>SUM(AC109,AX109,BS109)</f>
        <v>34</v>
      </c>
      <c r="I109" s="292">
        <f>SUM(AD109,AY109,BT109)</f>
        <v>57</v>
      </c>
      <c r="J109" s="292">
        <f>SUM(AE109,AZ109,BU109)</f>
        <v>17</v>
      </c>
      <c r="K109" s="292">
        <f>SUM(AF109,BA109,BV109)</f>
        <v>7</v>
      </c>
      <c r="L109" s="292">
        <f>SUM(AG109,BB109,BW109)</f>
        <v>60</v>
      </c>
      <c r="M109" s="292">
        <f>SUM(AH109,BC109,BX109)</f>
        <v>0</v>
      </c>
      <c r="N109" s="292">
        <f>SUM(AI109,BD109,BY109)</f>
        <v>0</v>
      </c>
      <c r="O109" s="292">
        <f>SUM(AJ109,BE109,BZ109)</f>
        <v>0</v>
      </c>
      <c r="P109" s="292">
        <f>SUM(AK109,BF109,CA109)</f>
        <v>0</v>
      </c>
      <c r="Q109" s="292">
        <f>SUM(AL109,BG109,CB109)</f>
        <v>0</v>
      </c>
      <c r="R109" s="292">
        <f>SUM(AM109,BH109,CC109)</f>
        <v>0</v>
      </c>
      <c r="S109" s="292">
        <f>SUM(AN109,BI109,CD109)</f>
        <v>0</v>
      </c>
      <c r="T109" s="292">
        <f>SUM(AO109,BJ109,CE109)</f>
        <v>0</v>
      </c>
      <c r="U109" s="292">
        <f>SUM(AP109,BK109,CF109)</f>
        <v>0</v>
      </c>
      <c r="V109" s="292">
        <f>SUM(AQ109,BL109,CG109)</f>
        <v>0</v>
      </c>
      <c r="W109" s="292">
        <f>SUM(AR109,BM109,CH109)</f>
        <v>0</v>
      </c>
      <c r="X109" s="292">
        <f>SUM(AS109,BN109,CI109)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5">
        <v>0</v>
      </c>
      <c r="AJ109" s="295" t="s">
        <v>1299</v>
      </c>
      <c r="AK109" s="295" t="s">
        <v>1299</v>
      </c>
      <c r="AL109" s="295" t="s">
        <v>1299</v>
      </c>
      <c r="AM109" s="295" t="s">
        <v>1299</v>
      </c>
      <c r="AN109" s="295" t="s">
        <v>1299</v>
      </c>
      <c r="AO109" s="295" t="s">
        <v>1299</v>
      </c>
      <c r="AP109" s="295" t="s">
        <v>1299</v>
      </c>
      <c r="AQ109" s="295" t="s">
        <v>1299</v>
      </c>
      <c r="AR109" s="292">
        <v>0</v>
      </c>
      <c r="AS109" s="292">
        <v>0</v>
      </c>
      <c r="AT109" s="292">
        <f>施設資源化量内訳!D109</f>
        <v>396</v>
      </c>
      <c r="AU109" s="292">
        <f>施設資源化量内訳!E109</f>
        <v>192</v>
      </c>
      <c r="AV109" s="292">
        <f>施設資源化量内訳!F109</f>
        <v>3</v>
      </c>
      <c r="AW109" s="292">
        <f>施設資源化量内訳!G109</f>
        <v>24</v>
      </c>
      <c r="AX109" s="292">
        <f>施設資源化量内訳!H109</f>
        <v>34</v>
      </c>
      <c r="AY109" s="292">
        <f>施設資源化量内訳!I109</f>
        <v>57</v>
      </c>
      <c r="AZ109" s="292">
        <f>施設資源化量内訳!J109</f>
        <v>17</v>
      </c>
      <c r="BA109" s="292">
        <f>施設資源化量内訳!K109</f>
        <v>7</v>
      </c>
      <c r="BB109" s="292">
        <f>施設資源化量内訳!L109</f>
        <v>60</v>
      </c>
      <c r="BC109" s="292">
        <f>施設資源化量内訳!M109</f>
        <v>0</v>
      </c>
      <c r="BD109" s="292">
        <f>施設資源化量内訳!N109</f>
        <v>0</v>
      </c>
      <c r="BE109" s="292">
        <f>施設資源化量内訳!O109</f>
        <v>0</v>
      </c>
      <c r="BF109" s="292">
        <f>施設資源化量内訳!P109</f>
        <v>0</v>
      </c>
      <c r="BG109" s="292">
        <f>施設資源化量内訳!Q109</f>
        <v>0</v>
      </c>
      <c r="BH109" s="292">
        <f>施設資源化量内訳!R109</f>
        <v>0</v>
      </c>
      <c r="BI109" s="292">
        <f>施設資源化量内訳!S109</f>
        <v>0</v>
      </c>
      <c r="BJ109" s="292">
        <f>施設資源化量内訳!T109</f>
        <v>0</v>
      </c>
      <c r="BK109" s="292">
        <f>施設資源化量内訳!U109</f>
        <v>0</v>
      </c>
      <c r="BL109" s="292">
        <f>施設資源化量内訳!V109</f>
        <v>0</v>
      </c>
      <c r="BM109" s="292">
        <f>施設資源化量内訳!W109</f>
        <v>0</v>
      </c>
      <c r="BN109" s="292">
        <f>施設資源化量内訳!X109</f>
        <v>2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5" t="s">
        <v>1299</v>
      </c>
      <c r="CA109" s="295" t="s">
        <v>1299</v>
      </c>
      <c r="CB109" s="295" t="s">
        <v>1299</v>
      </c>
      <c r="CC109" s="295" t="s">
        <v>1299</v>
      </c>
      <c r="CD109" s="295" t="s">
        <v>1299</v>
      </c>
      <c r="CE109" s="295" t="s">
        <v>1299</v>
      </c>
      <c r="CF109" s="295" t="s">
        <v>1299</v>
      </c>
      <c r="CG109" s="295" t="s">
        <v>1299</v>
      </c>
      <c r="CH109" s="292">
        <v>0</v>
      </c>
      <c r="CI109" s="292">
        <v>0</v>
      </c>
      <c r="CJ109" s="293" t="s">
        <v>762</v>
      </c>
    </row>
    <row r="110" spans="1:88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SUM(Y110,AT110,BO110)</f>
        <v>82</v>
      </c>
      <c r="E110" s="292">
        <f>SUM(Z110,AU110,BP110)</f>
        <v>38</v>
      </c>
      <c r="F110" s="292">
        <f>SUM(AA110,AV110,BQ110)</f>
        <v>0</v>
      </c>
      <c r="G110" s="292">
        <f>SUM(AB110,AW110,BR110)</f>
        <v>3</v>
      </c>
      <c r="H110" s="292">
        <f>SUM(AC110,AX110,BS110)</f>
        <v>14</v>
      </c>
      <c r="I110" s="292">
        <f>SUM(AD110,AY110,BT110)</f>
        <v>10</v>
      </c>
      <c r="J110" s="292">
        <f>SUM(AE110,AZ110,BU110)</f>
        <v>5</v>
      </c>
      <c r="K110" s="292">
        <f>SUM(AF110,BA110,BV110)</f>
        <v>0</v>
      </c>
      <c r="L110" s="292">
        <f>SUM(AG110,BB110,BW110)</f>
        <v>11</v>
      </c>
      <c r="M110" s="292">
        <f>SUM(AH110,BC110,BX110)</f>
        <v>0</v>
      </c>
      <c r="N110" s="292">
        <f>SUM(AI110,BD110,BY110)</f>
        <v>1</v>
      </c>
      <c r="O110" s="292">
        <f>SUM(AJ110,BE110,BZ110)</f>
        <v>0</v>
      </c>
      <c r="P110" s="292">
        <f>SUM(AK110,BF110,CA110)</f>
        <v>0</v>
      </c>
      <c r="Q110" s="292">
        <f>SUM(AL110,BG110,CB110)</f>
        <v>0</v>
      </c>
      <c r="R110" s="292">
        <f>SUM(AM110,BH110,CC110)</f>
        <v>0</v>
      </c>
      <c r="S110" s="292">
        <f>SUM(AN110,BI110,CD110)</f>
        <v>0</v>
      </c>
      <c r="T110" s="292">
        <f>SUM(AO110,BJ110,CE110)</f>
        <v>0</v>
      </c>
      <c r="U110" s="292">
        <f>SUM(AP110,BK110,CF110)</f>
        <v>0</v>
      </c>
      <c r="V110" s="292">
        <f>SUM(AQ110,BL110,CG110)</f>
        <v>0</v>
      </c>
      <c r="W110" s="292">
        <f>SUM(AR110,BM110,CH110)</f>
        <v>0</v>
      </c>
      <c r="X110" s="292">
        <f>SUM(AS110,BN110,CI110)</f>
        <v>0</v>
      </c>
      <c r="Y110" s="292">
        <f>SUM(Z110:AS110)</f>
        <v>82</v>
      </c>
      <c r="Z110" s="292">
        <v>38</v>
      </c>
      <c r="AA110" s="292">
        <v>0</v>
      </c>
      <c r="AB110" s="292">
        <v>3</v>
      </c>
      <c r="AC110" s="292">
        <v>14</v>
      </c>
      <c r="AD110" s="292">
        <v>10</v>
      </c>
      <c r="AE110" s="292">
        <v>5</v>
      </c>
      <c r="AF110" s="292">
        <v>0</v>
      </c>
      <c r="AG110" s="292">
        <v>11</v>
      </c>
      <c r="AH110" s="292">
        <v>0</v>
      </c>
      <c r="AI110" s="295">
        <v>1</v>
      </c>
      <c r="AJ110" s="295" t="s">
        <v>1299</v>
      </c>
      <c r="AK110" s="295" t="s">
        <v>1299</v>
      </c>
      <c r="AL110" s="295" t="s">
        <v>1299</v>
      </c>
      <c r="AM110" s="295" t="s">
        <v>1299</v>
      </c>
      <c r="AN110" s="295" t="s">
        <v>1299</v>
      </c>
      <c r="AO110" s="295" t="s">
        <v>1299</v>
      </c>
      <c r="AP110" s="295" t="s">
        <v>1299</v>
      </c>
      <c r="AQ110" s="295" t="s">
        <v>1299</v>
      </c>
      <c r="AR110" s="292">
        <v>0</v>
      </c>
      <c r="AS110" s="292">
        <v>0</v>
      </c>
      <c r="AT110" s="292">
        <f>施設資源化量内訳!D110</f>
        <v>0</v>
      </c>
      <c r="AU110" s="292">
        <f>施設資源化量内訳!E110</f>
        <v>0</v>
      </c>
      <c r="AV110" s="292">
        <f>施設資源化量内訳!F110</f>
        <v>0</v>
      </c>
      <c r="AW110" s="292">
        <f>施設資源化量内訳!G110</f>
        <v>0</v>
      </c>
      <c r="AX110" s="292">
        <f>施設資源化量内訳!H110</f>
        <v>0</v>
      </c>
      <c r="AY110" s="292">
        <f>施設資源化量内訳!I110</f>
        <v>0</v>
      </c>
      <c r="AZ110" s="292">
        <f>施設資源化量内訳!J110</f>
        <v>0</v>
      </c>
      <c r="BA110" s="292">
        <f>施設資源化量内訳!K110</f>
        <v>0</v>
      </c>
      <c r="BB110" s="292">
        <f>施設資源化量内訳!L110</f>
        <v>0</v>
      </c>
      <c r="BC110" s="292">
        <f>施設資源化量内訳!M110</f>
        <v>0</v>
      </c>
      <c r="BD110" s="292">
        <f>施設資源化量内訳!N110</f>
        <v>0</v>
      </c>
      <c r="BE110" s="292">
        <f>施設資源化量内訳!O110</f>
        <v>0</v>
      </c>
      <c r="BF110" s="292">
        <f>施設資源化量内訳!P110</f>
        <v>0</v>
      </c>
      <c r="BG110" s="292">
        <f>施設資源化量内訳!Q110</f>
        <v>0</v>
      </c>
      <c r="BH110" s="292">
        <f>施設資源化量内訳!R110</f>
        <v>0</v>
      </c>
      <c r="BI110" s="292">
        <f>施設資源化量内訳!S110</f>
        <v>0</v>
      </c>
      <c r="BJ110" s="292">
        <f>施設資源化量内訳!T110</f>
        <v>0</v>
      </c>
      <c r="BK110" s="292">
        <f>施設資源化量内訳!U110</f>
        <v>0</v>
      </c>
      <c r="BL110" s="292">
        <f>施設資源化量内訳!V110</f>
        <v>0</v>
      </c>
      <c r="BM110" s="292">
        <f>施設資源化量内訳!W110</f>
        <v>0</v>
      </c>
      <c r="BN110" s="292">
        <f>施設資源化量内訳!X110</f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5" t="s">
        <v>1299</v>
      </c>
      <c r="CA110" s="295" t="s">
        <v>1299</v>
      </c>
      <c r="CB110" s="295" t="s">
        <v>1299</v>
      </c>
      <c r="CC110" s="295" t="s">
        <v>1299</v>
      </c>
      <c r="CD110" s="295" t="s">
        <v>1299</v>
      </c>
      <c r="CE110" s="295" t="s">
        <v>1299</v>
      </c>
      <c r="CF110" s="295" t="s">
        <v>1299</v>
      </c>
      <c r="CG110" s="295" t="s">
        <v>1299</v>
      </c>
      <c r="CH110" s="292">
        <v>0</v>
      </c>
      <c r="CI110" s="292">
        <v>0</v>
      </c>
      <c r="CJ110" s="293" t="s">
        <v>762</v>
      </c>
    </row>
    <row r="111" spans="1:88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SUM(Y111,AT111,BO111)</f>
        <v>189</v>
      </c>
      <c r="E111" s="292">
        <f>SUM(Z111,AU111,BP111)</f>
        <v>88</v>
      </c>
      <c r="F111" s="292">
        <f>SUM(AA111,AV111,BQ111)</f>
        <v>0</v>
      </c>
      <c r="G111" s="292">
        <f>SUM(AB111,AW111,BR111)</f>
        <v>9</v>
      </c>
      <c r="H111" s="292">
        <f>SUM(AC111,AX111,BS111)</f>
        <v>22</v>
      </c>
      <c r="I111" s="292">
        <f>SUM(AD111,AY111,BT111)</f>
        <v>18</v>
      </c>
      <c r="J111" s="292">
        <f>SUM(AE111,AZ111,BU111)</f>
        <v>7</v>
      </c>
      <c r="K111" s="292">
        <f>SUM(AF111,BA111,BV111)</f>
        <v>1</v>
      </c>
      <c r="L111" s="292">
        <f>SUM(AG111,BB111,BW111)</f>
        <v>8</v>
      </c>
      <c r="M111" s="292">
        <f>SUM(AH111,BC111,BX111)</f>
        <v>0</v>
      </c>
      <c r="N111" s="292">
        <f>SUM(AI111,BD111,BY111)</f>
        <v>0</v>
      </c>
      <c r="O111" s="292">
        <f>SUM(AJ111,BE111,BZ111)</f>
        <v>7</v>
      </c>
      <c r="P111" s="292">
        <f>SUM(AK111,BF111,CA111)</f>
        <v>0</v>
      </c>
      <c r="Q111" s="292">
        <f>SUM(AL111,BG111,CB111)</f>
        <v>0</v>
      </c>
      <c r="R111" s="292">
        <f>SUM(AM111,BH111,CC111)</f>
        <v>0</v>
      </c>
      <c r="S111" s="292">
        <f>SUM(AN111,BI111,CD111)</f>
        <v>0</v>
      </c>
      <c r="T111" s="292">
        <f>SUM(AO111,BJ111,CE111)</f>
        <v>0</v>
      </c>
      <c r="U111" s="292">
        <f>SUM(AP111,BK111,CF111)</f>
        <v>0</v>
      </c>
      <c r="V111" s="292">
        <f>SUM(AQ111,BL111,CG111)</f>
        <v>0</v>
      </c>
      <c r="W111" s="292">
        <f>SUM(AR111,BM111,CH111)</f>
        <v>0</v>
      </c>
      <c r="X111" s="292">
        <f>SUM(AS111,BN111,CI111)</f>
        <v>29</v>
      </c>
      <c r="Y111" s="292">
        <f>SUM(Z111:AS111)</f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5">
        <v>0</v>
      </c>
      <c r="AJ111" s="295" t="s">
        <v>1299</v>
      </c>
      <c r="AK111" s="295" t="s">
        <v>1299</v>
      </c>
      <c r="AL111" s="295" t="s">
        <v>1299</v>
      </c>
      <c r="AM111" s="295" t="s">
        <v>1299</v>
      </c>
      <c r="AN111" s="295" t="s">
        <v>1299</v>
      </c>
      <c r="AO111" s="295" t="s">
        <v>1299</v>
      </c>
      <c r="AP111" s="295" t="s">
        <v>1299</v>
      </c>
      <c r="AQ111" s="295" t="s">
        <v>1299</v>
      </c>
      <c r="AR111" s="292">
        <v>0</v>
      </c>
      <c r="AS111" s="292">
        <v>0</v>
      </c>
      <c r="AT111" s="292">
        <f>施設資源化量内訳!D111</f>
        <v>189</v>
      </c>
      <c r="AU111" s="292">
        <f>施設資源化量内訳!E111</f>
        <v>88</v>
      </c>
      <c r="AV111" s="292">
        <f>施設資源化量内訳!F111</f>
        <v>0</v>
      </c>
      <c r="AW111" s="292">
        <f>施設資源化量内訳!G111</f>
        <v>9</v>
      </c>
      <c r="AX111" s="292">
        <f>施設資源化量内訳!H111</f>
        <v>22</v>
      </c>
      <c r="AY111" s="292">
        <f>施設資源化量内訳!I111</f>
        <v>18</v>
      </c>
      <c r="AZ111" s="292">
        <f>施設資源化量内訳!J111</f>
        <v>7</v>
      </c>
      <c r="BA111" s="292">
        <f>施設資源化量内訳!K111</f>
        <v>1</v>
      </c>
      <c r="BB111" s="292">
        <f>施設資源化量内訳!L111</f>
        <v>8</v>
      </c>
      <c r="BC111" s="292">
        <f>施設資源化量内訳!M111</f>
        <v>0</v>
      </c>
      <c r="BD111" s="292">
        <f>施設資源化量内訳!N111</f>
        <v>0</v>
      </c>
      <c r="BE111" s="292">
        <f>施設資源化量内訳!O111</f>
        <v>7</v>
      </c>
      <c r="BF111" s="292">
        <f>施設資源化量内訳!P111</f>
        <v>0</v>
      </c>
      <c r="BG111" s="292">
        <f>施設資源化量内訳!Q111</f>
        <v>0</v>
      </c>
      <c r="BH111" s="292">
        <f>施設資源化量内訳!R111</f>
        <v>0</v>
      </c>
      <c r="BI111" s="292">
        <f>施設資源化量内訳!S111</f>
        <v>0</v>
      </c>
      <c r="BJ111" s="292">
        <f>施設資源化量内訳!T111</f>
        <v>0</v>
      </c>
      <c r="BK111" s="292">
        <f>施設資源化量内訳!U111</f>
        <v>0</v>
      </c>
      <c r="BL111" s="292">
        <f>施設資源化量内訳!V111</f>
        <v>0</v>
      </c>
      <c r="BM111" s="292">
        <f>施設資源化量内訳!W111</f>
        <v>0</v>
      </c>
      <c r="BN111" s="292">
        <f>施設資源化量内訳!X111</f>
        <v>29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5" t="s">
        <v>1299</v>
      </c>
      <c r="CA111" s="295" t="s">
        <v>1299</v>
      </c>
      <c r="CB111" s="295" t="s">
        <v>1299</v>
      </c>
      <c r="CC111" s="295" t="s">
        <v>1299</v>
      </c>
      <c r="CD111" s="295" t="s">
        <v>1299</v>
      </c>
      <c r="CE111" s="295" t="s">
        <v>1299</v>
      </c>
      <c r="CF111" s="295" t="s">
        <v>1299</v>
      </c>
      <c r="CG111" s="295" t="s">
        <v>1299</v>
      </c>
      <c r="CH111" s="292">
        <v>0</v>
      </c>
      <c r="CI111" s="292">
        <v>0</v>
      </c>
      <c r="CJ111" s="293" t="s">
        <v>762</v>
      </c>
    </row>
    <row r="112" spans="1:88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SUM(Y112,AT112,BO112)</f>
        <v>143</v>
      </c>
      <c r="E112" s="292">
        <f>SUM(Z112,AU112,BP112)</f>
        <v>80</v>
      </c>
      <c r="F112" s="292">
        <f>SUM(AA112,AV112,BQ112)</f>
        <v>0</v>
      </c>
      <c r="G112" s="292">
        <f>SUM(AB112,AW112,BR112)</f>
        <v>0</v>
      </c>
      <c r="H112" s="292">
        <f>SUM(AC112,AX112,BS112)</f>
        <v>27</v>
      </c>
      <c r="I112" s="292">
        <f>SUM(AD112,AY112,BT112)</f>
        <v>14</v>
      </c>
      <c r="J112" s="292">
        <f>SUM(AE112,AZ112,BU112)</f>
        <v>4</v>
      </c>
      <c r="K112" s="292">
        <f>SUM(AF112,BA112,BV112)</f>
        <v>1</v>
      </c>
      <c r="L112" s="292">
        <f>SUM(AG112,BB112,BW112)</f>
        <v>0</v>
      </c>
      <c r="M112" s="292">
        <f>SUM(AH112,BC112,BX112)</f>
        <v>0</v>
      </c>
      <c r="N112" s="292">
        <f>SUM(AI112,BD112,BY112)</f>
        <v>0</v>
      </c>
      <c r="O112" s="292">
        <f>SUM(AJ112,BE112,BZ112)</f>
        <v>0</v>
      </c>
      <c r="P112" s="292">
        <f>SUM(AK112,BF112,CA112)</f>
        <v>0</v>
      </c>
      <c r="Q112" s="292">
        <f>SUM(AL112,BG112,CB112)</f>
        <v>0</v>
      </c>
      <c r="R112" s="292">
        <f>SUM(AM112,BH112,CC112)</f>
        <v>0</v>
      </c>
      <c r="S112" s="292">
        <f>SUM(AN112,BI112,CD112)</f>
        <v>0</v>
      </c>
      <c r="T112" s="292">
        <f>SUM(AO112,BJ112,CE112)</f>
        <v>0</v>
      </c>
      <c r="U112" s="292">
        <f>SUM(AP112,BK112,CF112)</f>
        <v>0</v>
      </c>
      <c r="V112" s="292">
        <f>SUM(AQ112,BL112,CG112)</f>
        <v>0</v>
      </c>
      <c r="W112" s="292">
        <f>SUM(AR112,BM112,CH112)</f>
        <v>0</v>
      </c>
      <c r="X112" s="292">
        <f>SUM(AS112,BN112,CI112)</f>
        <v>17</v>
      </c>
      <c r="Y112" s="292">
        <f>SUM(Z112:AS112)</f>
        <v>126</v>
      </c>
      <c r="Z112" s="292">
        <v>80</v>
      </c>
      <c r="AA112" s="292">
        <v>0</v>
      </c>
      <c r="AB112" s="292">
        <v>0</v>
      </c>
      <c r="AC112" s="292">
        <v>27</v>
      </c>
      <c r="AD112" s="292">
        <v>14</v>
      </c>
      <c r="AE112" s="292">
        <v>4</v>
      </c>
      <c r="AF112" s="292">
        <v>1</v>
      </c>
      <c r="AG112" s="292">
        <v>0</v>
      </c>
      <c r="AH112" s="292">
        <v>0</v>
      </c>
      <c r="AI112" s="295">
        <v>0</v>
      </c>
      <c r="AJ112" s="295" t="s">
        <v>1299</v>
      </c>
      <c r="AK112" s="295" t="s">
        <v>1299</v>
      </c>
      <c r="AL112" s="295" t="s">
        <v>1299</v>
      </c>
      <c r="AM112" s="295" t="s">
        <v>1299</v>
      </c>
      <c r="AN112" s="295" t="s">
        <v>1299</v>
      </c>
      <c r="AO112" s="295" t="s">
        <v>1299</v>
      </c>
      <c r="AP112" s="295" t="s">
        <v>1299</v>
      </c>
      <c r="AQ112" s="295" t="s">
        <v>1299</v>
      </c>
      <c r="AR112" s="292">
        <v>0</v>
      </c>
      <c r="AS112" s="292">
        <v>0</v>
      </c>
      <c r="AT112" s="292">
        <f>施設資源化量内訳!D112</f>
        <v>17</v>
      </c>
      <c r="AU112" s="292">
        <f>施設資源化量内訳!E112</f>
        <v>0</v>
      </c>
      <c r="AV112" s="292">
        <f>施設資源化量内訳!F112</f>
        <v>0</v>
      </c>
      <c r="AW112" s="292">
        <f>施設資源化量内訳!G112</f>
        <v>0</v>
      </c>
      <c r="AX112" s="292">
        <f>施設資源化量内訳!H112</f>
        <v>0</v>
      </c>
      <c r="AY112" s="292">
        <f>施設資源化量内訳!I112</f>
        <v>0</v>
      </c>
      <c r="AZ112" s="292">
        <f>施設資源化量内訳!J112</f>
        <v>0</v>
      </c>
      <c r="BA112" s="292">
        <f>施設資源化量内訳!K112</f>
        <v>0</v>
      </c>
      <c r="BB112" s="292">
        <f>施設資源化量内訳!L112</f>
        <v>0</v>
      </c>
      <c r="BC112" s="292">
        <f>施設資源化量内訳!M112</f>
        <v>0</v>
      </c>
      <c r="BD112" s="292">
        <f>施設資源化量内訳!N112</f>
        <v>0</v>
      </c>
      <c r="BE112" s="292">
        <f>施設資源化量内訳!O112</f>
        <v>0</v>
      </c>
      <c r="BF112" s="292">
        <f>施設資源化量内訳!P112</f>
        <v>0</v>
      </c>
      <c r="BG112" s="292">
        <f>施設資源化量内訳!Q112</f>
        <v>0</v>
      </c>
      <c r="BH112" s="292">
        <f>施設資源化量内訳!R112</f>
        <v>0</v>
      </c>
      <c r="BI112" s="292">
        <f>施設資源化量内訳!S112</f>
        <v>0</v>
      </c>
      <c r="BJ112" s="292">
        <f>施設資源化量内訳!T112</f>
        <v>0</v>
      </c>
      <c r="BK112" s="292">
        <f>施設資源化量内訳!U112</f>
        <v>0</v>
      </c>
      <c r="BL112" s="292">
        <f>施設資源化量内訳!V112</f>
        <v>0</v>
      </c>
      <c r="BM112" s="292">
        <f>施設資源化量内訳!W112</f>
        <v>0</v>
      </c>
      <c r="BN112" s="292">
        <f>施設資源化量内訳!X112</f>
        <v>17</v>
      </c>
      <c r="BO112" s="292">
        <f>SUM(BP112:CI112)</f>
        <v>0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5" t="s">
        <v>1299</v>
      </c>
      <c r="CA112" s="295" t="s">
        <v>1299</v>
      </c>
      <c r="CB112" s="295" t="s">
        <v>1299</v>
      </c>
      <c r="CC112" s="295" t="s">
        <v>1299</v>
      </c>
      <c r="CD112" s="295" t="s">
        <v>1299</v>
      </c>
      <c r="CE112" s="295" t="s">
        <v>1299</v>
      </c>
      <c r="CF112" s="295" t="s">
        <v>1299</v>
      </c>
      <c r="CG112" s="295" t="s">
        <v>1299</v>
      </c>
      <c r="CH112" s="292">
        <v>0</v>
      </c>
      <c r="CI112" s="292">
        <v>0</v>
      </c>
      <c r="CJ112" s="293" t="s">
        <v>762</v>
      </c>
    </row>
    <row r="113" spans="1:88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SUM(Y113,AT113,BO113)</f>
        <v>296</v>
      </c>
      <c r="E113" s="292">
        <f>SUM(Z113,AU113,BP113)</f>
        <v>171</v>
      </c>
      <c r="F113" s="292">
        <f>SUM(AA113,AV113,BQ113)</f>
        <v>1</v>
      </c>
      <c r="G113" s="292">
        <f>SUM(AB113,AW113,BR113)</f>
        <v>16</v>
      </c>
      <c r="H113" s="292">
        <f>SUM(AC113,AX113,BS113)</f>
        <v>20</v>
      </c>
      <c r="I113" s="292">
        <f>SUM(AD113,AY113,BT113)</f>
        <v>36</v>
      </c>
      <c r="J113" s="292">
        <f>SUM(AE113,AZ113,BU113)</f>
        <v>16</v>
      </c>
      <c r="K113" s="292">
        <f>SUM(AF113,BA113,BV113)</f>
        <v>1</v>
      </c>
      <c r="L113" s="292">
        <f>SUM(AG113,BB113,BW113)</f>
        <v>28</v>
      </c>
      <c r="M113" s="292">
        <f>SUM(AH113,BC113,BX113)</f>
        <v>1</v>
      </c>
      <c r="N113" s="292">
        <f>SUM(AI113,BD113,BY113)</f>
        <v>0</v>
      </c>
      <c r="O113" s="292">
        <f>SUM(AJ113,BE113,BZ113)</f>
        <v>0</v>
      </c>
      <c r="P113" s="292">
        <f>SUM(AK113,BF113,CA113)</f>
        <v>0</v>
      </c>
      <c r="Q113" s="292">
        <f>SUM(AL113,BG113,CB113)</f>
        <v>0</v>
      </c>
      <c r="R113" s="292">
        <f>SUM(AM113,BH113,CC113)</f>
        <v>0</v>
      </c>
      <c r="S113" s="292">
        <f>SUM(AN113,BI113,CD113)</f>
        <v>0</v>
      </c>
      <c r="T113" s="292">
        <f>SUM(AO113,BJ113,CE113)</f>
        <v>0</v>
      </c>
      <c r="U113" s="292">
        <f>SUM(AP113,BK113,CF113)</f>
        <v>0</v>
      </c>
      <c r="V113" s="292">
        <f>SUM(AQ113,BL113,CG113)</f>
        <v>0</v>
      </c>
      <c r="W113" s="292">
        <f>SUM(AR113,BM113,CH113)</f>
        <v>3</v>
      </c>
      <c r="X113" s="292">
        <f>SUM(AS113,BN113,CI113)</f>
        <v>3</v>
      </c>
      <c r="Y113" s="292">
        <f>SUM(Z113:AS113)</f>
        <v>6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5">
        <v>0</v>
      </c>
      <c r="AJ113" s="295" t="s">
        <v>1299</v>
      </c>
      <c r="AK113" s="295" t="s">
        <v>1299</v>
      </c>
      <c r="AL113" s="295" t="s">
        <v>1299</v>
      </c>
      <c r="AM113" s="295" t="s">
        <v>1299</v>
      </c>
      <c r="AN113" s="295" t="s">
        <v>1299</v>
      </c>
      <c r="AO113" s="295" t="s">
        <v>1299</v>
      </c>
      <c r="AP113" s="295" t="s">
        <v>1299</v>
      </c>
      <c r="AQ113" s="295" t="s">
        <v>1299</v>
      </c>
      <c r="AR113" s="292">
        <v>3</v>
      </c>
      <c r="AS113" s="292">
        <v>3</v>
      </c>
      <c r="AT113" s="292">
        <f>施設資源化量内訳!D113</f>
        <v>290</v>
      </c>
      <c r="AU113" s="292">
        <f>施設資源化量内訳!E113</f>
        <v>171</v>
      </c>
      <c r="AV113" s="292">
        <f>施設資源化量内訳!F113</f>
        <v>1</v>
      </c>
      <c r="AW113" s="292">
        <f>施設資源化量内訳!G113</f>
        <v>16</v>
      </c>
      <c r="AX113" s="292">
        <f>施設資源化量内訳!H113</f>
        <v>20</v>
      </c>
      <c r="AY113" s="292">
        <f>施設資源化量内訳!I113</f>
        <v>36</v>
      </c>
      <c r="AZ113" s="292">
        <f>施設資源化量内訳!J113</f>
        <v>16</v>
      </c>
      <c r="BA113" s="292">
        <f>施設資源化量内訳!K113</f>
        <v>1</v>
      </c>
      <c r="BB113" s="292">
        <f>施設資源化量内訳!L113</f>
        <v>28</v>
      </c>
      <c r="BC113" s="292">
        <f>施設資源化量内訳!M113</f>
        <v>1</v>
      </c>
      <c r="BD113" s="292">
        <f>施設資源化量内訳!N113</f>
        <v>0</v>
      </c>
      <c r="BE113" s="292">
        <f>施設資源化量内訳!O113</f>
        <v>0</v>
      </c>
      <c r="BF113" s="292">
        <f>施設資源化量内訳!P113</f>
        <v>0</v>
      </c>
      <c r="BG113" s="292">
        <f>施設資源化量内訳!Q113</f>
        <v>0</v>
      </c>
      <c r="BH113" s="292">
        <f>施設資源化量内訳!R113</f>
        <v>0</v>
      </c>
      <c r="BI113" s="292">
        <f>施設資源化量内訳!S113</f>
        <v>0</v>
      </c>
      <c r="BJ113" s="292">
        <f>施設資源化量内訳!T113</f>
        <v>0</v>
      </c>
      <c r="BK113" s="292">
        <f>施設資源化量内訳!U113</f>
        <v>0</v>
      </c>
      <c r="BL113" s="292">
        <f>施設資源化量内訳!V113</f>
        <v>0</v>
      </c>
      <c r="BM113" s="292">
        <f>施設資源化量内訳!W113</f>
        <v>0</v>
      </c>
      <c r="BN113" s="292">
        <f>施設資源化量内訳!X113</f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5" t="s">
        <v>1299</v>
      </c>
      <c r="CA113" s="295" t="s">
        <v>1299</v>
      </c>
      <c r="CB113" s="295" t="s">
        <v>1299</v>
      </c>
      <c r="CC113" s="295" t="s">
        <v>1299</v>
      </c>
      <c r="CD113" s="295" t="s">
        <v>1299</v>
      </c>
      <c r="CE113" s="295" t="s">
        <v>1299</v>
      </c>
      <c r="CF113" s="295" t="s">
        <v>1299</v>
      </c>
      <c r="CG113" s="295" t="s">
        <v>1299</v>
      </c>
      <c r="CH113" s="292">
        <v>0</v>
      </c>
      <c r="CI113" s="292">
        <v>0</v>
      </c>
      <c r="CJ113" s="293" t="s">
        <v>762</v>
      </c>
    </row>
    <row r="114" spans="1:88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SUM(Y114,AT114,BO114)</f>
        <v>1208</v>
      </c>
      <c r="E114" s="292">
        <f>SUM(Z114,AU114,BP114)</f>
        <v>114</v>
      </c>
      <c r="F114" s="292">
        <f>SUM(AA114,AV114,BQ114)</f>
        <v>1</v>
      </c>
      <c r="G114" s="292">
        <f>SUM(AB114,AW114,BR114)</f>
        <v>18</v>
      </c>
      <c r="H114" s="292">
        <f>SUM(AC114,AX114,BS114)</f>
        <v>17</v>
      </c>
      <c r="I114" s="292">
        <f>SUM(AD114,AY114,BT114)</f>
        <v>24</v>
      </c>
      <c r="J114" s="292">
        <f>SUM(AE114,AZ114,BU114)</f>
        <v>12</v>
      </c>
      <c r="K114" s="292">
        <f>SUM(AF114,BA114,BV114)</f>
        <v>1</v>
      </c>
      <c r="L114" s="292">
        <f>SUM(AG114,BB114,BW114)</f>
        <v>27</v>
      </c>
      <c r="M114" s="292">
        <f>SUM(AH114,BC114,BX114)</f>
        <v>1</v>
      </c>
      <c r="N114" s="292">
        <f>SUM(AI114,BD114,BY114)</f>
        <v>0</v>
      </c>
      <c r="O114" s="292">
        <f>SUM(AJ114,BE114,BZ114)</f>
        <v>987</v>
      </c>
      <c r="P114" s="292">
        <f>SUM(AK114,BF114,CA114)</f>
        <v>0</v>
      </c>
      <c r="Q114" s="292">
        <f>SUM(AL114,BG114,CB114)</f>
        <v>0</v>
      </c>
      <c r="R114" s="292">
        <f>SUM(AM114,BH114,CC114)</f>
        <v>0</v>
      </c>
      <c r="S114" s="292">
        <f>SUM(AN114,BI114,CD114)</f>
        <v>0</v>
      </c>
      <c r="T114" s="292">
        <f>SUM(AO114,BJ114,CE114)</f>
        <v>0</v>
      </c>
      <c r="U114" s="292">
        <f>SUM(AP114,BK114,CF114)</f>
        <v>0</v>
      </c>
      <c r="V114" s="292">
        <f>SUM(AQ114,BL114,CG114)</f>
        <v>0</v>
      </c>
      <c r="W114" s="292">
        <f>SUM(AR114,BM114,CH114)</f>
        <v>2</v>
      </c>
      <c r="X114" s="292">
        <f>SUM(AS114,BN114,CI114)</f>
        <v>4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5">
        <v>0</v>
      </c>
      <c r="AJ114" s="295" t="s">
        <v>1299</v>
      </c>
      <c r="AK114" s="295" t="s">
        <v>1299</v>
      </c>
      <c r="AL114" s="295" t="s">
        <v>1299</v>
      </c>
      <c r="AM114" s="295" t="s">
        <v>1299</v>
      </c>
      <c r="AN114" s="295" t="s">
        <v>1299</v>
      </c>
      <c r="AO114" s="295" t="s">
        <v>1299</v>
      </c>
      <c r="AP114" s="295" t="s">
        <v>1299</v>
      </c>
      <c r="AQ114" s="295" t="s">
        <v>1299</v>
      </c>
      <c r="AR114" s="292">
        <v>0</v>
      </c>
      <c r="AS114" s="292">
        <v>0</v>
      </c>
      <c r="AT114" s="292">
        <f>施設資源化量内訳!D114</f>
        <v>1208</v>
      </c>
      <c r="AU114" s="292">
        <f>施設資源化量内訳!E114</f>
        <v>114</v>
      </c>
      <c r="AV114" s="292">
        <f>施設資源化量内訳!F114</f>
        <v>1</v>
      </c>
      <c r="AW114" s="292">
        <f>施設資源化量内訳!G114</f>
        <v>18</v>
      </c>
      <c r="AX114" s="292">
        <f>施設資源化量内訳!H114</f>
        <v>17</v>
      </c>
      <c r="AY114" s="292">
        <f>施設資源化量内訳!I114</f>
        <v>24</v>
      </c>
      <c r="AZ114" s="292">
        <f>施設資源化量内訳!J114</f>
        <v>12</v>
      </c>
      <c r="BA114" s="292">
        <f>施設資源化量内訳!K114</f>
        <v>1</v>
      </c>
      <c r="BB114" s="292">
        <f>施設資源化量内訳!L114</f>
        <v>27</v>
      </c>
      <c r="BC114" s="292">
        <f>施設資源化量内訳!M114</f>
        <v>1</v>
      </c>
      <c r="BD114" s="292">
        <f>施設資源化量内訳!N114</f>
        <v>0</v>
      </c>
      <c r="BE114" s="292">
        <f>施設資源化量内訳!O114</f>
        <v>987</v>
      </c>
      <c r="BF114" s="292">
        <f>施設資源化量内訳!P114</f>
        <v>0</v>
      </c>
      <c r="BG114" s="292">
        <f>施設資源化量内訳!Q114</f>
        <v>0</v>
      </c>
      <c r="BH114" s="292">
        <f>施設資源化量内訳!R114</f>
        <v>0</v>
      </c>
      <c r="BI114" s="292">
        <f>施設資源化量内訳!S114</f>
        <v>0</v>
      </c>
      <c r="BJ114" s="292">
        <f>施設資源化量内訳!T114</f>
        <v>0</v>
      </c>
      <c r="BK114" s="292">
        <f>施設資源化量内訳!U114</f>
        <v>0</v>
      </c>
      <c r="BL114" s="292">
        <f>施設資源化量内訳!V114</f>
        <v>0</v>
      </c>
      <c r="BM114" s="292">
        <f>施設資源化量内訳!W114</f>
        <v>2</v>
      </c>
      <c r="BN114" s="292">
        <f>施設資源化量内訳!X114</f>
        <v>4</v>
      </c>
      <c r="BO114" s="292">
        <f>SUM(BP114:CI114)</f>
        <v>0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5" t="s">
        <v>1299</v>
      </c>
      <c r="CA114" s="295" t="s">
        <v>1299</v>
      </c>
      <c r="CB114" s="295" t="s">
        <v>1299</v>
      </c>
      <c r="CC114" s="295" t="s">
        <v>1299</v>
      </c>
      <c r="CD114" s="295" t="s">
        <v>1299</v>
      </c>
      <c r="CE114" s="295" t="s">
        <v>1299</v>
      </c>
      <c r="CF114" s="295" t="s">
        <v>1299</v>
      </c>
      <c r="CG114" s="295" t="s">
        <v>1299</v>
      </c>
      <c r="CH114" s="292">
        <v>0</v>
      </c>
      <c r="CI114" s="292">
        <v>0</v>
      </c>
      <c r="CJ114" s="293" t="s">
        <v>762</v>
      </c>
    </row>
    <row r="115" spans="1:88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SUM(Y115,AT115,BO115)</f>
        <v>242</v>
      </c>
      <c r="E115" s="292">
        <f>SUM(Z115,AU115,BP115)</f>
        <v>116</v>
      </c>
      <c r="F115" s="292">
        <f>SUM(AA115,AV115,BQ115)</f>
        <v>1</v>
      </c>
      <c r="G115" s="292">
        <f>SUM(AB115,AW115,BR115)</f>
        <v>0</v>
      </c>
      <c r="H115" s="292">
        <f>SUM(AC115,AX115,BS115)</f>
        <v>38</v>
      </c>
      <c r="I115" s="292">
        <f>SUM(AD115,AY115,BT115)</f>
        <v>20</v>
      </c>
      <c r="J115" s="292">
        <f>SUM(AE115,AZ115,BU115)</f>
        <v>15</v>
      </c>
      <c r="K115" s="292">
        <f>SUM(AF115,BA115,BV115)</f>
        <v>0</v>
      </c>
      <c r="L115" s="292">
        <f>SUM(AG115,BB115,BW115)</f>
        <v>0</v>
      </c>
      <c r="M115" s="292">
        <f>SUM(AH115,BC115,BX115)</f>
        <v>35</v>
      </c>
      <c r="N115" s="292">
        <f>SUM(AI115,BD115,BY115)</f>
        <v>1</v>
      </c>
      <c r="O115" s="292">
        <f>SUM(AJ115,BE115,BZ115)</f>
        <v>13</v>
      </c>
      <c r="P115" s="292">
        <f>SUM(AK115,BF115,CA115)</f>
        <v>0</v>
      </c>
      <c r="Q115" s="292">
        <f>SUM(AL115,BG115,CB115)</f>
        <v>0</v>
      </c>
      <c r="R115" s="292">
        <f>SUM(AM115,BH115,CC115)</f>
        <v>0</v>
      </c>
      <c r="S115" s="292">
        <f>SUM(AN115,BI115,CD115)</f>
        <v>0</v>
      </c>
      <c r="T115" s="292">
        <f>SUM(AO115,BJ115,CE115)</f>
        <v>0</v>
      </c>
      <c r="U115" s="292">
        <f>SUM(AP115,BK115,CF115)</f>
        <v>0</v>
      </c>
      <c r="V115" s="292">
        <f>SUM(AQ115,BL115,CG115)</f>
        <v>0</v>
      </c>
      <c r="W115" s="292">
        <f>SUM(AR115,BM115,CH115)</f>
        <v>1</v>
      </c>
      <c r="X115" s="292">
        <f>SUM(AS115,BN115,CI115)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5">
        <v>0</v>
      </c>
      <c r="AJ115" s="295" t="s">
        <v>1299</v>
      </c>
      <c r="AK115" s="295" t="s">
        <v>1299</v>
      </c>
      <c r="AL115" s="295" t="s">
        <v>1299</v>
      </c>
      <c r="AM115" s="295" t="s">
        <v>1299</v>
      </c>
      <c r="AN115" s="295" t="s">
        <v>1299</v>
      </c>
      <c r="AO115" s="295" t="s">
        <v>1299</v>
      </c>
      <c r="AP115" s="295" t="s">
        <v>1299</v>
      </c>
      <c r="AQ115" s="295" t="s">
        <v>1299</v>
      </c>
      <c r="AR115" s="292">
        <v>0</v>
      </c>
      <c r="AS115" s="292">
        <v>0</v>
      </c>
      <c r="AT115" s="292">
        <f>施設資源化量内訳!D115</f>
        <v>242</v>
      </c>
      <c r="AU115" s="292">
        <f>施設資源化量内訳!E115</f>
        <v>116</v>
      </c>
      <c r="AV115" s="292">
        <f>施設資源化量内訳!F115</f>
        <v>1</v>
      </c>
      <c r="AW115" s="292">
        <f>施設資源化量内訳!G115</f>
        <v>0</v>
      </c>
      <c r="AX115" s="292">
        <f>施設資源化量内訳!H115</f>
        <v>38</v>
      </c>
      <c r="AY115" s="292">
        <f>施設資源化量内訳!I115</f>
        <v>20</v>
      </c>
      <c r="AZ115" s="292">
        <f>施設資源化量内訳!J115</f>
        <v>15</v>
      </c>
      <c r="BA115" s="292">
        <f>施設資源化量内訳!K115</f>
        <v>0</v>
      </c>
      <c r="BB115" s="292">
        <f>施設資源化量内訳!L115</f>
        <v>0</v>
      </c>
      <c r="BC115" s="292">
        <f>施設資源化量内訳!M115</f>
        <v>35</v>
      </c>
      <c r="BD115" s="292">
        <f>施設資源化量内訳!N115</f>
        <v>1</v>
      </c>
      <c r="BE115" s="292">
        <f>施設資源化量内訳!O115</f>
        <v>13</v>
      </c>
      <c r="BF115" s="292">
        <f>施設資源化量内訳!P115</f>
        <v>0</v>
      </c>
      <c r="BG115" s="292">
        <f>施設資源化量内訳!Q115</f>
        <v>0</v>
      </c>
      <c r="BH115" s="292">
        <f>施設資源化量内訳!R115</f>
        <v>0</v>
      </c>
      <c r="BI115" s="292">
        <f>施設資源化量内訳!S115</f>
        <v>0</v>
      </c>
      <c r="BJ115" s="292">
        <f>施設資源化量内訳!T115</f>
        <v>0</v>
      </c>
      <c r="BK115" s="292">
        <f>施設資源化量内訳!U115</f>
        <v>0</v>
      </c>
      <c r="BL115" s="292">
        <f>施設資源化量内訳!V115</f>
        <v>0</v>
      </c>
      <c r="BM115" s="292">
        <f>施設資源化量内訳!W115</f>
        <v>1</v>
      </c>
      <c r="BN115" s="292">
        <f>施設資源化量内訳!X115</f>
        <v>2</v>
      </c>
      <c r="BO115" s="292">
        <f>SUM(BP115:CI115)</f>
        <v>0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5" t="s">
        <v>1299</v>
      </c>
      <c r="CA115" s="295" t="s">
        <v>1299</v>
      </c>
      <c r="CB115" s="295" t="s">
        <v>1299</v>
      </c>
      <c r="CC115" s="295" t="s">
        <v>1299</v>
      </c>
      <c r="CD115" s="295" t="s">
        <v>1299</v>
      </c>
      <c r="CE115" s="295" t="s">
        <v>1299</v>
      </c>
      <c r="CF115" s="295" t="s">
        <v>1299</v>
      </c>
      <c r="CG115" s="295" t="s">
        <v>1299</v>
      </c>
      <c r="CH115" s="292">
        <v>0</v>
      </c>
      <c r="CI115" s="292">
        <v>0</v>
      </c>
      <c r="CJ115" s="293" t="s">
        <v>762</v>
      </c>
    </row>
    <row r="116" spans="1:88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SUM(Y116,AT116,BO116)</f>
        <v>660</v>
      </c>
      <c r="E116" s="292">
        <f>SUM(Z116,AU116,BP116)</f>
        <v>173</v>
      </c>
      <c r="F116" s="292">
        <f>SUM(AA116,AV116,BQ116)</f>
        <v>2</v>
      </c>
      <c r="G116" s="292">
        <f>SUM(AB116,AW116,BR116)</f>
        <v>151</v>
      </c>
      <c r="H116" s="292">
        <f>SUM(AC116,AX116,BS116)</f>
        <v>48</v>
      </c>
      <c r="I116" s="292">
        <f>SUM(AD116,AY116,BT116)</f>
        <v>57</v>
      </c>
      <c r="J116" s="292">
        <f>SUM(AE116,AZ116,BU116)</f>
        <v>37</v>
      </c>
      <c r="K116" s="292">
        <f>SUM(AF116,BA116,BV116)</f>
        <v>0</v>
      </c>
      <c r="L116" s="292">
        <f>SUM(AG116,BB116,BW116)</f>
        <v>0</v>
      </c>
      <c r="M116" s="292">
        <f>SUM(AH116,BC116,BX116)</f>
        <v>104</v>
      </c>
      <c r="N116" s="292">
        <f>SUM(AI116,BD116,BY116)</f>
        <v>0</v>
      </c>
      <c r="O116" s="292">
        <f>SUM(AJ116,BE116,BZ116)</f>
        <v>37</v>
      </c>
      <c r="P116" s="292">
        <f>SUM(AK116,BF116,CA116)</f>
        <v>0</v>
      </c>
      <c r="Q116" s="292">
        <f>SUM(AL116,BG116,CB116)</f>
        <v>0</v>
      </c>
      <c r="R116" s="292">
        <f>SUM(AM116,BH116,CC116)</f>
        <v>0</v>
      </c>
      <c r="S116" s="292">
        <f>SUM(AN116,BI116,CD116)</f>
        <v>0</v>
      </c>
      <c r="T116" s="292">
        <f>SUM(AO116,BJ116,CE116)</f>
        <v>0</v>
      </c>
      <c r="U116" s="292">
        <f>SUM(AP116,BK116,CF116)</f>
        <v>0</v>
      </c>
      <c r="V116" s="292">
        <f>SUM(AQ116,BL116,CG116)</f>
        <v>0</v>
      </c>
      <c r="W116" s="292">
        <f>SUM(AR116,BM116,CH116)</f>
        <v>3</v>
      </c>
      <c r="X116" s="292">
        <f>SUM(AS116,BN116,CI116)</f>
        <v>48</v>
      </c>
      <c r="Y116" s="292">
        <f>SUM(Z116:AS116)</f>
        <v>7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5">
        <v>0</v>
      </c>
      <c r="AJ116" s="295" t="s">
        <v>1299</v>
      </c>
      <c r="AK116" s="295" t="s">
        <v>1299</v>
      </c>
      <c r="AL116" s="295" t="s">
        <v>1299</v>
      </c>
      <c r="AM116" s="295" t="s">
        <v>1299</v>
      </c>
      <c r="AN116" s="295" t="s">
        <v>1299</v>
      </c>
      <c r="AO116" s="295" t="s">
        <v>1299</v>
      </c>
      <c r="AP116" s="295" t="s">
        <v>1299</v>
      </c>
      <c r="AQ116" s="295" t="s">
        <v>1299</v>
      </c>
      <c r="AR116" s="292">
        <v>3</v>
      </c>
      <c r="AS116" s="292">
        <v>4</v>
      </c>
      <c r="AT116" s="292">
        <f>施設資源化量内訳!D116</f>
        <v>653</v>
      </c>
      <c r="AU116" s="292">
        <f>施設資源化量内訳!E116</f>
        <v>173</v>
      </c>
      <c r="AV116" s="292">
        <f>施設資源化量内訳!F116</f>
        <v>2</v>
      </c>
      <c r="AW116" s="292">
        <f>施設資源化量内訳!G116</f>
        <v>151</v>
      </c>
      <c r="AX116" s="292">
        <f>施設資源化量内訳!H116</f>
        <v>48</v>
      </c>
      <c r="AY116" s="292">
        <f>施設資源化量内訳!I116</f>
        <v>57</v>
      </c>
      <c r="AZ116" s="292">
        <f>施設資源化量内訳!J116</f>
        <v>37</v>
      </c>
      <c r="BA116" s="292">
        <f>施設資源化量内訳!K116</f>
        <v>0</v>
      </c>
      <c r="BB116" s="292">
        <f>施設資源化量内訳!L116</f>
        <v>0</v>
      </c>
      <c r="BC116" s="292">
        <f>施設資源化量内訳!M116</f>
        <v>104</v>
      </c>
      <c r="BD116" s="292">
        <f>施設資源化量内訳!N116</f>
        <v>0</v>
      </c>
      <c r="BE116" s="292">
        <f>施設資源化量内訳!O116</f>
        <v>37</v>
      </c>
      <c r="BF116" s="292">
        <f>施設資源化量内訳!P116</f>
        <v>0</v>
      </c>
      <c r="BG116" s="292">
        <f>施設資源化量内訳!Q116</f>
        <v>0</v>
      </c>
      <c r="BH116" s="292">
        <f>施設資源化量内訳!R116</f>
        <v>0</v>
      </c>
      <c r="BI116" s="292">
        <f>施設資源化量内訳!S116</f>
        <v>0</v>
      </c>
      <c r="BJ116" s="292">
        <f>施設資源化量内訳!T116</f>
        <v>0</v>
      </c>
      <c r="BK116" s="292">
        <f>施設資源化量内訳!U116</f>
        <v>0</v>
      </c>
      <c r="BL116" s="292">
        <f>施設資源化量内訳!V116</f>
        <v>0</v>
      </c>
      <c r="BM116" s="292">
        <f>施設資源化量内訳!W116</f>
        <v>0</v>
      </c>
      <c r="BN116" s="292">
        <f>施設資源化量内訳!X116</f>
        <v>44</v>
      </c>
      <c r="BO116" s="292">
        <f>SUM(BP116:CI116)</f>
        <v>0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5" t="s">
        <v>1299</v>
      </c>
      <c r="CA116" s="295" t="s">
        <v>1299</v>
      </c>
      <c r="CB116" s="295" t="s">
        <v>1299</v>
      </c>
      <c r="CC116" s="295" t="s">
        <v>1299</v>
      </c>
      <c r="CD116" s="295" t="s">
        <v>1299</v>
      </c>
      <c r="CE116" s="295" t="s">
        <v>1299</v>
      </c>
      <c r="CF116" s="295" t="s">
        <v>1299</v>
      </c>
      <c r="CG116" s="295" t="s">
        <v>1299</v>
      </c>
      <c r="CH116" s="292">
        <v>0</v>
      </c>
      <c r="CI116" s="292">
        <v>0</v>
      </c>
      <c r="CJ116" s="293" t="s">
        <v>762</v>
      </c>
    </row>
    <row r="117" spans="1:88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SUM(Y117,AT117,BO117)</f>
        <v>117</v>
      </c>
      <c r="E117" s="292">
        <f>SUM(Z117,AU117,BP117)</f>
        <v>43</v>
      </c>
      <c r="F117" s="292">
        <f>SUM(AA117,AV117,BQ117)</f>
        <v>1</v>
      </c>
      <c r="G117" s="292">
        <f>SUM(AB117,AW117,BR117)</f>
        <v>24</v>
      </c>
      <c r="H117" s="292">
        <f>SUM(AC117,AX117,BS117)</f>
        <v>8</v>
      </c>
      <c r="I117" s="292">
        <f>SUM(AD117,AY117,BT117)</f>
        <v>8</v>
      </c>
      <c r="J117" s="292">
        <f>SUM(AE117,AZ117,BU117)</f>
        <v>7</v>
      </c>
      <c r="K117" s="292">
        <f>SUM(AF117,BA117,BV117)</f>
        <v>0</v>
      </c>
      <c r="L117" s="292">
        <f>SUM(AG117,BB117,BW117)</f>
        <v>13</v>
      </c>
      <c r="M117" s="292">
        <f>SUM(AH117,BC117,BX117)</f>
        <v>0</v>
      </c>
      <c r="N117" s="292">
        <f>SUM(AI117,BD117,BY117)</f>
        <v>0</v>
      </c>
      <c r="O117" s="292">
        <f>SUM(AJ117,BE117,BZ117)</f>
        <v>6</v>
      </c>
      <c r="P117" s="292">
        <f>SUM(AK117,BF117,CA117)</f>
        <v>0</v>
      </c>
      <c r="Q117" s="292">
        <f>SUM(AL117,BG117,CB117)</f>
        <v>0</v>
      </c>
      <c r="R117" s="292">
        <f>SUM(AM117,BH117,CC117)</f>
        <v>0</v>
      </c>
      <c r="S117" s="292">
        <f>SUM(AN117,BI117,CD117)</f>
        <v>0</v>
      </c>
      <c r="T117" s="292">
        <f>SUM(AO117,BJ117,CE117)</f>
        <v>0</v>
      </c>
      <c r="U117" s="292">
        <f>SUM(AP117,BK117,CF117)</f>
        <v>0</v>
      </c>
      <c r="V117" s="292">
        <f>SUM(AQ117,BL117,CG117)</f>
        <v>0</v>
      </c>
      <c r="W117" s="292">
        <f>SUM(AR117,BM117,CH117)</f>
        <v>1</v>
      </c>
      <c r="X117" s="292">
        <f>SUM(AS117,BN117,CI117)</f>
        <v>6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5">
        <v>0</v>
      </c>
      <c r="AJ117" s="295" t="s">
        <v>1299</v>
      </c>
      <c r="AK117" s="295" t="s">
        <v>1299</v>
      </c>
      <c r="AL117" s="295" t="s">
        <v>1299</v>
      </c>
      <c r="AM117" s="295" t="s">
        <v>1299</v>
      </c>
      <c r="AN117" s="295" t="s">
        <v>1299</v>
      </c>
      <c r="AO117" s="295" t="s">
        <v>1299</v>
      </c>
      <c r="AP117" s="295" t="s">
        <v>1299</v>
      </c>
      <c r="AQ117" s="295" t="s">
        <v>1299</v>
      </c>
      <c r="AR117" s="292">
        <v>0</v>
      </c>
      <c r="AS117" s="292">
        <v>0</v>
      </c>
      <c r="AT117" s="292">
        <f>施設資源化量内訳!D117</f>
        <v>117</v>
      </c>
      <c r="AU117" s="292">
        <f>施設資源化量内訳!E117</f>
        <v>43</v>
      </c>
      <c r="AV117" s="292">
        <f>施設資源化量内訳!F117</f>
        <v>1</v>
      </c>
      <c r="AW117" s="292">
        <f>施設資源化量内訳!G117</f>
        <v>24</v>
      </c>
      <c r="AX117" s="292">
        <f>施設資源化量内訳!H117</f>
        <v>8</v>
      </c>
      <c r="AY117" s="292">
        <f>施設資源化量内訳!I117</f>
        <v>8</v>
      </c>
      <c r="AZ117" s="292">
        <f>施設資源化量内訳!J117</f>
        <v>7</v>
      </c>
      <c r="BA117" s="292">
        <f>施設資源化量内訳!K117</f>
        <v>0</v>
      </c>
      <c r="BB117" s="292">
        <f>施設資源化量内訳!L117</f>
        <v>13</v>
      </c>
      <c r="BC117" s="292">
        <f>施設資源化量内訳!M117</f>
        <v>0</v>
      </c>
      <c r="BD117" s="292">
        <f>施設資源化量内訳!N117</f>
        <v>0</v>
      </c>
      <c r="BE117" s="292">
        <f>施設資源化量内訳!O117</f>
        <v>6</v>
      </c>
      <c r="BF117" s="292">
        <f>施設資源化量内訳!P117</f>
        <v>0</v>
      </c>
      <c r="BG117" s="292">
        <f>施設資源化量内訳!Q117</f>
        <v>0</v>
      </c>
      <c r="BH117" s="292">
        <f>施設資源化量内訳!R117</f>
        <v>0</v>
      </c>
      <c r="BI117" s="292">
        <f>施設資源化量内訳!S117</f>
        <v>0</v>
      </c>
      <c r="BJ117" s="292">
        <f>施設資源化量内訳!T117</f>
        <v>0</v>
      </c>
      <c r="BK117" s="292">
        <f>施設資源化量内訳!U117</f>
        <v>0</v>
      </c>
      <c r="BL117" s="292">
        <f>施設資源化量内訳!V117</f>
        <v>0</v>
      </c>
      <c r="BM117" s="292">
        <f>施設資源化量内訳!W117</f>
        <v>1</v>
      </c>
      <c r="BN117" s="292">
        <f>施設資源化量内訳!X117</f>
        <v>6</v>
      </c>
      <c r="BO117" s="292">
        <f>SUM(BP117:CI117)</f>
        <v>0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5" t="s">
        <v>1299</v>
      </c>
      <c r="CA117" s="295" t="s">
        <v>1299</v>
      </c>
      <c r="CB117" s="295" t="s">
        <v>1299</v>
      </c>
      <c r="CC117" s="295" t="s">
        <v>1299</v>
      </c>
      <c r="CD117" s="295" t="s">
        <v>1299</v>
      </c>
      <c r="CE117" s="295" t="s">
        <v>1299</v>
      </c>
      <c r="CF117" s="295" t="s">
        <v>1299</v>
      </c>
      <c r="CG117" s="295" t="s">
        <v>1299</v>
      </c>
      <c r="CH117" s="292">
        <v>0</v>
      </c>
      <c r="CI117" s="292">
        <v>0</v>
      </c>
      <c r="CJ117" s="293" t="s">
        <v>762</v>
      </c>
    </row>
    <row r="118" spans="1:88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SUM(Y118,AT118,BO118)</f>
        <v>311</v>
      </c>
      <c r="E118" s="292">
        <f>SUM(Z118,AU118,BP118)</f>
        <v>151</v>
      </c>
      <c r="F118" s="292">
        <f>SUM(AA118,AV118,BQ118)</f>
        <v>1</v>
      </c>
      <c r="G118" s="292">
        <f>SUM(AB118,AW118,BR118)</f>
        <v>15</v>
      </c>
      <c r="H118" s="292">
        <f>SUM(AC118,AX118,BS118)</f>
        <v>37</v>
      </c>
      <c r="I118" s="292">
        <f>SUM(AD118,AY118,BT118)</f>
        <v>32</v>
      </c>
      <c r="J118" s="292">
        <f>SUM(AE118,AZ118,BU118)</f>
        <v>12</v>
      </c>
      <c r="K118" s="292">
        <f>SUM(AF118,BA118,BV118)</f>
        <v>1</v>
      </c>
      <c r="L118" s="292">
        <f>SUM(AG118,BB118,BW118)</f>
        <v>14</v>
      </c>
      <c r="M118" s="292">
        <f>SUM(AH118,BC118,BX118)</f>
        <v>0</v>
      </c>
      <c r="N118" s="292">
        <f>SUM(AI118,BD118,BY118)</f>
        <v>0</v>
      </c>
      <c r="O118" s="292">
        <f>SUM(AJ118,BE118,BZ118)</f>
        <v>10</v>
      </c>
      <c r="P118" s="292">
        <f>SUM(AK118,BF118,CA118)</f>
        <v>0</v>
      </c>
      <c r="Q118" s="292">
        <f>SUM(AL118,BG118,CB118)</f>
        <v>0</v>
      </c>
      <c r="R118" s="292">
        <f>SUM(AM118,BH118,CC118)</f>
        <v>0</v>
      </c>
      <c r="S118" s="292">
        <f>SUM(AN118,BI118,CD118)</f>
        <v>0</v>
      </c>
      <c r="T118" s="292">
        <f>SUM(AO118,BJ118,CE118)</f>
        <v>0</v>
      </c>
      <c r="U118" s="292">
        <f>SUM(AP118,BK118,CF118)</f>
        <v>0</v>
      </c>
      <c r="V118" s="292">
        <f>SUM(AQ118,BL118,CG118)</f>
        <v>0</v>
      </c>
      <c r="W118" s="292">
        <f>SUM(AR118,BM118,CH118)</f>
        <v>0</v>
      </c>
      <c r="X118" s="292">
        <f>SUM(AS118,BN118,CI118)</f>
        <v>38</v>
      </c>
      <c r="Y118" s="292">
        <f>SUM(Z118:AS118)</f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5">
        <v>0</v>
      </c>
      <c r="AJ118" s="295" t="s">
        <v>1299</v>
      </c>
      <c r="AK118" s="295" t="s">
        <v>1299</v>
      </c>
      <c r="AL118" s="295" t="s">
        <v>1299</v>
      </c>
      <c r="AM118" s="295" t="s">
        <v>1299</v>
      </c>
      <c r="AN118" s="295" t="s">
        <v>1299</v>
      </c>
      <c r="AO118" s="295" t="s">
        <v>1299</v>
      </c>
      <c r="AP118" s="295" t="s">
        <v>1299</v>
      </c>
      <c r="AQ118" s="295" t="s">
        <v>1299</v>
      </c>
      <c r="AR118" s="292">
        <v>0</v>
      </c>
      <c r="AS118" s="292">
        <v>0</v>
      </c>
      <c r="AT118" s="292">
        <f>施設資源化量内訳!D118</f>
        <v>311</v>
      </c>
      <c r="AU118" s="292">
        <f>施設資源化量内訳!E118</f>
        <v>151</v>
      </c>
      <c r="AV118" s="292">
        <f>施設資源化量内訳!F118</f>
        <v>1</v>
      </c>
      <c r="AW118" s="292">
        <f>施設資源化量内訳!G118</f>
        <v>15</v>
      </c>
      <c r="AX118" s="292">
        <f>施設資源化量内訳!H118</f>
        <v>37</v>
      </c>
      <c r="AY118" s="292">
        <f>施設資源化量内訳!I118</f>
        <v>32</v>
      </c>
      <c r="AZ118" s="292">
        <f>施設資源化量内訳!J118</f>
        <v>12</v>
      </c>
      <c r="BA118" s="292">
        <f>施設資源化量内訳!K118</f>
        <v>1</v>
      </c>
      <c r="BB118" s="292">
        <f>施設資源化量内訳!L118</f>
        <v>14</v>
      </c>
      <c r="BC118" s="292">
        <f>施設資源化量内訳!M118</f>
        <v>0</v>
      </c>
      <c r="BD118" s="292">
        <f>施設資源化量内訳!N118</f>
        <v>0</v>
      </c>
      <c r="BE118" s="292">
        <f>施設資源化量内訳!O118</f>
        <v>10</v>
      </c>
      <c r="BF118" s="292">
        <f>施設資源化量内訳!P118</f>
        <v>0</v>
      </c>
      <c r="BG118" s="292">
        <f>施設資源化量内訳!Q118</f>
        <v>0</v>
      </c>
      <c r="BH118" s="292">
        <f>施設資源化量内訳!R118</f>
        <v>0</v>
      </c>
      <c r="BI118" s="292">
        <f>施設資源化量内訳!S118</f>
        <v>0</v>
      </c>
      <c r="BJ118" s="292">
        <f>施設資源化量内訳!T118</f>
        <v>0</v>
      </c>
      <c r="BK118" s="292">
        <f>施設資源化量内訳!U118</f>
        <v>0</v>
      </c>
      <c r="BL118" s="292">
        <f>施設資源化量内訳!V118</f>
        <v>0</v>
      </c>
      <c r="BM118" s="292">
        <f>施設資源化量内訳!W118</f>
        <v>0</v>
      </c>
      <c r="BN118" s="292">
        <f>施設資源化量内訳!X118</f>
        <v>38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5" t="s">
        <v>1299</v>
      </c>
      <c r="CA118" s="295" t="s">
        <v>1299</v>
      </c>
      <c r="CB118" s="295" t="s">
        <v>1299</v>
      </c>
      <c r="CC118" s="295" t="s">
        <v>1299</v>
      </c>
      <c r="CD118" s="295" t="s">
        <v>1299</v>
      </c>
      <c r="CE118" s="295" t="s">
        <v>1299</v>
      </c>
      <c r="CF118" s="295" t="s">
        <v>1299</v>
      </c>
      <c r="CG118" s="295" t="s">
        <v>1299</v>
      </c>
      <c r="CH118" s="292">
        <v>0</v>
      </c>
      <c r="CI118" s="292">
        <v>0</v>
      </c>
      <c r="CJ118" s="293" t="s">
        <v>762</v>
      </c>
    </row>
    <row r="119" spans="1:88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SUM(Y119,AT119,BO119)</f>
        <v>355</v>
      </c>
      <c r="E119" s="292">
        <f>SUM(Z119,AU119,BP119)</f>
        <v>162</v>
      </c>
      <c r="F119" s="292">
        <f>SUM(AA119,AV119,BQ119)</f>
        <v>1</v>
      </c>
      <c r="G119" s="292">
        <f>SUM(AB119,AW119,BR119)</f>
        <v>16</v>
      </c>
      <c r="H119" s="292">
        <f>SUM(AC119,AX119,BS119)</f>
        <v>40</v>
      </c>
      <c r="I119" s="292">
        <f>SUM(AD119,AY119,BT119)</f>
        <v>34</v>
      </c>
      <c r="J119" s="292">
        <f>SUM(AE119,AZ119,BU119)</f>
        <v>12</v>
      </c>
      <c r="K119" s="292">
        <f>SUM(AF119,BA119,BV119)</f>
        <v>2</v>
      </c>
      <c r="L119" s="292">
        <f>SUM(AG119,BB119,BW119)</f>
        <v>16</v>
      </c>
      <c r="M119" s="292">
        <f>SUM(AH119,BC119,BX119)</f>
        <v>0</v>
      </c>
      <c r="N119" s="292">
        <f>SUM(AI119,BD119,BY119)</f>
        <v>0</v>
      </c>
      <c r="O119" s="292">
        <f>SUM(AJ119,BE119,BZ119)</f>
        <v>14</v>
      </c>
      <c r="P119" s="292">
        <f>SUM(AK119,BF119,CA119)</f>
        <v>0</v>
      </c>
      <c r="Q119" s="292">
        <f>SUM(AL119,BG119,CB119)</f>
        <v>0</v>
      </c>
      <c r="R119" s="292">
        <f>SUM(AM119,BH119,CC119)</f>
        <v>0</v>
      </c>
      <c r="S119" s="292">
        <f>SUM(AN119,BI119,CD119)</f>
        <v>0</v>
      </c>
      <c r="T119" s="292">
        <f>SUM(AO119,BJ119,CE119)</f>
        <v>0</v>
      </c>
      <c r="U119" s="292">
        <f>SUM(AP119,BK119,CF119)</f>
        <v>0</v>
      </c>
      <c r="V119" s="292">
        <f>SUM(AQ119,BL119,CG119)</f>
        <v>0</v>
      </c>
      <c r="W119" s="292">
        <f>SUM(AR119,BM119,CH119)</f>
        <v>0</v>
      </c>
      <c r="X119" s="292">
        <f>SUM(AS119,BN119,CI119)</f>
        <v>58</v>
      </c>
      <c r="Y119" s="292">
        <f>SUM(Z119:AS119)</f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5">
        <v>0</v>
      </c>
      <c r="AJ119" s="295" t="s">
        <v>1299</v>
      </c>
      <c r="AK119" s="295" t="s">
        <v>1299</v>
      </c>
      <c r="AL119" s="295" t="s">
        <v>1299</v>
      </c>
      <c r="AM119" s="295" t="s">
        <v>1299</v>
      </c>
      <c r="AN119" s="295" t="s">
        <v>1299</v>
      </c>
      <c r="AO119" s="295" t="s">
        <v>1299</v>
      </c>
      <c r="AP119" s="295" t="s">
        <v>1299</v>
      </c>
      <c r="AQ119" s="295" t="s">
        <v>1299</v>
      </c>
      <c r="AR119" s="292">
        <v>0</v>
      </c>
      <c r="AS119" s="292">
        <v>0</v>
      </c>
      <c r="AT119" s="292">
        <f>施設資源化量内訳!D119</f>
        <v>355</v>
      </c>
      <c r="AU119" s="292">
        <f>施設資源化量内訳!E119</f>
        <v>162</v>
      </c>
      <c r="AV119" s="292">
        <f>施設資源化量内訳!F119</f>
        <v>1</v>
      </c>
      <c r="AW119" s="292">
        <f>施設資源化量内訳!G119</f>
        <v>16</v>
      </c>
      <c r="AX119" s="292">
        <f>施設資源化量内訳!H119</f>
        <v>40</v>
      </c>
      <c r="AY119" s="292">
        <f>施設資源化量内訳!I119</f>
        <v>34</v>
      </c>
      <c r="AZ119" s="292">
        <f>施設資源化量内訳!J119</f>
        <v>12</v>
      </c>
      <c r="BA119" s="292">
        <f>施設資源化量内訳!K119</f>
        <v>2</v>
      </c>
      <c r="BB119" s="292">
        <f>施設資源化量内訳!L119</f>
        <v>16</v>
      </c>
      <c r="BC119" s="292">
        <f>施設資源化量内訳!M119</f>
        <v>0</v>
      </c>
      <c r="BD119" s="292">
        <f>施設資源化量内訳!N119</f>
        <v>0</v>
      </c>
      <c r="BE119" s="292">
        <f>施設資源化量内訳!O119</f>
        <v>14</v>
      </c>
      <c r="BF119" s="292">
        <f>施設資源化量内訳!P119</f>
        <v>0</v>
      </c>
      <c r="BG119" s="292">
        <f>施設資源化量内訳!Q119</f>
        <v>0</v>
      </c>
      <c r="BH119" s="292">
        <f>施設資源化量内訳!R119</f>
        <v>0</v>
      </c>
      <c r="BI119" s="292">
        <f>施設資源化量内訳!S119</f>
        <v>0</v>
      </c>
      <c r="BJ119" s="292">
        <f>施設資源化量内訳!T119</f>
        <v>0</v>
      </c>
      <c r="BK119" s="292">
        <f>施設資源化量内訳!U119</f>
        <v>0</v>
      </c>
      <c r="BL119" s="292">
        <f>施設資源化量内訳!V119</f>
        <v>0</v>
      </c>
      <c r="BM119" s="292">
        <f>施設資源化量内訳!W119</f>
        <v>0</v>
      </c>
      <c r="BN119" s="292">
        <f>施設資源化量内訳!X119</f>
        <v>58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5" t="s">
        <v>1299</v>
      </c>
      <c r="CA119" s="295" t="s">
        <v>1299</v>
      </c>
      <c r="CB119" s="295" t="s">
        <v>1299</v>
      </c>
      <c r="CC119" s="295" t="s">
        <v>1299</v>
      </c>
      <c r="CD119" s="295" t="s">
        <v>1299</v>
      </c>
      <c r="CE119" s="295" t="s">
        <v>1299</v>
      </c>
      <c r="CF119" s="295" t="s">
        <v>1299</v>
      </c>
      <c r="CG119" s="295" t="s">
        <v>1299</v>
      </c>
      <c r="CH119" s="292">
        <v>0</v>
      </c>
      <c r="CI119" s="292">
        <v>0</v>
      </c>
      <c r="CJ119" s="293" t="s">
        <v>762</v>
      </c>
    </row>
    <row r="120" spans="1:88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SUM(Y120,AT120,BO120)</f>
        <v>147</v>
      </c>
      <c r="E120" s="292">
        <f>SUM(Z120,AU120,BP120)</f>
        <v>96</v>
      </c>
      <c r="F120" s="292">
        <f>SUM(AA120,AV120,BQ120)</f>
        <v>1</v>
      </c>
      <c r="G120" s="292">
        <f>SUM(AB120,AW120,BR120)</f>
        <v>0</v>
      </c>
      <c r="H120" s="292">
        <f>SUM(AC120,AX120,BS120)</f>
        <v>18</v>
      </c>
      <c r="I120" s="292">
        <f>SUM(AD120,AY120,BT120)</f>
        <v>12</v>
      </c>
      <c r="J120" s="292">
        <f>SUM(AE120,AZ120,BU120)</f>
        <v>14</v>
      </c>
      <c r="K120" s="292">
        <f>SUM(AF120,BA120,BV120)</f>
        <v>1</v>
      </c>
      <c r="L120" s="292">
        <f>SUM(AG120,BB120,BW120)</f>
        <v>0</v>
      </c>
      <c r="M120" s="292">
        <f>SUM(AH120,BC120,BX120)</f>
        <v>0</v>
      </c>
      <c r="N120" s="292">
        <f>SUM(AI120,BD120,BY120)</f>
        <v>0</v>
      </c>
      <c r="O120" s="292">
        <f>SUM(AJ120,BE120,BZ120)</f>
        <v>5</v>
      </c>
      <c r="P120" s="292">
        <f>SUM(AK120,BF120,CA120)</f>
        <v>0</v>
      </c>
      <c r="Q120" s="292">
        <f>SUM(AL120,BG120,CB120)</f>
        <v>0</v>
      </c>
      <c r="R120" s="292">
        <f>SUM(AM120,BH120,CC120)</f>
        <v>0</v>
      </c>
      <c r="S120" s="292">
        <f>SUM(AN120,BI120,CD120)</f>
        <v>0</v>
      </c>
      <c r="T120" s="292">
        <f>SUM(AO120,BJ120,CE120)</f>
        <v>0</v>
      </c>
      <c r="U120" s="292">
        <f>SUM(AP120,BK120,CF120)</f>
        <v>0</v>
      </c>
      <c r="V120" s="292">
        <f>SUM(AQ120,BL120,CG120)</f>
        <v>0</v>
      </c>
      <c r="W120" s="292">
        <f>SUM(AR120,BM120,CH120)</f>
        <v>0</v>
      </c>
      <c r="X120" s="292">
        <f>SUM(AS120,BN120,CI120)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5">
        <v>0</v>
      </c>
      <c r="AJ120" s="295" t="s">
        <v>1299</v>
      </c>
      <c r="AK120" s="295" t="s">
        <v>1299</v>
      </c>
      <c r="AL120" s="295" t="s">
        <v>1299</v>
      </c>
      <c r="AM120" s="295" t="s">
        <v>1299</v>
      </c>
      <c r="AN120" s="295" t="s">
        <v>1299</v>
      </c>
      <c r="AO120" s="295" t="s">
        <v>1299</v>
      </c>
      <c r="AP120" s="295" t="s">
        <v>1299</v>
      </c>
      <c r="AQ120" s="295" t="s">
        <v>1299</v>
      </c>
      <c r="AR120" s="292">
        <v>0</v>
      </c>
      <c r="AS120" s="292">
        <v>0</v>
      </c>
      <c r="AT120" s="292">
        <f>施設資源化量内訳!D120</f>
        <v>147</v>
      </c>
      <c r="AU120" s="292">
        <f>施設資源化量内訳!E120</f>
        <v>96</v>
      </c>
      <c r="AV120" s="292">
        <f>施設資源化量内訳!F120</f>
        <v>1</v>
      </c>
      <c r="AW120" s="292">
        <f>施設資源化量内訳!G120</f>
        <v>0</v>
      </c>
      <c r="AX120" s="292">
        <f>施設資源化量内訳!H120</f>
        <v>18</v>
      </c>
      <c r="AY120" s="292">
        <f>施設資源化量内訳!I120</f>
        <v>12</v>
      </c>
      <c r="AZ120" s="292">
        <f>施設資源化量内訳!J120</f>
        <v>14</v>
      </c>
      <c r="BA120" s="292">
        <f>施設資源化量内訳!K120</f>
        <v>1</v>
      </c>
      <c r="BB120" s="292">
        <f>施設資源化量内訳!L120</f>
        <v>0</v>
      </c>
      <c r="BC120" s="292">
        <f>施設資源化量内訳!M120</f>
        <v>0</v>
      </c>
      <c r="BD120" s="292">
        <f>施設資源化量内訳!N120</f>
        <v>0</v>
      </c>
      <c r="BE120" s="292">
        <f>施設資源化量内訳!O120</f>
        <v>5</v>
      </c>
      <c r="BF120" s="292">
        <f>施設資源化量内訳!P120</f>
        <v>0</v>
      </c>
      <c r="BG120" s="292">
        <f>施設資源化量内訳!Q120</f>
        <v>0</v>
      </c>
      <c r="BH120" s="292">
        <f>施設資源化量内訳!R120</f>
        <v>0</v>
      </c>
      <c r="BI120" s="292">
        <f>施設資源化量内訳!S120</f>
        <v>0</v>
      </c>
      <c r="BJ120" s="292">
        <f>施設資源化量内訳!T120</f>
        <v>0</v>
      </c>
      <c r="BK120" s="292">
        <f>施設資源化量内訳!U120</f>
        <v>0</v>
      </c>
      <c r="BL120" s="292">
        <f>施設資源化量内訳!V120</f>
        <v>0</v>
      </c>
      <c r="BM120" s="292">
        <f>施設資源化量内訳!W120</f>
        <v>0</v>
      </c>
      <c r="BN120" s="292">
        <f>施設資源化量内訳!X120</f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5" t="s">
        <v>1299</v>
      </c>
      <c r="CA120" s="295" t="s">
        <v>1299</v>
      </c>
      <c r="CB120" s="295" t="s">
        <v>1299</v>
      </c>
      <c r="CC120" s="295" t="s">
        <v>1299</v>
      </c>
      <c r="CD120" s="295" t="s">
        <v>1299</v>
      </c>
      <c r="CE120" s="295" t="s">
        <v>1299</v>
      </c>
      <c r="CF120" s="295" t="s">
        <v>1299</v>
      </c>
      <c r="CG120" s="295" t="s">
        <v>1299</v>
      </c>
      <c r="CH120" s="292">
        <v>0</v>
      </c>
      <c r="CI120" s="292">
        <v>0</v>
      </c>
      <c r="CJ120" s="293" t="s">
        <v>762</v>
      </c>
    </row>
    <row r="121" spans="1:88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SUM(Y121,AT121,BO121)</f>
        <v>259</v>
      </c>
      <c r="E121" s="292">
        <f>SUM(Z121,AU121,BP121)</f>
        <v>164</v>
      </c>
      <c r="F121" s="292">
        <f>SUM(AA121,AV121,BQ121)</f>
        <v>1</v>
      </c>
      <c r="G121" s="292">
        <f>SUM(AB121,AW121,BR121)</f>
        <v>5</v>
      </c>
      <c r="H121" s="292">
        <f>SUM(AC121,AX121,BS121)</f>
        <v>11</v>
      </c>
      <c r="I121" s="292">
        <f>SUM(AD121,AY121,BT121)</f>
        <v>45</v>
      </c>
      <c r="J121" s="292">
        <f>SUM(AE121,AZ121,BU121)</f>
        <v>21</v>
      </c>
      <c r="K121" s="292">
        <f>SUM(AF121,BA121,BV121)</f>
        <v>1</v>
      </c>
      <c r="L121" s="292">
        <f>SUM(AG121,BB121,BW121)</f>
        <v>10</v>
      </c>
      <c r="M121" s="292">
        <f>SUM(AH121,BC121,BX121)</f>
        <v>0</v>
      </c>
      <c r="N121" s="292">
        <f>SUM(AI121,BD121,BY121)</f>
        <v>1</v>
      </c>
      <c r="O121" s="292">
        <f>SUM(AJ121,BE121,BZ121)</f>
        <v>0</v>
      </c>
      <c r="P121" s="292">
        <f>SUM(AK121,BF121,CA121)</f>
        <v>0</v>
      </c>
      <c r="Q121" s="292">
        <f>SUM(AL121,BG121,CB121)</f>
        <v>0</v>
      </c>
      <c r="R121" s="292">
        <f>SUM(AM121,BH121,CC121)</f>
        <v>0</v>
      </c>
      <c r="S121" s="292">
        <f>SUM(AN121,BI121,CD121)</f>
        <v>0</v>
      </c>
      <c r="T121" s="292">
        <f>SUM(AO121,BJ121,CE121)</f>
        <v>0</v>
      </c>
      <c r="U121" s="292">
        <f>SUM(AP121,BK121,CF121)</f>
        <v>0</v>
      </c>
      <c r="V121" s="292">
        <f>SUM(AQ121,BL121,CG121)</f>
        <v>0</v>
      </c>
      <c r="W121" s="292">
        <f>SUM(AR121,BM121,CH121)</f>
        <v>0</v>
      </c>
      <c r="X121" s="292">
        <f>SUM(AS121,BN121,CI121)</f>
        <v>0</v>
      </c>
      <c r="Y121" s="292">
        <f>SUM(Z121:AS121)</f>
        <v>2</v>
      </c>
      <c r="Z121" s="292">
        <v>0</v>
      </c>
      <c r="AA121" s="292">
        <v>0</v>
      </c>
      <c r="AB121" s="292">
        <v>0</v>
      </c>
      <c r="AC121" s="292">
        <v>2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5">
        <v>0</v>
      </c>
      <c r="AJ121" s="295" t="s">
        <v>1299</v>
      </c>
      <c r="AK121" s="295" t="s">
        <v>1299</v>
      </c>
      <c r="AL121" s="295" t="s">
        <v>1299</v>
      </c>
      <c r="AM121" s="295" t="s">
        <v>1299</v>
      </c>
      <c r="AN121" s="295" t="s">
        <v>1299</v>
      </c>
      <c r="AO121" s="295" t="s">
        <v>1299</v>
      </c>
      <c r="AP121" s="295" t="s">
        <v>1299</v>
      </c>
      <c r="AQ121" s="295" t="s">
        <v>1299</v>
      </c>
      <c r="AR121" s="292">
        <v>0</v>
      </c>
      <c r="AS121" s="292">
        <v>0</v>
      </c>
      <c r="AT121" s="292">
        <f>施設資源化量内訳!D121</f>
        <v>257</v>
      </c>
      <c r="AU121" s="292">
        <f>施設資源化量内訳!E121</f>
        <v>164</v>
      </c>
      <c r="AV121" s="292">
        <f>施設資源化量内訳!F121</f>
        <v>1</v>
      </c>
      <c r="AW121" s="292">
        <f>施設資源化量内訳!G121</f>
        <v>5</v>
      </c>
      <c r="AX121" s="292">
        <f>施設資源化量内訳!H121</f>
        <v>9</v>
      </c>
      <c r="AY121" s="292">
        <f>施設資源化量内訳!I121</f>
        <v>45</v>
      </c>
      <c r="AZ121" s="292">
        <f>施設資源化量内訳!J121</f>
        <v>21</v>
      </c>
      <c r="BA121" s="292">
        <f>施設資源化量内訳!K121</f>
        <v>1</v>
      </c>
      <c r="BB121" s="292">
        <f>施設資源化量内訳!L121</f>
        <v>10</v>
      </c>
      <c r="BC121" s="292">
        <f>施設資源化量内訳!M121</f>
        <v>0</v>
      </c>
      <c r="BD121" s="292">
        <f>施設資源化量内訳!N121</f>
        <v>1</v>
      </c>
      <c r="BE121" s="292">
        <f>施設資源化量内訳!O121</f>
        <v>0</v>
      </c>
      <c r="BF121" s="292">
        <f>施設資源化量内訳!P121</f>
        <v>0</v>
      </c>
      <c r="BG121" s="292">
        <f>施設資源化量内訳!Q121</f>
        <v>0</v>
      </c>
      <c r="BH121" s="292">
        <f>施設資源化量内訳!R121</f>
        <v>0</v>
      </c>
      <c r="BI121" s="292">
        <f>施設資源化量内訳!S121</f>
        <v>0</v>
      </c>
      <c r="BJ121" s="292">
        <f>施設資源化量内訳!T121</f>
        <v>0</v>
      </c>
      <c r="BK121" s="292">
        <f>施設資源化量内訳!U121</f>
        <v>0</v>
      </c>
      <c r="BL121" s="292">
        <f>施設資源化量内訳!V121</f>
        <v>0</v>
      </c>
      <c r="BM121" s="292">
        <f>施設資源化量内訳!W121</f>
        <v>0</v>
      </c>
      <c r="BN121" s="292">
        <f>施設資源化量内訳!X121</f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5" t="s">
        <v>1299</v>
      </c>
      <c r="CA121" s="295" t="s">
        <v>1299</v>
      </c>
      <c r="CB121" s="295" t="s">
        <v>1299</v>
      </c>
      <c r="CC121" s="295" t="s">
        <v>1299</v>
      </c>
      <c r="CD121" s="295" t="s">
        <v>1299</v>
      </c>
      <c r="CE121" s="295" t="s">
        <v>1299</v>
      </c>
      <c r="CF121" s="295" t="s">
        <v>1299</v>
      </c>
      <c r="CG121" s="295" t="s">
        <v>1299</v>
      </c>
      <c r="CH121" s="292">
        <v>0</v>
      </c>
      <c r="CI121" s="292">
        <v>0</v>
      </c>
      <c r="CJ121" s="293" t="s">
        <v>762</v>
      </c>
    </row>
    <row r="122" spans="1:88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SUM(Y122,AT122,BO122)</f>
        <v>165</v>
      </c>
      <c r="E122" s="292">
        <f>SUM(Z122,AU122,BP122)</f>
        <v>51</v>
      </c>
      <c r="F122" s="292">
        <f>SUM(AA122,AV122,BQ122)</f>
        <v>1</v>
      </c>
      <c r="G122" s="292">
        <f>SUM(AB122,AW122,BR122)</f>
        <v>0</v>
      </c>
      <c r="H122" s="292">
        <f>SUM(AC122,AX122,BS122)</f>
        <v>35</v>
      </c>
      <c r="I122" s="292">
        <f>SUM(AD122,AY122,BT122)</f>
        <v>18</v>
      </c>
      <c r="J122" s="292">
        <f>SUM(AE122,AZ122,BU122)</f>
        <v>8</v>
      </c>
      <c r="K122" s="292">
        <f>SUM(AF122,BA122,BV122)</f>
        <v>1</v>
      </c>
      <c r="L122" s="292">
        <f>SUM(AG122,BB122,BW122)</f>
        <v>6</v>
      </c>
      <c r="M122" s="292">
        <f>SUM(AH122,BC122,BX122)</f>
        <v>0</v>
      </c>
      <c r="N122" s="292">
        <f>SUM(AI122,BD122,BY122)</f>
        <v>0</v>
      </c>
      <c r="O122" s="292">
        <f>SUM(AJ122,BE122,BZ122)</f>
        <v>3</v>
      </c>
      <c r="P122" s="292">
        <f>SUM(AK122,BF122,CA122)</f>
        <v>0</v>
      </c>
      <c r="Q122" s="292">
        <f>SUM(AL122,BG122,CB122)</f>
        <v>0</v>
      </c>
      <c r="R122" s="292">
        <f>SUM(AM122,BH122,CC122)</f>
        <v>0</v>
      </c>
      <c r="S122" s="292">
        <f>SUM(AN122,BI122,CD122)</f>
        <v>0</v>
      </c>
      <c r="T122" s="292">
        <f>SUM(AO122,BJ122,CE122)</f>
        <v>0</v>
      </c>
      <c r="U122" s="292">
        <f>SUM(AP122,BK122,CF122)</f>
        <v>0</v>
      </c>
      <c r="V122" s="292">
        <f>SUM(AQ122,BL122,CG122)</f>
        <v>0</v>
      </c>
      <c r="W122" s="292">
        <f>SUM(AR122,BM122,CH122)</f>
        <v>1</v>
      </c>
      <c r="X122" s="292">
        <f>SUM(AS122,BN122,CI122)</f>
        <v>41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5">
        <v>0</v>
      </c>
      <c r="AJ122" s="295" t="s">
        <v>1299</v>
      </c>
      <c r="AK122" s="295" t="s">
        <v>1299</v>
      </c>
      <c r="AL122" s="295" t="s">
        <v>1299</v>
      </c>
      <c r="AM122" s="295" t="s">
        <v>1299</v>
      </c>
      <c r="AN122" s="295" t="s">
        <v>1299</v>
      </c>
      <c r="AO122" s="295" t="s">
        <v>1299</v>
      </c>
      <c r="AP122" s="295" t="s">
        <v>1299</v>
      </c>
      <c r="AQ122" s="295" t="s">
        <v>1299</v>
      </c>
      <c r="AR122" s="292">
        <v>0</v>
      </c>
      <c r="AS122" s="292">
        <v>0</v>
      </c>
      <c r="AT122" s="292">
        <f>施設資源化量内訳!D122</f>
        <v>165</v>
      </c>
      <c r="AU122" s="292">
        <f>施設資源化量内訳!E122</f>
        <v>51</v>
      </c>
      <c r="AV122" s="292">
        <f>施設資源化量内訳!F122</f>
        <v>1</v>
      </c>
      <c r="AW122" s="292">
        <f>施設資源化量内訳!G122</f>
        <v>0</v>
      </c>
      <c r="AX122" s="292">
        <f>施設資源化量内訳!H122</f>
        <v>35</v>
      </c>
      <c r="AY122" s="292">
        <f>施設資源化量内訳!I122</f>
        <v>18</v>
      </c>
      <c r="AZ122" s="292">
        <f>施設資源化量内訳!J122</f>
        <v>8</v>
      </c>
      <c r="BA122" s="292">
        <f>施設資源化量内訳!K122</f>
        <v>1</v>
      </c>
      <c r="BB122" s="292">
        <f>施設資源化量内訳!L122</f>
        <v>6</v>
      </c>
      <c r="BC122" s="292">
        <f>施設資源化量内訳!M122</f>
        <v>0</v>
      </c>
      <c r="BD122" s="292">
        <f>施設資源化量内訳!N122</f>
        <v>0</v>
      </c>
      <c r="BE122" s="292">
        <f>施設資源化量内訳!O122</f>
        <v>3</v>
      </c>
      <c r="BF122" s="292">
        <f>施設資源化量内訳!P122</f>
        <v>0</v>
      </c>
      <c r="BG122" s="292">
        <f>施設資源化量内訳!Q122</f>
        <v>0</v>
      </c>
      <c r="BH122" s="292">
        <f>施設資源化量内訳!R122</f>
        <v>0</v>
      </c>
      <c r="BI122" s="292">
        <f>施設資源化量内訳!S122</f>
        <v>0</v>
      </c>
      <c r="BJ122" s="292">
        <f>施設資源化量内訳!T122</f>
        <v>0</v>
      </c>
      <c r="BK122" s="292">
        <f>施設資源化量内訳!U122</f>
        <v>0</v>
      </c>
      <c r="BL122" s="292">
        <f>施設資源化量内訳!V122</f>
        <v>0</v>
      </c>
      <c r="BM122" s="292">
        <f>施設資源化量内訳!W122</f>
        <v>1</v>
      </c>
      <c r="BN122" s="292">
        <f>施設資源化量内訳!X122</f>
        <v>41</v>
      </c>
      <c r="BO122" s="292">
        <f>SUM(BP122:CI122)</f>
        <v>0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5" t="s">
        <v>1299</v>
      </c>
      <c r="CA122" s="295" t="s">
        <v>1299</v>
      </c>
      <c r="CB122" s="295" t="s">
        <v>1299</v>
      </c>
      <c r="CC122" s="295" t="s">
        <v>1299</v>
      </c>
      <c r="CD122" s="295" t="s">
        <v>1299</v>
      </c>
      <c r="CE122" s="295" t="s">
        <v>1299</v>
      </c>
      <c r="CF122" s="295" t="s">
        <v>1299</v>
      </c>
      <c r="CG122" s="295" t="s">
        <v>1299</v>
      </c>
      <c r="CH122" s="292">
        <v>0</v>
      </c>
      <c r="CI122" s="292">
        <v>0</v>
      </c>
      <c r="CJ122" s="293" t="s">
        <v>762</v>
      </c>
    </row>
    <row r="123" spans="1:88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SUM(Y123,AT123,BO123)</f>
        <v>844</v>
      </c>
      <c r="E123" s="292">
        <f>SUM(Z123,AU123,BP123)</f>
        <v>438</v>
      </c>
      <c r="F123" s="292">
        <f>SUM(AA123,AV123,BQ123)</f>
        <v>1</v>
      </c>
      <c r="G123" s="292">
        <f>SUM(AB123,AW123,BR123)</f>
        <v>27</v>
      </c>
      <c r="H123" s="292">
        <f>SUM(AC123,AX123,BS123)</f>
        <v>114</v>
      </c>
      <c r="I123" s="292">
        <f>SUM(AD123,AY123,BT123)</f>
        <v>96</v>
      </c>
      <c r="J123" s="292">
        <f>SUM(AE123,AZ123,BU123)</f>
        <v>39</v>
      </c>
      <c r="K123" s="292">
        <f>SUM(AF123,BA123,BV123)</f>
        <v>6</v>
      </c>
      <c r="L123" s="292">
        <f>SUM(AG123,BB123,BW123)</f>
        <v>39</v>
      </c>
      <c r="M123" s="292">
        <f>SUM(AH123,BC123,BX123)</f>
        <v>0</v>
      </c>
      <c r="N123" s="292">
        <f>SUM(AI123,BD123,BY123)</f>
        <v>11</v>
      </c>
      <c r="O123" s="292">
        <f>SUM(AJ123,BE123,BZ123)</f>
        <v>0</v>
      </c>
      <c r="P123" s="292">
        <f>SUM(AK123,BF123,CA123)</f>
        <v>0</v>
      </c>
      <c r="Q123" s="292">
        <f>SUM(AL123,BG123,CB123)</f>
        <v>0</v>
      </c>
      <c r="R123" s="292">
        <f>SUM(AM123,BH123,CC123)</f>
        <v>0</v>
      </c>
      <c r="S123" s="292">
        <f>SUM(AN123,BI123,CD123)</f>
        <v>0</v>
      </c>
      <c r="T123" s="292">
        <f>SUM(AO123,BJ123,CE123)</f>
        <v>0</v>
      </c>
      <c r="U123" s="292">
        <f>SUM(AP123,BK123,CF123)</f>
        <v>0</v>
      </c>
      <c r="V123" s="292">
        <f>SUM(AQ123,BL123,CG123)</f>
        <v>0</v>
      </c>
      <c r="W123" s="292">
        <f>SUM(AR123,BM123,CH123)</f>
        <v>0</v>
      </c>
      <c r="X123" s="292">
        <f>SUM(AS123,BN123,CI123)</f>
        <v>73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5">
        <v>0</v>
      </c>
      <c r="AJ123" s="295" t="s">
        <v>1299</v>
      </c>
      <c r="AK123" s="295" t="s">
        <v>1299</v>
      </c>
      <c r="AL123" s="295" t="s">
        <v>1299</v>
      </c>
      <c r="AM123" s="295" t="s">
        <v>1299</v>
      </c>
      <c r="AN123" s="295" t="s">
        <v>1299</v>
      </c>
      <c r="AO123" s="295" t="s">
        <v>1299</v>
      </c>
      <c r="AP123" s="295" t="s">
        <v>1299</v>
      </c>
      <c r="AQ123" s="295" t="s">
        <v>1299</v>
      </c>
      <c r="AR123" s="292">
        <v>0</v>
      </c>
      <c r="AS123" s="292">
        <v>0</v>
      </c>
      <c r="AT123" s="292">
        <f>施設資源化量内訳!D123</f>
        <v>781</v>
      </c>
      <c r="AU123" s="292">
        <f>施設資源化量内訳!E123</f>
        <v>375</v>
      </c>
      <c r="AV123" s="292">
        <f>施設資源化量内訳!F123</f>
        <v>1</v>
      </c>
      <c r="AW123" s="292">
        <f>施設資源化量内訳!G123</f>
        <v>27</v>
      </c>
      <c r="AX123" s="292">
        <f>施設資源化量内訳!H123</f>
        <v>114</v>
      </c>
      <c r="AY123" s="292">
        <f>施設資源化量内訳!I123</f>
        <v>96</v>
      </c>
      <c r="AZ123" s="292">
        <f>施設資源化量内訳!J123</f>
        <v>39</v>
      </c>
      <c r="BA123" s="292">
        <f>施設資源化量内訳!K123</f>
        <v>6</v>
      </c>
      <c r="BB123" s="292">
        <f>施設資源化量内訳!L123</f>
        <v>39</v>
      </c>
      <c r="BC123" s="292">
        <f>施設資源化量内訳!M123</f>
        <v>0</v>
      </c>
      <c r="BD123" s="292">
        <f>施設資源化量内訳!N123</f>
        <v>11</v>
      </c>
      <c r="BE123" s="292">
        <f>施設資源化量内訳!O123</f>
        <v>0</v>
      </c>
      <c r="BF123" s="292">
        <f>施設資源化量内訳!P123</f>
        <v>0</v>
      </c>
      <c r="BG123" s="292">
        <f>施設資源化量内訳!Q123</f>
        <v>0</v>
      </c>
      <c r="BH123" s="292">
        <f>施設資源化量内訳!R123</f>
        <v>0</v>
      </c>
      <c r="BI123" s="292">
        <f>施設資源化量内訳!S123</f>
        <v>0</v>
      </c>
      <c r="BJ123" s="292">
        <f>施設資源化量内訳!T123</f>
        <v>0</v>
      </c>
      <c r="BK123" s="292">
        <f>施設資源化量内訳!U123</f>
        <v>0</v>
      </c>
      <c r="BL123" s="292">
        <f>施設資源化量内訳!V123</f>
        <v>0</v>
      </c>
      <c r="BM123" s="292">
        <f>施設資源化量内訳!W123</f>
        <v>0</v>
      </c>
      <c r="BN123" s="292">
        <f>施設資源化量内訳!X123</f>
        <v>73</v>
      </c>
      <c r="BO123" s="292">
        <f>SUM(BP123:CI123)</f>
        <v>63</v>
      </c>
      <c r="BP123" s="292">
        <v>63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5" t="s">
        <v>1299</v>
      </c>
      <c r="CA123" s="295" t="s">
        <v>1299</v>
      </c>
      <c r="CB123" s="295" t="s">
        <v>1299</v>
      </c>
      <c r="CC123" s="295" t="s">
        <v>1299</v>
      </c>
      <c r="CD123" s="295" t="s">
        <v>1299</v>
      </c>
      <c r="CE123" s="295" t="s">
        <v>1299</v>
      </c>
      <c r="CF123" s="295" t="s">
        <v>1299</v>
      </c>
      <c r="CG123" s="295" t="s">
        <v>1299</v>
      </c>
      <c r="CH123" s="292">
        <v>0</v>
      </c>
      <c r="CI123" s="292">
        <v>0</v>
      </c>
      <c r="CJ123" s="293" t="s">
        <v>762</v>
      </c>
    </row>
    <row r="124" spans="1:88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SUM(Y124,AT124,BO124)</f>
        <v>367</v>
      </c>
      <c r="E124" s="292">
        <f>SUM(Z124,AU124,BP124)</f>
        <v>164</v>
      </c>
      <c r="F124" s="292">
        <f>SUM(AA124,AV124,BQ124)</f>
        <v>1</v>
      </c>
      <c r="G124" s="292">
        <f>SUM(AB124,AW124,BR124)</f>
        <v>16</v>
      </c>
      <c r="H124" s="292">
        <f>SUM(AC124,AX124,BS124)</f>
        <v>40</v>
      </c>
      <c r="I124" s="292">
        <f>SUM(AD124,AY124,BT124)</f>
        <v>34</v>
      </c>
      <c r="J124" s="292">
        <f>SUM(AE124,AZ124,BU124)</f>
        <v>12</v>
      </c>
      <c r="K124" s="292">
        <f>SUM(AF124,BA124,BV124)</f>
        <v>2</v>
      </c>
      <c r="L124" s="292">
        <f>SUM(AG124,BB124,BW124)</f>
        <v>16</v>
      </c>
      <c r="M124" s="292">
        <f>SUM(AH124,BC124,BX124)</f>
        <v>0</v>
      </c>
      <c r="N124" s="292">
        <f>SUM(AI124,BD124,BY124)</f>
        <v>0</v>
      </c>
      <c r="O124" s="292">
        <f>SUM(AJ124,BE124,BZ124)</f>
        <v>16</v>
      </c>
      <c r="P124" s="292">
        <f>SUM(AK124,BF124,CA124)</f>
        <v>0</v>
      </c>
      <c r="Q124" s="292">
        <f>SUM(AL124,BG124,CB124)</f>
        <v>0</v>
      </c>
      <c r="R124" s="292">
        <f>SUM(AM124,BH124,CC124)</f>
        <v>0</v>
      </c>
      <c r="S124" s="292">
        <f>SUM(AN124,BI124,CD124)</f>
        <v>0</v>
      </c>
      <c r="T124" s="292">
        <f>SUM(AO124,BJ124,CE124)</f>
        <v>0</v>
      </c>
      <c r="U124" s="292">
        <f>SUM(AP124,BK124,CF124)</f>
        <v>0</v>
      </c>
      <c r="V124" s="292">
        <f>SUM(AQ124,BL124,CG124)</f>
        <v>0</v>
      </c>
      <c r="W124" s="292">
        <f>SUM(AR124,BM124,CH124)</f>
        <v>0</v>
      </c>
      <c r="X124" s="292">
        <f>SUM(AS124,BN124,CI124)</f>
        <v>66</v>
      </c>
      <c r="Y124" s="292">
        <f>SUM(Z124:AS124)</f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5">
        <v>0</v>
      </c>
      <c r="AJ124" s="295" t="s">
        <v>1299</v>
      </c>
      <c r="AK124" s="295" t="s">
        <v>1299</v>
      </c>
      <c r="AL124" s="295" t="s">
        <v>1299</v>
      </c>
      <c r="AM124" s="295" t="s">
        <v>1299</v>
      </c>
      <c r="AN124" s="295" t="s">
        <v>1299</v>
      </c>
      <c r="AO124" s="295" t="s">
        <v>1299</v>
      </c>
      <c r="AP124" s="295" t="s">
        <v>1299</v>
      </c>
      <c r="AQ124" s="295" t="s">
        <v>1299</v>
      </c>
      <c r="AR124" s="292">
        <v>0</v>
      </c>
      <c r="AS124" s="292">
        <v>0</v>
      </c>
      <c r="AT124" s="292">
        <f>施設資源化量内訳!D124</f>
        <v>367</v>
      </c>
      <c r="AU124" s="292">
        <f>施設資源化量内訳!E124</f>
        <v>164</v>
      </c>
      <c r="AV124" s="292">
        <f>施設資源化量内訳!F124</f>
        <v>1</v>
      </c>
      <c r="AW124" s="292">
        <f>施設資源化量内訳!G124</f>
        <v>16</v>
      </c>
      <c r="AX124" s="292">
        <f>施設資源化量内訳!H124</f>
        <v>40</v>
      </c>
      <c r="AY124" s="292">
        <f>施設資源化量内訳!I124</f>
        <v>34</v>
      </c>
      <c r="AZ124" s="292">
        <f>施設資源化量内訳!J124</f>
        <v>12</v>
      </c>
      <c r="BA124" s="292">
        <f>施設資源化量内訳!K124</f>
        <v>2</v>
      </c>
      <c r="BB124" s="292">
        <f>施設資源化量内訳!L124</f>
        <v>16</v>
      </c>
      <c r="BC124" s="292">
        <f>施設資源化量内訳!M124</f>
        <v>0</v>
      </c>
      <c r="BD124" s="292">
        <f>施設資源化量内訳!N124</f>
        <v>0</v>
      </c>
      <c r="BE124" s="292">
        <f>施設資源化量内訳!O124</f>
        <v>16</v>
      </c>
      <c r="BF124" s="292">
        <f>施設資源化量内訳!P124</f>
        <v>0</v>
      </c>
      <c r="BG124" s="292">
        <f>施設資源化量内訳!Q124</f>
        <v>0</v>
      </c>
      <c r="BH124" s="292">
        <f>施設資源化量内訳!R124</f>
        <v>0</v>
      </c>
      <c r="BI124" s="292">
        <f>施設資源化量内訳!S124</f>
        <v>0</v>
      </c>
      <c r="BJ124" s="292">
        <f>施設資源化量内訳!T124</f>
        <v>0</v>
      </c>
      <c r="BK124" s="292">
        <f>施設資源化量内訳!U124</f>
        <v>0</v>
      </c>
      <c r="BL124" s="292">
        <f>施設資源化量内訳!V124</f>
        <v>0</v>
      </c>
      <c r="BM124" s="292">
        <f>施設資源化量内訳!W124</f>
        <v>0</v>
      </c>
      <c r="BN124" s="292">
        <f>施設資源化量内訳!X124</f>
        <v>66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5" t="s">
        <v>1299</v>
      </c>
      <c r="CA124" s="295" t="s">
        <v>1299</v>
      </c>
      <c r="CB124" s="295" t="s">
        <v>1299</v>
      </c>
      <c r="CC124" s="295" t="s">
        <v>1299</v>
      </c>
      <c r="CD124" s="295" t="s">
        <v>1299</v>
      </c>
      <c r="CE124" s="295" t="s">
        <v>1299</v>
      </c>
      <c r="CF124" s="295" t="s">
        <v>1299</v>
      </c>
      <c r="CG124" s="295" t="s">
        <v>1299</v>
      </c>
      <c r="CH124" s="292">
        <v>0</v>
      </c>
      <c r="CI124" s="292">
        <v>0</v>
      </c>
      <c r="CJ124" s="293" t="s">
        <v>762</v>
      </c>
    </row>
    <row r="125" spans="1:88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SUM(Y125,AT125,BO125)</f>
        <v>185</v>
      </c>
      <c r="E125" s="292">
        <f>SUM(Z125,AU125,BP125)</f>
        <v>37</v>
      </c>
      <c r="F125" s="292">
        <f>SUM(AA125,AV125,BQ125)</f>
        <v>0</v>
      </c>
      <c r="G125" s="292">
        <f>SUM(AB125,AW125,BR125)</f>
        <v>116</v>
      </c>
      <c r="H125" s="292">
        <f>SUM(AC125,AX125,BS125)</f>
        <v>15</v>
      </c>
      <c r="I125" s="292">
        <f>SUM(AD125,AY125,BT125)</f>
        <v>0</v>
      </c>
      <c r="J125" s="292">
        <f>SUM(AE125,AZ125,BU125)</f>
        <v>14</v>
      </c>
      <c r="K125" s="292">
        <f>SUM(AF125,BA125,BV125)</f>
        <v>3</v>
      </c>
      <c r="L125" s="292">
        <f>SUM(AG125,BB125,BW125)</f>
        <v>0</v>
      </c>
      <c r="M125" s="292">
        <f>SUM(AH125,BC125,BX125)</f>
        <v>0</v>
      </c>
      <c r="N125" s="292">
        <f>SUM(AI125,BD125,BY125)</f>
        <v>0</v>
      </c>
      <c r="O125" s="292">
        <f>SUM(AJ125,BE125,BZ125)</f>
        <v>0</v>
      </c>
      <c r="P125" s="292">
        <f>SUM(AK125,BF125,CA125)</f>
        <v>0</v>
      </c>
      <c r="Q125" s="292">
        <f>SUM(AL125,BG125,CB125)</f>
        <v>0</v>
      </c>
      <c r="R125" s="292">
        <f>SUM(AM125,BH125,CC125)</f>
        <v>0</v>
      </c>
      <c r="S125" s="292">
        <f>SUM(AN125,BI125,CD125)</f>
        <v>0</v>
      </c>
      <c r="T125" s="292">
        <f>SUM(AO125,BJ125,CE125)</f>
        <v>0</v>
      </c>
      <c r="U125" s="292">
        <f>SUM(AP125,BK125,CF125)</f>
        <v>0</v>
      </c>
      <c r="V125" s="292">
        <f>SUM(AQ125,BL125,CG125)</f>
        <v>0</v>
      </c>
      <c r="W125" s="292">
        <f>SUM(AR125,BM125,CH125)</f>
        <v>0</v>
      </c>
      <c r="X125" s="292">
        <f>SUM(AS125,BN125,CI125)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5">
        <v>0</v>
      </c>
      <c r="AJ125" s="295" t="s">
        <v>1299</v>
      </c>
      <c r="AK125" s="295" t="s">
        <v>1299</v>
      </c>
      <c r="AL125" s="295" t="s">
        <v>1299</v>
      </c>
      <c r="AM125" s="295" t="s">
        <v>1299</v>
      </c>
      <c r="AN125" s="295" t="s">
        <v>1299</v>
      </c>
      <c r="AO125" s="295" t="s">
        <v>1299</v>
      </c>
      <c r="AP125" s="295" t="s">
        <v>1299</v>
      </c>
      <c r="AQ125" s="295" t="s">
        <v>1299</v>
      </c>
      <c r="AR125" s="292">
        <v>0</v>
      </c>
      <c r="AS125" s="292">
        <v>0</v>
      </c>
      <c r="AT125" s="292">
        <f>施設資源化量内訳!D125</f>
        <v>185</v>
      </c>
      <c r="AU125" s="292">
        <f>施設資源化量内訳!E125</f>
        <v>37</v>
      </c>
      <c r="AV125" s="292">
        <f>施設資源化量内訳!F125</f>
        <v>0</v>
      </c>
      <c r="AW125" s="292">
        <f>施設資源化量内訳!G125</f>
        <v>116</v>
      </c>
      <c r="AX125" s="292">
        <f>施設資源化量内訳!H125</f>
        <v>15</v>
      </c>
      <c r="AY125" s="292">
        <f>施設資源化量内訳!I125</f>
        <v>0</v>
      </c>
      <c r="AZ125" s="292">
        <f>施設資源化量内訳!J125</f>
        <v>14</v>
      </c>
      <c r="BA125" s="292">
        <f>施設資源化量内訳!K125</f>
        <v>3</v>
      </c>
      <c r="BB125" s="292">
        <f>施設資源化量内訳!L125</f>
        <v>0</v>
      </c>
      <c r="BC125" s="292">
        <f>施設資源化量内訳!M125</f>
        <v>0</v>
      </c>
      <c r="BD125" s="292">
        <f>施設資源化量内訳!N125</f>
        <v>0</v>
      </c>
      <c r="BE125" s="292">
        <f>施設資源化量内訳!O125</f>
        <v>0</v>
      </c>
      <c r="BF125" s="292">
        <f>施設資源化量内訳!P125</f>
        <v>0</v>
      </c>
      <c r="BG125" s="292">
        <f>施設資源化量内訳!Q125</f>
        <v>0</v>
      </c>
      <c r="BH125" s="292">
        <f>施設資源化量内訳!R125</f>
        <v>0</v>
      </c>
      <c r="BI125" s="292">
        <f>施設資源化量内訳!S125</f>
        <v>0</v>
      </c>
      <c r="BJ125" s="292">
        <f>施設資源化量内訳!T125</f>
        <v>0</v>
      </c>
      <c r="BK125" s="292">
        <f>施設資源化量内訳!U125</f>
        <v>0</v>
      </c>
      <c r="BL125" s="292">
        <f>施設資源化量内訳!V125</f>
        <v>0</v>
      </c>
      <c r="BM125" s="292">
        <f>施設資源化量内訳!W125</f>
        <v>0</v>
      </c>
      <c r="BN125" s="292">
        <f>施設資源化量内訳!X125</f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5" t="s">
        <v>1299</v>
      </c>
      <c r="CA125" s="295" t="s">
        <v>1299</v>
      </c>
      <c r="CB125" s="295" t="s">
        <v>1299</v>
      </c>
      <c r="CC125" s="295" t="s">
        <v>1299</v>
      </c>
      <c r="CD125" s="295" t="s">
        <v>1299</v>
      </c>
      <c r="CE125" s="295" t="s">
        <v>1299</v>
      </c>
      <c r="CF125" s="295" t="s">
        <v>1299</v>
      </c>
      <c r="CG125" s="295" t="s">
        <v>1299</v>
      </c>
      <c r="CH125" s="292">
        <v>0</v>
      </c>
      <c r="CI125" s="292">
        <v>0</v>
      </c>
      <c r="CJ125" s="293" t="s">
        <v>762</v>
      </c>
    </row>
    <row r="126" spans="1:88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SUM(Y126,AT126,BO126)</f>
        <v>0</v>
      </c>
      <c r="E126" s="292">
        <f>SUM(Z126,AU126,BP126)</f>
        <v>0</v>
      </c>
      <c r="F126" s="292">
        <f>SUM(AA126,AV126,BQ126)</f>
        <v>0</v>
      </c>
      <c r="G126" s="292">
        <f>SUM(AB126,AW126,BR126)</f>
        <v>0</v>
      </c>
      <c r="H126" s="292">
        <f>SUM(AC126,AX126,BS126)</f>
        <v>0</v>
      </c>
      <c r="I126" s="292">
        <f>SUM(AD126,AY126,BT126)</f>
        <v>0</v>
      </c>
      <c r="J126" s="292">
        <f>SUM(AE126,AZ126,BU126)</f>
        <v>0</v>
      </c>
      <c r="K126" s="292">
        <f>SUM(AF126,BA126,BV126)</f>
        <v>0</v>
      </c>
      <c r="L126" s="292">
        <f>SUM(AG126,BB126,BW126)</f>
        <v>0</v>
      </c>
      <c r="M126" s="292">
        <f>SUM(AH126,BC126,BX126)</f>
        <v>0</v>
      </c>
      <c r="N126" s="292">
        <f>SUM(AI126,BD126,BY126)</f>
        <v>0</v>
      </c>
      <c r="O126" s="292">
        <f>SUM(AJ126,BE126,BZ126)</f>
        <v>0</v>
      </c>
      <c r="P126" s="292">
        <f>SUM(AK126,BF126,CA126)</f>
        <v>0</v>
      </c>
      <c r="Q126" s="292">
        <f>SUM(AL126,BG126,CB126)</f>
        <v>0</v>
      </c>
      <c r="R126" s="292">
        <f>SUM(AM126,BH126,CC126)</f>
        <v>0</v>
      </c>
      <c r="S126" s="292">
        <f>SUM(AN126,BI126,CD126)</f>
        <v>0</v>
      </c>
      <c r="T126" s="292">
        <f>SUM(AO126,BJ126,CE126)</f>
        <v>0</v>
      </c>
      <c r="U126" s="292">
        <f>SUM(AP126,BK126,CF126)</f>
        <v>0</v>
      </c>
      <c r="V126" s="292">
        <f>SUM(AQ126,BL126,CG126)</f>
        <v>0</v>
      </c>
      <c r="W126" s="292">
        <f>SUM(AR126,BM126,CH126)</f>
        <v>0</v>
      </c>
      <c r="X126" s="292">
        <f>SUM(AS126,BN126,CI126)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5">
        <v>0</v>
      </c>
      <c r="AJ126" s="295" t="s">
        <v>1299</v>
      </c>
      <c r="AK126" s="295" t="s">
        <v>1299</v>
      </c>
      <c r="AL126" s="295" t="s">
        <v>1299</v>
      </c>
      <c r="AM126" s="295" t="s">
        <v>1299</v>
      </c>
      <c r="AN126" s="295" t="s">
        <v>1299</v>
      </c>
      <c r="AO126" s="295" t="s">
        <v>1299</v>
      </c>
      <c r="AP126" s="295" t="s">
        <v>1299</v>
      </c>
      <c r="AQ126" s="295" t="s">
        <v>1299</v>
      </c>
      <c r="AR126" s="292">
        <v>0</v>
      </c>
      <c r="AS126" s="292">
        <v>0</v>
      </c>
      <c r="AT126" s="292">
        <f>施設資源化量内訳!D126</f>
        <v>0</v>
      </c>
      <c r="AU126" s="292">
        <f>施設資源化量内訳!E126</f>
        <v>0</v>
      </c>
      <c r="AV126" s="292">
        <f>施設資源化量内訳!F126</f>
        <v>0</v>
      </c>
      <c r="AW126" s="292">
        <f>施設資源化量内訳!G126</f>
        <v>0</v>
      </c>
      <c r="AX126" s="292">
        <f>施設資源化量内訳!H126</f>
        <v>0</v>
      </c>
      <c r="AY126" s="292">
        <f>施設資源化量内訳!I126</f>
        <v>0</v>
      </c>
      <c r="AZ126" s="292">
        <f>施設資源化量内訳!J126</f>
        <v>0</v>
      </c>
      <c r="BA126" s="292">
        <f>施設資源化量内訳!K126</f>
        <v>0</v>
      </c>
      <c r="BB126" s="292">
        <f>施設資源化量内訳!L126</f>
        <v>0</v>
      </c>
      <c r="BC126" s="292">
        <f>施設資源化量内訳!M126</f>
        <v>0</v>
      </c>
      <c r="BD126" s="292">
        <f>施設資源化量内訳!N126</f>
        <v>0</v>
      </c>
      <c r="BE126" s="292">
        <f>施設資源化量内訳!O126</f>
        <v>0</v>
      </c>
      <c r="BF126" s="292">
        <f>施設資源化量内訳!P126</f>
        <v>0</v>
      </c>
      <c r="BG126" s="292">
        <f>施設資源化量内訳!Q126</f>
        <v>0</v>
      </c>
      <c r="BH126" s="292">
        <f>施設資源化量内訳!R126</f>
        <v>0</v>
      </c>
      <c r="BI126" s="292">
        <f>施設資源化量内訳!S126</f>
        <v>0</v>
      </c>
      <c r="BJ126" s="292">
        <f>施設資源化量内訳!T126</f>
        <v>0</v>
      </c>
      <c r="BK126" s="292">
        <f>施設資源化量内訳!U126</f>
        <v>0</v>
      </c>
      <c r="BL126" s="292">
        <f>施設資源化量内訳!V126</f>
        <v>0</v>
      </c>
      <c r="BM126" s="292">
        <f>施設資源化量内訳!W126</f>
        <v>0</v>
      </c>
      <c r="BN126" s="292">
        <f>施設資源化量内訳!X126</f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5" t="s">
        <v>1299</v>
      </c>
      <c r="CA126" s="295" t="s">
        <v>1299</v>
      </c>
      <c r="CB126" s="295" t="s">
        <v>1299</v>
      </c>
      <c r="CC126" s="295" t="s">
        <v>1299</v>
      </c>
      <c r="CD126" s="295" t="s">
        <v>1299</v>
      </c>
      <c r="CE126" s="295" t="s">
        <v>1299</v>
      </c>
      <c r="CF126" s="295" t="s">
        <v>1299</v>
      </c>
      <c r="CG126" s="295" t="s">
        <v>1299</v>
      </c>
      <c r="CH126" s="292">
        <v>0</v>
      </c>
      <c r="CI126" s="292">
        <v>0</v>
      </c>
      <c r="CJ126" s="293" t="s">
        <v>762</v>
      </c>
    </row>
    <row r="127" spans="1:88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SUM(Y127,AT127,BO127)</f>
        <v>0</v>
      </c>
      <c r="E127" s="292">
        <f>SUM(Z127,AU127,BP127)</f>
        <v>0</v>
      </c>
      <c r="F127" s="292">
        <f>SUM(AA127,AV127,BQ127)</f>
        <v>0</v>
      </c>
      <c r="G127" s="292">
        <f>SUM(AB127,AW127,BR127)</f>
        <v>0</v>
      </c>
      <c r="H127" s="292">
        <f>SUM(AC127,AX127,BS127)</f>
        <v>0</v>
      </c>
      <c r="I127" s="292">
        <f>SUM(AD127,AY127,BT127)</f>
        <v>0</v>
      </c>
      <c r="J127" s="292">
        <f>SUM(AE127,AZ127,BU127)</f>
        <v>0</v>
      </c>
      <c r="K127" s="292">
        <f>SUM(AF127,BA127,BV127)</f>
        <v>0</v>
      </c>
      <c r="L127" s="292">
        <f>SUM(AG127,BB127,BW127)</f>
        <v>0</v>
      </c>
      <c r="M127" s="292">
        <f>SUM(AH127,BC127,BX127)</f>
        <v>0</v>
      </c>
      <c r="N127" s="292">
        <f>SUM(AI127,BD127,BY127)</f>
        <v>0</v>
      </c>
      <c r="O127" s="292">
        <f>SUM(AJ127,BE127,BZ127)</f>
        <v>0</v>
      </c>
      <c r="P127" s="292">
        <f>SUM(AK127,BF127,CA127)</f>
        <v>0</v>
      </c>
      <c r="Q127" s="292">
        <f>SUM(AL127,BG127,CB127)</f>
        <v>0</v>
      </c>
      <c r="R127" s="292">
        <f>SUM(AM127,BH127,CC127)</f>
        <v>0</v>
      </c>
      <c r="S127" s="292">
        <f>SUM(AN127,BI127,CD127)</f>
        <v>0</v>
      </c>
      <c r="T127" s="292">
        <f>SUM(AO127,BJ127,CE127)</f>
        <v>0</v>
      </c>
      <c r="U127" s="292">
        <f>SUM(AP127,BK127,CF127)</f>
        <v>0</v>
      </c>
      <c r="V127" s="292">
        <f>SUM(AQ127,BL127,CG127)</f>
        <v>0</v>
      </c>
      <c r="W127" s="292">
        <f>SUM(AR127,BM127,CH127)</f>
        <v>0</v>
      </c>
      <c r="X127" s="292">
        <f>SUM(AS127,BN127,CI127)</f>
        <v>0</v>
      </c>
      <c r="Y127" s="292">
        <f>SUM(Z127:AS127)</f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5">
        <v>0</v>
      </c>
      <c r="AJ127" s="295" t="s">
        <v>1299</v>
      </c>
      <c r="AK127" s="295" t="s">
        <v>1299</v>
      </c>
      <c r="AL127" s="295" t="s">
        <v>1299</v>
      </c>
      <c r="AM127" s="295" t="s">
        <v>1299</v>
      </c>
      <c r="AN127" s="295" t="s">
        <v>1299</v>
      </c>
      <c r="AO127" s="295" t="s">
        <v>1299</v>
      </c>
      <c r="AP127" s="295" t="s">
        <v>1299</v>
      </c>
      <c r="AQ127" s="295" t="s">
        <v>1299</v>
      </c>
      <c r="AR127" s="292">
        <v>0</v>
      </c>
      <c r="AS127" s="292">
        <v>0</v>
      </c>
      <c r="AT127" s="292">
        <f>施設資源化量内訳!D127</f>
        <v>0</v>
      </c>
      <c r="AU127" s="292">
        <f>施設資源化量内訳!E127</f>
        <v>0</v>
      </c>
      <c r="AV127" s="292">
        <f>施設資源化量内訳!F127</f>
        <v>0</v>
      </c>
      <c r="AW127" s="292">
        <f>施設資源化量内訳!G127</f>
        <v>0</v>
      </c>
      <c r="AX127" s="292">
        <f>施設資源化量内訳!H127</f>
        <v>0</v>
      </c>
      <c r="AY127" s="292">
        <f>施設資源化量内訳!I127</f>
        <v>0</v>
      </c>
      <c r="AZ127" s="292">
        <f>施設資源化量内訳!J127</f>
        <v>0</v>
      </c>
      <c r="BA127" s="292">
        <f>施設資源化量内訳!K127</f>
        <v>0</v>
      </c>
      <c r="BB127" s="292">
        <f>施設資源化量内訳!L127</f>
        <v>0</v>
      </c>
      <c r="BC127" s="292">
        <f>施設資源化量内訳!M127</f>
        <v>0</v>
      </c>
      <c r="BD127" s="292">
        <f>施設資源化量内訳!N127</f>
        <v>0</v>
      </c>
      <c r="BE127" s="292">
        <f>施設資源化量内訳!O127</f>
        <v>0</v>
      </c>
      <c r="BF127" s="292">
        <f>施設資源化量内訳!P127</f>
        <v>0</v>
      </c>
      <c r="BG127" s="292">
        <f>施設資源化量内訳!Q127</f>
        <v>0</v>
      </c>
      <c r="BH127" s="292">
        <f>施設資源化量内訳!R127</f>
        <v>0</v>
      </c>
      <c r="BI127" s="292">
        <f>施設資源化量内訳!S127</f>
        <v>0</v>
      </c>
      <c r="BJ127" s="292">
        <f>施設資源化量内訳!T127</f>
        <v>0</v>
      </c>
      <c r="BK127" s="292">
        <f>施設資源化量内訳!U127</f>
        <v>0</v>
      </c>
      <c r="BL127" s="292">
        <f>施設資源化量内訳!V127</f>
        <v>0</v>
      </c>
      <c r="BM127" s="292">
        <f>施設資源化量内訳!W127</f>
        <v>0</v>
      </c>
      <c r="BN127" s="292">
        <f>施設資源化量内訳!X127</f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5" t="s">
        <v>1299</v>
      </c>
      <c r="CA127" s="295" t="s">
        <v>1299</v>
      </c>
      <c r="CB127" s="295" t="s">
        <v>1299</v>
      </c>
      <c r="CC127" s="295" t="s">
        <v>1299</v>
      </c>
      <c r="CD127" s="295" t="s">
        <v>1299</v>
      </c>
      <c r="CE127" s="295" t="s">
        <v>1299</v>
      </c>
      <c r="CF127" s="295" t="s">
        <v>1299</v>
      </c>
      <c r="CG127" s="295" t="s">
        <v>1299</v>
      </c>
      <c r="CH127" s="292">
        <v>0</v>
      </c>
      <c r="CI127" s="292">
        <v>0</v>
      </c>
      <c r="CJ127" s="293" t="s">
        <v>762</v>
      </c>
    </row>
    <row r="128" spans="1:88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SUM(Y128,AT128,BO128)</f>
        <v>249</v>
      </c>
      <c r="E128" s="292">
        <f>SUM(Z128,AU128,BP128)</f>
        <v>113</v>
      </c>
      <c r="F128" s="292">
        <f>SUM(AA128,AV128,BQ128)</f>
        <v>0</v>
      </c>
      <c r="G128" s="292">
        <f>SUM(AB128,AW128,BR128)</f>
        <v>11</v>
      </c>
      <c r="H128" s="292">
        <f>SUM(AC128,AX128,BS128)</f>
        <v>28</v>
      </c>
      <c r="I128" s="292">
        <f>SUM(AD128,AY128,BT128)</f>
        <v>24</v>
      </c>
      <c r="J128" s="292">
        <f>SUM(AE128,AZ128,BU128)</f>
        <v>9</v>
      </c>
      <c r="K128" s="292">
        <f>SUM(AF128,BA128,BV128)</f>
        <v>1</v>
      </c>
      <c r="L128" s="292">
        <f>SUM(AG128,BB128,BW128)</f>
        <v>11</v>
      </c>
      <c r="M128" s="292">
        <f>SUM(AH128,BC128,BX128)</f>
        <v>0</v>
      </c>
      <c r="N128" s="292">
        <f>SUM(AI128,BD128,BY128)</f>
        <v>0</v>
      </c>
      <c r="O128" s="292">
        <f>SUM(AJ128,BE128,BZ128)</f>
        <v>10</v>
      </c>
      <c r="P128" s="292">
        <f>SUM(AK128,BF128,CA128)</f>
        <v>0</v>
      </c>
      <c r="Q128" s="292">
        <f>SUM(AL128,BG128,CB128)</f>
        <v>0</v>
      </c>
      <c r="R128" s="292">
        <f>SUM(AM128,BH128,CC128)</f>
        <v>0</v>
      </c>
      <c r="S128" s="292">
        <f>SUM(AN128,BI128,CD128)</f>
        <v>0</v>
      </c>
      <c r="T128" s="292">
        <f>SUM(AO128,BJ128,CE128)</f>
        <v>0</v>
      </c>
      <c r="U128" s="292">
        <f>SUM(AP128,BK128,CF128)</f>
        <v>0</v>
      </c>
      <c r="V128" s="292">
        <f>SUM(AQ128,BL128,CG128)</f>
        <v>0</v>
      </c>
      <c r="W128" s="292">
        <f>SUM(AR128,BM128,CH128)</f>
        <v>0</v>
      </c>
      <c r="X128" s="292">
        <f>SUM(AS128,BN128,CI128)</f>
        <v>42</v>
      </c>
      <c r="Y128" s="292">
        <f>SUM(Z128:AS128)</f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5">
        <v>0</v>
      </c>
      <c r="AJ128" s="295" t="s">
        <v>1299</v>
      </c>
      <c r="AK128" s="295" t="s">
        <v>1299</v>
      </c>
      <c r="AL128" s="295" t="s">
        <v>1299</v>
      </c>
      <c r="AM128" s="295" t="s">
        <v>1299</v>
      </c>
      <c r="AN128" s="295" t="s">
        <v>1299</v>
      </c>
      <c r="AO128" s="295" t="s">
        <v>1299</v>
      </c>
      <c r="AP128" s="295" t="s">
        <v>1299</v>
      </c>
      <c r="AQ128" s="295" t="s">
        <v>1299</v>
      </c>
      <c r="AR128" s="292">
        <v>0</v>
      </c>
      <c r="AS128" s="292">
        <v>0</v>
      </c>
      <c r="AT128" s="292">
        <f>施設資源化量内訳!D128</f>
        <v>249</v>
      </c>
      <c r="AU128" s="292">
        <f>施設資源化量内訳!E128</f>
        <v>113</v>
      </c>
      <c r="AV128" s="292">
        <f>施設資源化量内訳!F128</f>
        <v>0</v>
      </c>
      <c r="AW128" s="292">
        <f>施設資源化量内訳!G128</f>
        <v>11</v>
      </c>
      <c r="AX128" s="292">
        <f>施設資源化量内訳!H128</f>
        <v>28</v>
      </c>
      <c r="AY128" s="292">
        <f>施設資源化量内訳!I128</f>
        <v>24</v>
      </c>
      <c r="AZ128" s="292">
        <f>施設資源化量内訳!J128</f>
        <v>9</v>
      </c>
      <c r="BA128" s="292">
        <f>施設資源化量内訳!K128</f>
        <v>1</v>
      </c>
      <c r="BB128" s="292">
        <f>施設資源化量内訳!L128</f>
        <v>11</v>
      </c>
      <c r="BC128" s="292">
        <f>施設資源化量内訳!M128</f>
        <v>0</v>
      </c>
      <c r="BD128" s="292">
        <f>施設資源化量内訳!N128</f>
        <v>0</v>
      </c>
      <c r="BE128" s="292">
        <f>施設資源化量内訳!O128</f>
        <v>10</v>
      </c>
      <c r="BF128" s="292">
        <f>施設資源化量内訳!P128</f>
        <v>0</v>
      </c>
      <c r="BG128" s="292">
        <f>施設資源化量内訳!Q128</f>
        <v>0</v>
      </c>
      <c r="BH128" s="292">
        <f>施設資源化量内訳!R128</f>
        <v>0</v>
      </c>
      <c r="BI128" s="292">
        <f>施設資源化量内訳!S128</f>
        <v>0</v>
      </c>
      <c r="BJ128" s="292">
        <f>施設資源化量内訳!T128</f>
        <v>0</v>
      </c>
      <c r="BK128" s="292">
        <f>施設資源化量内訳!U128</f>
        <v>0</v>
      </c>
      <c r="BL128" s="292">
        <f>施設資源化量内訳!V128</f>
        <v>0</v>
      </c>
      <c r="BM128" s="292">
        <f>施設資源化量内訳!W128</f>
        <v>0</v>
      </c>
      <c r="BN128" s="292">
        <f>施設資源化量内訳!X128</f>
        <v>42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5" t="s">
        <v>1299</v>
      </c>
      <c r="CA128" s="295" t="s">
        <v>1299</v>
      </c>
      <c r="CB128" s="295" t="s">
        <v>1299</v>
      </c>
      <c r="CC128" s="295" t="s">
        <v>1299</v>
      </c>
      <c r="CD128" s="295" t="s">
        <v>1299</v>
      </c>
      <c r="CE128" s="295" t="s">
        <v>1299</v>
      </c>
      <c r="CF128" s="295" t="s">
        <v>1299</v>
      </c>
      <c r="CG128" s="295" t="s">
        <v>1299</v>
      </c>
      <c r="CH128" s="292">
        <v>0</v>
      </c>
      <c r="CI128" s="292">
        <v>0</v>
      </c>
      <c r="CJ128" s="293" t="s">
        <v>762</v>
      </c>
    </row>
    <row r="129" spans="1:88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SUM(Y129,AT129,BO129)</f>
        <v>1737</v>
      </c>
      <c r="E129" s="292">
        <f>SUM(Z129,AU129,BP129)</f>
        <v>658</v>
      </c>
      <c r="F129" s="292">
        <f>SUM(AA129,AV129,BQ129)</f>
        <v>8</v>
      </c>
      <c r="G129" s="292">
        <f>SUM(AB129,AW129,BR129)</f>
        <v>356</v>
      </c>
      <c r="H129" s="292">
        <f>SUM(AC129,AX129,BS129)</f>
        <v>71</v>
      </c>
      <c r="I129" s="292">
        <f>SUM(AD129,AY129,BT129)</f>
        <v>217</v>
      </c>
      <c r="J129" s="292">
        <f>SUM(AE129,AZ129,BU129)</f>
        <v>109</v>
      </c>
      <c r="K129" s="292">
        <f>SUM(AF129,BA129,BV129)</f>
        <v>19</v>
      </c>
      <c r="L129" s="292">
        <f>SUM(AG129,BB129,BW129)</f>
        <v>279</v>
      </c>
      <c r="M129" s="292">
        <f>SUM(AH129,BC129,BX129)</f>
        <v>20</v>
      </c>
      <c r="N129" s="292">
        <f>SUM(AI129,BD129,BY129)</f>
        <v>0</v>
      </c>
      <c r="O129" s="292">
        <f>SUM(AJ129,BE129,BZ129)</f>
        <v>0</v>
      </c>
      <c r="P129" s="292">
        <f>SUM(AK129,BF129,CA129)</f>
        <v>0</v>
      </c>
      <c r="Q129" s="292">
        <f>SUM(AL129,BG129,CB129)</f>
        <v>0</v>
      </c>
      <c r="R129" s="292">
        <f>SUM(AM129,BH129,CC129)</f>
        <v>0</v>
      </c>
      <c r="S129" s="292">
        <f>SUM(AN129,BI129,CD129)</f>
        <v>0</v>
      </c>
      <c r="T129" s="292">
        <f>SUM(AO129,BJ129,CE129)</f>
        <v>0</v>
      </c>
      <c r="U129" s="292">
        <f>SUM(AP129,BK129,CF129)</f>
        <v>0</v>
      </c>
      <c r="V129" s="292">
        <f>SUM(AQ129,BL129,CG129)</f>
        <v>0</v>
      </c>
      <c r="W129" s="292">
        <f>SUM(AR129,BM129,CH129)</f>
        <v>0</v>
      </c>
      <c r="X129" s="292">
        <f>SUM(AS129,BN129,CI129)</f>
        <v>0</v>
      </c>
      <c r="Y129" s="292">
        <f>SUM(Z129:AS129)</f>
        <v>1103</v>
      </c>
      <c r="Z129" s="292">
        <v>658</v>
      </c>
      <c r="AA129" s="292">
        <v>8</v>
      </c>
      <c r="AB129" s="292">
        <v>356</v>
      </c>
      <c r="AC129" s="292">
        <v>71</v>
      </c>
      <c r="AD129" s="292">
        <v>10</v>
      </c>
      <c r="AE129" s="292">
        <v>0</v>
      </c>
      <c r="AF129" s="292">
        <v>0</v>
      </c>
      <c r="AG129" s="292">
        <v>0</v>
      </c>
      <c r="AH129" s="292">
        <v>0</v>
      </c>
      <c r="AI129" s="295">
        <v>0</v>
      </c>
      <c r="AJ129" s="295" t="s">
        <v>1299</v>
      </c>
      <c r="AK129" s="295" t="s">
        <v>1299</v>
      </c>
      <c r="AL129" s="295" t="s">
        <v>1299</v>
      </c>
      <c r="AM129" s="295" t="s">
        <v>1299</v>
      </c>
      <c r="AN129" s="295" t="s">
        <v>1299</v>
      </c>
      <c r="AO129" s="295" t="s">
        <v>1299</v>
      </c>
      <c r="AP129" s="295" t="s">
        <v>1299</v>
      </c>
      <c r="AQ129" s="295" t="s">
        <v>1299</v>
      </c>
      <c r="AR129" s="292">
        <v>0</v>
      </c>
      <c r="AS129" s="292">
        <v>0</v>
      </c>
      <c r="AT129" s="292">
        <f>施設資源化量内訳!D129</f>
        <v>634</v>
      </c>
      <c r="AU129" s="292">
        <f>施設資源化量内訳!E129</f>
        <v>0</v>
      </c>
      <c r="AV129" s="292">
        <f>施設資源化量内訳!F129</f>
        <v>0</v>
      </c>
      <c r="AW129" s="292">
        <f>施設資源化量内訳!G129</f>
        <v>0</v>
      </c>
      <c r="AX129" s="292">
        <f>施設資源化量内訳!H129</f>
        <v>0</v>
      </c>
      <c r="AY129" s="292">
        <f>施設資源化量内訳!I129</f>
        <v>207</v>
      </c>
      <c r="AZ129" s="292">
        <f>施設資源化量内訳!J129</f>
        <v>109</v>
      </c>
      <c r="BA129" s="292">
        <f>施設資源化量内訳!K129</f>
        <v>19</v>
      </c>
      <c r="BB129" s="292">
        <f>施設資源化量内訳!L129</f>
        <v>279</v>
      </c>
      <c r="BC129" s="292">
        <f>施設資源化量内訳!M129</f>
        <v>20</v>
      </c>
      <c r="BD129" s="292">
        <f>施設資源化量内訳!N129</f>
        <v>0</v>
      </c>
      <c r="BE129" s="292">
        <f>施設資源化量内訳!O129</f>
        <v>0</v>
      </c>
      <c r="BF129" s="292">
        <f>施設資源化量内訳!P129</f>
        <v>0</v>
      </c>
      <c r="BG129" s="292">
        <f>施設資源化量内訳!Q129</f>
        <v>0</v>
      </c>
      <c r="BH129" s="292">
        <f>施設資源化量内訳!R129</f>
        <v>0</v>
      </c>
      <c r="BI129" s="292">
        <f>施設資源化量内訳!S129</f>
        <v>0</v>
      </c>
      <c r="BJ129" s="292">
        <f>施設資源化量内訳!T129</f>
        <v>0</v>
      </c>
      <c r="BK129" s="292">
        <f>施設資源化量内訳!U129</f>
        <v>0</v>
      </c>
      <c r="BL129" s="292">
        <f>施設資源化量内訳!V129</f>
        <v>0</v>
      </c>
      <c r="BM129" s="292">
        <f>施設資源化量内訳!W129</f>
        <v>0</v>
      </c>
      <c r="BN129" s="292">
        <f>施設資源化量内訳!X129</f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5" t="s">
        <v>1299</v>
      </c>
      <c r="CA129" s="295" t="s">
        <v>1299</v>
      </c>
      <c r="CB129" s="295" t="s">
        <v>1299</v>
      </c>
      <c r="CC129" s="295" t="s">
        <v>1299</v>
      </c>
      <c r="CD129" s="295" t="s">
        <v>1299</v>
      </c>
      <c r="CE129" s="295" t="s">
        <v>1299</v>
      </c>
      <c r="CF129" s="295" t="s">
        <v>1299</v>
      </c>
      <c r="CG129" s="295" t="s">
        <v>1299</v>
      </c>
      <c r="CH129" s="292">
        <v>0</v>
      </c>
      <c r="CI129" s="292">
        <v>0</v>
      </c>
      <c r="CJ129" s="293" t="s">
        <v>762</v>
      </c>
    </row>
    <row r="130" spans="1:88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SUM(Y130,AT130,BO130)</f>
        <v>470</v>
      </c>
      <c r="E130" s="292">
        <f>SUM(Z130,AU130,BP130)</f>
        <v>266</v>
      </c>
      <c r="F130" s="292">
        <f>SUM(AA130,AV130,BQ130)</f>
        <v>3</v>
      </c>
      <c r="G130" s="292">
        <f>SUM(AB130,AW130,BR130)</f>
        <v>13</v>
      </c>
      <c r="H130" s="292">
        <f>SUM(AC130,AX130,BS130)</f>
        <v>20</v>
      </c>
      <c r="I130" s="292">
        <f>SUM(AD130,AY130,BT130)</f>
        <v>47</v>
      </c>
      <c r="J130" s="292">
        <f>SUM(AE130,AZ130,BU130)</f>
        <v>17</v>
      </c>
      <c r="K130" s="292">
        <f>SUM(AF130,BA130,BV130)</f>
        <v>3</v>
      </c>
      <c r="L130" s="292">
        <f>SUM(AG130,BB130,BW130)</f>
        <v>61</v>
      </c>
      <c r="M130" s="292">
        <f>SUM(AH130,BC130,BX130)</f>
        <v>0</v>
      </c>
      <c r="N130" s="292">
        <f>SUM(AI130,BD130,BY130)</f>
        <v>0</v>
      </c>
      <c r="O130" s="292">
        <f>SUM(AJ130,BE130,BZ130)</f>
        <v>40</v>
      </c>
      <c r="P130" s="292">
        <f>SUM(AK130,BF130,CA130)</f>
        <v>0</v>
      </c>
      <c r="Q130" s="292">
        <f>SUM(AL130,BG130,CB130)</f>
        <v>0</v>
      </c>
      <c r="R130" s="292">
        <f>SUM(AM130,BH130,CC130)</f>
        <v>0</v>
      </c>
      <c r="S130" s="292">
        <f>SUM(AN130,BI130,CD130)</f>
        <v>0</v>
      </c>
      <c r="T130" s="292">
        <f>SUM(AO130,BJ130,CE130)</f>
        <v>0</v>
      </c>
      <c r="U130" s="292">
        <f>SUM(AP130,BK130,CF130)</f>
        <v>0</v>
      </c>
      <c r="V130" s="292">
        <f>SUM(AQ130,BL130,CG130)</f>
        <v>0</v>
      </c>
      <c r="W130" s="292">
        <f>SUM(AR130,BM130,CH130)</f>
        <v>0</v>
      </c>
      <c r="X130" s="292">
        <f>SUM(AS130,BN130,CI130)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5">
        <v>0</v>
      </c>
      <c r="AJ130" s="295" t="s">
        <v>1299</v>
      </c>
      <c r="AK130" s="295" t="s">
        <v>1299</v>
      </c>
      <c r="AL130" s="295" t="s">
        <v>1299</v>
      </c>
      <c r="AM130" s="295" t="s">
        <v>1299</v>
      </c>
      <c r="AN130" s="295" t="s">
        <v>1299</v>
      </c>
      <c r="AO130" s="295" t="s">
        <v>1299</v>
      </c>
      <c r="AP130" s="295" t="s">
        <v>1299</v>
      </c>
      <c r="AQ130" s="295" t="s">
        <v>1299</v>
      </c>
      <c r="AR130" s="292">
        <v>0</v>
      </c>
      <c r="AS130" s="292">
        <v>0</v>
      </c>
      <c r="AT130" s="292">
        <f>施設資源化量内訳!D130</f>
        <v>352</v>
      </c>
      <c r="AU130" s="292">
        <f>施設資源化量内訳!E130</f>
        <v>150</v>
      </c>
      <c r="AV130" s="292">
        <f>施設資源化量内訳!F130</f>
        <v>2</v>
      </c>
      <c r="AW130" s="292">
        <f>施設資源化量内訳!G130</f>
        <v>13</v>
      </c>
      <c r="AX130" s="292">
        <f>施設資源化量内訳!H130</f>
        <v>19</v>
      </c>
      <c r="AY130" s="292">
        <f>施設資源化量内訳!I130</f>
        <v>47</v>
      </c>
      <c r="AZ130" s="292">
        <f>施設資源化量内訳!J130</f>
        <v>17</v>
      </c>
      <c r="BA130" s="292">
        <f>施設資源化量内訳!K130</f>
        <v>3</v>
      </c>
      <c r="BB130" s="292">
        <f>施設資源化量内訳!L130</f>
        <v>61</v>
      </c>
      <c r="BC130" s="292">
        <f>施設資源化量内訳!M130</f>
        <v>0</v>
      </c>
      <c r="BD130" s="292">
        <f>施設資源化量内訳!N130</f>
        <v>0</v>
      </c>
      <c r="BE130" s="292">
        <f>施設資源化量内訳!O130</f>
        <v>40</v>
      </c>
      <c r="BF130" s="292">
        <f>施設資源化量内訳!P130</f>
        <v>0</v>
      </c>
      <c r="BG130" s="292">
        <f>施設資源化量内訳!Q130</f>
        <v>0</v>
      </c>
      <c r="BH130" s="292">
        <f>施設資源化量内訳!R130</f>
        <v>0</v>
      </c>
      <c r="BI130" s="292">
        <f>施設資源化量内訳!S130</f>
        <v>0</v>
      </c>
      <c r="BJ130" s="292">
        <f>施設資源化量内訳!T130</f>
        <v>0</v>
      </c>
      <c r="BK130" s="292">
        <f>施設資源化量内訳!U130</f>
        <v>0</v>
      </c>
      <c r="BL130" s="292">
        <f>施設資源化量内訳!V130</f>
        <v>0</v>
      </c>
      <c r="BM130" s="292">
        <f>施設資源化量内訳!W130</f>
        <v>0</v>
      </c>
      <c r="BN130" s="292">
        <f>施設資源化量内訳!X130</f>
        <v>0</v>
      </c>
      <c r="BO130" s="292">
        <f>SUM(BP130:CI130)</f>
        <v>118</v>
      </c>
      <c r="BP130" s="292">
        <v>116</v>
      </c>
      <c r="BQ130" s="292">
        <v>1</v>
      </c>
      <c r="BR130" s="292">
        <v>0</v>
      </c>
      <c r="BS130" s="292">
        <v>1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5" t="s">
        <v>1299</v>
      </c>
      <c r="CA130" s="295" t="s">
        <v>1299</v>
      </c>
      <c r="CB130" s="295" t="s">
        <v>1299</v>
      </c>
      <c r="CC130" s="295" t="s">
        <v>1299</v>
      </c>
      <c r="CD130" s="295" t="s">
        <v>1299</v>
      </c>
      <c r="CE130" s="295" t="s">
        <v>1299</v>
      </c>
      <c r="CF130" s="295" t="s">
        <v>1299</v>
      </c>
      <c r="CG130" s="295" t="s">
        <v>1299</v>
      </c>
      <c r="CH130" s="292">
        <v>0</v>
      </c>
      <c r="CI130" s="292">
        <v>0</v>
      </c>
      <c r="CJ130" s="293" t="s">
        <v>762</v>
      </c>
    </row>
    <row r="131" spans="1:88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SUM(Y131,AT131,BO131)</f>
        <v>2134</v>
      </c>
      <c r="E131" s="292">
        <f>SUM(Z131,AU131,BP131)</f>
        <v>497</v>
      </c>
      <c r="F131" s="292">
        <f>SUM(AA131,AV131,BQ131)</f>
        <v>2</v>
      </c>
      <c r="G131" s="292">
        <f>SUM(AB131,AW131,BR131)</f>
        <v>0</v>
      </c>
      <c r="H131" s="292">
        <f>SUM(AC131,AX131,BS131)</f>
        <v>104</v>
      </c>
      <c r="I131" s="292">
        <f>SUM(AD131,AY131,BT131)</f>
        <v>188</v>
      </c>
      <c r="J131" s="292">
        <f>SUM(AE131,AZ131,BU131)</f>
        <v>69</v>
      </c>
      <c r="K131" s="292">
        <f>SUM(AF131,BA131,BV131)</f>
        <v>0</v>
      </c>
      <c r="L131" s="292">
        <f>SUM(AG131,BB131,BW131)</f>
        <v>129</v>
      </c>
      <c r="M131" s="292">
        <f>SUM(AH131,BC131,BX131)</f>
        <v>7</v>
      </c>
      <c r="N131" s="292">
        <f>SUM(AI131,BD131,BY131)</f>
        <v>11</v>
      </c>
      <c r="O131" s="292">
        <f>SUM(AJ131,BE131,BZ131)</f>
        <v>179</v>
      </c>
      <c r="P131" s="292">
        <f>SUM(AK131,BF131,CA131)</f>
        <v>0</v>
      </c>
      <c r="Q131" s="292">
        <f>SUM(AL131,BG131,CB131)</f>
        <v>0</v>
      </c>
      <c r="R131" s="292">
        <f>SUM(AM131,BH131,CC131)</f>
        <v>889</v>
      </c>
      <c r="S131" s="292">
        <f>SUM(AN131,BI131,CD131)</f>
        <v>0</v>
      </c>
      <c r="T131" s="292">
        <f>SUM(AO131,BJ131,CE131)</f>
        <v>0</v>
      </c>
      <c r="U131" s="292">
        <f>SUM(AP131,BK131,CF131)</f>
        <v>0</v>
      </c>
      <c r="V131" s="292">
        <f>SUM(AQ131,BL131,CG131)</f>
        <v>0</v>
      </c>
      <c r="W131" s="292">
        <f>SUM(AR131,BM131,CH131)</f>
        <v>5</v>
      </c>
      <c r="X131" s="292">
        <f>SUM(AS131,BN131,CI131)</f>
        <v>54</v>
      </c>
      <c r="Y131" s="292">
        <f>SUM(Z131:AS131)</f>
        <v>564</v>
      </c>
      <c r="Z131" s="292">
        <v>497</v>
      </c>
      <c r="AA131" s="292">
        <v>2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5">
        <v>11</v>
      </c>
      <c r="AJ131" s="295" t="s">
        <v>1299</v>
      </c>
      <c r="AK131" s="295" t="s">
        <v>1299</v>
      </c>
      <c r="AL131" s="295" t="s">
        <v>1299</v>
      </c>
      <c r="AM131" s="295" t="s">
        <v>1299</v>
      </c>
      <c r="AN131" s="295" t="s">
        <v>1299</v>
      </c>
      <c r="AO131" s="295" t="s">
        <v>1299</v>
      </c>
      <c r="AP131" s="295" t="s">
        <v>1299</v>
      </c>
      <c r="AQ131" s="295" t="s">
        <v>1299</v>
      </c>
      <c r="AR131" s="292">
        <v>0</v>
      </c>
      <c r="AS131" s="292">
        <v>54</v>
      </c>
      <c r="AT131" s="292">
        <f>施設資源化量内訳!D131</f>
        <v>1570</v>
      </c>
      <c r="AU131" s="292">
        <f>施設資源化量内訳!E131</f>
        <v>0</v>
      </c>
      <c r="AV131" s="292">
        <f>施設資源化量内訳!F131</f>
        <v>0</v>
      </c>
      <c r="AW131" s="292">
        <f>施設資源化量内訳!G131</f>
        <v>0</v>
      </c>
      <c r="AX131" s="292">
        <f>施設資源化量内訳!H131</f>
        <v>104</v>
      </c>
      <c r="AY131" s="292">
        <f>施設資源化量内訳!I131</f>
        <v>188</v>
      </c>
      <c r="AZ131" s="292">
        <f>施設資源化量内訳!J131</f>
        <v>69</v>
      </c>
      <c r="BA131" s="292">
        <f>施設資源化量内訳!K131</f>
        <v>0</v>
      </c>
      <c r="BB131" s="292">
        <f>施設資源化量内訳!L131</f>
        <v>129</v>
      </c>
      <c r="BC131" s="292">
        <f>施設資源化量内訳!M131</f>
        <v>7</v>
      </c>
      <c r="BD131" s="292">
        <f>施設資源化量内訳!N131</f>
        <v>0</v>
      </c>
      <c r="BE131" s="292">
        <f>施設資源化量内訳!O131</f>
        <v>179</v>
      </c>
      <c r="BF131" s="292">
        <f>施設資源化量内訳!P131</f>
        <v>0</v>
      </c>
      <c r="BG131" s="292">
        <f>施設資源化量内訳!Q131</f>
        <v>0</v>
      </c>
      <c r="BH131" s="292">
        <f>施設資源化量内訳!R131</f>
        <v>889</v>
      </c>
      <c r="BI131" s="292">
        <f>施設資源化量内訳!S131</f>
        <v>0</v>
      </c>
      <c r="BJ131" s="292">
        <f>施設資源化量内訳!T131</f>
        <v>0</v>
      </c>
      <c r="BK131" s="292">
        <f>施設資源化量内訳!U131</f>
        <v>0</v>
      </c>
      <c r="BL131" s="292">
        <f>施設資源化量内訳!V131</f>
        <v>0</v>
      </c>
      <c r="BM131" s="292">
        <f>施設資源化量内訳!W131</f>
        <v>5</v>
      </c>
      <c r="BN131" s="292">
        <f>施設資源化量内訳!X131</f>
        <v>0</v>
      </c>
      <c r="BO131" s="292">
        <f>SUM(BP131:CI131)</f>
        <v>0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5" t="s">
        <v>1299</v>
      </c>
      <c r="CA131" s="295" t="s">
        <v>1299</v>
      </c>
      <c r="CB131" s="295" t="s">
        <v>1299</v>
      </c>
      <c r="CC131" s="295" t="s">
        <v>1299</v>
      </c>
      <c r="CD131" s="295" t="s">
        <v>1299</v>
      </c>
      <c r="CE131" s="295" t="s">
        <v>1299</v>
      </c>
      <c r="CF131" s="295" t="s">
        <v>1299</v>
      </c>
      <c r="CG131" s="295" t="s">
        <v>1299</v>
      </c>
      <c r="CH131" s="292">
        <v>0</v>
      </c>
      <c r="CI131" s="292">
        <v>0</v>
      </c>
      <c r="CJ131" s="293" t="s">
        <v>762</v>
      </c>
    </row>
    <row r="132" spans="1:88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SUM(Y132,AT132,BO132)</f>
        <v>293</v>
      </c>
      <c r="E132" s="292">
        <f>SUM(Z132,AU132,BP132)</f>
        <v>179</v>
      </c>
      <c r="F132" s="292">
        <f>SUM(AA132,AV132,BQ132)</f>
        <v>1</v>
      </c>
      <c r="G132" s="292">
        <f>SUM(AB132,AW132,BR132)</f>
        <v>8</v>
      </c>
      <c r="H132" s="292">
        <f>SUM(AC132,AX132,BS132)</f>
        <v>17</v>
      </c>
      <c r="I132" s="292">
        <f>SUM(AD132,AY132,BT132)</f>
        <v>31</v>
      </c>
      <c r="J132" s="292">
        <f>SUM(AE132,AZ132,BU132)</f>
        <v>16</v>
      </c>
      <c r="K132" s="292">
        <f>SUM(AF132,BA132,BV132)</f>
        <v>3</v>
      </c>
      <c r="L132" s="292">
        <f>SUM(AG132,BB132,BW132)</f>
        <v>38</v>
      </c>
      <c r="M132" s="292">
        <f>SUM(AH132,BC132,BX132)</f>
        <v>0</v>
      </c>
      <c r="N132" s="292">
        <f>SUM(AI132,BD132,BY132)</f>
        <v>0</v>
      </c>
      <c r="O132" s="292">
        <f>SUM(AJ132,BE132,BZ132)</f>
        <v>0</v>
      </c>
      <c r="P132" s="292">
        <f>SUM(AK132,BF132,CA132)</f>
        <v>0</v>
      </c>
      <c r="Q132" s="292">
        <f>SUM(AL132,BG132,CB132)</f>
        <v>0</v>
      </c>
      <c r="R132" s="292">
        <f>SUM(AM132,BH132,CC132)</f>
        <v>0</v>
      </c>
      <c r="S132" s="292">
        <f>SUM(AN132,BI132,CD132)</f>
        <v>0</v>
      </c>
      <c r="T132" s="292">
        <f>SUM(AO132,BJ132,CE132)</f>
        <v>0</v>
      </c>
      <c r="U132" s="292">
        <f>SUM(AP132,BK132,CF132)</f>
        <v>0</v>
      </c>
      <c r="V132" s="292">
        <f>SUM(AQ132,BL132,CG132)</f>
        <v>0</v>
      </c>
      <c r="W132" s="292">
        <f>SUM(AR132,BM132,CH132)</f>
        <v>0</v>
      </c>
      <c r="X132" s="292">
        <f>SUM(AS132,BN132,CI132)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5">
        <v>0</v>
      </c>
      <c r="AJ132" s="295" t="s">
        <v>1299</v>
      </c>
      <c r="AK132" s="295" t="s">
        <v>1299</v>
      </c>
      <c r="AL132" s="295" t="s">
        <v>1299</v>
      </c>
      <c r="AM132" s="295" t="s">
        <v>1299</v>
      </c>
      <c r="AN132" s="295" t="s">
        <v>1299</v>
      </c>
      <c r="AO132" s="295" t="s">
        <v>1299</v>
      </c>
      <c r="AP132" s="295" t="s">
        <v>1299</v>
      </c>
      <c r="AQ132" s="295" t="s">
        <v>1299</v>
      </c>
      <c r="AR132" s="292">
        <v>0</v>
      </c>
      <c r="AS132" s="292">
        <v>0</v>
      </c>
      <c r="AT132" s="292">
        <f>施設資源化量内訳!D132</f>
        <v>293</v>
      </c>
      <c r="AU132" s="292">
        <f>施設資源化量内訳!E132</f>
        <v>179</v>
      </c>
      <c r="AV132" s="292">
        <f>施設資源化量内訳!F132</f>
        <v>1</v>
      </c>
      <c r="AW132" s="292">
        <f>施設資源化量内訳!G132</f>
        <v>8</v>
      </c>
      <c r="AX132" s="292">
        <f>施設資源化量内訳!H132</f>
        <v>17</v>
      </c>
      <c r="AY132" s="292">
        <f>施設資源化量内訳!I132</f>
        <v>31</v>
      </c>
      <c r="AZ132" s="292">
        <f>施設資源化量内訳!J132</f>
        <v>16</v>
      </c>
      <c r="BA132" s="292">
        <f>施設資源化量内訳!K132</f>
        <v>3</v>
      </c>
      <c r="BB132" s="292">
        <f>施設資源化量内訳!L132</f>
        <v>38</v>
      </c>
      <c r="BC132" s="292">
        <f>施設資源化量内訳!M132</f>
        <v>0</v>
      </c>
      <c r="BD132" s="292">
        <f>施設資源化量内訳!N132</f>
        <v>0</v>
      </c>
      <c r="BE132" s="292">
        <f>施設資源化量内訳!O132</f>
        <v>0</v>
      </c>
      <c r="BF132" s="292">
        <f>施設資源化量内訳!P132</f>
        <v>0</v>
      </c>
      <c r="BG132" s="292">
        <f>施設資源化量内訳!Q132</f>
        <v>0</v>
      </c>
      <c r="BH132" s="292">
        <f>施設資源化量内訳!R132</f>
        <v>0</v>
      </c>
      <c r="BI132" s="292">
        <f>施設資源化量内訳!S132</f>
        <v>0</v>
      </c>
      <c r="BJ132" s="292">
        <f>施設資源化量内訳!T132</f>
        <v>0</v>
      </c>
      <c r="BK132" s="292">
        <f>施設資源化量内訳!U132</f>
        <v>0</v>
      </c>
      <c r="BL132" s="292">
        <f>施設資源化量内訳!V132</f>
        <v>0</v>
      </c>
      <c r="BM132" s="292">
        <f>施設資源化量内訳!W132</f>
        <v>0</v>
      </c>
      <c r="BN132" s="292">
        <f>施設資源化量内訳!X132</f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5" t="s">
        <v>1299</v>
      </c>
      <c r="CA132" s="295" t="s">
        <v>1299</v>
      </c>
      <c r="CB132" s="295" t="s">
        <v>1299</v>
      </c>
      <c r="CC132" s="295" t="s">
        <v>1299</v>
      </c>
      <c r="CD132" s="295" t="s">
        <v>1299</v>
      </c>
      <c r="CE132" s="295" t="s">
        <v>1299</v>
      </c>
      <c r="CF132" s="295" t="s">
        <v>1299</v>
      </c>
      <c r="CG132" s="295" t="s">
        <v>1299</v>
      </c>
      <c r="CH132" s="292">
        <v>0</v>
      </c>
      <c r="CI132" s="292">
        <v>0</v>
      </c>
      <c r="CJ132" s="293" t="s">
        <v>762</v>
      </c>
    </row>
    <row r="133" spans="1:88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SUM(Y133,AT133,BO133)</f>
        <v>474</v>
      </c>
      <c r="E133" s="292">
        <f>SUM(Z133,AU133,BP133)</f>
        <v>194</v>
      </c>
      <c r="F133" s="292">
        <f>SUM(AA133,AV133,BQ133)</f>
        <v>2</v>
      </c>
      <c r="G133" s="292">
        <f>SUM(AB133,AW133,BR133)</f>
        <v>11</v>
      </c>
      <c r="H133" s="292">
        <f>SUM(AC133,AX133,BS133)</f>
        <v>19</v>
      </c>
      <c r="I133" s="292">
        <f>SUM(AD133,AY133,BT133)</f>
        <v>41</v>
      </c>
      <c r="J133" s="292">
        <f>SUM(AE133,AZ133,BU133)</f>
        <v>11</v>
      </c>
      <c r="K133" s="292">
        <f>SUM(AF133,BA133,BV133)</f>
        <v>1</v>
      </c>
      <c r="L133" s="292">
        <f>SUM(AG133,BB133,BW133)</f>
        <v>36</v>
      </c>
      <c r="M133" s="292">
        <f>SUM(AH133,BC133,BX133)</f>
        <v>0</v>
      </c>
      <c r="N133" s="292">
        <f>SUM(AI133,BD133,BY133)</f>
        <v>0</v>
      </c>
      <c r="O133" s="292">
        <f>SUM(AJ133,BE133,BZ133)</f>
        <v>157</v>
      </c>
      <c r="P133" s="292">
        <f>SUM(AK133,BF133,CA133)</f>
        <v>0</v>
      </c>
      <c r="Q133" s="292">
        <f>SUM(AL133,BG133,CB133)</f>
        <v>0</v>
      </c>
      <c r="R133" s="292">
        <f>SUM(AM133,BH133,CC133)</f>
        <v>0</v>
      </c>
      <c r="S133" s="292">
        <f>SUM(AN133,BI133,CD133)</f>
        <v>0</v>
      </c>
      <c r="T133" s="292">
        <f>SUM(AO133,BJ133,CE133)</f>
        <v>0</v>
      </c>
      <c r="U133" s="292">
        <f>SUM(AP133,BK133,CF133)</f>
        <v>0</v>
      </c>
      <c r="V133" s="292">
        <f>SUM(AQ133,BL133,CG133)</f>
        <v>0</v>
      </c>
      <c r="W133" s="292">
        <f>SUM(AR133,BM133,CH133)</f>
        <v>0</v>
      </c>
      <c r="X133" s="292">
        <f>SUM(AS133,BN133,CI133)</f>
        <v>2</v>
      </c>
      <c r="Y133" s="292">
        <f>SUM(Z133:AS133)</f>
        <v>96</v>
      </c>
      <c r="Z133" s="292">
        <v>82</v>
      </c>
      <c r="AA133" s="292">
        <v>1</v>
      </c>
      <c r="AB133" s="292">
        <v>11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5">
        <v>0</v>
      </c>
      <c r="AJ133" s="295" t="s">
        <v>1299</v>
      </c>
      <c r="AK133" s="295" t="s">
        <v>1299</v>
      </c>
      <c r="AL133" s="295" t="s">
        <v>1299</v>
      </c>
      <c r="AM133" s="295" t="s">
        <v>1299</v>
      </c>
      <c r="AN133" s="295" t="s">
        <v>1299</v>
      </c>
      <c r="AO133" s="295" t="s">
        <v>1299</v>
      </c>
      <c r="AP133" s="295" t="s">
        <v>1299</v>
      </c>
      <c r="AQ133" s="295" t="s">
        <v>1299</v>
      </c>
      <c r="AR133" s="292">
        <v>0</v>
      </c>
      <c r="AS133" s="292">
        <v>2</v>
      </c>
      <c r="AT133" s="292">
        <f>施設資源化量内訳!D133</f>
        <v>256</v>
      </c>
      <c r="AU133" s="292">
        <f>施設資源化量内訳!E133</f>
        <v>0</v>
      </c>
      <c r="AV133" s="292">
        <f>施設資源化量内訳!F133</f>
        <v>0</v>
      </c>
      <c r="AW133" s="292">
        <f>施設資源化量内訳!G133</f>
        <v>0</v>
      </c>
      <c r="AX133" s="292">
        <f>施設資源化量内訳!H133</f>
        <v>10</v>
      </c>
      <c r="AY133" s="292">
        <f>施設資源化量内訳!I133</f>
        <v>41</v>
      </c>
      <c r="AZ133" s="292">
        <f>施設資源化量内訳!J133</f>
        <v>11</v>
      </c>
      <c r="BA133" s="292">
        <f>施設資源化量内訳!K133</f>
        <v>1</v>
      </c>
      <c r="BB133" s="292">
        <f>施設資源化量内訳!L133</f>
        <v>36</v>
      </c>
      <c r="BC133" s="292">
        <f>施設資源化量内訳!M133</f>
        <v>0</v>
      </c>
      <c r="BD133" s="292">
        <f>施設資源化量内訳!N133</f>
        <v>0</v>
      </c>
      <c r="BE133" s="292">
        <f>施設資源化量内訳!O133</f>
        <v>157</v>
      </c>
      <c r="BF133" s="292">
        <f>施設資源化量内訳!P133</f>
        <v>0</v>
      </c>
      <c r="BG133" s="292">
        <f>施設資源化量内訳!Q133</f>
        <v>0</v>
      </c>
      <c r="BH133" s="292">
        <f>施設資源化量内訳!R133</f>
        <v>0</v>
      </c>
      <c r="BI133" s="292">
        <f>施設資源化量内訳!S133</f>
        <v>0</v>
      </c>
      <c r="BJ133" s="292">
        <f>施設資源化量内訳!T133</f>
        <v>0</v>
      </c>
      <c r="BK133" s="292">
        <f>施設資源化量内訳!U133</f>
        <v>0</v>
      </c>
      <c r="BL133" s="292">
        <f>施設資源化量内訳!V133</f>
        <v>0</v>
      </c>
      <c r="BM133" s="292">
        <f>施設資源化量内訳!W133</f>
        <v>0</v>
      </c>
      <c r="BN133" s="292">
        <f>施設資源化量内訳!X133</f>
        <v>0</v>
      </c>
      <c r="BO133" s="292">
        <f>SUM(BP133:CI133)</f>
        <v>122</v>
      </c>
      <c r="BP133" s="292">
        <v>112</v>
      </c>
      <c r="BQ133" s="292">
        <v>1</v>
      </c>
      <c r="BR133" s="292">
        <v>0</v>
      </c>
      <c r="BS133" s="292">
        <v>9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5" t="s">
        <v>1299</v>
      </c>
      <c r="CA133" s="295" t="s">
        <v>1299</v>
      </c>
      <c r="CB133" s="295" t="s">
        <v>1299</v>
      </c>
      <c r="CC133" s="295" t="s">
        <v>1299</v>
      </c>
      <c r="CD133" s="295" t="s">
        <v>1299</v>
      </c>
      <c r="CE133" s="295" t="s">
        <v>1299</v>
      </c>
      <c r="CF133" s="295" t="s">
        <v>1299</v>
      </c>
      <c r="CG133" s="295" t="s">
        <v>1299</v>
      </c>
      <c r="CH133" s="292">
        <v>0</v>
      </c>
      <c r="CI133" s="292">
        <v>0</v>
      </c>
      <c r="CJ133" s="293" t="s">
        <v>762</v>
      </c>
    </row>
    <row r="134" spans="1:88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SUM(Y134,AT134,BO134)</f>
        <v>460</v>
      </c>
      <c r="E134" s="292">
        <f>SUM(Z134,AU134,BP134)</f>
        <v>249</v>
      </c>
      <c r="F134" s="292">
        <f>SUM(AA134,AV134,BQ134)</f>
        <v>2</v>
      </c>
      <c r="G134" s="292">
        <f>SUM(AB134,AW134,BR134)</f>
        <v>0</v>
      </c>
      <c r="H134" s="292">
        <f>SUM(AC134,AX134,BS134)</f>
        <v>20</v>
      </c>
      <c r="I134" s="292">
        <f>SUM(AD134,AY134,BT134)</f>
        <v>44</v>
      </c>
      <c r="J134" s="292">
        <f>SUM(AE134,AZ134,BU134)</f>
        <v>17</v>
      </c>
      <c r="K134" s="292">
        <f>SUM(AF134,BA134,BV134)</f>
        <v>3</v>
      </c>
      <c r="L134" s="292">
        <f>SUM(AG134,BB134,BW134)</f>
        <v>32</v>
      </c>
      <c r="M134" s="292">
        <f>SUM(AH134,BC134,BX134)</f>
        <v>0</v>
      </c>
      <c r="N134" s="292">
        <f>SUM(AI134,BD134,BY134)</f>
        <v>2</v>
      </c>
      <c r="O134" s="292">
        <f>SUM(AJ134,BE134,BZ134)</f>
        <v>38</v>
      </c>
      <c r="P134" s="292">
        <f>SUM(AK134,BF134,CA134)</f>
        <v>0</v>
      </c>
      <c r="Q134" s="292">
        <f>SUM(AL134,BG134,CB134)</f>
        <v>0</v>
      </c>
      <c r="R134" s="292">
        <f>SUM(AM134,BH134,CC134)</f>
        <v>0</v>
      </c>
      <c r="S134" s="292">
        <f>SUM(AN134,BI134,CD134)</f>
        <v>0</v>
      </c>
      <c r="T134" s="292">
        <f>SUM(AO134,BJ134,CE134)</f>
        <v>0</v>
      </c>
      <c r="U134" s="292">
        <f>SUM(AP134,BK134,CF134)</f>
        <v>0</v>
      </c>
      <c r="V134" s="292">
        <f>SUM(AQ134,BL134,CG134)</f>
        <v>0</v>
      </c>
      <c r="W134" s="292">
        <f>SUM(AR134,BM134,CH134)</f>
        <v>0</v>
      </c>
      <c r="X134" s="292">
        <f>SUM(AS134,BN134,CI134)</f>
        <v>53</v>
      </c>
      <c r="Y134" s="292">
        <f>SUM(Z134:AS134)</f>
        <v>98</v>
      </c>
      <c r="Z134" s="292">
        <v>87</v>
      </c>
      <c r="AA134" s="292">
        <v>1</v>
      </c>
      <c r="AB134" s="292">
        <v>0</v>
      </c>
      <c r="AC134" s="292">
        <v>5</v>
      </c>
      <c r="AD134" s="292">
        <v>1</v>
      </c>
      <c r="AE134" s="292">
        <v>0</v>
      </c>
      <c r="AF134" s="292">
        <v>0</v>
      </c>
      <c r="AG134" s="292">
        <v>0</v>
      </c>
      <c r="AH134" s="292">
        <v>0</v>
      </c>
      <c r="AI134" s="295">
        <v>2</v>
      </c>
      <c r="AJ134" s="295" t="s">
        <v>1299</v>
      </c>
      <c r="AK134" s="295" t="s">
        <v>1299</v>
      </c>
      <c r="AL134" s="295" t="s">
        <v>1299</v>
      </c>
      <c r="AM134" s="295" t="s">
        <v>1299</v>
      </c>
      <c r="AN134" s="295" t="s">
        <v>1299</v>
      </c>
      <c r="AO134" s="295" t="s">
        <v>1299</v>
      </c>
      <c r="AP134" s="295" t="s">
        <v>1299</v>
      </c>
      <c r="AQ134" s="295" t="s">
        <v>1299</v>
      </c>
      <c r="AR134" s="292">
        <v>0</v>
      </c>
      <c r="AS134" s="292">
        <v>2</v>
      </c>
      <c r="AT134" s="292">
        <f>施設資源化量内訳!D134</f>
        <v>189</v>
      </c>
      <c r="AU134" s="292">
        <f>施設資源化量内訳!E134</f>
        <v>0</v>
      </c>
      <c r="AV134" s="292">
        <f>施設資源化量内訳!F134</f>
        <v>0</v>
      </c>
      <c r="AW134" s="292">
        <f>施設資源化量内訳!G134</f>
        <v>0</v>
      </c>
      <c r="AX134" s="292">
        <f>施設資源化量内訳!H134</f>
        <v>7</v>
      </c>
      <c r="AY134" s="292">
        <f>施設資源化量内訳!I134</f>
        <v>41</v>
      </c>
      <c r="AZ134" s="292">
        <f>施設資源化量内訳!J134</f>
        <v>17</v>
      </c>
      <c r="BA134" s="292">
        <f>施設資源化量内訳!K134</f>
        <v>3</v>
      </c>
      <c r="BB134" s="292">
        <f>施設資源化量内訳!L134</f>
        <v>32</v>
      </c>
      <c r="BC134" s="292">
        <f>施設資源化量内訳!M134</f>
        <v>0</v>
      </c>
      <c r="BD134" s="292">
        <f>施設資源化量内訳!N134</f>
        <v>0</v>
      </c>
      <c r="BE134" s="292">
        <f>施設資源化量内訳!O134</f>
        <v>38</v>
      </c>
      <c r="BF134" s="292">
        <f>施設資源化量内訳!P134</f>
        <v>0</v>
      </c>
      <c r="BG134" s="292">
        <f>施設資源化量内訳!Q134</f>
        <v>0</v>
      </c>
      <c r="BH134" s="292">
        <f>施設資源化量内訳!R134</f>
        <v>0</v>
      </c>
      <c r="BI134" s="292">
        <f>施設資源化量内訳!S134</f>
        <v>0</v>
      </c>
      <c r="BJ134" s="292">
        <f>施設資源化量内訳!T134</f>
        <v>0</v>
      </c>
      <c r="BK134" s="292">
        <f>施設資源化量内訳!U134</f>
        <v>0</v>
      </c>
      <c r="BL134" s="292">
        <f>施設資源化量内訳!V134</f>
        <v>0</v>
      </c>
      <c r="BM134" s="292">
        <f>施設資源化量内訳!W134</f>
        <v>0</v>
      </c>
      <c r="BN134" s="292">
        <f>施設資源化量内訳!X134</f>
        <v>51</v>
      </c>
      <c r="BO134" s="292">
        <f>SUM(BP134:CI134)</f>
        <v>173</v>
      </c>
      <c r="BP134" s="292">
        <v>162</v>
      </c>
      <c r="BQ134" s="292">
        <v>1</v>
      </c>
      <c r="BR134" s="292">
        <v>0</v>
      </c>
      <c r="BS134" s="292">
        <v>8</v>
      </c>
      <c r="BT134" s="292">
        <v>2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5" t="s">
        <v>1299</v>
      </c>
      <c r="CA134" s="295" t="s">
        <v>1299</v>
      </c>
      <c r="CB134" s="295" t="s">
        <v>1299</v>
      </c>
      <c r="CC134" s="295" t="s">
        <v>1299</v>
      </c>
      <c r="CD134" s="295" t="s">
        <v>1299</v>
      </c>
      <c r="CE134" s="295" t="s">
        <v>1299</v>
      </c>
      <c r="CF134" s="295" t="s">
        <v>1299</v>
      </c>
      <c r="CG134" s="295" t="s">
        <v>1299</v>
      </c>
      <c r="CH134" s="292">
        <v>0</v>
      </c>
      <c r="CI134" s="292">
        <v>0</v>
      </c>
      <c r="CJ134" s="293" t="s">
        <v>868</v>
      </c>
    </row>
    <row r="135" spans="1:88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SUM(Y135,AT135,BO135)</f>
        <v>235</v>
      </c>
      <c r="E135" s="292">
        <f>SUM(Z135,AU135,BP135)</f>
        <v>90</v>
      </c>
      <c r="F135" s="292">
        <f>SUM(AA135,AV135,BQ135)</f>
        <v>1</v>
      </c>
      <c r="G135" s="292">
        <f>SUM(AB135,AW135,BR135)</f>
        <v>17</v>
      </c>
      <c r="H135" s="292">
        <f>SUM(AC135,AX135,BS135)</f>
        <v>9</v>
      </c>
      <c r="I135" s="292">
        <f>SUM(AD135,AY135,BT135)</f>
        <v>27</v>
      </c>
      <c r="J135" s="292">
        <f>SUM(AE135,AZ135,BU135)</f>
        <v>8</v>
      </c>
      <c r="K135" s="292">
        <f>SUM(AF135,BA135,BV135)</f>
        <v>1</v>
      </c>
      <c r="L135" s="292">
        <f>SUM(AG135,BB135,BW135)</f>
        <v>22</v>
      </c>
      <c r="M135" s="292">
        <f>SUM(AH135,BC135,BX135)</f>
        <v>0</v>
      </c>
      <c r="N135" s="292">
        <f>SUM(AI135,BD135,BY135)</f>
        <v>1</v>
      </c>
      <c r="O135" s="292">
        <f>SUM(AJ135,BE135,BZ135)</f>
        <v>0</v>
      </c>
      <c r="P135" s="292">
        <f>SUM(AK135,BF135,CA135)</f>
        <v>35</v>
      </c>
      <c r="Q135" s="292">
        <f>SUM(AL135,BG135,CB135)</f>
        <v>0</v>
      </c>
      <c r="R135" s="292">
        <f>SUM(AM135,BH135,CC135)</f>
        <v>0</v>
      </c>
      <c r="S135" s="292">
        <f>SUM(AN135,BI135,CD135)</f>
        <v>0</v>
      </c>
      <c r="T135" s="292">
        <f>SUM(AO135,BJ135,CE135)</f>
        <v>0</v>
      </c>
      <c r="U135" s="292">
        <f>SUM(AP135,BK135,CF135)</f>
        <v>0</v>
      </c>
      <c r="V135" s="292">
        <f>SUM(AQ135,BL135,CG135)</f>
        <v>0</v>
      </c>
      <c r="W135" s="292">
        <f>SUM(AR135,BM135,CH135)</f>
        <v>1</v>
      </c>
      <c r="X135" s="292">
        <f>SUM(AS135,BN135,CI135)</f>
        <v>23</v>
      </c>
      <c r="Y135" s="292">
        <f>SUM(Z135:AS135)</f>
        <v>1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5">
        <v>1</v>
      </c>
      <c r="AJ135" s="295" t="s">
        <v>1299</v>
      </c>
      <c r="AK135" s="295" t="s">
        <v>1299</v>
      </c>
      <c r="AL135" s="295" t="s">
        <v>1299</v>
      </c>
      <c r="AM135" s="295" t="s">
        <v>1299</v>
      </c>
      <c r="AN135" s="295" t="s">
        <v>1299</v>
      </c>
      <c r="AO135" s="295" t="s">
        <v>1299</v>
      </c>
      <c r="AP135" s="295" t="s">
        <v>1299</v>
      </c>
      <c r="AQ135" s="295" t="s">
        <v>1299</v>
      </c>
      <c r="AR135" s="292">
        <v>0</v>
      </c>
      <c r="AS135" s="292">
        <v>0</v>
      </c>
      <c r="AT135" s="292">
        <f>施設資源化量内訳!D135</f>
        <v>234</v>
      </c>
      <c r="AU135" s="292">
        <f>施設資源化量内訳!E135</f>
        <v>90</v>
      </c>
      <c r="AV135" s="292">
        <f>施設資源化量内訳!F135</f>
        <v>1</v>
      </c>
      <c r="AW135" s="292">
        <f>施設資源化量内訳!G135</f>
        <v>17</v>
      </c>
      <c r="AX135" s="292">
        <f>施設資源化量内訳!H135</f>
        <v>9</v>
      </c>
      <c r="AY135" s="292">
        <f>施設資源化量内訳!I135</f>
        <v>27</v>
      </c>
      <c r="AZ135" s="292">
        <f>施設資源化量内訳!J135</f>
        <v>8</v>
      </c>
      <c r="BA135" s="292">
        <f>施設資源化量内訳!K135</f>
        <v>1</v>
      </c>
      <c r="BB135" s="292">
        <f>施設資源化量内訳!L135</f>
        <v>22</v>
      </c>
      <c r="BC135" s="292">
        <f>施設資源化量内訳!M135</f>
        <v>0</v>
      </c>
      <c r="BD135" s="292">
        <f>施設資源化量内訳!N135</f>
        <v>0</v>
      </c>
      <c r="BE135" s="292">
        <f>施設資源化量内訳!O135</f>
        <v>0</v>
      </c>
      <c r="BF135" s="292">
        <f>施設資源化量内訳!P135</f>
        <v>35</v>
      </c>
      <c r="BG135" s="292">
        <f>施設資源化量内訳!Q135</f>
        <v>0</v>
      </c>
      <c r="BH135" s="292">
        <f>施設資源化量内訳!R135</f>
        <v>0</v>
      </c>
      <c r="BI135" s="292">
        <f>施設資源化量内訳!S135</f>
        <v>0</v>
      </c>
      <c r="BJ135" s="292">
        <f>施設資源化量内訳!T135</f>
        <v>0</v>
      </c>
      <c r="BK135" s="292">
        <f>施設資源化量内訳!U135</f>
        <v>0</v>
      </c>
      <c r="BL135" s="292">
        <f>施設資源化量内訳!V135</f>
        <v>0</v>
      </c>
      <c r="BM135" s="292">
        <f>施設資源化量内訳!W135</f>
        <v>1</v>
      </c>
      <c r="BN135" s="292">
        <f>施設資源化量内訳!X135</f>
        <v>23</v>
      </c>
      <c r="BO135" s="292">
        <f>SUM(BP135:CI135)</f>
        <v>0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5" t="s">
        <v>1299</v>
      </c>
      <c r="CA135" s="295" t="s">
        <v>1299</v>
      </c>
      <c r="CB135" s="295" t="s">
        <v>1299</v>
      </c>
      <c r="CC135" s="295" t="s">
        <v>1299</v>
      </c>
      <c r="CD135" s="295" t="s">
        <v>1299</v>
      </c>
      <c r="CE135" s="295" t="s">
        <v>1299</v>
      </c>
      <c r="CF135" s="295" t="s">
        <v>1299</v>
      </c>
      <c r="CG135" s="295" t="s">
        <v>1299</v>
      </c>
      <c r="CH135" s="292">
        <v>0</v>
      </c>
      <c r="CI135" s="292">
        <v>0</v>
      </c>
      <c r="CJ135" s="293" t="s">
        <v>762</v>
      </c>
    </row>
    <row r="136" spans="1:88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SUM(Y136,AT136,BO136)</f>
        <v>263</v>
      </c>
      <c r="E136" s="292">
        <f>SUM(Z136,AU136,BP136)</f>
        <v>145</v>
      </c>
      <c r="F136" s="292">
        <f>SUM(AA136,AV136,BQ136)</f>
        <v>2</v>
      </c>
      <c r="G136" s="292">
        <f>SUM(AB136,AW136,BR136)</f>
        <v>0</v>
      </c>
      <c r="H136" s="292">
        <f>SUM(AC136,AX136,BS136)</f>
        <v>23</v>
      </c>
      <c r="I136" s="292">
        <f>SUM(AD136,AY136,BT136)</f>
        <v>36</v>
      </c>
      <c r="J136" s="292">
        <f>SUM(AE136,AZ136,BU136)</f>
        <v>19</v>
      </c>
      <c r="K136" s="292">
        <f>SUM(AF136,BA136,BV136)</f>
        <v>3</v>
      </c>
      <c r="L136" s="292">
        <f>SUM(AG136,BB136,BW136)</f>
        <v>35</v>
      </c>
      <c r="M136" s="292">
        <f>SUM(AH136,BC136,BX136)</f>
        <v>0</v>
      </c>
      <c r="N136" s="292">
        <f>SUM(AI136,BD136,BY136)</f>
        <v>0</v>
      </c>
      <c r="O136" s="292">
        <f>SUM(AJ136,BE136,BZ136)</f>
        <v>0</v>
      </c>
      <c r="P136" s="292">
        <f>SUM(AK136,BF136,CA136)</f>
        <v>0</v>
      </c>
      <c r="Q136" s="292">
        <f>SUM(AL136,BG136,CB136)</f>
        <v>0</v>
      </c>
      <c r="R136" s="292">
        <f>SUM(AM136,BH136,CC136)</f>
        <v>0</v>
      </c>
      <c r="S136" s="292">
        <f>SUM(AN136,BI136,CD136)</f>
        <v>0</v>
      </c>
      <c r="T136" s="292">
        <f>SUM(AO136,BJ136,CE136)</f>
        <v>0</v>
      </c>
      <c r="U136" s="292">
        <f>SUM(AP136,BK136,CF136)</f>
        <v>0</v>
      </c>
      <c r="V136" s="292">
        <f>SUM(AQ136,BL136,CG136)</f>
        <v>0</v>
      </c>
      <c r="W136" s="292">
        <f>SUM(AR136,BM136,CH136)</f>
        <v>0</v>
      </c>
      <c r="X136" s="292">
        <f>SUM(AS136,BN136,CI136)</f>
        <v>0</v>
      </c>
      <c r="Y136" s="292">
        <f>SUM(Z136:AS136)</f>
        <v>147</v>
      </c>
      <c r="Z136" s="292">
        <v>145</v>
      </c>
      <c r="AA136" s="292">
        <v>2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5">
        <v>0</v>
      </c>
      <c r="AJ136" s="295" t="s">
        <v>1299</v>
      </c>
      <c r="AK136" s="295" t="s">
        <v>1299</v>
      </c>
      <c r="AL136" s="295" t="s">
        <v>1299</v>
      </c>
      <c r="AM136" s="295" t="s">
        <v>1299</v>
      </c>
      <c r="AN136" s="295" t="s">
        <v>1299</v>
      </c>
      <c r="AO136" s="295" t="s">
        <v>1299</v>
      </c>
      <c r="AP136" s="295" t="s">
        <v>1299</v>
      </c>
      <c r="AQ136" s="295" t="s">
        <v>1299</v>
      </c>
      <c r="AR136" s="292">
        <v>0</v>
      </c>
      <c r="AS136" s="292">
        <v>0</v>
      </c>
      <c r="AT136" s="292">
        <f>施設資源化量内訳!D136</f>
        <v>116</v>
      </c>
      <c r="AU136" s="292">
        <f>施設資源化量内訳!E136</f>
        <v>0</v>
      </c>
      <c r="AV136" s="292">
        <f>施設資源化量内訳!F136</f>
        <v>0</v>
      </c>
      <c r="AW136" s="292">
        <f>施設資源化量内訳!G136</f>
        <v>0</v>
      </c>
      <c r="AX136" s="292">
        <f>施設資源化量内訳!H136</f>
        <v>23</v>
      </c>
      <c r="AY136" s="292">
        <f>施設資源化量内訳!I136</f>
        <v>36</v>
      </c>
      <c r="AZ136" s="292">
        <f>施設資源化量内訳!J136</f>
        <v>19</v>
      </c>
      <c r="BA136" s="292">
        <f>施設資源化量内訳!K136</f>
        <v>3</v>
      </c>
      <c r="BB136" s="292">
        <f>施設資源化量内訳!L136</f>
        <v>35</v>
      </c>
      <c r="BC136" s="292">
        <f>施設資源化量内訳!M136</f>
        <v>0</v>
      </c>
      <c r="BD136" s="292">
        <f>施設資源化量内訳!N136</f>
        <v>0</v>
      </c>
      <c r="BE136" s="292">
        <f>施設資源化量内訳!O136</f>
        <v>0</v>
      </c>
      <c r="BF136" s="292">
        <f>施設資源化量内訳!P136</f>
        <v>0</v>
      </c>
      <c r="BG136" s="292">
        <f>施設資源化量内訳!Q136</f>
        <v>0</v>
      </c>
      <c r="BH136" s="292">
        <f>施設資源化量内訳!R136</f>
        <v>0</v>
      </c>
      <c r="BI136" s="292">
        <f>施設資源化量内訳!S136</f>
        <v>0</v>
      </c>
      <c r="BJ136" s="292">
        <f>施設資源化量内訳!T136</f>
        <v>0</v>
      </c>
      <c r="BK136" s="292">
        <f>施設資源化量内訳!U136</f>
        <v>0</v>
      </c>
      <c r="BL136" s="292">
        <f>施設資源化量内訳!V136</f>
        <v>0</v>
      </c>
      <c r="BM136" s="292">
        <f>施設資源化量内訳!W136</f>
        <v>0</v>
      </c>
      <c r="BN136" s="292">
        <f>施設資源化量内訳!X136</f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5" t="s">
        <v>1299</v>
      </c>
      <c r="CA136" s="295" t="s">
        <v>1299</v>
      </c>
      <c r="CB136" s="295" t="s">
        <v>1299</v>
      </c>
      <c r="CC136" s="295" t="s">
        <v>1299</v>
      </c>
      <c r="CD136" s="295" t="s">
        <v>1299</v>
      </c>
      <c r="CE136" s="295" t="s">
        <v>1299</v>
      </c>
      <c r="CF136" s="295" t="s">
        <v>1299</v>
      </c>
      <c r="CG136" s="295" t="s">
        <v>1299</v>
      </c>
      <c r="CH136" s="292">
        <v>0</v>
      </c>
      <c r="CI136" s="292">
        <v>0</v>
      </c>
      <c r="CJ136" s="293" t="s">
        <v>762</v>
      </c>
    </row>
    <row r="137" spans="1:88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SUM(Y137,AT137,BO137)</f>
        <v>1154</v>
      </c>
      <c r="E137" s="292">
        <f>SUM(Z137,AU137,BP137)</f>
        <v>434</v>
      </c>
      <c r="F137" s="292">
        <f>SUM(AA137,AV137,BQ137)</f>
        <v>6</v>
      </c>
      <c r="G137" s="292">
        <f>SUM(AB137,AW137,BR137)</f>
        <v>0</v>
      </c>
      <c r="H137" s="292">
        <f>SUM(AC137,AX137,BS137)</f>
        <v>323</v>
      </c>
      <c r="I137" s="292">
        <f>SUM(AD137,AY137,BT137)</f>
        <v>128</v>
      </c>
      <c r="J137" s="292">
        <f>SUM(AE137,AZ137,BU137)</f>
        <v>78</v>
      </c>
      <c r="K137" s="292">
        <f>SUM(AF137,BA137,BV137)</f>
        <v>17</v>
      </c>
      <c r="L137" s="292">
        <f>SUM(AG137,BB137,BW137)</f>
        <v>158</v>
      </c>
      <c r="M137" s="292">
        <f>SUM(AH137,BC137,BX137)</f>
        <v>0</v>
      </c>
      <c r="N137" s="292">
        <f>SUM(AI137,BD137,BY137)</f>
        <v>0</v>
      </c>
      <c r="O137" s="292">
        <f>SUM(AJ137,BE137,BZ137)</f>
        <v>0</v>
      </c>
      <c r="P137" s="292">
        <f>SUM(AK137,BF137,CA137)</f>
        <v>0</v>
      </c>
      <c r="Q137" s="292">
        <f>SUM(AL137,BG137,CB137)</f>
        <v>0</v>
      </c>
      <c r="R137" s="292">
        <f>SUM(AM137,BH137,CC137)</f>
        <v>0</v>
      </c>
      <c r="S137" s="292">
        <f>SUM(AN137,BI137,CD137)</f>
        <v>0</v>
      </c>
      <c r="T137" s="292">
        <f>SUM(AO137,BJ137,CE137)</f>
        <v>0</v>
      </c>
      <c r="U137" s="292">
        <f>SUM(AP137,BK137,CF137)</f>
        <v>0</v>
      </c>
      <c r="V137" s="292">
        <f>SUM(AQ137,BL137,CG137)</f>
        <v>0</v>
      </c>
      <c r="W137" s="292">
        <f>SUM(AR137,BM137,CH137)</f>
        <v>0</v>
      </c>
      <c r="X137" s="292">
        <f>SUM(AS137,BN137,CI137)</f>
        <v>10</v>
      </c>
      <c r="Y137" s="292">
        <f>SUM(Z137:AS137)</f>
        <v>288</v>
      </c>
      <c r="Z137" s="292">
        <v>273</v>
      </c>
      <c r="AA137" s="292">
        <v>5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5">
        <v>0</v>
      </c>
      <c r="AJ137" s="295" t="s">
        <v>1299</v>
      </c>
      <c r="AK137" s="295" t="s">
        <v>1299</v>
      </c>
      <c r="AL137" s="295" t="s">
        <v>1299</v>
      </c>
      <c r="AM137" s="295" t="s">
        <v>1299</v>
      </c>
      <c r="AN137" s="295" t="s">
        <v>1299</v>
      </c>
      <c r="AO137" s="295" t="s">
        <v>1299</v>
      </c>
      <c r="AP137" s="295" t="s">
        <v>1299</v>
      </c>
      <c r="AQ137" s="295" t="s">
        <v>1299</v>
      </c>
      <c r="AR137" s="292">
        <v>0</v>
      </c>
      <c r="AS137" s="292">
        <v>10</v>
      </c>
      <c r="AT137" s="292">
        <f>施設資源化量内訳!D137</f>
        <v>694</v>
      </c>
      <c r="AU137" s="292">
        <f>施設資源化量内訳!E137</f>
        <v>0</v>
      </c>
      <c r="AV137" s="292">
        <f>施設資源化量内訳!F137</f>
        <v>0</v>
      </c>
      <c r="AW137" s="292">
        <f>施設資源化量内訳!G137</f>
        <v>0</v>
      </c>
      <c r="AX137" s="292">
        <f>施設資源化量内訳!H137</f>
        <v>316</v>
      </c>
      <c r="AY137" s="292">
        <f>施設資源化量内訳!I137</f>
        <v>125</v>
      </c>
      <c r="AZ137" s="292">
        <f>施設資源化量内訳!J137</f>
        <v>78</v>
      </c>
      <c r="BA137" s="292">
        <f>施設資源化量内訳!K137</f>
        <v>17</v>
      </c>
      <c r="BB137" s="292">
        <f>施設資源化量内訳!L137</f>
        <v>158</v>
      </c>
      <c r="BC137" s="292">
        <f>施設資源化量内訳!M137</f>
        <v>0</v>
      </c>
      <c r="BD137" s="292">
        <f>施設資源化量内訳!N137</f>
        <v>0</v>
      </c>
      <c r="BE137" s="292">
        <f>施設資源化量内訳!O137</f>
        <v>0</v>
      </c>
      <c r="BF137" s="292">
        <f>施設資源化量内訳!P137</f>
        <v>0</v>
      </c>
      <c r="BG137" s="292">
        <f>施設資源化量内訳!Q137</f>
        <v>0</v>
      </c>
      <c r="BH137" s="292">
        <f>施設資源化量内訳!R137</f>
        <v>0</v>
      </c>
      <c r="BI137" s="292">
        <f>施設資源化量内訳!S137</f>
        <v>0</v>
      </c>
      <c r="BJ137" s="292">
        <f>施設資源化量内訳!T137</f>
        <v>0</v>
      </c>
      <c r="BK137" s="292">
        <f>施設資源化量内訳!U137</f>
        <v>0</v>
      </c>
      <c r="BL137" s="292">
        <f>施設資源化量内訳!V137</f>
        <v>0</v>
      </c>
      <c r="BM137" s="292">
        <f>施設資源化量内訳!W137</f>
        <v>0</v>
      </c>
      <c r="BN137" s="292">
        <f>施設資源化量内訳!X137</f>
        <v>0</v>
      </c>
      <c r="BO137" s="292">
        <f>SUM(BP137:CI137)</f>
        <v>172</v>
      </c>
      <c r="BP137" s="292">
        <v>161</v>
      </c>
      <c r="BQ137" s="292">
        <v>1</v>
      </c>
      <c r="BR137" s="292">
        <v>0</v>
      </c>
      <c r="BS137" s="292">
        <v>7</v>
      </c>
      <c r="BT137" s="292">
        <v>3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5" t="s">
        <v>1299</v>
      </c>
      <c r="CA137" s="295" t="s">
        <v>1299</v>
      </c>
      <c r="CB137" s="295" t="s">
        <v>1299</v>
      </c>
      <c r="CC137" s="295" t="s">
        <v>1299</v>
      </c>
      <c r="CD137" s="295" t="s">
        <v>1299</v>
      </c>
      <c r="CE137" s="295" t="s">
        <v>1299</v>
      </c>
      <c r="CF137" s="295" t="s">
        <v>1299</v>
      </c>
      <c r="CG137" s="295" t="s">
        <v>1299</v>
      </c>
      <c r="CH137" s="292">
        <v>0</v>
      </c>
      <c r="CI137" s="292">
        <v>0</v>
      </c>
      <c r="CJ137" s="293" t="s">
        <v>762</v>
      </c>
    </row>
    <row r="138" spans="1:88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SUM(Y138,AT138,BO138)</f>
        <v>336</v>
      </c>
      <c r="E138" s="292">
        <f>SUM(Z138,AU138,BP138)</f>
        <v>104</v>
      </c>
      <c r="F138" s="292">
        <f>SUM(AA138,AV138,BQ138)</f>
        <v>3</v>
      </c>
      <c r="G138" s="292">
        <f>SUM(AB138,AW138,BR138)</f>
        <v>0</v>
      </c>
      <c r="H138" s="292">
        <f>SUM(AC138,AX138,BS138)</f>
        <v>43</v>
      </c>
      <c r="I138" s="292">
        <f>SUM(AD138,AY138,BT138)</f>
        <v>66</v>
      </c>
      <c r="J138" s="292">
        <f>SUM(AE138,AZ138,BU138)</f>
        <v>36</v>
      </c>
      <c r="K138" s="292">
        <f>SUM(AF138,BA138,BV138)</f>
        <v>5</v>
      </c>
      <c r="L138" s="292">
        <f>SUM(AG138,BB138,BW138)</f>
        <v>79</v>
      </c>
      <c r="M138" s="292">
        <f>SUM(AH138,BC138,BX138)</f>
        <v>0</v>
      </c>
      <c r="N138" s="292">
        <f>SUM(AI138,BD138,BY138)</f>
        <v>0</v>
      </c>
      <c r="O138" s="292">
        <f>SUM(AJ138,BE138,BZ138)</f>
        <v>0</v>
      </c>
      <c r="P138" s="292">
        <f>SUM(AK138,BF138,CA138)</f>
        <v>0</v>
      </c>
      <c r="Q138" s="292">
        <f>SUM(AL138,BG138,CB138)</f>
        <v>0</v>
      </c>
      <c r="R138" s="292">
        <f>SUM(AM138,BH138,CC138)</f>
        <v>0</v>
      </c>
      <c r="S138" s="292">
        <f>SUM(AN138,BI138,CD138)</f>
        <v>0</v>
      </c>
      <c r="T138" s="292">
        <f>SUM(AO138,BJ138,CE138)</f>
        <v>0</v>
      </c>
      <c r="U138" s="292">
        <f>SUM(AP138,BK138,CF138)</f>
        <v>0</v>
      </c>
      <c r="V138" s="292">
        <f>SUM(AQ138,BL138,CG138)</f>
        <v>0</v>
      </c>
      <c r="W138" s="292">
        <f>SUM(AR138,BM138,CH138)</f>
        <v>0</v>
      </c>
      <c r="X138" s="292">
        <f>SUM(AS138,BN138,CI138)</f>
        <v>0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5">
        <v>0</v>
      </c>
      <c r="AJ138" s="295" t="s">
        <v>1299</v>
      </c>
      <c r="AK138" s="295" t="s">
        <v>1299</v>
      </c>
      <c r="AL138" s="295" t="s">
        <v>1299</v>
      </c>
      <c r="AM138" s="295" t="s">
        <v>1299</v>
      </c>
      <c r="AN138" s="295" t="s">
        <v>1299</v>
      </c>
      <c r="AO138" s="295" t="s">
        <v>1299</v>
      </c>
      <c r="AP138" s="295" t="s">
        <v>1299</v>
      </c>
      <c r="AQ138" s="295" t="s">
        <v>1299</v>
      </c>
      <c r="AR138" s="292">
        <v>0</v>
      </c>
      <c r="AS138" s="292">
        <v>0</v>
      </c>
      <c r="AT138" s="292">
        <f>施設資源化量内訳!D138</f>
        <v>336</v>
      </c>
      <c r="AU138" s="292">
        <f>施設資源化量内訳!E138</f>
        <v>104</v>
      </c>
      <c r="AV138" s="292">
        <f>施設資源化量内訳!F138</f>
        <v>3</v>
      </c>
      <c r="AW138" s="292">
        <f>施設資源化量内訳!G138</f>
        <v>0</v>
      </c>
      <c r="AX138" s="292">
        <f>施設資源化量内訳!H138</f>
        <v>43</v>
      </c>
      <c r="AY138" s="292">
        <f>施設資源化量内訳!I138</f>
        <v>66</v>
      </c>
      <c r="AZ138" s="292">
        <f>施設資源化量内訳!J138</f>
        <v>36</v>
      </c>
      <c r="BA138" s="292">
        <f>施設資源化量内訳!K138</f>
        <v>5</v>
      </c>
      <c r="BB138" s="292">
        <f>施設資源化量内訳!L138</f>
        <v>79</v>
      </c>
      <c r="BC138" s="292">
        <f>施設資源化量内訳!M138</f>
        <v>0</v>
      </c>
      <c r="BD138" s="292">
        <f>施設資源化量内訳!N138</f>
        <v>0</v>
      </c>
      <c r="BE138" s="292">
        <f>施設資源化量内訳!O138</f>
        <v>0</v>
      </c>
      <c r="BF138" s="292">
        <f>施設資源化量内訳!P138</f>
        <v>0</v>
      </c>
      <c r="BG138" s="292">
        <f>施設資源化量内訳!Q138</f>
        <v>0</v>
      </c>
      <c r="BH138" s="292">
        <f>施設資源化量内訳!R138</f>
        <v>0</v>
      </c>
      <c r="BI138" s="292">
        <f>施設資源化量内訳!S138</f>
        <v>0</v>
      </c>
      <c r="BJ138" s="292">
        <f>施設資源化量内訳!T138</f>
        <v>0</v>
      </c>
      <c r="BK138" s="292">
        <f>施設資源化量内訳!U138</f>
        <v>0</v>
      </c>
      <c r="BL138" s="292">
        <f>施設資源化量内訳!V138</f>
        <v>0</v>
      </c>
      <c r="BM138" s="292">
        <f>施設資源化量内訳!W138</f>
        <v>0</v>
      </c>
      <c r="BN138" s="292">
        <f>施設資源化量内訳!X138</f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5" t="s">
        <v>1299</v>
      </c>
      <c r="CA138" s="295" t="s">
        <v>1299</v>
      </c>
      <c r="CB138" s="295" t="s">
        <v>1299</v>
      </c>
      <c r="CC138" s="295" t="s">
        <v>1299</v>
      </c>
      <c r="CD138" s="295" t="s">
        <v>1299</v>
      </c>
      <c r="CE138" s="295" t="s">
        <v>1299</v>
      </c>
      <c r="CF138" s="295" t="s">
        <v>1299</v>
      </c>
      <c r="CG138" s="295" t="s">
        <v>1299</v>
      </c>
      <c r="CH138" s="292">
        <v>0</v>
      </c>
      <c r="CI138" s="292">
        <v>0</v>
      </c>
      <c r="CJ138" s="293" t="s">
        <v>762</v>
      </c>
    </row>
    <row r="139" spans="1:88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SUM(Y139,AT139,BO139)</f>
        <v>154</v>
      </c>
      <c r="E139" s="292">
        <f>SUM(Z139,AU139,BP139)</f>
        <v>76</v>
      </c>
      <c r="F139" s="292">
        <f>SUM(AA139,AV139,BQ139)</f>
        <v>1</v>
      </c>
      <c r="G139" s="292">
        <f>SUM(AB139,AW139,BR139)</f>
        <v>0</v>
      </c>
      <c r="H139" s="292">
        <f>SUM(AC139,AX139,BS139)</f>
        <v>12</v>
      </c>
      <c r="I139" s="292">
        <f>SUM(AD139,AY139,BT139)</f>
        <v>30</v>
      </c>
      <c r="J139" s="292">
        <f>SUM(AE139,AZ139,BU139)</f>
        <v>12</v>
      </c>
      <c r="K139" s="292">
        <f>SUM(AF139,BA139,BV139)</f>
        <v>2</v>
      </c>
      <c r="L139" s="292">
        <f>SUM(AG139,BB139,BW139)</f>
        <v>21</v>
      </c>
      <c r="M139" s="292">
        <f>SUM(AH139,BC139,BX139)</f>
        <v>0</v>
      </c>
      <c r="N139" s="292">
        <f>SUM(AI139,BD139,BY139)</f>
        <v>0</v>
      </c>
      <c r="O139" s="292">
        <f>SUM(AJ139,BE139,BZ139)</f>
        <v>0</v>
      </c>
      <c r="P139" s="292">
        <f>SUM(AK139,BF139,CA139)</f>
        <v>0</v>
      </c>
      <c r="Q139" s="292">
        <f>SUM(AL139,BG139,CB139)</f>
        <v>0</v>
      </c>
      <c r="R139" s="292">
        <f>SUM(AM139,BH139,CC139)</f>
        <v>0</v>
      </c>
      <c r="S139" s="292">
        <f>SUM(AN139,BI139,CD139)</f>
        <v>0</v>
      </c>
      <c r="T139" s="292">
        <f>SUM(AO139,BJ139,CE139)</f>
        <v>0</v>
      </c>
      <c r="U139" s="292">
        <f>SUM(AP139,BK139,CF139)</f>
        <v>0</v>
      </c>
      <c r="V139" s="292">
        <f>SUM(AQ139,BL139,CG139)</f>
        <v>0</v>
      </c>
      <c r="W139" s="292">
        <f>SUM(AR139,BM139,CH139)</f>
        <v>0</v>
      </c>
      <c r="X139" s="292">
        <f>SUM(AS139,BN139,CI139)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5">
        <v>0</v>
      </c>
      <c r="AJ139" s="295" t="s">
        <v>1299</v>
      </c>
      <c r="AK139" s="295" t="s">
        <v>1299</v>
      </c>
      <c r="AL139" s="295" t="s">
        <v>1299</v>
      </c>
      <c r="AM139" s="295" t="s">
        <v>1299</v>
      </c>
      <c r="AN139" s="295" t="s">
        <v>1299</v>
      </c>
      <c r="AO139" s="295" t="s">
        <v>1299</v>
      </c>
      <c r="AP139" s="295" t="s">
        <v>1299</v>
      </c>
      <c r="AQ139" s="295" t="s">
        <v>1299</v>
      </c>
      <c r="AR139" s="292">
        <v>0</v>
      </c>
      <c r="AS139" s="292">
        <v>0</v>
      </c>
      <c r="AT139" s="292">
        <f>施設資源化量内訳!D139</f>
        <v>154</v>
      </c>
      <c r="AU139" s="292">
        <f>施設資源化量内訳!E139</f>
        <v>76</v>
      </c>
      <c r="AV139" s="292">
        <f>施設資源化量内訳!F139</f>
        <v>1</v>
      </c>
      <c r="AW139" s="292">
        <f>施設資源化量内訳!G139</f>
        <v>0</v>
      </c>
      <c r="AX139" s="292">
        <f>施設資源化量内訳!H139</f>
        <v>12</v>
      </c>
      <c r="AY139" s="292">
        <f>施設資源化量内訳!I139</f>
        <v>30</v>
      </c>
      <c r="AZ139" s="292">
        <f>施設資源化量内訳!J139</f>
        <v>12</v>
      </c>
      <c r="BA139" s="292">
        <f>施設資源化量内訳!K139</f>
        <v>2</v>
      </c>
      <c r="BB139" s="292">
        <f>施設資源化量内訳!L139</f>
        <v>21</v>
      </c>
      <c r="BC139" s="292">
        <f>施設資源化量内訳!M139</f>
        <v>0</v>
      </c>
      <c r="BD139" s="292">
        <f>施設資源化量内訳!N139</f>
        <v>0</v>
      </c>
      <c r="BE139" s="292">
        <f>施設資源化量内訳!O139</f>
        <v>0</v>
      </c>
      <c r="BF139" s="292">
        <f>施設資源化量内訳!P139</f>
        <v>0</v>
      </c>
      <c r="BG139" s="292">
        <f>施設資源化量内訳!Q139</f>
        <v>0</v>
      </c>
      <c r="BH139" s="292">
        <f>施設資源化量内訳!R139</f>
        <v>0</v>
      </c>
      <c r="BI139" s="292">
        <f>施設資源化量内訳!S139</f>
        <v>0</v>
      </c>
      <c r="BJ139" s="292">
        <f>施設資源化量内訳!T139</f>
        <v>0</v>
      </c>
      <c r="BK139" s="292">
        <f>施設資源化量内訳!U139</f>
        <v>0</v>
      </c>
      <c r="BL139" s="292">
        <f>施設資源化量内訳!V139</f>
        <v>0</v>
      </c>
      <c r="BM139" s="292">
        <f>施設資源化量内訳!W139</f>
        <v>0</v>
      </c>
      <c r="BN139" s="292">
        <f>施設資源化量内訳!X139</f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5" t="s">
        <v>1299</v>
      </c>
      <c r="CA139" s="295" t="s">
        <v>1299</v>
      </c>
      <c r="CB139" s="295" t="s">
        <v>1299</v>
      </c>
      <c r="CC139" s="295" t="s">
        <v>1299</v>
      </c>
      <c r="CD139" s="295" t="s">
        <v>1299</v>
      </c>
      <c r="CE139" s="295" t="s">
        <v>1299</v>
      </c>
      <c r="CF139" s="295" t="s">
        <v>1299</v>
      </c>
      <c r="CG139" s="295" t="s">
        <v>1299</v>
      </c>
      <c r="CH139" s="292">
        <v>0</v>
      </c>
      <c r="CI139" s="292">
        <v>0</v>
      </c>
      <c r="CJ139" s="293" t="s">
        <v>762</v>
      </c>
    </row>
    <row r="140" spans="1:88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SUM(Y140,AT140,BO140)</f>
        <v>560</v>
      </c>
      <c r="E140" s="292">
        <f>SUM(Z140,AU140,BP140)</f>
        <v>197</v>
      </c>
      <c r="F140" s="292">
        <f>SUM(AA140,AV140,BQ140)</f>
        <v>1</v>
      </c>
      <c r="G140" s="292">
        <f>SUM(AB140,AW140,BR140)</f>
        <v>26</v>
      </c>
      <c r="H140" s="292">
        <f>SUM(AC140,AX140,BS140)</f>
        <v>59</v>
      </c>
      <c r="I140" s="292">
        <f>SUM(AD140,AY140,BT140)</f>
        <v>44</v>
      </c>
      <c r="J140" s="292">
        <f>SUM(AE140,AZ140,BU140)</f>
        <v>18</v>
      </c>
      <c r="K140" s="292">
        <f>SUM(AF140,BA140,BV140)</f>
        <v>0</v>
      </c>
      <c r="L140" s="292">
        <f>SUM(AG140,BB140,BW140)</f>
        <v>54</v>
      </c>
      <c r="M140" s="292">
        <f>SUM(AH140,BC140,BX140)</f>
        <v>0</v>
      </c>
      <c r="N140" s="292">
        <f>SUM(AI140,BD140,BY140)</f>
        <v>0</v>
      </c>
      <c r="O140" s="292">
        <f>SUM(AJ140,BE140,BZ140)</f>
        <v>0</v>
      </c>
      <c r="P140" s="292">
        <f>SUM(AK140,BF140,CA140)</f>
        <v>0</v>
      </c>
      <c r="Q140" s="292">
        <f>SUM(AL140,BG140,CB140)</f>
        <v>0</v>
      </c>
      <c r="R140" s="292">
        <f>SUM(AM140,BH140,CC140)</f>
        <v>0</v>
      </c>
      <c r="S140" s="292">
        <f>SUM(AN140,BI140,CD140)</f>
        <v>0</v>
      </c>
      <c r="T140" s="292">
        <f>SUM(AO140,BJ140,CE140)</f>
        <v>0</v>
      </c>
      <c r="U140" s="292">
        <f>SUM(AP140,BK140,CF140)</f>
        <v>0</v>
      </c>
      <c r="V140" s="292">
        <f>SUM(AQ140,BL140,CG140)</f>
        <v>0</v>
      </c>
      <c r="W140" s="292">
        <f>SUM(AR140,BM140,CH140)</f>
        <v>0</v>
      </c>
      <c r="X140" s="292">
        <f>SUM(AS140,BN140,CI140)</f>
        <v>161</v>
      </c>
      <c r="Y140" s="292">
        <f>SUM(Z140:AS140)</f>
        <v>257</v>
      </c>
      <c r="Z140" s="292">
        <v>197</v>
      </c>
      <c r="AA140" s="292">
        <v>1</v>
      </c>
      <c r="AB140" s="292">
        <v>0</v>
      </c>
      <c r="AC140" s="292">
        <v>59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5">
        <v>0</v>
      </c>
      <c r="AJ140" s="295" t="s">
        <v>1299</v>
      </c>
      <c r="AK140" s="295" t="s">
        <v>1299</v>
      </c>
      <c r="AL140" s="295" t="s">
        <v>1299</v>
      </c>
      <c r="AM140" s="295" t="s">
        <v>1299</v>
      </c>
      <c r="AN140" s="295" t="s">
        <v>1299</v>
      </c>
      <c r="AO140" s="295" t="s">
        <v>1299</v>
      </c>
      <c r="AP140" s="295" t="s">
        <v>1299</v>
      </c>
      <c r="AQ140" s="295" t="s">
        <v>1299</v>
      </c>
      <c r="AR140" s="292">
        <v>0</v>
      </c>
      <c r="AS140" s="292">
        <v>0</v>
      </c>
      <c r="AT140" s="292">
        <f>施設資源化量内訳!D140</f>
        <v>303</v>
      </c>
      <c r="AU140" s="292">
        <f>施設資源化量内訳!E140</f>
        <v>0</v>
      </c>
      <c r="AV140" s="292">
        <f>施設資源化量内訳!F140</f>
        <v>0</v>
      </c>
      <c r="AW140" s="292">
        <f>施設資源化量内訳!G140</f>
        <v>26</v>
      </c>
      <c r="AX140" s="292">
        <f>施設資源化量内訳!H140</f>
        <v>0</v>
      </c>
      <c r="AY140" s="292">
        <f>施設資源化量内訳!I140</f>
        <v>44</v>
      </c>
      <c r="AZ140" s="292">
        <f>施設資源化量内訳!J140</f>
        <v>18</v>
      </c>
      <c r="BA140" s="292">
        <f>施設資源化量内訳!K140</f>
        <v>0</v>
      </c>
      <c r="BB140" s="292">
        <f>施設資源化量内訳!L140</f>
        <v>54</v>
      </c>
      <c r="BC140" s="292">
        <f>施設資源化量内訳!M140</f>
        <v>0</v>
      </c>
      <c r="BD140" s="292">
        <f>施設資源化量内訳!N140</f>
        <v>0</v>
      </c>
      <c r="BE140" s="292">
        <f>施設資源化量内訳!O140</f>
        <v>0</v>
      </c>
      <c r="BF140" s="292">
        <f>施設資源化量内訳!P140</f>
        <v>0</v>
      </c>
      <c r="BG140" s="292">
        <f>施設資源化量内訳!Q140</f>
        <v>0</v>
      </c>
      <c r="BH140" s="292">
        <f>施設資源化量内訳!R140</f>
        <v>0</v>
      </c>
      <c r="BI140" s="292">
        <f>施設資源化量内訳!S140</f>
        <v>0</v>
      </c>
      <c r="BJ140" s="292">
        <f>施設資源化量内訳!T140</f>
        <v>0</v>
      </c>
      <c r="BK140" s="292">
        <f>施設資源化量内訳!U140</f>
        <v>0</v>
      </c>
      <c r="BL140" s="292">
        <f>施設資源化量内訳!V140</f>
        <v>0</v>
      </c>
      <c r="BM140" s="292">
        <f>施設資源化量内訳!W140</f>
        <v>0</v>
      </c>
      <c r="BN140" s="292">
        <f>施設資源化量内訳!X140</f>
        <v>161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5" t="s">
        <v>1299</v>
      </c>
      <c r="CA140" s="295" t="s">
        <v>1299</v>
      </c>
      <c r="CB140" s="295" t="s">
        <v>1299</v>
      </c>
      <c r="CC140" s="295" t="s">
        <v>1299</v>
      </c>
      <c r="CD140" s="295" t="s">
        <v>1299</v>
      </c>
      <c r="CE140" s="295" t="s">
        <v>1299</v>
      </c>
      <c r="CF140" s="295" t="s">
        <v>1299</v>
      </c>
      <c r="CG140" s="295" t="s">
        <v>1299</v>
      </c>
      <c r="CH140" s="292">
        <v>0</v>
      </c>
      <c r="CI140" s="292">
        <v>0</v>
      </c>
      <c r="CJ140" s="293" t="s">
        <v>762</v>
      </c>
    </row>
    <row r="141" spans="1:88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SUM(Y141,AT141,BO141)</f>
        <v>179</v>
      </c>
      <c r="E141" s="292">
        <f>SUM(Z141,AU141,BP141)</f>
        <v>66</v>
      </c>
      <c r="F141" s="292">
        <f>SUM(AA141,AV141,BQ141)</f>
        <v>1</v>
      </c>
      <c r="G141" s="292">
        <f>SUM(AB141,AW141,BR141)</f>
        <v>9</v>
      </c>
      <c r="H141" s="292">
        <f>SUM(AC141,AX141,BS141)</f>
        <v>15</v>
      </c>
      <c r="I141" s="292">
        <f>SUM(AD141,AY141,BT141)</f>
        <v>16</v>
      </c>
      <c r="J141" s="292">
        <f>SUM(AE141,AZ141,BU141)</f>
        <v>6</v>
      </c>
      <c r="K141" s="292">
        <f>SUM(AF141,BA141,BV141)</f>
        <v>0</v>
      </c>
      <c r="L141" s="292">
        <f>SUM(AG141,BB141,BW141)</f>
        <v>16</v>
      </c>
      <c r="M141" s="292">
        <f>SUM(AH141,BC141,BX141)</f>
        <v>0</v>
      </c>
      <c r="N141" s="292">
        <f>SUM(AI141,BD141,BY141)</f>
        <v>1</v>
      </c>
      <c r="O141" s="292">
        <f>SUM(AJ141,BE141,BZ141)</f>
        <v>0</v>
      </c>
      <c r="P141" s="292">
        <f>SUM(AK141,BF141,CA141)</f>
        <v>0</v>
      </c>
      <c r="Q141" s="292">
        <f>SUM(AL141,BG141,CB141)</f>
        <v>0</v>
      </c>
      <c r="R141" s="292">
        <f>SUM(AM141,BH141,CC141)</f>
        <v>0</v>
      </c>
      <c r="S141" s="292">
        <f>SUM(AN141,BI141,CD141)</f>
        <v>0</v>
      </c>
      <c r="T141" s="292">
        <f>SUM(AO141,BJ141,CE141)</f>
        <v>0</v>
      </c>
      <c r="U141" s="292">
        <f>SUM(AP141,BK141,CF141)</f>
        <v>0</v>
      </c>
      <c r="V141" s="292">
        <f>SUM(AQ141,BL141,CG141)</f>
        <v>0</v>
      </c>
      <c r="W141" s="292">
        <f>SUM(AR141,BM141,CH141)</f>
        <v>0</v>
      </c>
      <c r="X141" s="292">
        <f>SUM(AS141,BN141,CI141)</f>
        <v>49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5">
        <v>0</v>
      </c>
      <c r="AJ141" s="295" t="s">
        <v>1299</v>
      </c>
      <c r="AK141" s="295" t="s">
        <v>1299</v>
      </c>
      <c r="AL141" s="295" t="s">
        <v>1299</v>
      </c>
      <c r="AM141" s="295" t="s">
        <v>1299</v>
      </c>
      <c r="AN141" s="295" t="s">
        <v>1299</v>
      </c>
      <c r="AO141" s="295" t="s">
        <v>1299</v>
      </c>
      <c r="AP141" s="295" t="s">
        <v>1299</v>
      </c>
      <c r="AQ141" s="295" t="s">
        <v>1299</v>
      </c>
      <c r="AR141" s="292">
        <v>0</v>
      </c>
      <c r="AS141" s="292">
        <v>0</v>
      </c>
      <c r="AT141" s="292">
        <f>施設資源化量内訳!D141</f>
        <v>179</v>
      </c>
      <c r="AU141" s="292">
        <f>施設資源化量内訳!E141</f>
        <v>66</v>
      </c>
      <c r="AV141" s="292">
        <f>施設資源化量内訳!F141</f>
        <v>1</v>
      </c>
      <c r="AW141" s="292">
        <f>施設資源化量内訳!G141</f>
        <v>9</v>
      </c>
      <c r="AX141" s="292">
        <f>施設資源化量内訳!H141</f>
        <v>15</v>
      </c>
      <c r="AY141" s="292">
        <f>施設資源化量内訳!I141</f>
        <v>16</v>
      </c>
      <c r="AZ141" s="292">
        <f>施設資源化量内訳!J141</f>
        <v>6</v>
      </c>
      <c r="BA141" s="292">
        <f>施設資源化量内訳!K141</f>
        <v>0</v>
      </c>
      <c r="BB141" s="292">
        <f>施設資源化量内訳!L141</f>
        <v>16</v>
      </c>
      <c r="BC141" s="292">
        <f>施設資源化量内訳!M141</f>
        <v>0</v>
      </c>
      <c r="BD141" s="292">
        <f>施設資源化量内訳!N141</f>
        <v>1</v>
      </c>
      <c r="BE141" s="292">
        <f>施設資源化量内訳!O141</f>
        <v>0</v>
      </c>
      <c r="BF141" s="292">
        <f>施設資源化量内訳!P141</f>
        <v>0</v>
      </c>
      <c r="BG141" s="292">
        <f>施設資源化量内訳!Q141</f>
        <v>0</v>
      </c>
      <c r="BH141" s="292">
        <f>施設資源化量内訳!R141</f>
        <v>0</v>
      </c>
      <c r="BI141" s="292">
        <f>施設資源化量内訳!S141</f>
        <v>0</v>
      </c>
      <c r="BJ141" s="292">
        <f>施設資源化量内訳!T141</f>
        <v>0</v>
      </c>
      <c r="BK141" s="292">
        <f>施設資源化量内訳!U141</f>
        <v>0</v>
      </c>
      <c r="BL141" s="292">
        <f>施設資源化量内訳!V141</f>
        <v>0</v>
      </c>
      <c r="BM141" s="292">
        <f>施設資源化量内訳!W141</f>
        <v>0</v>
      </c>
      <c r="BN141" s="292">
        <f>施設資源化量内訳!X141</f>
        <v>49</v>
      </c>
      <c r="BO141" s="292">
        <f>SUM(BP141:CI141)</f>
        <v>0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5" t="s">
        <v>1299</v>
      </c>
      <c r="CA141" s="295" t="s">
        <v>1299</v>
      </c>
      <c r="CB141" s="295" t="s">
        <v>1299</v>
      </c>
      <c r="CC141" s="295" t="s">
        <v>1299</v>
      </c>
      <c r="CD141" s="295" t="s">
        <v>1299</v>
      </c>
      <c r="CE141" s="295" t="s">
        <v>1299</v>
      </c>
      <c r="CF141" s="295" t="s">
        <v>1299</v>
      </c>
      <c r="CG141" s="295" t="s">
        <v>1299</v>
      </c>
      <c r="CH141" s="292">
        <v>0</v>
      </c>
      <c r="CI141" s="292">
        <v>0</v>
      </c>
      <c r="CJ141" s="293" t="s">
        <v>762</v>
      </c>
    </row>
    <row r="142" spans="1:88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SUM(Y142,AT142,BO142)</f>
        <v>694</v>
      </c>
      <c r="E142" s="292">
        <f>SUM(Z142,AU142,BP142)</f>
        <v>213</v>
      </c>
      <c r="F142" s="292">
        <f>SUM(AA142,AV142,BQ142)</f>
        <v>6</v>
      </c>
      <c r="G142" s="292">
        <f>SUM(AB142,AW142,BR142)</f>
        <v>0</v>
      </c>
      <c r="H142" s="292">
        <f>SUM(AC142,AX142,BS142)</f>
        <v>26</v>
      </c>
      <c r="I142" s="292">
        <f>SUM(AD142,AY142,BT142)</f>
        <v>36</v>
      </c>
      <c r="J142" s="292">
        <f>SUM(AE142,AZ142,BU142)</f>
        <v>9</v>
      </c>
      <c r="K142" s="292">
        <f>SUM(AF142,BA142,BV142)</f>
        <v>2</v>
      </c>
      <c r="L142" s="292">
        <f>SUM(AG142,BB142,BW142)</f>
        <v>45</v>
      </c>
      <c r="M142" s="292">
        <f>SUM(AH142,BC142,BX142)</f>
        <v>0</v>
      </c>
      <c r="N142" s="292">
        <f>SUM(AI142,BD142,BY142)</f>
        <v>0</v>
      </c>
      <c r="O142" s="292">
        <f>SUM(AJ142,BE142,BZ142)</f>
        <v>0</v>
      </c>
      <c r="P142" s="292">
        <f>SUM(AK142,BF142,CA142)</f>
        <v>0</v>
      </c>
      <c r="Q142" s="292">
        <f>SUM(AL142,BG142,CB142)</f>
        <v>0</v>
      </c>
      <c r="R142" s="292">
        <f>SUM(AM142,BH142,CC142)</f>
        <v>0</v>
      </c>
      <c r="S142" s="292">
        <f>SUM(AN142,BI142,CD142)</f>
        <v>0</v>
      </c>
      <c r="T142" s="292">
        <f>SUM(AO142,BJ142,CE142)</f>
        <v>0</v>
      </c>
      <c r="U142" s="292">
        <f>SUM(AP142,BK142,CF142)</f>
        <v>0</v>
      </c>
      <c r="V142" s="292">
        <f>SUM(AQ142,BL142,CG142)</f>
        <v>0</v>
      </c>
      <c r="W142" s="292">
        <f>SUM(AR142,BM142,CH142)</f>
        <v>0</v>
      </c>
      <c r="X142" s="292">
        <f>SUM(AS142,BN142,CI142)</f>
        <v>357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5">
        <v>0</v>
      </c>
      <c r="AJ142" s="295" t="s">
        <v>1299</v>
      </c>
      <c r="AK142" s="295" t="s">
        <v>1299</v>
      </c>
      <c r="AL142" s="295" t="s">
        <v>1299</v>
      </c>
      <c r="AM142" s="295" t="s">
        <v>1299</v>
      </c>
      <c r="AN142" s="295" t="s">
        <v>1299</v>
      </c>
      <c r="AO142" s="295" t="s">
        <v>1299</v>
      </c>
      <c r="AP142" s="295" t="s">
        <v>1299</v>
      </c>
      <c r="AQ142" s="295" t="s">
        <v>1299</v>
      </c>
      <c r="AR142" s="292">
        <v>0</v>
      </c>
      <c r="AS142" s="292">
        <v>0</v>
      </c>
      <c r="AT142" s="292">
        <f>施設資源化量内訳!D142</f>
        <v>694</v>
      </c>
      <c r="AU142" s="292">
        <f>施設資源化量内訳!E142</f>
        <v>213</v>
      </c>
      <c r="AV142" s="292">
        <f>施設資源化量内訳!F142</f>
        <v>6</v>
      </c>
      <c r="AW142" s="292">
        <f>施設資源化量内訳!G142</f>
        <v>0</v>
      </c>
      <c r="AX142" s="292">
        <f>施設資源化量内訳!H142</f>
        <v>26</v>
      </c>
      <c r="AY142" s="292">
        <f>施設資源化量内訳!I142</f>
        <v>36</v>
      </c>
      <c r="AZ142" s="292">
        <f>施設資源化量内訳!J142</f>
        <v>9</v>
      </c>
      <c r="BA142" s="292">
        <f>施設資源化量内訳!K142</f>
        <v>2</v>
      </c>
      <c r="BB142" s="292">
        <f>施設資源化量内訳!L142</f>
        <v>45</v>
      </c>
      <c r="BC142" s="292">
        <f>施設資源化量内訳!M142</f>
        <v>0</v>
      </c>
      <c r="BD142" s="292">
        <f>施設資源化量内訳!N142</f>
        <v>0</v>
      </c>
      <c r="BE142" s="292">
        <f>施設資源化量内訳!O142</f>
        <v>0</v>
      </c>
      <c r="BF142" s="292">
        <f>施設資源化量内訳!P142</f>
        <v>0</v>
      </c>
      <c r="BG142" s="292">
        <f>施設資源化量内訳!Q142</f>
        <v>0</v>
      </c>
      <c r="BH142" s="292">
        <f>施設資源化量内訳!R142</f>
        <v>0</v>
      </c>
      <c r="BI142" s="292">
        <f>施設資源化量内訳!S142</f>
        <v>0</v>
      </c>
      <c r="BJ142" s="292">
        <f>施設資源化量内訳!T142</f>
        <v>0</v>
      </c>
      <c r="BK142" s="292">
        <f>施設資源化量内訳!U142</f>
        <v>0</v>
      </c>
      <c r="BL142" s="292">
        <f>施設資源化量内訳!V142</f>
        <v>0</v>
      </c>
      <c r="BM142" s="292">
        <f>施設資源化量内訳!W142</f>
        <v>0</v>
      </c>
      <c r="BN142" s="292">
        <f>施設資源化量内訳!X142</f>
        <v>357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5" t="s">
        <v>1299</v>
      </c>
      <c r="CA142" s="295" t="s">
        <v>1299</v>
      </c>
      <c r="CB142" s="295" t="s">
        <v>1299</v>
      </c>
      <c r="CC142" s="295" t="s">
        <v>1299</v>
      </c>
      <c r="CD142" s="295" t="s">
        <v>1299</v>
      </c>
      <c r="CE142" s="295" t="s">
        <v>1299</v>
      </c>
      <c r="CF142" s="295" t="s">
        <v>1299</v>
      </c>
      <c r="CG142" s="295" t="s">
        <v>1299</v>
      </c>
      <c r="CH142" s="292">
        <v>0</v>
      </c>
      <c r="CI142" s="292">
        <v>0</v>
      </c>
      <c r="CJ142" s="293" t="s">
        <v>762</v>
      </c>
    </row>
    <row r="143" spans="1:88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SUM(Y143,AT143,BO143)</f>
        <v>831</v>
      </c>
      <c r="E143" s="292">
        <f>SUM(Z143,AU143,BP143)</f>
        <v>226</v>
      </c>
      <c r="F143" s="292">
        <f>SUM(AA143,AV143,BQ143)</f>
        <v>4</v>
      </c>
      <c r="G143" s="292">
        <f>SUM(AB143,AW143,BR143)</f>
        <v>135</v>
      </c>
      <c r="H143" s="292">
        <f>SUM(AC143,AX143,BS143)</f>
        <v>47</v>
      </c>
      <c r="I143" s="292">
        <f>SUM(AD143,AY143,BT143)</f>
        <v>72</v>
      </c>
      <c r="J143" s="292">
        <f>SUM(AE143,AZ143,BU143)</f>
        <v>34</v>
      </c>
      <c r="K143" s="292">
        <f>SUM(AF143,BA143,BV143)</f>
        <v>3</v>
      </c>
      <c r="L143" s="292">
        <f>SUM(AG143,BB143,BW143)</f>
        <v>41</v>
      </c>
      <c r="M143" s="292">
        <f>SUM(AH143,BC143,BX143)</f>
        <v>0</v>
      </c>
      <c r="N143" s="292">
        <f>SUM(AI143,BD143,BY143)</f>
        <v>3</v>
      </c>
      <c r="O143" s="292">
        <f>SUM(AJ143,BE143,BZ143)</f>
        <v>252</v>
      </c>
      <c r="P143" s="292">
        <f>SUM(AK143,BF143,CA143)</f>
        <v>0</v>
      </c>
      <c r="Q143" s="292">
        <f>SUM(AL143,BG143,CB143)</f>
        <v>0</v>
      </c>
      <c r="R143" s="292">
        <f>SUM(AM143,BH143,CC143)</f>
        <v>0</v>
      </c>
      <c r="S143" s="292">
        <f>SUM(AN143,BI143,CD143)</f>
        <v>0</v>
      </c>
      <c r="T143" s="292">
        <f>SUM(AO143,BJ143,CE143)</f>
        <v>0</v>
      </c>
      <c r="U143" s="292">
        <f>SUM(AP143,BK143,CF143)</f>
        <v>0</v>
      </c>
      <c r="V143" s="292">
        <f>SUM(AQ143,BL143,CG143)</f>
        <v>0</v>
      </c>
      <c r="W143" s="292">
        <f>SUM(AR143,BM143,CH143)</f>
        <v>3</v>
      </c>
      <c r="X143" s="292">
        <f>SUM(AS143,BN143,CI143)</f>
        <v>11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5">
        <v>0</v>
      </c>
      <c r="AJ143" s="295" t="s">
        <v>1299</v>
      </c>
      <c r="AK143" s="295" t="s">
        <v>1299</v>
      </c>
      <c r="AL143" s="295" t="s">
        <v>1299</v>
      </c>
      <c r="AM143" s="295" t="s">
        <v>1299</v>
      </c>
      <c r="AN143" s="295" t="s">
        <v>1299</v>
      </c>
      <c r="AO143" s="295" t="s">
        <v>1299</v>
      </c>
      <c r="AP143" s="295" t="s">
        <v>1299</v>
      </c>
      <c r="AQ143" s="295" t="s">
        <v>1299</v>
      </c>
      <c r="AR143" s="292">
        <v>0</v>
      </c>
      <c r="AS143" s="292">
        <v>0</v>
      </c>
      <c r="AT143" s="292">
        <f>施設資源化量内訳!D143</f>
        <v>831</v>
      </c>
      <c r="AU143" s="292">
        <f>施設資源化量内訳!E143</f>
        <v>226</v>
      </c>
      <c r="AV143" s="292">
        <f>施設資源化量内訳!F143</f>
        <v>4</v>
      </c>
      <c r="AW143" s="292">
        <f>施設資源化量内訳!G143</f>
        <v>135</v>
      </c>
      <c r="AX143" s="292">
        <f>施設資源化量内訳!H143</f>
        <v>47</v>
      </c>
      <c r="AY143" s="292">
        <f>施設資源化量内訳!I143</f>
        <v>72</v>
      </c>
      <c r="AZ143" s="292">
        <f>施設資源化量内訳!J143</f>
        <v>34</v>
      </c>
      <c r="BA143" s="292">
        <f>施設資源化量内訳!K143</f>
        <v>3</v>
      </c>
      <c r="BB143" s="292">
        <f>施設資源化量内訳!L143</f>
        <v>41</v>
      </c>
      <c r="BC143" s="292">
        <f>施設資源化量内訳!M143</f>
        <v>0</v>
      </c>
      <c r="BD143" s="292">
        <f>施設資源化量内訳!N143</f>
        <v>3</v>
      </c>
      <c r="BE143" s="292">
        <f>施設資源化量内訳!O143</f>
        <v>252</v>
      </c>
      <c r="BF143" s="292">
        <f>施設資源化量内訳!P143</f>
        <v>0</v>
      </c>
      <c r="BG143" s="292">
        <f>施設資源化量内訳!Q143</f>
        <v>0</v>
      </c>
      <c r="BH143" s="292">
        <f>施設資源化量内訳!R143</f>
        <v>0</v>
      </c>
      <c r="BI143" s="292">
        <f>施設資源化量内訳!S143</f>
        <v>0</v>
      </c>
      <c r="BJ143" s="292">
        <f>施設資源化量内訳!T143</f>
        <v>0</v>
      </c>
      <c r="BK143" s="292">
        <f>施設資源化量内訳!U143</f>
        <v>0</v>
      </c>
      <c r="BL143" s="292">
        <f>施設資源化量内訳!V143</f>
        <v>0</v>
      </c>
      <c r="BM143" s="292">
        <f>施設資源化量内訳!W143</f>
        <v>3</v>
      </c>
      <c r="BN143" s="292">
        <f>施設資源化量内訳!X143</f>
        <v>11</v>
      </c>
      <c r="BO143" s="292">
        <f>SUM(BP143:CI143)</f>
        <v>0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5" t="s">
        <v>1299</v>
      </c>
      <c r="CA143" s="295" t="s">
        <v>1299</v>
      </c>
      <c r="CB143" s="295" t="s">
        <v>1299</v>
      </c>
      <c r="CC143" s="295" t="s">
        <v>1299</v>
      </c>
      <c r="CD143" s="295" t="s">
        <v>1299</v>
      </c>
      <c r="CE143" s="295" t="s">
        <v>1299</v>
      </c>
      <c r="CF143" s="295" t="s">
        <v>1299</v>
      </c>
      <c r="CG143" s="295" t="s">
        <v>1299</v>
      </c>
      <c r="CH143" s="292">
        <v>0</v>
      </c>
      <c r="CI143" s="292">
        <v>0</v>
      </c>
      <c r="CJ143" s="293" t="s">
        <v>762</v>
      </c>
    </row>
    <row r="144" spans="1:88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SUM(Y144,AT144,BO144)</f>
        <v>4680</v>
      </c>
      <c r="E144" s="292">
        <f>SUM(Z144,AU144,BP144)</f>
        <v>163</v>
      </c>
      <c r="F144" s="292">
        <f>SUM(AA144,AV144,BQ144)</f>
        <v>1</v>
      </c>
      <c r="G144" s="292">
        <f>SUM(AB144,AW144,BR144)</f>
        <v>0</v>
      </c>
      <c r="H144" s="292">
        <f>SUM(AC144,AX144,BS144)</f>
        <v>77</v>
      </c>
      <c r="I144" s="292">
        <f>SUM(AD144,AY144,BT144)</f>
        <v>35</v>
      </c>
      <c r="J144" s="292">
        <f>SUM(AE144,AZ144,BU144)</f>
        <v>19</v>
      </c>
      <c r="K144" s="292">
        <f>SUM(AF144,BA144,BV144)</f>
        <v>0</v>
      </c>
      <c r="L144" s="292">
        <f>SUM(AG144,BB144,BW144)</f>
        <v>0</v>
      </c>
      <c r="M144" s="292">
        <f>SUM(AH144,BC144,BX144)</f>
        <v>0</v>
      </c>
      <c r="N144" s="292">
        <f>SUM(AI144,BD144,BY144)</f>
        <v>0</v>
      </c>
      <c r="O144" s="292">
        <f>SUM(AJ144,BE144,BZ144)</f>
        <v>4291</v>
      </c>
      <c r="P144" s="292">
        <f>SUM(AK144,BF144,CA144)</f>
        <v>0</v>
      </c>
      <c r="Q144" s="292">
        <f>SUM(AL144,BG144,CB144)</f>
        <v>94</v>
      </c>
      <c r="R144" s="292">
        <f>SUM(AM144,BH144,CC144)</f>
        <v>0</v>
      </c>
      <c r="S144" s="292">
        <f>SUM(AN144,BI144,CD144)</f>
        <v>0</v>
      </c>
      <c r="T144" s="292">
        <f>SUM(AO144,BJ144,CE144)</f>
        <v>0</v>
      </c>
      <c r="U144" s="292">
        <f>SUM(AP144,BK144,CF144)</f>
        <v>0</v>
      </c>
      <c r="V144" s="292">
        <f>SUM(AQ144,BL144,CG144)</f>
        <v>0</v>
      </c>
      <c r="W144" s="292">
        <f>SUM(AR144,BM144,CH144)</f>
        <v>0</v>
      </c>
      <c r="X144" s="292">
        <f>SUM(AS144,BN144,CI144)</f>
        <v>0</v>
      </c>
      <c r="Y144" s="292">
        <f>SUM(Z144:AS144)</f>
        <v>0</v>
      </c>
      <c r="Z144" s="292">
        <v>0</v>
      </c>
      <c r="AA144" s="292">
        <v>0</v>
      </c>
      <c r="AB144" s="292">
        <v>0</v>
      </c>
      <c r="AC144" s="292">
        <v>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5">
        <v>0</v>
      </c>
      <c r="AJ144" s="295" t="s">
        <v>1299</v>
      </c>
      <c r="AK144" s="295" t="s">
        <v>1299</v>
      </c>
      <c r="AL144" s="295" t="s">
        <v>1299</v>
      </c>
      <c r="AM144" s="295" t="s">
        <v>1299</v>
      </c>
      <c r="AN144" s="295" t="s">
        <v>1299</v>
      </c>
      <c r="AO144" s="295" t="s">
        <v>1299</v>
      </c>
      <c r="AP144" s="295" t="s">
        <v>1299</v>
      </c>
      <c r="AQ144" s="295" t="s">
        <v>1299</v>
      </c>
      <c r="AR144" s="292">
        <v>0</v>
      </c>
      <c r="AS144" s="292">
        <v>0</v>
      </c>
      <c r="AT144" s="292">
        <f>施設資源化量内訳!D144</f>
        <v>4513</v>
      </c>
      <c r="AU144" s="292">
        <f>施設資源化量内訳!E144</f>
        <v>0</v>
      </c>
      <c r="AV144" s="292">
        <f>施設資源化量内訳!F144</f>
        <v>0</v>
      </c>
      <c r="AW144" s="292">
        <f>施設資源化量内訳!G144</f>
        <v>0</v>
      </c>
      <c r="AX144" s="292">
        <f>施設資源化量内訳!H144</f>
        <v>76</v>
      </c>
      <c r="AY144" s="292">
        <f>施設資源化量内訳!I144</f>
        <v>34</v>
      </c>
      <c r="AZ144" s="292">
        <f>施設資源化量内訳!J144</f>
        <v>18</v>
      </c>
      <c r="BA144" s="292">
        <f>施設資源化量内訳!K144</f>
        <v>0</v>
      </c>
      <c r="BB144" s="292">
        <f>施設資源化量内訳!L144</f>
        <v>0</v>
      </c>
      <c r="BC144" s="292">
        <f>施設資源化量内訳!M144</f>
        <v>0</v>
      </c>
      <c r="BD144" s="292">
        <f>施設資源化量内訳!N144</f>
        <v>0</v>
      </c>
      <c r="BE144" s="292">
        <f>施設資源化量内訳!O144</f>
        <v>4291</v>
      </c>
      <c r="BF144" s="292">
        <f>施設資源化量内訳!P144</f>
        <v>0</v>
      </c>
      <c r="BG144" s="292">
        <f>施設資源化量内訳!Q144</f>
        <v>94</v>
      </c>
      <c r="BH144" s="292">
        <f>施設資源化量内訳!R144</f>
        <v>0</v>
      </c>
      <c r="BI144" s="292">
        <f>施設資源化量内訳!S144</f>
        <v>0</v>
      </c>
      <c r="BJ144" s="292">
        <f>施設資源化量内訳!T144</f>
        <v>0</v>
      </c>
      <c r="BK144" s="292">
        <f>施設資源化量内訳!U144</f>
        <v>0</v>
      </c>
      <c r="BL144" s="292">
        <f>施設資源化量内訳!V144</f>
        <v>0</v>
      </c>
      <c r="BM144" s="292">
        <f>施設資源化量内訳!W144</f>
        <v>0</v>
      </c>
      <c r="BN144" s="292">
        <f>施設資源化量内訳!X144</f>
        <v>0</v>
      </c>
      <c r="BO144" s="292">
        <f>SUM(BP144:CI144)</f>
        <v>167</v>
      </c>
      <c r="BP144" s="292">
        <v>163</v>
      </c>
      <c r="BQ144" s="292">
        <v>1</v>
      </c>
      <c r="BR144" s="292">
        <v>0</v>
      </c>
      <c r="BS144" s="292">
        <v>1</v>
      </c>
      <c r="BT144" s="292">
        <v>1</v>
      </c>
      <c r="BU144" s="292">
        <v>1</v>
      </c>
      <c r="BV144" s="292">
        <v>0</v>
      </c>
      <c r="BW144" s="292">
        <v>0</v>
      </c>
      <c r="BX144" s="292">
        <v>0</v>
      </c>
      <c r="BY144" s="292">
        <v>0</v>
      </c>
      <c r="BZ144" s="295" t="s">
        <v>1299</v>
      </c>
      <c r="CA144" s="295" t="s">
        <v>1299</v>
      </c>
      <c r="CB144" s="295" t="s">
        <v>1299</v>
      </c>
      <c r="CC144" s="295" t="s">
        <v>1299</v>
      </c>
      <c r="CD144" s="295" t="s">
        <v>1299</v>
      </c>
      <c r="CE144" s="295" t="s">
        <v>1299</v>
      </c>
      <c r="CF144" s="295" t="s">
        <v>1299</v>
      </c>
      <c r="CG144" s="295" t="s">
        <v>1299</v>
      </c>
      <c r="CH144" s="292">
        <v>0</v>
      </c>
      <c r="CI144" s="292">
        <v>0</v>
      </c>
      <c r="CJ144" s="293" t="s">
        <v>762</v>
      </c>
    </row>
    <row r="145" spans="1:88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SUM(Y145,AT145,BO145)</f>
        <v>385</v>
      </c>
      <c r="E145" s="292">
        <f>SUM(Z145,AU145,BP145)</f>
        <v>70</v>
      </c>
      <c r="F145" s="292">
        <f>SUM(AA145,AV145,BQ145)</f>
        <v>0</v>
      </c>
      <c r="G145" s="292">
        <f>SUM(AB145,AW145,BR145)</f>
        <v>54</v>
      </c>
      <c r="H145" s="292">
        <f>SUM(AC145,AX145,BS145)</f>
        <v>79</v>
      </c>
      <c r="I145" s="292">
        <f>SUM(AD145,AY145,BT145)</f>
        <v>19</v>
      </c>
      <c r="J145" s="292">
        <f>SUM(AE145,AZ145,BU145)</f>
        <v>10</v>
      </c>
      <c r="K145" s="292">
        <f>SUM(AF145,BA145,BV145)</f>
        <v>0</v>
      </c>
      <c r="L145" s="292">
        <f>SUM(AG145,BB145,BW145)</f>
        <v>0</v>
      </c>
      <c r="M145" s="292">
        <f>SUM(AH145,BC145,BX145)</f>
        <v>0</v>
      </c>
      <c r="N145" s="292">
        <f>SUM(AI145,BD145,BY145)</f>
        <v>0</v>
      </c>
      <c r="O145" s="292">
        <f>SUM(AJ145,BE145,BZ145)</f>
        <v>51</v>
      </c>
      <c r="P145" s="292">
        <f>SUM(AK145,BF145,CA145)</f>
        <v>0</v>
      </c>
      <c r="Q145" s="292">
        <f>SUM(AL145,BG145,CB145)</f>
        <v>99</v>
      </c>
      <c r="R145" s="292">
        <f>SUM(AM145,BH145,CC145)</f>
        <v>0</v>
      </c>
      <c r="S145" s="292">
        <f>SUM(AN145,BI145,CD145)</f>
        <v>0</v>
      </c>
      <c r="T145" s="292">
        <f>SUM(AO145,BJ145,CE145)</f>
        <v>0</v>
      </c>
      <c r="U145" s="292">
        <f>SUM(AP145,BK145,CF145)</f>
        <v>0</v>
      </c>
      <c r="V145" s="292">
        <f>SUM(AQ145,BL145,CG145)</f>
        <v>0</v>
      </c>
      <c r="W145" s="292">
        <f>SUM(AR145,BM145,CH145)</f>
        <v>0</v>
      </c>
      <c r="X145" s="292">
        <f>SUM(AS145,BN145,CI145)</f>
        <v>3</v>
      </c>
      <c r="Y145" s="292">
        <f>SUM(Z145:AS145)</f>
        <v>127</v>
      </c>
      <c r="Z145" s="292">
        <v>70</v>
      </c>
      <c r="AA145" s="292">
        <v>0</v>
      </c>
      <c r="AB145" s="292">
        <v>54</v>
      </c>
      <c r="AC145" s="292">
        <v>0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5">
        <v>0</v>
      </c>
      <c r="AJ145" s="295" t="s">
        <v>1299</v>
      </c>
      <c r="AK145" s="295" t="s">
        <v>1299</v>
      </c>
      <c r="AL145" s="295" t="s">
        <v>1299</v>
      </c>
      <c r="AM145" s="295" t="s">
        <v>1299</v>
      </c>
      <c r="AN145" s="295" t="s">
        <v>1299</v>
      </c>
      <c r="AO145" s="295" t="s">
        <v>1299</v>
      </c>
      <c r="AP145" s="295" t="s">
        <v>1299</v>
      </c>
      <c r="AQ145" s="295" t="s">
        <v>1299</v>
      </c>
      <c r="AR145" s="292">
        <v>0</v>
      </c>
      <c r="AS145" s="292">
        <v>3</v>
      </c>
      <c r="AT145" s="292">
        <f>施設資源化量内訳!D145</f>
        <v>258</v>
      </c>
      <c r="AU145" s="292">
        <f>施設資源化量内訳!E145</f>
        <v>0</v>
      </c>
      <c r="AV145" s="292">
        <f>施設資源化量内訳!F145</f>
        <v>0</v>
      </c>
      <c r="AW145" s="292">
        <f>施設資源化量内訳!G145</f>
        <v>0</v>
      </c>
      <c r="AX145" s="292">
        <f>施設資源化量内訳!H145</f>
        <v>79</v>
      </c>
      <c r="AY145" s="292">
        <f>施設資源化量内訳!I145</f>
        <v>19</v>
      </c>
      <c r="AZ145" s="292">
        <f>施設資源化量内訳!J145</f>
        <v>10</v>
      </c>
      <c r="BA145" s="292">
        <f>施設資源化量内訳!K145</f>
        <v>0</v>
      </c>
      <c r="BB145" s="292">
        <f>施設資源化量内訳!L145</f>
        <v>0</v>
      </c>
      <c r="BC145" s="292">
        <f>施設資源化量内訳!M145</f>
        <v>0</v>
      </c>
      <c r="BD145" s="292">
        <f>施設資源化量内訳!N145</f>
        <v>0</v>
      </c>
      <c r="BE145" s="292">
        <f>施設資源化量内訳!O145</f>
        <v>51</v>
      </c>
      <c r="BF145" s="292">
        <f>施設資源化量内訳!P145</f>
        <v>0</v>
      </c>
      <c r="BG145" s="292">
        <f>施設資源化量内訳!Q145</f>
        <v>99</v>
      </c>
      <c r="BH145" s="292">
        <f>施設資源化量内訳!R145</f>
        <v>0</v>
      </c>
      <c r="BI145" s="292">
        <f>施設資源化量内訳!S145</f>
        <v>0</v>
      </c>
      <c r="BJ145" s="292">
        <f>施設資源化量内訳!T145</f>
        <v>0</v>
      </c>
      <c r="BK145" s="292">
        <f>施設資源化量内訳!U145</f>
        <v>0</v>
      </c>
      <c r="BL145" s="292">
        <f>施設資源化量内訳!V145</f>
        <v>0</v>
      </c>
      <c r="BM145" s="292">
        <f>施設資源化量内訳!W145</f>
        <v>0</v>
      </c>
      <c r="BN145" s="292">
        <f>施設資源化量内訳!X145</f>
        <v>0</v>
      </c>
      <c r="BO145" s="292">
        <f>SUM(BP145:CI145)</f>
        <v>0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5" t="s">
        <v>1299</v>
      </c>
      <c r="CA145" s="295" t="s">
        <v>1299</v>
      </c>
      <c r="CB145" s="295" t="s">
        <v>1299</v>
      </c>
      <c r="CC145" s="295" t="s">
        <v>1299</v>
      </c>
      <c r="CD145" s="295" t="s">
        <v>1299</v>
      </c>
      <c r="CE145" s="295" t="s">
        <v>1299</v>
      </c>
      <c r="CF145" s="295" t="s">
        <v>1299</v>
      </c>
      <c r="CG145" s="295" t="s">
        <v>1299</v>
      </c>
      <c r="CH145" s="292">
        <v>0</v>
      </c>
      <c r="CI145" s="292">
        <v>0</v>
      </c>
      <c r="CJ145" s="293" t="s">
        <v>762</v>
      </c>
    </row>
    <row r="146" spans="1:88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SUM(Y146,AT146,BO146)</f>
        <v>1252</v>
      </c>
      <c r="E146" s="292">
        <f>SUM(Z146,AU146,BP146)</f>
        <v>412</v>
      </c>
      <c r="F146" s="292">
        <f>SUM(AA146,AV146,BQ146)</f>
        <v>0</v>
      </c>
      <c r="G146" s="292">
        <f>SUM(AB146,AW146,BR146)</f>
        <v>0</v>
      </c>
      <c r="H146" s="292">
        <f>SUM(AC146,AX146,BS146)</f>
        <v>203</v>
      </c>
      <c r="I146" s="292">
        <f>SUM(AD146,AY146,BT146)</f>
        <v>120</v>
      </c>
      <c r="J146" s="292">
        <f>SUM(AE146,AZ146,BU146)</f>
        <v>68</v>
      </c>
      <c r="K146" s="292">
        <f>SUM(AF146,BA146,BV146)</f>
        <v>0</v>
      </c>
      <c r="L146" s="292">
        <f>SUM(AG146,BB146,BW146)</f>
        <v>424</v>
      </c>
      <c r="M146" s="292">
        <f>SUM(AH146,BC146,BX146)</f>
        <v>0</v>
      </c>
      <c r="N146" s="292">
        <f>SUM(AI146,BD146,BY146)</f>
        <v>8</v>
      </c>
      <c r="O146" s="292">
        <f>SUM(AJ146,BE146,BZ146)</f>
        <v>0</v>
      </c>
      <c r="P146" s="292">
        <f>SUM(AK146,BF146,CA146)</f>
        <v>0</v>
      </c>
      <c r="Q146" s="292">
        <f>SUM(AL146,BG146,CB146)</f>
        <v>0</v>
      </c>
      <c r="R146" s="292">
        <f>SUM(AM146,BH146,CC146)</f>
        <v>0</v>
      </c>
      <c r="S146" s="292">
        <f>SUM(AN146,BI146,CD146)</f>
        <v>0</v>
      </c>
      <c r="T146" s="292">
        <f>SUM(AO146,BJ146,CE146)</f>
        <v>0</v>
      </c>
      <c r="U146" s="292">
        <f>SUM(AP146,BK146,CF146)</f>
        <v>0</v>
      </c>
      <c r="V146" s="292">
        <f>SUM(AQ146,BL146,CG146)</f>
        <v>0</v>
      </c>
      <c r="W146" s="292">
        <f>SUM(AR146,BM146,CH146)</f>
        <v>0</v>
      </c>
      <c r="X146" s="292">
        <f>SUM(AS146,BN146,CI146)</f>
        <v>17</v>
      </c>
      <c r="Y146" s="292">
        <f>SUM(Z146:AS146)</f>
        <v>84</v>
      </c>
      <c r="Z146" s="292">
        <v>0</v>
      </c>
      <c r="AA146" s="292">
        <v>0</v>
      </c>
      <c r="AB146" s="292">
        <v>0</v>
      </c>
      <c r="AC146" s="292">
        <v>59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5">
        <v>8</v>
      </c>
      <c r="AJ146" s="295" t="s">
        <v>1299</v>
      </c>
      <c r="AK146" s="295" t="s">
        <v>1299</v>
      </c>
      <c r="AL146" s="295" t="s">
        <v>1299</v>
      </c>
      <c r="AM146" s="295" t="s">
        <v>1299</v>
      </c>
      <c r="AN146" s="295" t="s">
        <v>1299</v>
      </c>
      <c r="AO146" s="295" t="s">
        <v>1299</v>
      </c>
      <c r="AP146" s="295" t="s">
        <v>1299</v>
      </c>
      <c r="AQ146" s="295" t="s">
        <v>1299</v>
      </c>
      <c r="AR146" s="292">
        <v>0</v>
      </c>
      <c r="AS146" s="292">
        <v>17</v>
      </c>
      <c r="AT146" s="292">
        <f>施設資源化量内訳!D146</f>
        <v>756</v>
      </c>
      <c r="AU146" s="292">
        <f>施設資源化量内訳!E146</f>
        <v>0</v>
      </c>
      <c r="AV146" s="292">
        <f>施設資源化量内訳!F146</f>
        <v>0</v>
      </c>
      <c r="AW146" s="292">
        <f>施設資源化量内訳!G146</f>
        <v>0</v>
      </c>
      <c r="AX146" s="292">
        <f>施設資源化量内訳!H146</f>
        <v>144</v>
      </c>
      <c r="AY146" s="292">
        <f>施設資源化量内訳!I146</f>
        <v>120</v>
      </c>
      <c r="AZ146" s="292">
        <f>施設資源化量内訳!J146</f>
        <v>68</v>
      </c>
      <c r="BA146" s="292">
        <f>施設資源化量内訳!K146</f>
        <v>0</v>
      </c>
      <c r="BB146" s="292">
        <f>施設資源化量内訳!L146</f>
        <v>424</v>
      </c>
      <c r="BC146" s="292">
        <f>施設資源化量内訳!M146</f>
        <v>0</v>
      </c>
      <c r="BD146" s="292">
        <f>施設資源化量内訳!N146</f>
        <v>0</v>
      </c>
      <c r="BE146" s="292">
        <f>施設資源化量内訳!O146</f>
        <v>0</v>
      </c>
      <c r="BF146" s="292">
        <f>施設資源化量内訳!P146</f>
        <v>0</v>
      </c>
      <c r="BG146" s="292">
        <f>施設資源化量内訳!Q146</f>
        <v>0</v>
      </c>
      <c r="BH146" s="292">
        <f>施設資源化量内訳!R146</f>
        <v>0</v>
      </c>
      <c r="BI146" s="292">
        <f>施設資源化量内訳!S146</f>
        <v>0</v>
      </c>
      <c r="BJ146" s="292">
        <f>施設資源化量内訳!T146</f>
        <v>0</v>
      </c>
      <c r="BK146" s="292">
        <f>施設資源化量内訳!U146</f>
        <v>0</v>
      </c>
      <c r="BL146" s="292">
        <f>施設資源化量内訳!V146</f>
        <v>0</v>
      </c>
      <c r="BM146" s="292">
        <f>施設資源化量内訳!W146</f>
        <v>0</v>
      </c>
      <c r="BN146" s="292">
        <f>施設資源化量内訳!X146</f>
        <v>0</v>
      </c>
      <c r="BO146" s="292">
        <f>SUM(BP146:CI146)</f>
        <v>412</v>
      </c>
      <c r="BP146" s="292">
        <v>412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5" t="s">
        <v>1299</v>
      </c>
      <c r="CA146" s="295" t="s">
        <v>1299</v>
      </c>
      <c r="CB146" s="295" t="s">
        <v>1299</v>
      </c>
      <c r="CC146" s="295" t="s">
        <v>1299</v>
      </c>
      <c r="CD146" s="295" t="s">
        <v>1299</v>
      </c>
      <c r="CE146" s="295" t="s">
        <v>1299</v>
      </c>
      <c r="CF146" s="295" t="s">
        <v>1299</v>
      </c>
      <c r="CG146" s="295" t="s">
        <v>1299</v>
      </c>
      <c r="CH146" s="292">
        <v>0</v>
      </c>
      <c r="CI146" s="292">
        <v>0</v>
      </c>
      <c r="CJ146" s="293" t="s">
        <v>762</v>
      </c>
    </row>
    <row r="147" spans="1:88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SUM(Y147,AT147,BO147)</f>
        <v>263</v>
      </c>
      <c r="E147" s="292">
        <f>SUM(Z147,AU147,BP147)</f>
        <v>46</v>
      </c>
      <c r="F147" s="292">
        <f>SUM(AA147,AV147,BQ147)</f>
        <v>1</v>
      </c>
      <c r="G147" s="292">
        <f>SUM(AB147,AW147,BR147)</f>
        <v>0</v>
      </c>
      <c r="H147" s="292">
        <f>SUM(AC147,AX147,BS147)</f>
        <v>49</v>
      </c>
      <c r="I147" s="292">
        <f>SUM(AD147,AY147,BT147)</f>
        <v>38</v>
      </c>
      <c r="J147" s="292">
        <f>SUM(AE147,AZ147,BU147)</f>
        <v>13</v>
      </c>
      <c r="K147" s="292">
        <f>SUM(AF147,BA147,BV147)</f>
        <v>0</v>
      </c>
      <c r="L147" s="292">
        <f>SUM(AG147,BB147,BW147)</f>
        <v>0</v>
      </c>
      <c r="M147" s="292">
        <f>SUM(AH147,BC147,BX147)</f>
        <v>57</v>
      </c>
      <c r="N147" s="292">
        <f>SUM(AI147,BD147,BY147)</f>
        <v>1</v>
      </c>
      <c r="O147" s="292">
        <f>SUM(AJ147,BE147,BZ147)</f>
        <v>53</v>
      </c>
      <c r="P147" s="292">
        <f>SUM(AK147,BF147,CA147)</f>
        <v>0</v>
      </c>
      <c r="Q147" s="292">
        <f>SUM(AL147,BG147,CB147)</f>
        <v>0</v>
      </c>
      <c r="R147" s="292">
        <f>SUM(AM147,BH147,CC147)</f>
        <v>0</v>
      </c>
      <c r="S147" s="292">
        <f>SUM(AN147,BI147,CD147)</f>
        <v>0</v>
      </c>
      <c r="T147" s="292">
        <f>SUM(AO147,BJ147,CE147)</f>
        <v>0</v>
      </c>
      <c r="U147" s="292">
        <f>SUM(AP147,BK147,CF147)</f>
        <v>0</v>
      </c>
      <c r="V147" s="292">
        <f>SUM(AQ147,BL147,CG147)</f>
        <v>0</v>
      </c>
      <c r="W147" s="292">
        <f>SUM(AR147,BM147,CH147)</f>
        <v>0</v>
      </c>
      <c r="X147" s="292">
        <f>SUM(AS147,BN147,CI147)</f>
        <v>5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5">
        <v>0</v>
      </c>
      <c r="AJ147" s="295" t="s">
        <v>1299</v>
      </c>
      <c r="AK147" s="295" t="s">
        <v>1299</v>
      </c>
      <c r="AL147" s="295" t="s">
        <v>1299</v>
      </c>
      <c r="AM147" s="295" t="s">
        <v>1299</v>
      </c>
      <c r="AN147" s="295" t="s">
        <v>1299</v>
      </c>
      <c r="AO147" s="295" t="s">
        <v>1299</v>
      </c>
      <c r="AP147" s="295" t="s">
        <v>1299</v>
      </c>
      <c r="AQ147" s="295" t="s">
        <v>1299</v>
      </c>
      <c r="AR147" s="292">
        <v>0</v>
      </c>
      <c r="AS147" s="292">
        <v>0</v>
      </c>
      <c r="AT147" s="292">
        <f>施設資源化量内訳!D147</f>
        <v>263</v>
      </c>
      <c r="AU147" s="292">
        <f>施設資源化量内訳!E147</f>
        <v>46</v>
      </c>
      <c r="AV147" s="292">
        <f>施設資源化量内訳!F147</f>
        <v>1</v>
      </c>
      <c r="AW147" s="292">
        <f>施設資源化量内訳!G147</f>
        <v>0</v>
      </c>
      <c r="AX147" s="292">
        <f>施設資源化量内訳!H147</f>
        <v>49</v>
      </c>
      <c r="AY147" s="292">
        <f>施設資源化量内訳!I147</f>
        <v>38</v>
      </c>
      <c r="AZ147" s="292">
        <f>施設資源化量内訳!J147</f>
        <v>13</v>
      </c>
      <c r="BA147" s="292">
        <f>施設資源化量内訳!K147</f>
        <v>0</v>
      </c>
      <c r="BB147" s="292">
        <f>施設資源化量内訳!L147</f>
        <v>0</v>
      </c>
      <c r="BC147" s="292">
        <f>施設資源化量内訳!M147</f>
        <v>57</v>
      </c>
      <c r="BD147" s="292">
        <f>施設資源化量内訳!N147</f>
        <v>1</v>
      </c>
      <c r="BE147" s="292">
        <f>施設資源化量内訳!O147</f>
        <v>53</v>
      </c>
      <c r="BF147" s="292">
        <f>施設資源化量内訳!P147</f>
        <v>0</v>
      </c>
      <c r="BG147" s="292">
        <f>施設資源化量内訳!Q147</f>
        <v>0</v>
      </c>
      <c r="BH147" s="292">
        <f>施設資源化量内訳!R147</f>
        <v>0</v>
      </c>
      <c r="BI147" s="292">
        <f>施設資源化量内訳!S147</f>
        <v>0</v>
      </c>
      <c r="BJ147" s="292">
        <f>施設資源化量内訳!T147</f>
        <v>0</v>
      </c>
      <c r="BK147" s="292">
        <f>施設資源化量内訳!U147</f>
        <v>0</v>
      </c>
      <c r="BL147" s="292">
        <f>施設資源化量内訳!V147</f>
        <v>0</v>
      </c>
      <c r="BM147" s="292">
        <f>施設資源化量内訳!W147</f>
        <v>0</v>
      </c>
      <c r="BN147" s="292">
        <f>施設資源化量内訳!X147</f>
        <v>5</v>
      </c>
      <c r="BO147" s="292">
        <f>SUM(BP147:CI147)</f>
        <v>0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5" t="s">
        <v>1299</v>
      </c>
      <c r="CA147" s="295" t="s">
        <v>1299</v>
      </c>
      <c r="CB147" s="295" t="s">
        <v>1299</v>
      </c>
      <c r="CC147" s="295" t="s">
        <v>1299</v>
      </c>
      <c r="CD147" s="295" t="s">
        <v>1299</v>
      </c>
      <c r="CE147" s="295" t="s">
        <v>1299</v>
      </c>
      <c r="CF147" s="295" t="s">
        <v>1299</v>
      </c>
      <c r="CG147" s="295" t="s">
        <v>1299</v>
      </c>
      <c r="CH147" s="292">
        <v>0</v>
      </c>
      <c r="CI147" s="292">
        <v>0</v>
      </c>
      <c r="CJ147" s="293" t="s">
        <v>762</v>
      </c>
    </row>
    <row r="148" spans="1:88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SUM(Y148,AT148,BO148)</f>
        <v>1337</v>
      </c>
      <c r="E148" s="292">
        <f>SUM(Z148,AU148,BP148)</f>
        <v>508</v>
      </c>
      <c r="F148" s="292">
        <f>SUM(AA148,AV148,BQ148)</f>
        <v>2</v>
      </c>
      <c r="G148" s="292">
        <f>SUM(AB148,AW148,BR148)</f>
        <v>0</v>
      </c>
      <c r="H148" s="292">
        <f>SUM(AC148,AX148,BS148)</f>
        <v>202</v>
      </c>
      <c r="I148" s="292">
        <f>SUM(AD148,AY148,BT148)</f>
        <v>58</v>
      </c>
      <c r="J148" s="292">
        <f>SUM(AE148,AZ148,BU148)</f>
        <v>14</v>
      </c>
      <c r="K148" s="292">
        <f>SUM(AF148,BA148,BV148)</f>
        <v>0</v>
      </c>
      <c r="L148" s="292">
        <f>SUM(AG148,BB148,BW148)</f>
        <v>0</v>
      </c>
      <c r="M148" s="292">
        <f>SUM(AH148,BC148,BX148)</f>
        <v>0</v>
      </c>
      <c r="N148" s="292">
        <f>SUM(AI148,BD148,BY148)</f>
        <v>0</v>
      </c>
      <c r="O148" s="292">
        <f>SUM(AJ148,BE148,BZ148)</f>
        <v>229</v>
      </c>
      <c r="P148" s="292">
        <f>SUM(AK148,BF148,CA148)</f>
        <v>0</v>
      </c>
      <c r="Q148" s="292">
        <f>SUM(AL148,BG148,CB148)</f>
        <v>323</v>
      </c>
      <c r="R148" s="292">
        <f>SUM(AM148,BH148,CC148)</f>
        <v>0</v>
      </c>
      <c r="S148" s="292">
        <f>SUM(AN148,BI148,CD148)</f>
        <v>0</v>
      </c>
      <c r="T148" s="292">
        <f>SUM(AO148,BJ148,CE148)</f>
        <v>0</v>
      </c>
      <c r="U148" s="292">
        <f>SUM(AP148,BK148,CF148)</f>
        <v>0</v>
      </c>
      <c r="V148" s="292">
        <f>SUM(AQ148,BL148,CG148)</f>
        <v>0</v>
      </c>
      <c r="W148" s="292">
        <f>SUM(AR148,BM148,CH148)</f>
        <v>0</v>
      </c>
      <c r="X148" s="292">
        <f>SUM(AS148,BN148,CI148)</f>
        <v>1</v>
      </c>
      <c r="Y148" s="292">
        <f>SUM(Z148:AS148)</f>
        <v>101</v>
      </c>
      <c r="Z148" s="292">
        <v>0</v>
      </c>
      <c r="AA148" s="292">
        <v>0</v>
      </c>
      <c r="AB148" s="292">
        <v>0</v>
      </c>
      <c r="AC148" s="292">
        <v>29</v>
      </c>
      <c r="AD148" s="292">
        <v>58</v>
      </c>
      <c r="AE148" s="292">
        <v>14</v>
      </c>
      <c r="AF148" s="292">
        <v>0</v>
      </c>
      <c r="AG148" s="292">
        <v>0</v>
      </c>
      <c r="AH148" s="292">
        <v>0</v>
      </c>
      <c r="AI148" s="295">
        <v>0</v>
      </c>
      <c r="AJ148" s="295" t="s">
        <v>1299</v>
      </c>
      <c r="AK148" s="295" t="s">
        <v>1299</v>
      </c>
      <c r="AL148" s="295" t="s">
        <v>1299</v>
      </c>
      <c r="AM148" s="295" t="s">
        <v>1299</v>
      </c>
      <c r="AN148" s="295" t="s">
        <v>1299</v>
      </c>
      <c r="AO148" s="295" t="s">
        <v>1299</v>
      </c>
      <c r="AP148" s="295" t="s">
        <v>1299</v>
      </c>
      <c r="AQ148" s="295" t="s">
        <v>1299</v>
      </c>
      <c r="AR148" s="292">
        <v>0</v>
      </c>
      <c r="AS148" s="292">
        <v>0</v>
      </c>
      <c r="AT148" s="292">
        <f>施設資源化量内訳!D148</f>
        <v>726</v>
      </c>
      <c r="AU148" s="292">
        <f>施設資源化量内訳!E148</f>
        <v>0</v>
      </c>
      <c r="AV148" s="292">
        <f>施設資源化量内訳!F148</f>
        <v>0</v>
      </c>
      <c r="AW148" s="292">
        <f>施設資源化量内訳!G148</f>
        <v>0</v>
      </c>
      <c r="AX148" s="292">
        <f>施設資源化量内訳!H148</f>
        <v>173</v>
      </c>
      <c r="AY148" s="292">
        <f>施設資源化量内訳!I148</f>
        <v>0</v>
      </c>
      <c r="AZ148" s="292">
        <f>施設資源化量内訳!J148</f>
        <v>0</v>
      </c>
      <c r="BA148" s="292">
        <f>施設資源化量内訳!K148</f>
        <v>0</v>
      </c>
      <c r="BB148" s="292">
        <f>施設資源化量内訳!L148</f>
        <v>0</v>
      </c>
      <c r="BC148" s="292">
        <f>施設資源化量内訳!M148</f>
        <v>0</v>
      </c>
      <c r="BD148" s="292">
        <f>施設資源化量内訳!N148</f>
        <v>0</v>
      </c>
      <c r="BE148" s="292">
        <f>施設資源化量内訳!O148</f>
        <v>229</v>
      </c>
      <c r="BF148" s="292">
        <f>施設資源化量内訳!P148</f>
        <v>0</v>
      </c>
      <c r="BG148" s="292">
        <f>施設資源化量内訳!Q148</f>
        <v>323</v>
      </c>
      <c r="BH148" s="292">
        <f>施設資源化量内訳!R148</f>
        <v>0</v>
      </c>
      <c r="BI148" s="292">
        <f>施設資源化量内訳!S148</f>
        <v>0</v>
      </c>
      <c r="BJ148" s="292">
        <f>施設資源化量内訳!T148</f>
        <v>0</v>
      </c>
      <c r="BK148" s="292">
        <f>施設資源化量内訳!U148</f>
        <v>0</v>
      </c>
      <c r="BL148" s="292">
        <f>施設資源化量内訳!V148</f>
        <v>0</v>
      </c>
      <c r="BM148" s="292">
        <f>施設資源化量内訳!W148</f>
        <v>0</v>
      </c>
      <c r="BN148" s="292">
        <f>施設資源化量内訳!X148</f>
        <v>1</v>
      </c>
      <c r="BO148" s="292">
        <f>SUM(BP148:CI148)</f>
        <v>510</v>
      </c>
      <c r="BP148" s="292">
        <v>508</v>
      </c>
      <c r="BQ148" s="292">
        <v>2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5" t="s">
        <v>1299</v>
      </c>
      <c r="CA148" s="295" t="s">
        <v>1299</v>
      </c>
      <c r="CB148" s="295" t="s">
        <v>1299</v>
      </c>
      <c r="CC148" s="295" t="s">
        <v>1299</v>
      </c>
      <c r="CD148" s="295" t="s">
        <v>1299</v>
      </c>
      <c r="CE148" s="295" t="s">
        <v>1299</v>
      </c>
      <c r="CF148" s="295" t="s">
        <v>1299</v>
      </c>
      <c r="CG148" s="295" t="s">
        <v>1299</v>
      </c>
      <c r="CH148" s="292">
        <v>0</v>
      </c>
      <c r="CI148" s="292">
        <v>0</v>
      </c>
      <c r="CJ148" s="293" t="s">
        <v>762</v>
      </c>
    </row>
    <row r="149" spans="1:88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SUM(Y149,AT149,BO149)</f>
        <v>543</v>
      </c>
      <c r="E149" s="292">
        <f>SUM(Z149,AU149,BP149)</f>
        <v>86</v>
      </c>
      <c r="F149" s="292">
        <f>SUM(AA149,AV149,BQ149)</f>
        <v>2</v>
      </c>
      <c r="G149" s="292">
        <f>SUM(AB149,AW149,BR149)</f>
        <v>0</v>
      </c>
      <c r="H149" s="292">
        <f>SUM(AC149,AX149,BS149)</f>
        <v>77</v>
      </c>
      <c r="I149" s="292">
        <f>SUM(AD149,AY149,BT149)</f>
        <v>72</v>
      </c>
      <c r="J149" s="292">
        <f>SUM(AE149,AZ149,BU149)</f>
        <v>28</v>
      </c>
      <c r="K149" s="292">
        <f>SUM(AF149,BA149,BV149)</f>
        <v>0</v>
      </c>
      <c r="L149" s="292">
        <f>SUM(AG149,BB149,BW149)</f>
        <v>113</v>
      </c>
      <c r="M149" s="292">
        <f>SUM(AH149,BC149,BX149)</f>
        <v>19</v>
      </c>
      <c r="N149" s="292">
        <f>SUM(AI149,BD149,BY149)</f>
        <v>0</v>
      </c>
      <c r="O149" s="292">
        <f>SUM(AJ149,BE149,BZ149)</f>
        <v>104</v>
      </c>
      <c r="P149" s="292">
        <f>SUM(AK149,BF149,CA149)</f>
        <v>0</v>
      </c>
      <c r="Q149" s="292">
        <f>SUM(AL149,BG149,CB149)</f>
        <v>0</v>
      </c>
      <c r="R149" s="292">
        <f>SUM(AM149,BH149,CC149)</f>
        <v>0</v>
      </c>
      <c r="S149" s="292">
        <f>SUM(AN149,BI149,CD149)</f>
        <v>0</v>
      </c>
      <c r="T149" s="292">
        <f>SUM(AO149,BJ149,CE149)</f>
        <v>0</v>
      </c>
      <c r="U149" s="292">
        <f>SUM(AP149,BK149,CF149)</f>
        <v>0</v>
      </c>
      <c r="V149" s="292">
        <f>SUM(AQ149,BL149,CG149)</f>
        <v>0</v>
      </c>
      <c r="W149" s="292">
        <f>SUM(AR149,BM149,CH149)</f>
        <v>0</v>
      </c>
      <c r="X149" s="292">
        <f>SUM(AS149,BN149,CI149)</f>
        <v>42</v>
      </c>
      <c r="Y149" s="292">
        <f>SUM(Z149:AS149)</f>
        <v>43</v>
      </c>
      <c r="Z149" s="292">
        <v>0</v>
      </c>
      <c r="AA149" s="292">
        <v>0</v>
      </c>
      <c r="AB149" s="292">
        <v>0</v>
      </c>
      <c r="AC149" s="292">
        <v>43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5">
        <v>0</v>
      </c>
      <c r="AJ149" s="295" t="s">
        <v>1299</v>
      </c>
      <c r="AK149" s="295" t="s">
        <v>1299</v>
      </c>
      <c r="AL149" s="295" t="s">
        <v>1299</v>
      </c>
      <c r="AM149" s="295" t="s">
        <v>1299</v>
      </c>
      <c r="AN149" s="295" t="s">
        <v>1299</v>
      </c>
      <c r="AO149" s="295" t="s">
        <v>1299</v>
      </c>
      <c r="AP149" s="295" t="s">
        <v>1299</v>
      </c>
      <c r="AQ149" s="295" t="s">
        <v>1299</v>
      </c>
      <c r="AR149" s="292">
        <v>0</v>
      </c>
      <c r="AS149" s="292">
        <v>0</v>
      </c>
      <c r="AT149" s="292">
        <f>施設資源化量内訳!D149</f>
        <v>500</v>
      </c>
      <c r="AU149" s="292">
        <f>施設資源化量内訳!E149</f>
        <v>86</v>
      </c>
      <c r="AV149" s="292">
        <f>施設資源化量内訳!F149</f>
        <v>2</v>
      </c>
      <c r="AW149" s="292">
        <f>施設資源化量内訳!G149</f>
        <v>0</v>
      </c>
      <c r="AX149" s="292">
        <f>施設資源化量内訳!H149</f>
        <v>34</v>
      </c>
      <c r="AY149" s="292">
        <f>施設資源化量内訳!I149</f>
        <v>72</v>
      </c>
      <c r="AZ149" s="292">
        <f>施設資源化量内訳!J149</f>
        <v>28</v>
      </c>
      <c r="BA149" s="292">
        <f>施設資源化量内訳!K149</f>
        <v>0</v>
      </c>
      <c r="BB149" s="292">
        <f>施設資源化量内訳!L149</f>
        <v>113</v>
      </c>
      <c r="BC149" s="292">
        <f>施設資源化量内訳!M149</f>
        <v>19</v>
      </c>
      <c r="BD149" s="292">
        <f>施設資源化量内訳!N149</f>
        <v>0</v>
      </c>
      <c r="BE149" s="292">
        <f>施設資源化量内訳!O149</f>
        <v>104</v>
      </c>
      <c r="BF149" s="292">
        <f>施設資源化量内訳!P149</f>
        <v>0</v>
      </c>
      <c r="BG149" s="292">
        <f>施設資源化量内訳!Q149</f>
        <v>0</v>
      </c>
      <c r="BH149" s="292">
        <f>施設資源化量内訳!R149</f>
        <v>0</v>
      </c>
      <c r="BI149" s="292">
        <f>施設資源化量内訳!S149</f>
        <v>0</v>
      </c>
      <c r="BJ149" s="292">
        <f>施設資源化量内訳!T149</f>
        <v>0</v>
      </c>
      <c r="BK149" s="292">
        <f>施設資源化量内訳!U149</f>
        <v>0</v>
      </c>
      <c r="BL149" s="292">
        <f>施設資源化量内訳!V149</f>
        <v>0</v>
      </c>
      <c r="BM149" s="292">
        <f>施設資源化量内訳!W149</f>
        <v>0</v>
      </c>
      <c r="BN149" s="292">
        <f>施設資源化量内訳!X149</f>
        <v>42</v>
      </c>
      <c r="BO149" s="292">
        <f>SUM(BP149:CI149)</f>
        <v>0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5" t="s">
        <v>1299</v>
      </c>
      <c r="CA149" s="295" t="s">
        <v>1299</v>
      </c>
      <c r="CB149" s="295" t="s">
        <v>1299</v>
      </c>
      <c r="CC149" s="295" t="s">
        <v>1299</v>
      </c>
      <c r="CD149" s="295" t="s">
        <v>1299</v>
      </c>
      <c r="CE149" s="295" t="s">
        <v>1299</v>
      </c>
      <c r="CF149" s="295" t="s">
        <v>1299</v>
      </c>
      <c r="CG149" s="295" t="s">
        <v>1299</v>
      </c>
      <c r="CH149" s="292">
        <v>0</v>
      </c>
      <c r="CI149" s="292">
        <v>0</v>
      </c>
      <c r="CJ149" s="293" t="s">
        <v>868</v>
      </c>
    </row>
    <row r="150" spans="1:88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SUM(Y150,AT150,BO150)</f>
        <v>337</v>
      </c>
      <c r="E150" s="292">
        <f>SUM(Z150,AU150,BP150)</f>
        <v>68</v>
      </c>
      <c r="F150" s="292">
        <f>SUM(AA150,AV150,BQ150)</f>
        <v>0</v>
      </c>
      <c r="G150" s="292">
        <f>SUM(AB150,AW150,BR150)</f>
        <v>17</v>
      </c>
      <c r="H150" s="292">
        <f>SUM(AC150,AX150,BS150)</f>
        <v>104</v>
      </c>
      <c r="I150" s="292">
        <f>SUM(AD150,AY150,BT150)</f>
        <v>81</v>
      </c>
      <c r="J150" s="292">
        <f>SUM(AE150,AZ150,BU150)</f>
        <v>21</v>
      </c>
      <c r="K150" s="292">
        <f>SUM(AF150,BA150,BV150)</f>
        <v>2</v>
      </c>
      <c r="L150" s="292">
        <f>SUM(AG150,BB150,BW150)</f>
        <v>44</v>
      </c>
      <c r="M150" s="292">
        <f>SUM(AH150,BC150,BX150)</f>
        <v>0</v>
      </c>
      <c r="N150" s="292">
        <f>SUM(AI150,BD150,BY150)</f>
        <v>0</v>
      </c>
      <c r="O150" s="292">
        <f>SUM(AJ150,BE150,BZ150)</f>
        <v>0</v>
      </c>
      <c r="P150" s="292">
        <f>SUM(AK150,BF150,CA150)</f>
        <v>0</v>
      </c>
      <c r="Q150" s="292">
        <f>SUM(AL150,BG150,CB150)</f>
        <v>0</v>
      </c>
      <c r="R150" s="292">
        <f>SUM(AM150,BH150,CC150)</f>
        <v>0</v>
      </c>
      <c r="S150" s="292">
        <f>SUM(AN150,BI150,CD150)</f>
        <v>0</v>
      </c>
      <c r="T150" s="292">
        <f>SUM(AO150,BJ150,CE150)</f>
        <v>0</v>
      </c>
      <c r="U150" s="292">
        <f>SUM(AP150,BK150,CF150)</f>
        <v>0</v>
      </c>
      <c r="V150" s="292">
        <f>SUM(AQ150,BL150,CG150)</f>
        <v>0</v>
      </c>
      <c r="W150" s="292">
        <f>SUM(AR150,BM150,CH150)</f>
        <v>0</v>
      </c>
      <c r="X150" s="292">
        <f>SUM(AS150,BN150,CI150)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5">
        <v>0</v>
      </c>
      <c r="AJ150" s="295" t="s">
        <v>1299</v>
      </c>
      <c r="AK150" s="295" t="s">
        <v>1299</v>
      </c>
      <c r="AL150" s="295" t="s">
        <v>1299</v>
      </c>
      <c r="AM150" s="295" t="s">
        <v>1299</v>
      </c>
      <c r="AN150" s="295" t="s">
        <v>1299</v>
      </c>
      <c r="AO150" s="295" t="s">
        <v>1299</v>
      </c>
      <c r="AP150" s="295" t="s">
        <v>1299</v>
      </c>
      <c r="AQ150" s="295" t="s">
        <v>1299</v>
      </c>
      <c r="AR150" s="292">
        <v>0</v>
      </c>
      <c r="AS150" s="292">
        <v>0</v>
      </c>
      <c r="AT150" s="292">
        <f>施設資源化量内訳!D150</f>
        <v>337</v>
      </c>
      <c r="AU150" s="292">
        <f>施設資源化量内訳!E150</f>
        <v>68</v>
      </c>
      <c r="AV150" s="292">
        <f>施設資源化量内訳!F150</f>
        <v>0</v>
      </c>
      <c r="AW150" s="292">
        <f>施設資源化量内訳!G150</f>
        <v>17</v>
      </c>
      <c r="AX150" s="292">
        <f>施設資源化量内訳!H150</f>
        <v>104</v>
      </c>
      <c r="AY150" s="292">
        <f>施設資源化量内訳!I150</f>
        <v>81</v>
      </c>
      <c r="AZ150" s="292">
        <f>施設資源化量内訳!J150</f>
        <v>21</v>
      </c>
      <c r="BA150" s="292">
        <f>施設資源化量内訳!K150</f>
        <v>2</v>
      </c>
      <c r="BB150" s="292">
        <f>施設資源化量内訳!L150</f>
        <v>44</v>
      </c>
      <c r="BC150" s="292">
        <f>施設資源化量内訳!M150</f>
        <v>0</v>
      </c>
      <c r="BD150" s="292">
        <f>施設資源化量内訳!N150</f>
        <v>0</v>
      </c>
      <c r="BE150" s="292">
        <f>施設資源化量内訳!O150</f>
        <v>0</v>
      </c>
      <c r="BF150" s="292">
        <f>施設資源化量内訳!P150</f>
        <v>0</v>
      </c>
      <c r="BG150" s="292">
        <f>施設資源化量内訳!Q150</f>
        <v>0</v>
      </c>
      <c r="BH150" s="292">
        <f>施設資源化量内訳!R150</f>
        <v>0</v>
      </c>
      <c r="BI150" s="292">
        <f>施設資源化量内訳!S150</f>
        <v>0</v>
      </c>
      <c r="BJ150" s="292">
        <f>施設資源化量内訳!T150</f>
        <v>0</v>
      </c>
      <c r="BK150" s="292">
        <f>施設資源化量内訳!U150</f>
        <v>0</v>
      </c>
      <c r="BL150" s="292">
        <f>施設資源化量内訳!V150</f>
        <v>0</v>
      </c>
      <c r="BM150" s="292">
        <f>施設資源化量内訳!W150</f>
        <v>0</v>
      </c>
      <c r="BN150" s="292">
        <f>施設資源化量内訳!X150</f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5" t="s">
        <v>1299</v>
      </c>
      <c r="CA150" s="295" t="s">
        <v>1299</v>
      </c>
      <c r="CB150" s="295" t="s">
        <v>1299</v>
      </c>
      <c r="CC150" s="295" t="s">
        <v>1299</v>
      </c>
      <c r="CD150" s="295" t="s">
        <v>1299</v>
      </c>
      <c r="CE150" s="295" t="s">
        <v>1299</v>
      </c>
      <c r="CF150" s="295" t="s">
        <v>1299</v>
      </c>
      <c r="CG150" s="295" t="s">
        <v>1299</v>
      </c>
      <c r="CH150" s="292">
        <v>0</v>
      </c>
      <c r="CI150" s="292">
        <v>0</v>
      </c>
      <c r="CJ150" s="293" t="s">
        <v>762</v>
      </c>
    </row>
    <row r="151" spans="1:88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SUM(Y151,AT151,BO151)</f>
        <v>529</v>
      </c>
      <c r="E151" s="292">
        <f>SUM(Z151,AU151,BP151)</f>
        <v>106</v>
      </c>
      <c r="F151" s="292">
        <f>SUM(AA151,AV151,BQ151)</f>
        <v>1</v>
      </c>
      <c r="G151" s="292">
        <f>SUM(AB151,AW151,BR151)</f>
        <v>25</v>
      </c>
      <c r="H151" s="292">
        <f>SUM(AC151,AX151,BS151)</f>
        <v>170</v>
      </c>
      <c r="I151" s="292">
        <f>SUM(AD151,AY151,BT151)</f>
        <v>123</v>
      </c>
      <c r="J151" s="292">
        <f>SUM(AE151,AZ151,BU151)</f>
        <v>33</v>
      </c>
      <c r="K151" s="292">
        <f>SUM(AF151,BA151,BV151)</f>
        <v>2</v>
      </c>
      <c r="L151" s="292">
        <f>SUM(AG151,BB151,BW151)</f>
        <v>69</v>
      </c>
      <c r="M151" s="292">
        <f>SUM(AH151,BC151,BX151)</f>
        <v>0</v>
      </c>
      <c r="N151" s="292">
        <f>SUM(AI151,BD151,BY151)</f>
        <v>0</v>
      </c>
      <c r="O151" s="292">
        <f>SUM(AJ151,BE151,BZ151)</f>
        <v>0</v>
      </c>
      <c r="P151" s="292">
        <f>SUM(AK151,BF151,CA151)</f>
        <v>0</v>
      </c>
      <c r="Q151" s="292">
        <f>SUM(AL151,BG151,CB151)</f>
        <v>0</v>
      </c>
      <c r="R151" s="292">
        <f>SUM(AM151,BH151,CC151)</f>
        <v>0</v>
      </c>
      <c r="S151" s="292">
        <f>SUM(AN151,BI151,CD151)</f>
        <v>0</v>
      </c>
      <c r="T151" s="292">
        <f>SUM(AO151,BJ151,CE151)</f>
        <v>0</v>
      </c>
      <c r="U151" s="292">
        <f>SUM(AP151,BK151,CF151)</f>
        <v>0</v>
      </c>
      <c r="V151" s="292">
        <f>SUM(AQ151,BL151,CG151)</f>
        <v>0</v>
      </c>
      <c r="W151" s="292">
        <f>SUM(AR151,BM151,CH151)</f>
        <v>0</v>
      </c>
      <c r="X151" s="292">
        <f>SUM(AS151,BN151,CI151)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5">
        <v>0</v>
      </c>
      <c r="AJ151" s="295" t="s">
        <v>1299</v>
      </c>
      <c r="AK151" s="295" t="s">
        <v>1299</v>
      </c>
      <c r="AL151" s="295" t="s">
        <v>1299</v>
      </c>
      <c r="AM151" s="295" t="s">
        <v>1299</v>
      </c>
      <c r="AN151" s="295" t="s">
        <v>1299</v>
      </c>
      <c r="AO151" s="295" t="s">
        <v>1299</v>
      </c>
      <c r="AP151" s="295" t="s">
        <v>1299</v>
      </c>
      <c r="AQ151" s="295" t="s">
        <v>1299</v>
      </c>
      <c r="AR151" s="292">
        <v>0</v>
      </c>
      <c r="AS151" s="292">
        <v>0</v>
      </c>
      <c r="AT151" s="292">
        <f>施設資源化量内訳!D151</f>
        <v>529</v>
      </c>
      <c r="AU151" s="292">
        <f>施設資源化量内訳!E151</f>
        <v>106</v>
      </c>
      <c r="AV151" s="292">
        <f>施設資源化量内訳!F151</f>
        <v>1</v>
      </c>
      <c r="AW151" s="292">
        <f>施設資源化量内訳!G151</f>
        <v>25</v>
      </c>
      <c r="AX151" s="292">
        <f>施設資源化量内訳!H151</f>
        <v>170</v>
      </c>
      <c r="AY151" s="292">
        <f>施設資源化量内訳!I151</f>
        <v>123</v>
      </c>
      <c r="AZ151" s="292">
        <f>施設資源化量内訳!J151</f>
        <v>33</v>
      </c>
      <c r="BA151" s="292">
        <f>施設資源化量内訳!K151</f>
        <v>2</v>
      </c>
      <c r="BB151" s="292">
        <f>施設資源化量内訳!L151</f>
        <v>69</v>
      </c>
      <c r="BC151" s="292">
        <f>施設資源化量内訳!M151</f>
        <v>0</v>
      </c>
      <c r="BD151" s="292">
        <f>施設資源化量内訳!N151</f>
        <v>0</v>
      </c>
      <c r="BE151" s="292">
        <f>施設資源化量内訳!O151</f>
        <v>0</v>
      </c>
      <c r="BF151" s="292">
        <f>施設資源化量内訳!P151</f>
        <v>0</v>
      </c>
      <c r="BG151" s="292">
        <f>施設資源化量内訳!Q151</f>
        <v>0</v>
      </c>
      <c r="BH151" s="292">
        <f>施設資源化量内訳!R151</f>
        <v>0</v>
      </c>
      <c r="BI151" s="292">
        <f>施設資源化量内訳!S151</f>
        <v>0</v>
      </c>
      <c r="BJ151" s="292">
        <f>施設資源化量内訳!T151</f>
        <v>0</v>
      </c>
      <c r="BK151" s="292">
        <f>施設資源化量内訳!U151</f>
        <v>0</v>
      </c>
      <c r="BL151" s="292">
        <f>施設資源化量内訳!V151</f>
        <v>0</v>
      </c>
      <c r="BM151" s="292">
        <f>施設資源化量内訳!W151</f>
        <v>0</v>
      </c>
      <c r="BN151" s="292">
        <f>施設資源化量内訳!X151</f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5" t="s">
        <v>1299</v>
      </c>
      <c r="CA151" s="295" t="s">
        <v>1299</v>
      </c>
      <c r="CB151" s="295" t="s">
        <v>1299</v>
      </c>
      <c r="CC151" s="295" t="s">
        <v>1299</v>
      </c>
      <c r="CD151" s="295" t="s">
        <v>1299</v>
      </c>
      <c r="CE151" s="295" t="s">
        <v>1299</v>
      </c>
      <c r="CF151" s="295" t="s">
        <v>1299</v>
      </c>
      <c r="CG151" s="295" t="s">
        <v>1299</v>
      </c>
      <c r="CH151" s="292">
        <v>0</v>
      </c>
      <c r="CI151" s="292">
        <v>0</v>
      </c>
      <c r="CJ151" s="293" t="s">
        <v>762</v>
      </c>
    </row>
    <row r="152" spans="1:88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SUM(Y152,AT152,BO152)</f>
        <v>209</v>
      </c>
      <c r="E152" s="292">
        <f>SUM(Z152,AU152,BP152)</f>
        <v>35</v>
      </c>
      <c r="F152" s="292">
        <f>SUM(AA152,AV152,BQ152)</f>
        <v>0</v>
      </c>
      <c r="G152" s="292">
        <f>SUM(AB152,AW152,BR152)</f>
        <v>9</v>
      </c>
      <c r="H152" s="292">
        <f>SUM(AC152,AX152,BS152)</f>
        <v>90</v>
      </c>
      <c r="I152" s="292">
        <f>SUM(AD152,AY152,BT152)</f>
        <v>40</v>
      </c>
      <c r="J152" s="292">
        <f>SUM(AE152,AZ152,BU152)</f>
        <v>11</v>
      </c>
      <c r="K152" s="292">
        <f>SUM(AF152,BA152,BV152)</f>
        <v>1</v>
      </c>
      <c r="L152" s="292">
        <f>SUM(AG152,BB152,BW152)</f>
        <v>23</v>
      </c>
      <c r="M152" s="292">
        <f>SUM(AH152,BC152,BX152)</f>
        <v>0</v>
      </c>
      <c r="N152" s="292">
        <f>SUM(AI152,BD152,BY152)</f>
        <v>0</v>
      </c>
      <c r="O152" s="292">
        <f>SUM(AJ152,BE152,BZ152)</f>
        <v>0</v>
      </c>
      <c r="P152" s="292">
        <f>SUM(AK152,BF152,CA152)</f>
        <v>0</v>
      </c>
      <c r="Q152" s="292">
        <f>SUM(AL152,BG152,CB152)</f>
        <v>0</v>
      </c>
      <c r="R152" s="292">
        <f>SUM(AM152,BH152,CC152)</f>
        <v>0</v>
      </c>
      <c r="S152" s="292">
        <f>SUM(AN152,BI152,CD152)</f>
        <v>0</v>
      </c>
      <c r="T152" s="292">
        <f>SUM(AO152,BJ152,CE152)</f>
        <v>0</v>
      </c>
      <c r="U152" s="292">
        <f>SUM(AP152,BK152,CF152)</f>
        <v>0</v>
      </c>
      <c r="V152" s="292">
        <f>SUM(AQ152,BL152,CG152)</f>
        <v>0</v>
      </c>
      <c r="W152" s="292">
        <f>SUM(AR152,BM152,CH152)</f>
        <v>0</v>
      </c>
      <c r="X152" s="292">
        <f>SUM(AS152,BN152,CI152)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5">
        <v>0</v>
      </c>
      <c r="AJ152" s="295" t="s">
        <v>1299</v>
      </c>
      <c r="AK152" s="295" t="s">
        <v>1299</v>
      </c>
      <c r="AL152" s="295" t="s">
        <v>1299</v>
      </c>
      <c r="AM152" s="295" t="s">
        <v>1299</v>
      </c>
      <c r="AN152" s="295" t="s">
        <v>1299</v>
      </c>
      <c r="AO152" s="295" t="s">
        <v>1299</v>
      </c>
      <c r="AP152" s="295" t="s">
        <v>1299</v>
      </c>
      <c r="AQ152" s="295" t="s">
        <v>1299</v>
      </c>
      <c r="AR152" s="292">
        <v>0</v>
      </c>
      <c r="AS152" s="292">
        <v>0</v>
      </c>
      <c r="AT152" s="292">
        <f>施設資源化量内訳!D152</f>
        <v>209</v>
      </c>
      <c r="AU152" s="292">
        <f>施設資源化量内訳!E152</f>
        <v>35</v>
      </c>
      <c r="AV152" s="292">
        <f>施設資源化量内訳!F152</f>
        <v>0</v>
      </c>
      <c r="AW152" s="292">
        <f>施設資源化量内訳!G152</f>
        <v>9</v>
      </c>
      <c r="AX152" s="292">
        <f>施設資源化量内訳!H152</f>
        <v>90</v>
      </c>
      <c r="AY152" s="292">
        <f>施設資源化量内訳!I152</f>
        <v>40</v>
      </c>
      <c r="AZ152" s="292">
        <f>施設資源化量内訳!J152</f>
        <v>11</v>
      </c>
      <c r="BA152" s="292">
        <f>施設資源化量内訳!K152</f>
        <v>1</v>
      </c>
      <c r="BB152" s="292">
        <f>施設資源化量内訳!L152</f>
        <v>23</v>
      </c>
      <c r="BC152" s="292">
        <f>施設資源化量内訳!M152</f>
        <v>0</v>
      </c>
      <c r="BD152" s="292">
        <f>施設資源化量内訳!N152</f>
        <v>0</v>
      </c>
      <c r="BE152" s="292">
        <f>施設資源化量内訳!O152</f>
        <v>0</v>
      </c>
      <c r="BF152" s="292">
        <f>施設資源化量内訳!P152</f>
        <v>0</v>
      </c>
      <c r="BG152" s="292">
        <f>施設資源化量内訳!Q152</f>
        <v>0</v>
      </c>
      <c r="BH152" s="292">
        <f>施設資源化量内訳!R152</f>
        <v>0</v>
      </c>
      <c r="BI152" s="292">
        <f>施設資源化量内訳!S152</f>
        <v>0</v>
      </c>
      <c r="BJ152" s="292">
        <f>施設資源化量内訳!T152</f>
        <v>0</v>
      </c>
      <c r="BK152" s="292">
        <f>施設資源化量内訳!U152</f>
        <v>0</v>
      </c>
      <c r="BL152" s="292">
        <f>施設資源化量内訳!V152</f>
        <v>0</v>
      </c>
      <c r="BM152" s="292">
        <f>施設資源化量内訳!W152</f>
        <v>0</v>
      </c>
      <c r="BN152" s="292">
        <f>施設資源化量内訳!X152</f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5" t="s">
        <v>1299</v>
      </c>
      <c r="CA152" s="295" t="s">
        <v>1299</v>
      </c>
      <c r="CB152" s="295" t="s">
        <v>1299</v>
      </c>
      <c r="CC152" s="295" t="s">
        <v>1299</v>
      </c>
      <c r="CD152" s="295" t="s">
        <v>1299</v>
      </c>
      <c r="CE152" s="295" t="s">
        <v>1299</v>
      </c>
      <c r="CF152" s="295" t="s">
        <v>1299</v>
      </c>
      <c r="CG152" s="295" t="s">
        <v>1299</v>
      </c>
      <c r="CH152" s="292">
        <v>0</v>
      </c>
      <c r="CI152" s="292">
        <v>0</v>
      </c>
      <c r="CJ152" s="293" t="s">
        <v>762</v>
      </c>
    </row>
    <row r="153" spans="1:88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SUM(Y153,AT153,BO153)</f>
        <v>141</v>
      </c>
      <c r="E153" s="292">
        <f>SUM(Z153,AU153,BP153)</f>
        <v>67</v>
      </c>
      <c r="F153" s="292">
        <f>SUM(AA153,AV153,BQ153)</f>
        <v>0</v>
      </c>
      <c r="G153" s="292">
        <f>SUM(AB153,AW153,BR153)</f>
        <v>0</v>
      </c>
      <c r="H153" s="292">
        <f>SUM(AC153,AX153,BS153)</f>
        <v>28</v>
      </c>
      <c r="I153" s="292">
        <f>SUM(AD153,AY153,BT153)</f>
        <v>30</v>
      </c>
      <c r="J153" s="292">
        <f>SUM(AE153,AZ153,BU153)</f>
        <v>13</v>
      </c>
      <c r="K153" s="292">
        <f>SUM(AF153,BA153,BV153)</f>
        <v>0</v>
      </c>
      <c r="L153" s="292">
        <f>SUM(AG153,BB153,BW153)</f>
        <v>0</v>
      </c>
      <c r="M153" s="292">
        <f>SUM(AH153,BC153,BX153)</f>
        <v>0</v>
      </c>
      <c r="N153" s="292">
        <f>SUM(AI153,BD153,BY153)</f>
        <v>0</v>
      </c>
      <c r="O153" s="292">
        <f>SUM(AJ153,BE153,BZ153)</f>
        <v>0</v>
      </c>
      <c r="P153" s="292">
        <f>SUM(AK153,BF153,CA153)</f>
        <v>0</v>
      </c>
      <c r="Q153" s="292">
        <f>SUM(AL153,BG153,CB153)</f>
        <v>3</v>
      </c>
      <c r="R153" s="292">
        <f>SUM(AM153,BH153,CC153)</f>
        <v>0</v>
      </c>
      <c r="S153" s="292">
        <f>SUM(AN153,BI153,CD153)</f>
        <v>0</v>
      </c>
      <c r="T153" s="292">
        <f>SUM(AO153,BJ153,CE153)</f>
        <v>0</v>
      </c>
      <c r="U153" s="292">
        <f>SUM(AP153,BK153,CF153)</f>
        <v>0</v>
      </c>
      <c r="V153" s="292">
        <f>SUM(AQ153,BL153,CG153)</f>
        <v>0</v>
      </c>
      <c r="W153" s="292">
        <f>SUM(AR153,BM153,CH153)</f>
        <v>0</v>
      </c>
      <c r="X153" s="292">
        <f>SUM(AS153,BN153,CI153)</f>
        <v>0</v>
      </c>
      <c r="Y153" s="292">
        <f>SUM(Z153:AS153)</f>
        <v>0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5">
        <v>0</v>
      </c>
      <c r="AJ153" s="295" t="s">
        <v>1299</v>
      </c>
      <c r="AK153" s="295" t="s">
        <v>1299</v>
      </c>
      <c r="AL153" s="295" t="s">
        <v>1299</v>
      </c>
      <c r="AM153" s="295" t="s">
        <v>1299</v>
      </c>
      <c r="AN153" s="295" t="s">
        <v>1299</v>
      </c>
      <c r="AO153" s="295" t="s">
        <v>1299</v>
      </c>
      <c r="AP153" s="295" t="s">
        <v>1299</v>
      </c>
      <c r="AQ153" s="295" t="s">
        <v>1299</v>
      </c>
      <c r="AR153" s="292">
        <v>0</v>
      </c>
      <c r="AS153" s="292">
        <v>0</v>
      </c>
      <c r="AT153" s="292">
        <f>施設資源化量内訳!D153</f>
        <v>141</v>
      </c>
      <c r="AU153" s="292">
        <f>施設資源化量内訳!E153</f>
        <v>67</v>
      </c>
      <c r="AV153" s="292">
        <f>施設資源化量内訳!F153</f>
        <v>0</v>
      </c>
      <c r="AW153" s="292">
        <f>施設資源化量内訳!G153</f>
        <v>0</v>
      </c>
      <c r="AX153" s="292">
        <f>施設資源化量内訳!H153</f>
        <v>28</v>
      </c>
      <c r="AY153" s="292">
        <f>施設資源化量内訳!I153</f>
        <v>30</v>
      </c>
      <c r="AZ153" s="292">
        <f>施設資源化量内訳!J153</f>
        <v>13</v>
      </c>
      <c r="BA153" s="292">
        <f>施設資源化量内訳!K153</f>
        <v>0</v>
      </c>
      <c r="BB153" s="292">
        <f>施設資源化量内訳!L153</f>
        <v>0</v>
      </c>
      <c r="BC153" s="292">
        <f>施設資源化量内訳!M153</f>
        <v>0</v>
      </c>
      <c r="BD153" s="292">
        <f>施設資源化量内訳!N153</f>
        <v>0</v>
      </c>
      <c r="BE153" s="292">
        <f>施設資源化量内訳!O153</f>
        <v>0</v>
      </c>
      <c r="BF153" s="292">
        <f>施設資源化量内訳!P153</f>
        <v>0</v>
      </c>
      <c r="BG153" s="292">
        <f>施設資源化量内訳!Q153</f>
        <v>3</v>
      </c>
      <c r="BH153" s="292">
        <f>施設資源化量内訳!R153</f>
        <v>0</v>
      </c>
      <c r="BI153" s="292">
        <f>施設資源化量内訳!S153</f>
        <v>0</v>
      </c>
      <c r="BJ153" s="292">
        <f>施設資源化量内訳!T153</f>
        <v>0</v>
      </c>
      <c r="BK153" s="292">
        <f>施設資源化量内訳!U153</f>
        <v>0</v>
      </c>
      <c r="BL153" s="292">
        <f>施設資源化量内訳!V153</f>
        <v>0</v>
      </c>
      <c r="BM153" s="292">
        <f>施設資源化量内訳!W153</f>
        <v>0</v>
      </c>
      <c r="BN153" s="292">
        <f>施設資源化量内訳!X153</f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5" t="s">
        <v>1299</v>
      </c>
      <c r="CA153" s="295" t="s">
        <v>1299</v>
      </c>
      <c r="CB153" s="295" t="s">
        <v>1299</v>
      </c>
      <c r="CC153" s="295" t="s">
        <v>1299</v>
      </c>
      <c r="CD153" s="295" t="s">
        <v>1299</v>
      </c>
      <c r="CE153" s="295" t="s">
        <v>1299</v>
      </c>
      <c r="CF153" s="295" t="s">
        <v>1299</v>
      </c>
      <c r="CG153" s="295" t="s">
        <v>1299</v>
      </c>
      <c r="CH153" s="292">
        <v>0</v>
      </c>
      <c r="CI153" s="292">
        <v>0</v>
      </c>
      <c r="CJ153" s="293" t="s">
        <v>762</v>
      </c>
    </row>
    <row r="154" spans="1:88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SUM(Y154,AT154,BO154)</f>
        <v>1149</v>
      </c>
      <c r="E154" s="292">
        <f>SUM(Z154,AU154,BP154)</f>
        <v>794</v>
      </c>
      <c r="F154" s="292">
        <f>SUM(AA154,AV154,BQ154)</f>
        <v>3</v>
      </c>
      <c r="G154" s="292">
        <f>SUM(AB154,AW154,BR154)</f>
        <v>0</v>
      </c>
      <c r="H154" s="292">
        <f>SUM(AC154,AX154,BS154)</f>
        <v>130</v>
      </c>
      <c r="I154" s="292">
        <f>SUM(AD154,AY154,BT154)</f>
        <v>67</v>
      </c>
      <c r="J154" s="292">
        <f>SUM(AE154,AZ154,BU154)</f>
        <v>67</v>
      </c>
      <c r="K154" s="292">
        <f>SUM(AF154,BA154,BV154)</f>
        <v>0</v>
      </c>
      <c r="L154" s="292">
        <f>SUM(AG154,BB154,BW154)</f>
        <v>50</v>
      </c>
      <c r="M154" s="292">
        <f>SUM(AH154,BC154,BX154)</f>
        <v>10</v>
      </c>
      <c r="N154" s="292">
        <f>SUM(AI154,BD154,BY154)</f>
        <v>28</v>
      </c>
      <c r="O154" s="292">
        <f>SUM(AJ154,BE154,BZ154)</f>
        <v>0</v>
      </c>
      <c r="P154" s="292">
        <f>SUM(AK154,BF154,CA154)</f>
        <v>0</v>
      </c>
      <c r="Q154" s="292">
        <f>SUM(AL154,BG154,CB154)</f>
        <v>0</v>
      </c>
      <c r="R154" s="292">
        <f>SUM(AM154,BH154,CC154)</f>
        <v>0</v>
      </c>
      <c r="S154" s="292">
        <f>SUM(AN154,BI154,CD154)</f>
        <v>0</v>
      </c>
      <c r="T154" s="292">
        <f>SUM(AO154,BJ154,CE154)</f>
        <v>0</v>
      </c>
      <c r="U154" s="292">
        <f>SUM(AP154,BK154,CF154)</f>
        <v>0</v>
      </c>
      <c r="V154" s="292">
        <f>SUM(AQ154,BL154,CG154)</f>
        <v>0</v>
      </c>
      <c r="W154" s="292">
        <f>SUM(AR154,BM154,CH154)</f>
        <v>0</v>
      </c>
      <c r="X154" s="292">
        <f>SUM(AS154,BN154,CI154)</f>
        <v>0</v>
      </c>
      <c r="Y154" s="292">
        <f>SUM(Z154:AS154)</f>
        <v>586</v>
      </c>
      <c r="Z154" s="292">
        <v>579</v>
      </c>
      <c r="AA154" s="292">
        <v>3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4</v>
      </c>
      <c r="AI154" s="295">
        <v>0</v>
      </c>
      <c r="AJ154" s="295" t="s">
        <v>1299</v>
      </c>
      <c r="AK154" s="295" t="s">
        <v>1299</v>
      </c>
      <c r="AL154" s="295" t="s">
        <v>1299</v>
      </c>
      <c r="AM154" s="295" t="s">
        <v>1299</v>
      </c>
      <c r="AN154" s="295" t="s">
        <v>1299</v>
      </c>
      <c r="AO154" s="295" t="s">
        <v>1299</v>
      </c>
      <c r="AP154" s="295" t="s">
        <v>1299</v>
      </c>
      <c r="AQ154" s="295" t="s">
        <v>1299</v>
      </c>
      <c r="AR154" s="292">
        <v>0</v>
      </c>
      <c r="AS154" s="292">
        <v>0</v>
      </c>
      <c r="AT154" s="292">
        <f>施設資源化量内訳!D154</f>
        <v>563</v>
      </c>
      <c r="AU154" s="292">
        <f>施設資源化量内訳!E154</f>
        <v>215</v>
      </c>
      <c r="AV154" s="292">
        <f>施設資源化量内訳!F154</f>
        <v>0</v>
      </c>
      <c r="AW154" s="292">
        <f>施設資源化量内訳!G154</f>
        <v>0</v>
      </c>
      <c r="AX154" s="292">
        <f>施設資源化量内訳!H154</f>
        <v>130</v>
      </c>
      <c r="AY154" s="292">
        <f>施設資源化量内訳!I154</f>
        <v>67</v>
      </c>
      <c r="AZ154" s="292">
        <f>施設資源化量内訳!J154</f>
        <v>67</v>
      </c>
      <c r="BA154" s="292">
        <f>施設資源化量内訳!K154</f>
        <v>0</v>
      </c>
      <c r="BB154" s="292">
        <f>施設資源化量内訳!L154</f>
        <v>50</v>
      </c>
      <c r="BC154" s="292">
        <f>施設資源化量内訳!M154</f>
        <v>6</v>
      </c>
      <c r="BD154" s="292">
        <f>施設資源化量内訳!N154</f>
        <v>28</v>
      </c>
      <c r="BE154" s="292">
        <f>施設資源化量内訳!O154</f>
        <v>0</v>
      </c>
      <c r="BF154" s="292">
        <f>施設資源化量内訳!P154</f>
        <v>0</v>
      </c>
      <c r="BG154" s="292">
        <f>施設資源化量内訳!Q154</f>
        <v>0</v>
      </c>
      <c r="BH154" s="292">
        <f>施設資源化量内訳!R154</f>
        <v>0</v>
      </c>
      <c r="BI154" s="292">
        <f>施設資源化量内訳!S154</f>
        <v>0</v>
      </c>
      <c r="BJ154" s="292">
        <f>施設資源化量内訳!T154</f>
        <v>0</v>
      </c>
      <c r="BK154" s="292">
        <f>施設資源化量内訳!U154</f>
        <v>0</v>
      </c>
      <c r="BL154" s="292">
        <f>施設資源化量内訳!V154</f>
        <v>0</v>
      </c>
      <c r="BM154" s="292">
        <f>施設資源化量内訳!W154</f>
        <v>0</v>
      </c>
      <c r="BN154" s="292">
        <f>施設資源化量内訳!X154</f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5" t="s">
        <v>1299</v>
      </c>
      <c r="CA154" s="295" t="s">
        <v>1299</v>
      </c>
      <c r="CB154" s="295" t="s">
        <v>1299</v>
      </c>
      <c r="CC154" s="295" t="s">
        <v>1299</v>
      </c>
      <c r="CD154" s="295" t="s">
        <v>1299</v>
      </c>
      <c r="CE154" s="295" t="s">
        <v>1299</v>
      </c>
      <c r="CF154" s="295" t="s">
        <v>1299</v>
      </c>
      <c r="CG154" s="295" t="s">
        <v>1299</v>
      </c>
      <c r="CH154" s="292">
        <v>0</v>
      </c>
      <c r="CI154" s="292">
        <v>0</v>
      </c>
      <c r="CJ154" s="293" t="s">
        <v>762</v>
      </c>
    </row>
    <row r="155" spans="1:88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SUM(Y155,AT155,BO155)</f>
        <v>423</v>
      </c>
      <c r="E155" s="292">
        <f>SUM(Z155,AU155,BP155)</f>
        <v>271</v>
      </c>
      <c r="F155" s="292">
        <f>SUM(AA155,AV155,BQ155)</f>
        <v>2</v>
      </c>
      <c r="G155" s="292">
        <f>SUM(AB155,AW155,BR155)</f>
        <v>5</v>
      </c>
      <c r="H155" s="292">
        <f>SUM(AC155,AX155,BS155)</f>
        <v>59</v>
      </c>
      <c r="I155" s="292">
        <f>SUM(AD155,AY155,BT155)</f>
        <v>55</v>
      </c>
      <c r="J155" s="292">
        <f>SUM(AE155,AZ155,BU155)</f>
        <v>23</v>
      </c>
      <c r="K155" s="292">
        <f>SUM(AF155,BA155,BV155)</f>
        <v>3</v>
      </c>
      <c r="L155" s="292">
        <f>SUM(AG155,BB155,BW155)</f>
        <v>0</v>
      </c>
      <c r="M155" s="292">
        <f>SUM(AH155,BC155,BX155)</f>
        <v>0</v>
      </c>
      <c r="N155" s="292">
        <f>SUM(AI155,BD155,BY155)</f>
        <v>0</v>
      </c>
      <c r="O155" s="292">
        <f>SUM(AJ155,BE155,BZ155)</f>
        <v>0</v>
      </c>
      <c r="P155" s="292">
        <f>SUM(AK155,BF155,CA155)</f>
        <v>0</v>
      </c>
      <c r="Q155" s="292">
        <f>SUM(AL155,BG155,CB155)</f>
        <v>0</v>
      </c>
      <c r="R155" s="292">
        <f>SUM(AM155,BH155,CC155)</f>
        <v>0</v>
      </c>
      <c r="S155" s="292">
        <f>SUM(AN155,BI155,CD155)</f>
        <v>0</v>
      </c>
      <c r="T155" s="292">
        <f>SUM(AO155,BJ155,CE155)</f>
        <v>0</v>
      </c>
      <c r="U155" s="292">
        <f>SUM(AP155,BK155,CF155)</f>
        <v>0</v>
      </c>
      <c r="V155" s="292">
        <f>SUM(AQ155,BL155,CG155)</f>
        <v>0</v>
      </c>
      <c r="W155" s="292">
        <f>SUM(AR155,BM155,CH155)</f>
        <v>3</v>
      </c>
      <c r="X155" s="292">
        <f>SUM(AS155,BN155,CI155)</f>
        <v>2</v>
      </c>
      <c r="Y155" s="292">
        <f>SUM(Z155:AS155)</f>
        <v>281</v>
      </c>
      <c r="Z155" s="292">
        <v>271</v>
      </c>
      <c r="AA155" s="292">
        <v>2</v>
      </c>
      <c r="AB155" s="292">
        <v>5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5">
        <v>0</v>
      </c>
      <c r="AJ155" s="295" t="s">
        <v>1299</v>
      </c>
      <c r="AK155" s="295" t="s">
        <v>1299</v>
      </c>
      <c r="AL155" s="295" t="s">
        <v>1299</v>
      </c>
      <c r="AM155" s="295" t="s">
        <v>1299</v>
      </c>
      <c r="AN155" s="295" t="s">
        <v>1299</v>
      </c>
      <c r="AO155" s="295" t="s">
        <v>1299</v>
      </c>
      <c r="AP155" s="295" t="s">
        <v>1299</v>
      </c>
      <c r="AQ155" s="295" t="s">
        <v>1299</v>
      </c>
      <c r="AR155" s="292">
        <v>3</v>
      </c>
      <c r="AS155" s="292">
        <v>0</v>
      </c>
      <c r="AT155" s="292">
        <f>施設資源化量内訳!D155</f>
        <v>142</v>
      </c>
      <c r="AU155" s="292">
        <f>施設資源化量内訳!E155</f>
        <v>0</v>
      </c>
      <c r="AV155" s="292">
        <f>施設資源化量内訳!F155</f>
        <v>0</v>
      </c>
      <c r="AW155" s="292">
        <f>施設資源化量内訳!G155</f>
        <v>0</v>
      </c>
      <c r="AX155" s="292">
        <f>施設資源化量内訳!H155</f>
        <v>59</v>
      </c>
      <c r="AY155" s="292">
        <f>施設資源化量内訳!I155</f>
        <v>55</v>
      </c>
      <c r="AZ155" s="292">
        <f>施設資源化量内訳!J155</f>
        <v>23</v>
      </c>
      <c r="BA155" s="292">
        <f>施設資源化量内訳!K155</f>
        <v>3</v>
      </c>
      <c r="BB155" s="292">
        <f>施設資源化量内訳!L155</f>
        <v>0</v>
      </c>
      <c r="BC155" s="292">
        <f>施設資源化量内訳!M155</f>
        <v>0</v>
      </c>
      <c r="BD155" s="292">
        <f>施設資源化量内訳!N155</f>
        <v>0</v>
      </c>
      <c r="BE155" s="292">
        <f>施設資源化量内訳!O155</f>
        <v>0</v>
      </c>
      <c r="BF155" s="292">
        <f>施設資源化量内訳!P155</f>
        <v>0</v>
      </c>
      <c r="BG155" s="292">
        <f>施設資源化量内訳!Q155</f>
        <v>0</v>
      </c>
      <c r="BH155" s="292">
        <f>施設資源化量内訳!R155</f>
        <v>0</v>
      </c>
      <c r="BI155" s="292">
        <f>施設資源化量内訳!S155</f>
        <v>0</v>
      </c>
      <c r="BJ155" s="292">
        <f>施設資源化量内訳!T155</f>
        <v>0</v>
      </c>
      <c r="BK155" s="292">
        <f>施設資源化量内訳!U155</f>
        <v>0</v>
      </c>
      <c r="BL155" s="292">
        <f>施設資源化量内訳!V155</f>
        <v>0</v>
      </c>
      <c r="BM155" s="292">
        <f>施設資源化量内訳!W155</f>
        <v>0</v>
      </c>
      <c r="BN155" s="292">
        <f>施設資源化量内訳!X155</f>
        <v>2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5" t="s">
        <v>1299</v>
      </c>
      <c r="CA155" s="295" t="s">
        <v>1299</v>
      </c>
      <c r="CB155" s="295" t="s">
        <v>1299</v>
      </c>
      <c r="CC155" s="295" t="s">
        <v>1299</v>
      </c>
      <c r="CD155" s="295" t="s">
        <v>1299</v>
      </c>
      <c r="CE155" s="295" t="s">
        <v>1299</v>
      </c>
      <c r="CF155" s="295" t="s">
        <v>1299</v>
      </c>
      <c r="CG155" s="295" t="s">
        <v>1299</v>
      </c>
      <c r="CH155" s="292">
        <v>0</v>
      </c>
      <c r="CI155" s="292">
        <v>0</v>
      </c>
      <c r="CJ155" s="293" t="s">
        <v>762</v>
      </c>
    </row>
    <row r="156" spans="1:88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SUM(Y156,AT156,BO156)</f>
        <v>459</v>
      </c>
      <c r="E156" s="292">
        <f>SUM(Z156,AU156,BP156)</f>
        <v>113</v>
      </c>
      <c r="F156" s="292">
        <f>SUM(AA156,AV156,BQ156)</f>
        <v>0</v>
      </c>
      <c r="G156" s="292">
        <f>SUM(AB156,AW156,BR156)</f>
        <v>118</v>
      </c>
      <c r="H156" s="292">
        <f>SUM(AC156,AX156,BS156)</f>
        <v>15</v>
      </c>
      <c r="I156" s="292">
        <f>SUM(AD156,AY156,BT156)</f>
        <v>49</v>
      </c>
      <c r="J156" s="292">
        <f>SUM(AE156,AZ156,BU156)</f>
        <v>19</v>
      </c>
      <c r="K156" s="292">
        <f>SUM(AF156,BA156,BV156)</f>
        <v>1</v>
      </c>
      <c r="L156" s="292">
        <f>SUM(AG156,BB156,BW156)</f>
        <v>5</v>
      </c>
      <c r="M156" s="292">
        <f>SUM(AH156,BC156,BX156)</f>
        <v>0</v>
      </c>
      <c r="N156" s="292">
        <f>SUM(AI156,BD156,BY156)</f>
        <v>0</v>
      </c>
      <c r="O156" s="292">
        <f>SUM(AJ156,BE156,BZ156)</f>
        <v>0</v>
      </c>
      <c r="P156" s="292">
        <f>SUM(AK156,BF156,CA156)</f>
        <v>0</v>
      </c>
      <c r="Q156" s="292">
        <f>SUM(AL156,BG156,CB156)</f>
        <v>126</v>
      </c>
      <c r="R156" s="292">
        <f>SUM(AM156,BH156,CC156)</f>
        <v>0</v>
      </c>
      <c r="S156" s="292">
        <f>SUM(AN156,BI156,CD156)</f>
        <v>0</v>
      </c>
      <c r="T156" s="292">
        <f>SUM(AO156,BJ156,CE156)</f>
        <v>0</v>
      </c>
      <c r="U156" s="292">
        <f>SUM(AP156,BK156,CF156)</f>
        <v>0</v>
      </c>
      <c r="V156" s="292">
        <f>SUM(AQ156,BL156,CG156)</f>
        <v>0</v>
      </c>
      <c r="W156" s="292">
        <f>SUM(AR156,BM156,CH156)</f>
        <v>4</v>
      </c>
      <c r="X156" s="292">
        <f>SUM(AS156,BN156,CI156)</f>
        <v>9</v>
      </c>
      <c r="Y156" s="292">
        <f>SUM(Z156:AS156)</f>
        <v>215</v>
      </c>
      <c r="Z156" s="292">
        <v>82</v>
      </c>
      <c r="AA156" s="292">
        <v>0</v>
      </c>
      <c r="AB156" s="292">
        <v>43</v>
      </c>
      <c r="AC156" s="292">
        <v>11</v>
      </c>
      <c r="AD156" s="292">
        <v>41</v>
      </c>
      <c r="AE156" s="292">
        <v>19</v>
      </c>
      <c r="AF156" s="292">
        <v>1</v>
      </c>
      <c r="AG156" s="292">
        <v>5</v>
      </c>
      <c r="AH156" s="292">
        <v>0</v>
      </c>
      <c r="AI156" s="295">
        <v>0</v>
      </c>
      <c r="AJ156" s="295" t="s">
        <v>1299</v>
      </c>
      <c r="AK156" s="295" t="s">
        <v>1299</v>
      </c>
      <c r="AL156" s="295" t="s">
        <v>1299</v>
      </c>
      <c r="AM156" s="295" t="s">
        <v>1299</v>
      </c>
      <c r="AN156" s="295" t="s">
        <v>1299</v>
      </c>
      <c r="AO156" s="295" t="s">
        <v>1299</v>
      </c>
      <c r="AP156" s="295" t="s">
        <v>1299</v>
      </c>
      <c r="AQ156" s="295" t="s">
        <v>1299</v>
      </c>
      <c r="AR156" s="292">
        <v>4</v>
      </c>
      <c r="AS156" s="292">
        <v>9</v>
      </c>
      <c r="AT156" s="292">
        <f>施設資源化量内訳!D156</f>
        <v>126</v>
      </c>
      <c r="AU156" s="292">
        <f>施設資源化量内訳!E156</f>
        <v>0</v>
      </c>
      <c r="AV156" s="292">
        <f>施設資源化量内訳!F156</f>
        <v>0</v>
      </c>
      <c r="AW156" s="292">
        <f>施設資源化量内訳!G156</f>
        <v>0</v>
      </c>
      <c r="AX156" s="292">
        <f>施設資源化量内訳!H156</f>
        <v>0</v>
      </c>
      <c r="AY156" s="292">
        <f>施設資源化量内訳!I156</f>
        <v>0</v>
      </c>
      <c r="AZ156" s="292">
        <f>施設資源化量内訳!J156</f>
        <v>0</v>
      </c>
      <c r="BA156" s="292">
        <f>施設資源化量内訳!K156</f>
        <v>0</v>
      </c>
      <c r="BB156" s="292">
        <f>施設資源化量内訳!L156</f>
        <v>0</v>
      </c>
      <c r="BC156" s="292">
        <f>施設資源化量内訳!M156</f>
        <v>0</v>
      </c>
      <c r="BD156" s="292">
        <f>施設資源化量内訳!N156</f>
        <v>0</v>
      </c>
      <c r="BE156" s="292">
        <f>施設資源化量内訳!O156</f>
        <v>0</v>
      </c>
      <c r="BF156" s="292">
        <f>施設資源化量内訳!P156</f>
        <v>0</v>
      </c>
      <c r="BG156" s="292">
        <f>施設資源化量内訳!Q156</f>
        <v>126</v>
      </c>
      <c r="BH156" s="292">
        <f>施設資源化量内訳!R156</f>
        <v>0</v>
      </c>
      <c r="BI156" s="292">
        <f>施設資源化量内訳!S156</f>
        <v>0</v>
      </c>
      <c r="BJ156" s="292">
        <f>施設資源化量内訳!T156</f>
        <v>0</v>
      </c>
      <c r="BK156" s="292">
        <f>施設資源化量内訳!U156</f>
        <v>0</v>
      </c>
      <c r="BL156" s="292">
        <f>施設資源化量内訳!V156</f>
        <v>0</v>
      </c>
      <c r="BM156" s="292">
        <f>施設資源化量内訳!W156</f>
        <v>0</v>
      </c>
      <c r="BN156" s="292">
        <f>施設資源化量内訳!X156</f>
        <v>0</v>
      </c>
      <c r="BO156" s="292">
        <f>SUM(BP156:CI156)</f>
        <v>118</v>
      </c>
      <c r="BP156" s="292">
        <v>31</v>
      </c>
      <c r="BQ156" s="292">
        <v>0</v>
      </c>
      <c r="BR156" s="292">
        <v>75</v>
      </c>
      <c r="BS156" s="292">
        <v>4</v>
      </c>
      <c r="BT156" s="292">
        <v>8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5" t="s">
        <v>1299</v>
      </c>
      <c r="CA156" s="295" t="s">
        <v>1299</v>
      </c>
      <c r="CB156" s="295" t="s">
        <v>1299</v>
      </c>
      <c r="CC156" s="295" t="s">
        <v>1299</v>
      </c>
      <c r="CD156" s="295" t="s">
        <v>1299</v>
      </c>
      <c r="CE156" s="295" t="s">
        <v>1299</v>
      </c>
      <c r="CF156" s="295" t="s">
        <v>1299</v>
      </c>
      <c r="CG156" s="295" t="s">
        <v>1299</v>
      </c>
      <c r="CH156" s="292">
        <v>0</v>
      </c>
      <c r="CI156" s="292">
        <v>0</v>
      </c>
      <c r="CJ156" s="293" t="s">
        <v>762</v>
      </c>
    </row>
    <row r="157" spans="1:88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SUM(Y157,AT157,BO157)</f>
        <v>1618</v>
      </c>
      <c r="E157" s="292">
        <f>SUM(Z157,AU157,BP157)</f>
        <v>1193</v>
      </c>
      <c r="F157" s="292">
        <f>SUM(AA157,AV157,BQ157)</f>
        <v>1</v>
      </c>
      <c r="G157" s="292">
        <f>SUM(AB157,AW157,BR157)</f>
        <v>0</v>
      </c>
      <c r="H157" s="292">
        <f>SUM(AC157,AX157,BS157)</f>
        <v>234</v>
      </c>
      <c r="I157" s="292">
        <f>SUM(AD157,AY157,BT157)</f>
        <v>122</v>
      </c>
      <c r="J157" s="292">
        <f>SUM(AE157,AZ157,BU157)</f>
        <v>55</v>
      </c>
      <c r="K157" s="292">
        <f>SUM(AF157,BA157,BV157)</f>
        <v>1</v>
      </c>
      <c r="L157" s="292">
        <f>SUM(AG157,BB157,BW157)</f>
        <v>0</v>
      </c>
      <c r="M157" s="292">
        <f>SUM(AH157,BC157,BX157)</f>
        <v>0</v>
      </c>
      <c r="N157" s="292">
        <f>SUM(AI157,BD157,BY157)</f>
        <v>0</v>
      </c>
      <c r="O157" s="292">
        <f>SUM(AJ157,BE157,BZ157)</f>
        <v>0</v>
      </c>
      <c r="P157" s="292">
        <f>SUM(AK157,BF157,CA157)</f>
        <v>0</v>
      </c>
      <c r="Q157" s="292">
        <f>SUM(AL157,BG157,CB157)</f>
        <v>12</v>
      </c>
      <c r="R157" s="292">
        <f>SUM(AM157,BH157,CC157)</f>
        <v>0</v>
      </c>
      <c r="S157" s="292">
        <f>SUM(AN157,BI157,CD157)</f>
        <v>0</v>
      </c>
      <c r="T157" s="292">
        <f>SUM(AO157,BJ157,CE157)</f>
        <v>0</v>
      </c>
      <c r="U157" s="292">
        <f>SUM(AP157,BK157,CF157)</f>
        <v>0</v>
      </c>
      <c r="V157" s="292">
        <f>SUM(AQ157,BL157,CG157)</f>
        <v>0</v>
      </c>
      <c r="W157" s="292">
        <f>SUM(AR157,BM157,CH157)</f>
        <v>0</v>
      </c>
      <c r="X157" s="292">
        <f>SUM(AS157,BN157,CI157)</f>
        <v>0</v>
      </c>
      <c r="Y157" s="292">
        <f>SUM(Z157:AS157)</f>
        <v>0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5">
        <v>0</v>
      </c>
      <c r="AJ157" s="295" t="s">
        <v>1299</v>
      </c>
      <c r="AK157" s="295" t="s">
        <v>1299</v>
      </c>
      <c r="AL157" s="295" t="s">
        <v>1299</v>
      </c>
      <c r="AM157" s="295" t="s">
        <v>1299</v>
      </c>
      <c r="AN157" s="295" t="s">
        <v>1299</v>
      </c>
      <c r="AO157" s="295" t="s">
        <v>1299</v>
      </c>
      <c r="AP157" s="295" t="s">
        <v>1299</v>
      </c>
      <c r="AQ157" s="295" t="s">
        <v>1299</v>
      </c>
      <c r="AR157" s="292">
        <v>0</v>
      </c>
      <c r="AS157" s="292">
        <v>0</v>
      </c>
      <c r="AT157" s="292">
        <f>施設資源化量内訳!D157</f>
        <v>580</v>
      </c>
      <c r="AU157" s="292">
        <f>施設資源化量内訳!E157</f>
        <v>274</v>
      </c>
      <c r="AV157" s="292">
        <f>施設資源化量内訳!F157</f>
        <v>1</v>
      </c>
      <c r="AW157" s="292">
        <f>施設資源化量内訳!G157</f>
        <v>0</v>
      </c>
      <c r="AX157" s="292">
        <f>施設資源化量内訳!H157</f>
        <v>115</v>
      </c>
      <c r="AY157" s="292">
        <f>施設資源化量内訳!I157</f>
        <v>122</v>
      </c>
      <c r="AZ157" s="292">
        <f>施設資源化量内訳!J157</f>
        <v>55</v>
      </c>
      <c r="BA157" s="292">
        <f>施設資源化量内訳!K157</f>
        <v>1</v>
      </c>
      <c r="BB157" s="292">
        <f>施設資源化量内訳!L157</f>
        <v>0</v>
      </c>
      <c r="BC157" s="292">
        <f>施設資源化量内訳!M157</f>
        <v>0</v>
      </c>
      <c r="BD157" s="292">
        <f>施設資源化量内訳!N157</f>
        <v>0</v>
      </c>
      <c r="BE157" s="292">
        <f>施設資源化量内訳!O157</f>
        <v>0</v>
      </c>
      <c r="BF157" s="292">
        <f>施設資源化量内訳!P157</f>
        <v>0</v>
      </c>
      <c r="BG157" s="292">
        <f>施設資源化量内訳!Q157</f>
        <v>12</v>
      </c>
      <c r="BH157" s="292">
        <f>施設資源化量内訳!R157</f>
        <v>0</v>
      </c>
      <c r="BI157" s="292">
        <f>施設資源化量内訳!S157</f>
        <v>0</v>
      </c>
      <c r="BJ157" s="292">
        <f>施設資源化量内訳!T157</f>
        <v>0</v>
      </c>
      <c r="BK157" s="292">
        <f>施設資源化量内訳!U157</f>
        <v>0</v>
      </c>
      <c r="BL157" s="292">
        <f>施設資源化量内訳!V157</f>
        <v>0</v>
      </c>
      <c r="BM157" s="292">
        <f>施設資源化量内訳!W157</f>
        <v>0</v>
      </c>
      <c r="BN157" s="292">
        <f>施設資源化量内訳!X157</f>
        <v>0</v>
      </c>
      <c r="BO157" s="292">
        <f>SUM(BP157:CI157)</f>
        <v>1038</v>
      </c>
      <c r="BP157" s="292">
        <v>919</v>
      </c>
      <c r="BQ157" s="292">
        <v>0</v>
      </c>
      <c r="BR157" s="292">
        <v>0</v>
      </c>
      <c r="BS157" s="292">
        <v>119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5" t="s">
        <v>1299</v>
      </c>
      <c r="CA157" s="295" t="s">
        <v>1299</v>
      </c>
      <c r="CB157" s="295" t="s">
        <v>1299</v>
      </c>
      <c r="CC157" s="295" t="s">
        <v>1299</v>
      </c>
      <c r="CD157" s="295" t="s">
        <v>1299</v>
      </c>
      <c r="CE157" s="295" t="s">
        <v>1299</v>
      </c>
      <c r="CF157" s="295" t="s">
        <v>1299</v>
      </c>
      <c r="CG157" s="295" t="s">
        <v>1299</v>
      </c>
      <c r="CH157" s="292">
        <v>0</v>
      </c>
      <c r="CI157" s="292">
        <v>0</v>
      </c>
      <c r="CJ157" s="293" t="s">
        <v>762</v>
      </c>
    </row>
    <row r="158" spans="1:88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SUM(Y158,AT158,BO158)</f>
        <v>3374</v>
      </c>
      <c r="E158" s="292">
        <f>SUM(Z158,AU158,BP158)</f>
        <v>1608</v>
      </c>
      <c r="F158" s="292">
        <f>SUM(AA158,AV158,BQ158)</f>
        <v>16</v>
      </c>
      <c r="G158" s="292">
        <f>SUM(AB158,AW158,BR158)</f>
        <v>234</v>
      </c>
      <c r="H158" s="292">
        <f>SUM(AC158,AX158,BS158)</f>
        <v>315</v>
      </c>
      <c r="I158" s="292">
        <f>SUM(AD158,AY158,BT158)</f>
        <v>328</v>
      </c>
      <c r="J158" s="292">
        <f>SUM(AE158,AZ158,BU158)</f>
        <v>147</v>
      </c>
      <c r="K158" s="292">
        <f>SUM(AF158,BA158,BV158)</f>
        <v>0</v>
      </c>
      <c r="L158" s="292">
        <f>SUM(AG158,BB158,BW158)</f>
        <v>0</v>
      </c>
      <c r="M158" s="292">
        <f>SUM(AH158,BC158,BX158)</f>
        <v>620</v>
      </c>
      <c r="N158" s="292">
        <f>SUM(AI158,BD158,BY158)</f>
        <v>0</v>
      </c>
      <c r="O158" s="292">
        <f>SUM(AJ158,BE158,BZ158)</f>
        <v>0</v>
      </c>
      <c r="P158" s="292">
        <f>SUM(AK158,BF158,CA158)</f>
        <v>0</v>
      </c>
      <c r="Q158" s="292">
        <f>SUM(AL158,BG158,CB158)</f>
        <v>0</v>
      </c>
      <c r="R158" s="292">
        <f>SUM(AM158,BH158,CC158)</f>
        <v>0</v>
      </c>
      <c r="S158" s="292">
        <f>SUM(AN158,BI158,CD158)</f>
        <v>0</v>
      </c>
      <c r="T158" s="292">
        <f>SUM(AO158,BJ158,CE158)</f>
        <v>0</v>
      </c>
      <c r="U158" s="292">
        <f>SUM(AP158,BK158,CF158)</f>
        <v>0</v>
      </c>
      <c r="V158" s="292">
        <f>SUM(AQ158,BL158,CG158)</f>
        <v>0</v>
      </c>
      <c r="W158" s="292">
        <f>SUM(AR158,BM158,CH158)</f>
        <v>0</v>
      </c>
      <c r="X158" s="292">
        <f>SUM(AS158,BN158,CI158)</f>
        <v>106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5">
        <v>0</v>
      </c>
      <c r="AJ158" s="295" t="s">
        <v>1299</v>
      </c>
      <c r="AK158" s="295" t="s">
        <v>1299</v>
      </c>
      <c r="AL158" s="295" t="s">
        <v>1299</v>
      </c>
      <c r="AM158" s="295" t="s">
        <v>1299</v>
      </c>
      <c r="AN158" s="295" t="s">
        <v>1299</v>
      </c>
      <c r="AO158" s="295" t="s">
        <v>1299</v>
      </c>
      <c r="AP158" s="295" t="s">
        <v>1299</v>
      </c>
      <c r="AQ158" s="295" t="s">
        <v>1299</v>
      </c>
      <c r="AR158" s="292">
        <v>0</v>
      </c>
      <c r="AS158" s="292">
        <v>0</v>
      </c>
      <c r="AT158" s="292">
        <f>施設資源化量内訳!D158</f>
        <v>2168</v>
      </c>
      <c r="AU158" s="292">
        <f>施設資源化量内訳!E158</f>
        <v>538</v>
      </c>
      <c r="AV158" s="292">
        <f>施設資源化量内訳!F158</f>
        <v>11</v>
      </c>
      <c r="AW158" s="292">
        <f>施設資源化量内訳!G158</f>
        <v>234</v>
      </c>
      <c r="AX158" s="292">
        <f>施設資源化量内訳!H158</f>
        <v>224</v>
      </c>
      <c r="AY158" s="292">
        <f>施設資源化量内訳!I158</f>
        <v>288</v>
      </c>
      <c r="AZ158" s="292">
        <f>施設資源化量内訳!J158</f>
        <v>147</v>
      </c>
      <c r="BA158" s="292">
        <f>施設資源化量内訳!K158</f>
        <v>0</v>
      </c>
      <c r="BB158" s="292">
        <f>施設資源化量内訳!L158</f>
        <v>0</v>
      </c>
      <c r="BC158" s="292">
        <f>施設資源化量内訳!M158</f>
        <v>620</v>
      </c>
      <c r="BD158" s="292">
        <f>施設資源化量内訳!N158</f>
        <v>0</v>
      </c>
      <c r="BE158" s="292">
        <f>施設資源化量内訳!O158</f>
        <v>0</v>
      </c>
      <c r="BF158" s="292">
        <f>施設資源化量内訳!P158</f>
        <v>0</v>
      </c>
      <c r="BG158" s="292">
        <f>施設資源化量内訳!Q158</f>
        <v>0</v>
      </c>
      <c r="BH158" s="292">
        <f>施設資源化量内訳!R158</f>
        <v>0</v>
      </c>
      <c r="BI158" s="292">
        <f>施設資源化量内訳!S158</f>
        <v>0</v>
      </c>
      <c r="BJ158" s="292">
        <f>施設資源化量内訳!T158</f>
        <v>0</v>
      </c>
      <c r="BK158" s="292">
        <f>施設資源化量内訳!U158</f>
        <v>0</v>
      </c>
      <c r="BL158" s="292">
        <f>施設資源化量内訳!V158</f>
        <v>0</v>
      </c>
      <c r="BM158" s="292">
        <f>施設資源化量内訳!W158</f>
        <v>0</v>
      </c>
      <c r="BN158" s="292">
        <f>施設資源化量内訳!X158</f>
        <v>106</v>
      </c>
      <c r="BO158" s="292">
        <f>SUM(BP158:CI158)</f>
        <v>1206</v>
      </c>
      <c r="BP158" s="292">
        <v>1070</v>
      </c>
      <c r="BQ158" s="292">
        <v>5</v>
      </c>
      <c r="BR158" s="292">
        <v>0</v>
      </c>
      <c r="BS158" s="292">
        <v>91</v>
      </c>
      <c r="BT158" s="292">
        <v>40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5" t="s">
        <v>1299</v>
      </c>
      <c r="CA158" s="295" t="s">
        <v>1299</v>
      </c>
      <c r="CB158" s="295" t="s">
        <v>1299</v>
      </c>
      <c r="CC158" s="295" t="s">
        <v>1299</v>
      </c>
      <c r="CD158" s="295" t="s">
        <v>1299</v>
      </c>
      <c r="CE158" s="295" t="s">
        <v>1299</v>
      </c>
      <c r="CF158" s="295" t="s">
        <v>1299</v>
      </c>
      <c r="CG158" s="295" t="s">
        <v>1299</v>
      </c>
      <c r="CH158" s="292">
        <v>0</v>
      </c>
      <c r="CI158" s="292">
        <v>0</v>
      </c>
      <c r="CJ158" s="293" t="s">
        <v>762</v>
      </c>
    </row>
    <row r="159" spans="1:88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SUM(Y159,AT159,BO159)</f>
        <v>684</v>
      </c>
      <c r="E159" s="292">
        <f>SUM(Z159,AU159,BP159)</f>
        <v>367</v>
      </c>
      <c r="F159" s="292">
        <f>SUM(AA159,AV159,BQ159)</f>
        <v>4</v>
      </c>
      <c r="G159" s="292">
        <f>SUM(AB159,AW159,BR159)</f>
        <v>96</v>
      </c>
      <c r="H159" s="292">
        <f>SUM(AC159,AX159,BS159)</f>
        <v>30</v>
      </c>
      <c r="I159" s="292">
        <f>SUM(AD159,AY159,BT159)</f>
        <v>68</v>
      </c>
      <c r="J159" s="292">
        <f>SUM(AE159,AZ159,BU159)</f>
        <v>25</v>
      </c>
      <c r="K159" s="292">
        <f>SUM(AF159,BA159,BV159)</f>
        <v>5</v>
      </c>
      <c r="L159" s="292">
        <f>SUM(AG159,BB159,BW159)</f>
        <v>89</v>
      </c>
      <c r="M159" s="292">
        <f>SUM(AH159,BC159,BX159)</f>
        <v>0</v>
      </c>
      <c r="N159" s="292">
        <f>SUM(AI159,BD159,BY159)</f>
        <v>0</v>
      </c>
      <c r="O159" s="292">
        <f>SUM(AJ159,BE159,BZ159)</f>
        <v>0</v>
      </c>
      <c r="P159" s="292">
        <f>SUM(AK159,BF159,CA159)</f>
        <v>0</v>
      </c>
      <c r="Q159" s="292">
        <f>SUM(AL159,BG159,CB159)</f>
        <v>0</v>
      </c>
      <c r="R159" s="292">
        <f>SUM(AM159,BH159,CC159)</f>
        <v>0</v>
      </c>
      <c r="S159" s="292">
        <f>SUM(AN159,BI159,CD159)</f>
        <v>0</v>
      </c>
      <c r="T159" s="292">
        <f>SUM(AO159,BJ159,CE159)</f>
        <v>0</v>
      </c>
      <c r="U159" s="292">
        <f>SUM(AP159,BK159,CF159)</f>
        <v>0</v>
      </c>
      <c r="V159" s="292">
        <f>SUM(AQ159,BL159,CG159)</f>
        <v>0</v>
      </c>
      <c r="W159" s="292">
        <f>SUM(AR159,BM159,CH159)</f>
        <v>0</v>
      </c>
      <c r="X159" s="292">
        <f>SUM(AS159,BN159,CI159)</f>
        <v>0</v>
      </c>
      <c r="Y159" s="292">
        <f>SUM(Z159:AS159)</f>
        <v>341</v>
      </c>
      <c r="Z159" s="292">
        <v>263</v>
      </c>
      <c r="AA159" s="292">
        <v>3</v>
      </c>
      <c r="AB159" s="292">
        <v>70</v>
      </c>
      <c r="AC159" s="292">
        <v>0</v>
      </c>
      <c r="AD159" s="292">
        <v>0</v>
      </c>
      <c r="AE159" s="292">
        <v>0</v>
      </c>
      <c r="AF159" s="292">
        <v>5</v>
      </c>
      <c r="AG159" s="292">
        <v>0</v>
      </c>
      <c r="AH159" s="292">
        <v>0</v>
      </c>
      <c r="AI159" s="295">
        <v>0</v>
      </c>
      <c r="AJ159" s="295" t="s">
        <v>1299</v>
      </c>
      <c r="AK159" s="295" t="s">
        <v>1299</v>
      </c>
      <c r="AL159" s="295" t="s">
        <v>1299</v>
      </c>
      <c r="AM159" s="295" t="s">
        <v>1299</v>
      </c>
      <c r="AN159" s="295" t="s">
        <v>1299</v>
      </c>
      <c r="AO159" s="295" t="s">
        <v>1299</v>
      </c>
      <c r="AP159" s="295" t="s">
        <v>1299</v>
      </c>
      <c r="AQ159" s="295" t="s">
        <v>1299</v>
      </c>
      <c r="AR159" s="292">
        <v>0</v>
      </c>
      <c r="AS159" s="292">
        <v>0</v>
      </c>
      <c r="AT159" s="292">
        <f>施設資源化量内訳!D159</f>
        <v>212</v>
      </c>
      <c r="AU159" s="292">
        <f>施設資源化量内訳!E159</f>
        <v>0</v>
      </c>
      <c r="AV159" s="292">
        <f>施設資源化量内訳!F159</f>
        <v>0</v>
      </c>
      <c r="AW159" s="292">
        <f>施設資源化量内訳!G159</f>
        <v>0</v>
      </c>
      <c r="AX159" s="292">
        <f>施設資源化量内訳!H159</f>
        <v>30</v>
      </c>
      <c r="AY159" s="292">
        <f>施設資源化量内訳!I159</f>
        <v>68</v>
      </c>
      <c r="AZ159" s="292">
        <f>施設資源化量内訳!J159</f>
        <v>25</v>
      </c>
      <c r="BA159" s="292">
        <f>施設資源化量内訳!K159</f>
        <v>0</v>
      </c>
      <c r="BB159" s="292">
        <f>施設資源化量内訳!L159</f>
        <v>89</v>
      </c>
      <c r="BC159" s="292">
        <f>施設資源化量内訳!M159</f>
        <v>0</v>
      </c>
      <c r="BD159" s="292">
        <f>施設資源化量内訳!N159</f>
        <v>0</v>
      </c>
      <c r="BE159" s="292">
        <f>施設資源化量内訳!O159</f>
        <v>0</v>
      </c>
      <c r="BF159" s="292">
        <f>施設資源化量内訳!P159</f>
        <v>0</v>
      </c>
      <c r="BG159" s="292">
        <f>施設資源化量内訳!Q159</f>
        <v>0</v>
      </c>
      <c r="BH159" s="292">
        <f>施設資源化量内訳!R159</f>
        <v>0</v>
      </c>
      <c r="BI159" s="292">
        <f>施設資源化量内訳!S159</f>
        <v>0</v>
      </c>
      <c r="BJ159" s="292">
        <f>施設資源化量内訳!T159</f>
        <v>0</v>
      </c>
      <c r="BK159" s="292">
        <f>施設資源化量内訳!U159</f>
        <v>0</v>
      </c>
      <c r="BL159" s="292">
        <f>施設資源化量内訳!V159</f>
        <v>0</v>
      </c>
      <c r="BM159" s="292">
        <f>施設資源化量内訳!W159</f>
        <v>0</v>
      </c>
      <c r="BN159" s="292">
        <f>施設資源化量内訳!X159</f>
        <v>0</v>
      </c>
      <c r="BO159" s="292">
        <f>SUM(BP159:CI159)</f>
        <v>131</v>
      </c>
      <c r="BP159" s="292">
        <v>104</v>
      </c>
      <c r="BQ159" s="292">
        <v>1</v>
      </c>
      <c r="BR159" s="292">
        <v>26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5" t="s">
        <v>1299</v>
      </c>
      <c r="CA159" s="295" t="s">
        <v>1299</v>
      </c>
      <c r="CB159" s="295" t="s">
        <v>1299</v>
      </c>
      <c r="CC159" s="295" t="s">
        <v>1299</v>
      </c>
      <c r="CD159" s="295" t="s">
        <v>1299</v>
      </c>
      <c r="CE159" s="295" t="s">
        <v>1299</v>
      </c>
      <c r="CF159" s="295" t="s">
        <v>1299</v>
      </c>
      <c r="CG159" s="295" t="s">
        <v>1299</v>
      </c>
      <c r="CH159" s="292">
        <v>0</v>
      </c>
      <c r="CI159" s="292">
        <v>0</v>
      </c>
      <c r="CJ159" s="293" t="s">
        <v>762</v>
      </c>
    </row>
    <row r="160" spans="1:88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SUM(Y160,AT160,BO160)</f>
        <v>466</v>
      </c>
      <c r="E160" s="292">
        <f>SUM(Z160,AU160,BP160)</f>
        <v>221</v>
      </c>
      <c r="F160" s="292">
        <f>SUM(AA160,AV160,BQ160)</f>
        <v>1</v>
      </c>
      <c r="G160" s="292">
        <f>SUM(AB160,AW160,BR160)</f>
        <v>80</v>
      </c>
      <c r="H160" s="292">
        <f>SUM(AC160,AX160,BS160)</f>
        <v>30</v>
      </c>
      <c r="I160" s="292">
        <f>SUM(AD160,AY160,BT160)</f>
        <v>54</v>
      </c>
      <c r="J160" s="292">
        <f>SUM(AE160,AZ160,BU160)</f>
        <v>20</v>
      </c>
      <c r="K160" s="292">
        <f>SUM(AF160,BA160,BV160)</f>
        <v>7</v>
      </c>
      <c r="L160" s="292">
        <f>SUM(AG160,BB160,BW160)</f>
        <v>53</v>
      </c>
      <c r="M160" s="292">
        <f>SUM(AH160,BC160,BX160)</f>
        <v>0</v>
      </c>
      <c r="N160" s="292">
        <f>SUM(AI160,BD160,BY160)</f>
        <v>0</v>
      </c>
      <c r="O160" s="292">
        <f>SUM(AJ160,BE160,BZ160)</f>
        <v>0</v>
      </c>
      <c r="P160" s="292">
        <f>SUM(AK160,BF160,CA160)</f>
        <v>0</v>
      </c>
      <c r="Q160" s="292">
        <f>SUM(AL160,BG160,CB160)</f>
        <v>0</v>
      </c>
      <c r="R160" s="292">
        <f>SUM(AM160,BH160,CC160)</f>
        <v>0</v>
      </c>
      <c r="S160" s="292">
        <f>SUM(AN160,BI160,CD160)</f>
        <v>0</v>
      </c>
      <c r="T160" s="292">
        <f>SUM(AO160,BJ160,CE160)</f>
        <v>0</v>
      </c>
      <c r="U160" s="292">
        <f>SUM(AP160,BK160,CF160)</f>
        <v>0</v>
      </c>
      <c r="V160" s="292">
        <f>SUM(AQ160,BL160,CG160)</f>
        <v>0</v>
      </c>
      <c r="W160" s="292">
        <f>SUM(AR160,BM160,CH160)</f>
        <v>0</v>
      </c>
      <c r="X160" s="292">
        <f>SUM(AS160,BN160,CI160)</f>
        <v>0</v>
      </c>
      <c r="Y160" s="292">
        <f>SUM(Z160:AS160)</f>
        <v>405</v>
      </c>
      <c r="Z160" s="292">
        <v>182</v>
      </c>
      <c r="AA160" s="292">
        <v>1</v>
      </c>
      <c r="AB160" s="292">
        <v>68</v>
      </c>
      <c r="AC160" s="292">
        <v>23</v>
      </c>
      <c r="AD160" s="292">
        <v>51</v>
      </c>
      <c r="AE160" s="292">
        <v>20</v>
      </c>
      <c r="AF160" s="292">
        <v>7</v>
      </c>
      <c r="AG160" s="292">
        <v>53</v>
      </c>
      <c r="AH160" s="292">
        <v>0</v>
      </c>
      <c r="AI160" s="295">
        <v>0</v>
      </c>
      <c r="AJ160" s="295" t="s">
        <v>1299</v>
      </c>
      <c r="AK160" s="295" t="s">
        <v>1299</v>
      </c>
      <c r="AL160" s="295" t="s">
        <v>1299</v>
      </c>
      <c r="AM160" s="295" t="s">
        <v>1299</v>
      </c>
      <c r="AN160" s="295" t="s">
        <v>1299</v>
      </c>
      <c r="AO160" s="295" t="s">
        <v>1299</v>
      </c>
      <c r="AP160" s="295" t="s">
        <v>1299</v>
      </c>
      <c r="AQ160" s="295" t="s">
        <v>1299</v>
      </c>
      <c r="AR160" s="292">
        <v>0</v>
      </c>
      <c r="AS160" s="292">
        <v>0</v>
      </c>
      <c r="AT160" s="292">
        <f>施設資源化量内訳!D160</f>
        <v>0</v>
      </c>
      <c r="AU160" s="292">
        <f>施設資源化量内訳!E160</f>
        <v>0</v>
      </c>
      <c r="AV160" s="292">
        <f>施設資源化量内訳!F160</f>
        <v>0</v>
      </c>
      <c r="AW160" s="292">
        <f>施設資源化量内訳!G160</f>
        <v>0</v>
      </c>
      <c r="AX160" s="292">
        <f>施設資源化量内訳!H160</f>
        <v>0</v>
      </c>
      <c r="AY160" s="292">
        <f>施設資源化量内訳!I160</f>
        <v>0</v>
      </c>
      <c r="AZ160" s="292">
        <f>施設資源化量内訳!J160</f>
        <v>0</v>
      </c>
      <c r="BA160" s="292">
        <f>施設資源化量内訳!K160</f>
        <v>0</v>
      </c>
      <c r="BB160" s="292">
        <f>施設資源化量内訳!L160</f>
        <v>0</v>
      </c>
      <c r="BC160" s="292">
        <f>施設資源化量内訳!M160</f>
        <v>0</v>
      </c>
      <c r="BD160" s="292">
        <f>施設資源化量内訳!N160</f>
        <v>0</v>
      </c>
      <c r="BE160" s="292">
        <f>施設資源化量内訳!O160</f>
        <v>0</v>
      </c>
      <c r="BF160" s="292">
        <f>施設資源化量内訳!P160</f>
        <v>0</v>
      </c>
      <c r="BG160" s="292">
        <f>施設資源化量内訳!Q160</f>
        <v>0</v>
      </c>
      <c r="BH160" s="292">
        <f>施設資源化量内訳!R160</f>
        <v>0</v>
      </c>
      <c r="BI160" s="292">
        <f>施設資源化量内訳!S160</f>
        <v>0</v>
      </c>
      <c r="BJ160" s="292">
        <f>施設資源化量内訳!T160</f>
        <v>0</v>
      </c>
      <c r="BK160" s="292">
        <f>施設資源化量内訳!U160</f>
        <v>0</v>
      </c>
      <c r="BL160" s="292">
        <f>施設資源化量内訳!V160</f>
        <v>0</v>
      </c>
      <c r="BM160" s="292">
        <f>施設資源化量内訳!W160</f>
        <v>0</v>
      </c>
      <c r="BN160" s="292">
        <f>施設資源化量内訳!X160</f>
        <v>0</v>
      </c>
      <c r="BO160" s="292">
        <f>SUM(BP160:CI160)</f>
        <v>61</v>
      </c>
      <c r="BP160" s="292">
        <v>39</v>
      </c>
      <c r="BQ160" s="292">
        <v>0</v>
      </c>
      <c r="BR160" s="292">
        <v>12</v>
      </c>
      <c r="BS160" s="292">
        <v>7</v>
      </c>
      <c r="BT160" s="292">
        <v>3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5" t="s">
        <v>1299</v>
      </c>
      <c r="CA160" s="295" t="s">
        <v>1299</v>
      </c>
      <c r="CB160" s="295" t="s">
        <v>1299</v>
      </c>
      <c r="CC160" s="295" t="s">
        <v>1299</v>
      </c>
      <c r="CD160" s="295" t="s">
        <v>1299</v>
      </c>
      <c r="CE160" s="295" t="s">
        <v>1299</v>
      </c>
      <c r="CF160" s="295" t="s">
        <v>1299</v>
      </c>
      <c r="CG160" s="295" t="s">
        <v>1299</v>
      </c>
      <c r="CH160" s="292">
        <v>0</v>
      </c>
      <c r="CI160" s="292">
        <v>0</v>
      </c>
      <c r="CJ160" s="293" t="s">
        <v>762</v>
      </c>
    </row>
    <row r="161" spans="1:88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SUM(Y161,AT161,BO161)</f>
        <v>787</v>
      </c>
      <c r="E161" s="292">
        <f>SUM(Z161,AU161,BP161)</f>
        <v>351</v>
      </c>
      <c r="F161" s="292">
        <f>SUM(AA161,AV161,BQ161)</f>
        <v>5</v>
      </c>
      <c r="G161" s="292">
        <f>SUM(AB161,AW161,BR161)</f>
        <v>47</v>
      </c>
      <c r="H161" s="292">
        <f>SUM(AC161,AX161,BS161)</f>
        <v>84</v>
      </c>
      <c r="I161" s="292">
        <f>SUM(AD161,AY161,BT161)</f>
        <v>85</v>
      </c>
      <c r="J161" s="292">
        <f>SUM(AE161,AZ161,BU161)</f>
        <v>26</v>
      </c>
      <c r="K161" s="292">
        <f>SUM(AF161,BA161,BV161)</f>
        <v>0</v>
      </c>
      <c r="L161" s="292">
        <f>SUM(AG161,BB161,BW161)</f>
        <v>80</v>
      </c>
      <c r="M161" s="292">
        <f>SUM(AH161,BC161,BX161)</f>
        <v>0</v>
      </c>
      <c r="N161" s="292">
        <f>SUM(AI161,BD161,BY161)</f>
        <v>1</v>
      </c>
      <c r="O161" s="292">
        <f>SUM(AJ161,BE161,BZ161)</f>
        <v>104</v>
      </c>
      <c r="P161" s="292">
        <f>SUM(AK161,BF161,CA161)</f>
        <v>0</v>
      </c>
      <c r="Q161" s="292">
        <f>SUM(AL161,BG161,CB161)</f>
        <v>0</v>
      </c>
      <c r="R161" s="292">
        <f>SUM(AM161,BH161,CC161)</f>
        <v>0</v>
      </c>
      <c r="S161" s="292">
        <f>SUM(AN161,BI161,CD161)</f>
        <v>0</v>
      </c>
      <c r="T161" s="292">
        <f>SUM(AO161,BJ161,CE161)</f>
        <v>0</v>
      </c>
      <c r="U161" s="292">
        <f>SUM(AP161,BK161,CF161)</f>
        <v>0</v>
      </c>
      <c r="V161" s="292">
        <f>SUM(AQ161,BL161,CG161)</f>
        <v>0</v>
      </c>
      <c r="W161" s="292">
        <f>SUM(AR161,BM161,CH161)</f>
        <v>0</v>
      </c>
      <c r="X161" s="292">
        <f>SUM(AS161,BN161,CI161)</f>
        <v>4</v>
      </c>
      <c r="Y161" s="292">
        <f>SUM(Z161:AS161)</f>
        <v>43</v>
      </c>
      <c r="Z161" s="292">
        <v>0</v>
      </c>
      <c r="AA161" s="292">
        <v>0</v>
      </c>
      <c r="AB161" s="292">
        <v>0</v>
      </c>
      <c r="AC161" s="292">
        <v>42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5">
        <v>1</v>
      </c>
      <c r="AJ161" s="295" t="s">
        <v>1299</v>
      </c>
      <c r="AK161" s="295" t="s">
        <v>1299</v>
      </c>
      <c r="AL161" s="295" t="s">
        <v>1299</v>
      </c>
      <c r="AM161" s="295" t="s">
        <v>1299</v>
      </c>
      <c r="AN161" s="295" t="s">
        <v>1299</v>
      </c>
      <c r="AO161" s="295" t="s">
        <v>1299</v>
      </c>
      <c r="AP161" s="295" t="s">
        <v>1299</v>
      </c>
      <c r="AQ161" s="295" t="s">
        <v>1299</v>
      </c>
      <c r="AR161" s="292">
        <v>0</v>
      </c>
      <c r="AS161" s="292">
        <v>0</v>
      </c>
      <c r="AT161" s="292">
        <f>施設資源化量内訳!D161</f>
        <v>744</v>
      </c>
      <c r="AU161" s="292">
        <f>施設資源化量内訳!E161</f>
        <v>351</v>
      </c>
      <c r="AV161" s="292">
        <f>施設資源化量内訳!F161</f>
        <v>5</v>
      </c>
      <c r="AW161" s="292">
        <f>施設資源化量内訳!G161</f>
        <v>47</v>
      </c>
      <c r="AX161" s="292">
        <f>施設資源化量内訳!H161</f>
        <v>42</v>
      </c>
      <c r="AY161" s="292">
        <f>施設資源化量内訳!I161</f>
        <v>85</v>
      </c>
      <c r="AZ161" s="292">
        <f>施設資源化量内訳!J161</f>
        <v>26</v>
      </c>
      <c r="BA161" s="292">
        <f>施設資源化量内訳!K161</f>
        <v>0</v>
      </c>
      <c r="BB161" s="292">
        <f>施設資源化量内訳!L161</f>
        <v>80</v>
      </c>
      <c r="BC161" s="292">
        <f>施設資源化量内訳!M161</f>
        <v>0</v>
      </c>
      <c r="BD161" s="292">
        <f>施設資源化量内訳!N161</f>
        <v>0</v>
      </c>
      <c r="BE161" s="292">
        <f>施設資源化量内訳!O161</f>
        <v>104</v>
      </c>
      <c r="BF161" s="292">
        <f>施設資源化量内訳!P161</f>
        <v>0</v>
      </c>
      <c r="BG161" s="292">
        <f>施設資源化量内訳!Q161</f>
        <v>0</v>
      </c>
      <c r="BH161" s="292">
        <f>施設資源化量内訳!R161</f>
        <v>0</v>
      </c>
      <c r="BI161" s="292">
        <f>施設資源化量内訳!S161</f>
        <v>0</v>
      </c>
      <c r="BJ161" s="292">
        <f>施設資源化量内訳!T161</f>
        <v>0</v>
      </c>
      <c r="BK161" s="292">
        <f>施設資源化量内訳!U161</f>
        <v>0</v>
      </c>
      <c r="BL161" s="292">
        <f>施設資源化量内訳!V161</f>
        <v>0</v>
      </c>
      <c r="BM161" s="292">
        <f>施設資源化量内訳!W161</f>
        <v>0</v>
      </c>
      <c r="BN161" s="292">
        <f>施設資源化量内訳!X161</f>
        <v>4</v>
      </c>
      <c r="BO161" s="292">
        <f>SUM(BP161:CI161)</f>
        <v>0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5" t="s">
        <v>1299</v>
      </c>
      <c r="CA161" s="295" t="s">
        <v>1299</v>
      </c>
      <c r="CB161" s="295" t="s">
        <v>1299</v>
      </c>
      <c r="CC161" s="295" t="s">
        <v>1299</v>
      </c>
      <c r="CD161" s="295" t="s">
        <v>1299</v>
      </c>
      <c r="CE161" s="295" t="s">
        <v>1299</v>
      </c>
      <c r="CF161" s="295" t="s">
        <v>1299</v>
      </c>
      <c r="CG161" s="295" t="s">
        <v>1299</v>
      </c>
      <c r="CH161" s="292">
        <v>0</v>
      </c>
      <c r="CI161" s="292">
        <v>0</v>
      </c>
      <c r="CJ161" s="293" t="s">
        <v>762</v>
      </c>
    </row>
    <row r="162" spans="1:88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SUM(Y162,AT162,BO162)</f>
        <v>582</v>
      </c>
      <c r="E162" s="292">
        <f>SUM(Z162,AU162,BP162)</f>
        <v>280</v>
      </c>
      <c r="F162" s="292">
        <f>SUM(AA162,AV162,BQ162)</f>
        <v>2</v>
      </c>
      <c r="G162" s="292">
        <f>SUM(AB162,AW162,BR162)</f>
        <v>52</v>
      </c>
      <c r="H162" s="292">
        <f>SUM(AC162,AX162,BS162)</f>
        <v>94</v>
      </c>
      <c r="I162" s="292">
        <f>SUM(AD162,AY162,BT162)</f>
        <v>75</v>
      </c>
      <c r="J162" s="292">
        <f>SUM(AE162,AZ162,BU162)</f>
        <v>31</v>
      </c>
      <c r="K162" s="292">
        <f>SUM(AF162,BA162,BV162)</f>
        <v>3</v>
      </c>
      <c r="L162" s="292">
        <f>SUM(AG162,BB162,BW162)</f>
        <v>45</v>
      </c>
      <c r="M162" s="292">
        <f>SUM(AH162,BC162,BX162)</f>
        <v>0</v>
      </c>
      <c r="N162" s="292">
        <f>SUM(AI162,BD162,BY162)</f>
        <v>0</v>
      </c>
      <c r="O162" s="292">
        <f>SUM(AJ162,BE162,BZ162)</f>
        <v>0</v>
      </c>
      <c r="P162" s="292">
        <f>SUM(AK162,BF162,CA162)</f>
        <v>0</v>
      </c>
      <c r="Q162" s="292">
        <f>SUM(AL162,BG162,CB162)</f>
        <v>0</v>
      </c>
      <c r="R162" s="292">
        <f>SUM(AM162,BH162,CC162)</f>
        <v>0</v>
      </c>
      <c r="S162" s="292">
        <f>SUM(AN162,BI162,CD162)</f>
        <v>0</v>
      </c>
      <c r="T162" s="292">
        <f>SUM(AO162,BJ162,CE162)</f>
        <v>0</v>
      </c>
      <c r="U162" s="292">
        <f>SUM(AP162,BK162,CF162)</f>
        <v>0</v>
      </c>
      <c r="V162" s="292">
        <f>SUM(AQ162,BL162,CG162)</f>
        <v>0</v>
      </c>
      <c r="W162" s="292">
        <f>SUM(AR162,BM162,CH162)</f>
        <v>0</v>
      </c>
      <c r="X162" s="292">
        <f>SUM(AS162,BN162,CI162)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5">
        <v>0</v>
      </c>
      <c r="AJ162" s="295" t="s">
        <v>1299</v>
      </c>
      <c r="AK162" s="295" t="s">
        <v>1299</v>
      </c>
      <c r="AL162" s="295" t="s">
        <v>1299</v>
      </c>
      <c r="AM162" s="295" t="s">
        <v>1299</v>
      </c>
      <c r="AN162" s="295" t="s">
        <v>1299</v>
      </c>
      <c r="AO162" s="295" t="s">
        <v>1299</v>
      </c>
      <c r="AP162" s="295" t="s">
        <v>1299</v>
      </c>
      <c r="AQ162" s="295" t="s">
        <v>1299</v>
      </c>
      <c r="AR162" s="292">
        <v>0</v>
      </c>
      <c r="AS162" s="292">
        <v>0</v>
      </c>
      <c r="AT162" s="292">
        <f>施設資源化量内訳!D162</f>
        <v>485</v>
      </c>
      <c r="AU162" s="292">
        <f>施設資源化量内訳!E162</f>
        <v>183</v>
      </c>
      <c r="AV162" s="292">
        <f>施設資源化量内訳!F162</f>
        <v>2</v>
      </c>
      <c r="AW162" s="292">
        <f>施設資源化量内訳!G162</f>
        <v>52</v>
      </c>
      <c r="AX162" s="292">
        <f>施設資源化量内訳!H162</f>
        <v>94</v>
      </c>
      <c r="AY162" s="292">
        <f>施設資源化量内訳!I162</f>
        <v>75</v>
      </c>
      <c r="AZ162" s="292">
        <f>施設資源化量内訳!J162</f>
        <v>31</v>
      </c>
      <c r="BA162" s="292">
        <f>施設資源化量内訳!K162</f>
        <v>3</v>
      </c>
      <c r="BB162" s="292">
        <f>施設資源化量内訳!L162</f>
        <v>45</v>
      </c>
      <c r="BC162" s="292">
        <f>施設資源化量内訳!M162</f>
        <v>0</v>
      </c>
      <c r="BD162" s="292">
        <f>施設資源化量内訳!N162</f>
        <v>0</v>
      </c>
      <c r="BE162" s="292">
        <f>施設資源化量内訳!O162</f>
        <v>0</v>
      </c>
      <c r="BF162" s="292">
        <f>施設資源化量内訳!P162</f>
        <v>0</v>
      </c>
      <c r="BG162" s="292">
        <f>施設資源化量内訳!Q162</f>
        <v>0</v>
      </c>
      <c r="BH162" s="292">
        <f>施設資源化量内訳!R162</f>
        <v>0</v>
      </c>
      <c r="BI162" s="292">
        <f>施設資源化量内訳!S162</f>
        <v>0</v>
      </c>
      <c r="BJ162" s="292">
        <f>施設資源化量内訳!T162</f>
        <v>0</v>
      </c>
      <c r="BK162" s="292">
        <f>施設資源化量内訳!U162</f>
        <v>0</v>
      </c>
      <c r="BL162" s="292">
        <f>施設資源化量内訳!V162</f>
        <v>0</v>
      </c>
      <c r="BM162" s="292">
        <f>施設資源化量内訳!W162</f>
        <v>0</v>
      </c>
      <c r="BN162" s="292">
        <f>施設資源化量内訳!X162</f>
        <v>0</v>
      </c>
      <c r="BO162" s="292">
        <f>SUM(BP162:CI162)</f>
        <v>97</v>
      </c>
      <c r="BP162" s="292">
        <v>97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5" t="s">
        <v>1299</v>
      </c>
      <c r="CA162" s="295" t="s">
        <v>1299</v>
      </c>
      <c r="CB162" s="295" t="s">
        <v>1299</v>
      </c>
      <c r="CC162" s="295" t="s">
        <v>1299</v>
      </c>
      <c r="CD162" s="295" t="s">
        <v>1299</v>
      </c>
      <c r="CE162" s="295" t="s">
        <v>1299</v>
      </c>
      <c r="CF162" s="295" t="s">
        <v>1299</v>
      </c>
      <c r="CG162" s="295" t="s">
        <v>1299</v>
      </c>
      <c r="CH162" s="292">
        <v>0</v>
      </c>
      <c r="CI162" s="292">
        <v>0</v>
      </c>
      <c r="CJ162" s="293" t="s">
        <v>762</v>
      </c>
    </row>
    <row r="163" spans="1:88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SUM(Y163,AT163,BO163)</f>
        <v>600</v>
      </c>
      <c r="E163" s="292">
        <f>SUM(Z163,AU163,BP163)</f>
        <v>362</v>
      </c>
      <c r="F163" s="292">
        <f>SUM(AA163,AV163,BQ163)</f>
        <v>6</v>
      </c>
      <c r="G163" s="292">
        <f>SUM(AB163,AW163,BR163)</f>
        <v>37</v>
      </c>
      <c r="H163" s="292">
        <f>SUM(AC163,AX163,BS163)</f>
        <v>35</v>
      </c>
      <c r="I163" s="292">
        <f>SUM(AD163,AY163,BT163)</f>
        <v>75</v>
      </c>
      <c r="J163" s="292">
        <f>SUM(AE163,AZ163,BU163)</f>
        <v>31</v>
      </c>
      <c r="K163" s="292">
        <f>SUM(AF163,BA163,BV163)</f>
        <v>0</v>
      </c>
      <c r="L163" s="292">
        <f>SUM(AG163,BB163,BW163)</f>
        <v>54</v>
      </c>
      <c r="M163" s="292">
        <f>SUM(AH163,BC163,BX163)</f>
        <v>0</v>
      </c>
      <c r="N163" s="292">
        <f>SUM(AI163,BD163,BY163)</f>
        <v>0</v>
      </c>
      <c r="O163" s="292">
        <f>SUM(AJ163,BE163,BZ163)</f>
        <v>0</v>
      </c>
      <c r="P163" s="292">
        <f>SUM(AK163,BF163,CA163)</f>
        <v>0</v>
      </c>
      <c r="Q163" s="292">
        <f>SUM(AL163,BG163,CB163)</f>
        <v>0</v>
      </c>
      <c r="R163" s="292">
        <f>SUM(AM163,BH163,CC163)</f>
        <v>0</v>
      </c>
      <c r="S163" s="292">
        <f>SUM(AN163,BI163,CD163)</f>
        <v>0</v>
      </c>
      <c r="T163" s="292">
        <f>SUM(AO163,BJ163,CE163)</f>
        <v>0</v>
      </c>
      <c r="U163" s="292">
        <f>SUM(AP163,BK163,CF163)</f>
        <v>0</v>
      </c>
      <c r="V163" s="292">
        <f>SUM(AQ163,BL163,CG163)</f>
        <v>0</v>
      </c>
      <c r="W163" s="292">
        <f>SUM(AR163,BM163,CH163)</f>
        <v>0</v>
      </c>
      <c r="X163" s="292">
        <f>SUM(AS163,BN163,CI163)</f>
        <v>0</v>
      </c>
      <c r="Y163" s="292">
        <f>SUM(Z163:AS163)</f>
        <v>405</v>
      </c>
      <c r="Z163" s="292">
        <v>362</v>
      </c>
      <c r="AA163" s="292">
        <v>6</v>
      </c>
      <c r="AB163" s="292">
        <v>37</v>
      </c>
      <c r="AC163" s="292">
        <v>0</v>
      </c>
      <c r="AD163" s="292">
        <v>0</v>
      </c>
      <c r="AE163" s="292">
        <v>0</v>
      </c>
      <c r="AF163" s="292">
        <v>0</v>
      </c>
      <c r="AG163" s="292">
        <v>0</v>
      </c>
      <c r="AH163" s="292">
        <v>0</v>
      </c>
      <c r="AI163" s="295">
        <v>0</v>
      </c>
      <c r="AJ163" s="295" t="s">
        <v>1299</v>
      </c>
      <c r="AK163" s="295" t="s">
        <v>1299</v>
      </c>
      <c r="AL163" s="295" t="s">
        <v>1299</v>
      </c>
      <c r="AM163" s="295" t="s">
        <v>1299</v>
      </c>
      <c r="AN163" s="295" t="s">
        <v>1299</v>
      </c>
      <c r="AO163" s="295" t="s">
        <v>1299</v>
      </c>
      <c r="AP163" s="295" t="s">
        <v>1299</v>
      </c>
      <c r="AQ163" s="295" t="s">
        <v>1299</v>
      </c>
      <c r="AR163" s="292">
        <v>0</v>
      </c>
      <c r="AS163" s="292">
        <v>0</v>
      </c>
      <c r="AT163" s="292">
        <f>施設資源化量内訳!D163</f>
        <v>195</v>
      </c>
      <c r="AU163" s="292">
        <f>施設資源化量内訳!E163</f>
        <v>0</v>
      </c>
      <c r="AV163" s="292">
        <f>施設資源化量内訳!F163</f>
        <v>0</v>
      </c>
      <c r="AW163" s="292">
        <f>施設資源化量内訳!G163</f>
        <v>0</v>
      </c>
      <c r="AX163" s="292">
        <f>施設資源化量内訳!H163</f>
        <v>35</v>
      </c>
      <c r="AY163" s="292">
        <f>施設資源化量内訳!I163</f>
        <v>75</v>
      </c>
      <c r="AZ163" s="292">
        <f>施設資源化量内訳!J163</f>
        <v>31</v>
      </c>
      <c r="BA163" s="292">
        <f>施設資源化量内訳!K163</f>
        <v>0</v>
      </c>
      <c r="BB163" s="292">
        <f>施設資源化量内訳!L163</f>
        <v>54</v>
      </c>
      <c r="BC163" s="292">
        <f>施設資源化量内訳!M163</f>
        <v>0</v>
      </c>
      <c r="BD163" s="292">
        <f>施設資源化量内訳!N163</f>
        <v>0</v>
      </c>
      <c r="BE163" s="292">
        <f>施設資源化量内訳!O163</f>
        <v>0</v>
      </c>
      <c r="BF163" s="292">
        <f>施設資源化量内訳!P163</f>
        <v>0</v>
      </c>
      <c r="BG163" s="292">
        <f>施設資源化量内訳!Q163</f>
        <v>0</v>
      </c>
      <c r="BH163" s="292">
        <f>施設資源化量内訳!R163</f>
        <v>0</v>
      </c>
      <c r="BI163" s="292">
        <f>施設資源化量内訳!S163</f>
        <v>0</v>
      </c>
      <c r="BJ163" s="292">
        <f>施設資源化量内訳!T163</f>
        <v>0</v>
      </c>
      <c r="BK163" s="292">
        <f>施設資源化量内訳!U163</f>
        <v>0</v>
      </c>
      <c r="BL163" s="292">
        <f>施設資源化量内訳!V163</f>
        <v>0</v>
      </c>
      <c r="BM163" s="292">
        <f>施設資源化量内訳!W163</f>
        <v>0</v>
      </c>
      <c r="BN163" s="292">
        <f>施設資源化量内訳!X163</f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5" t="s">
        <v>1299</v>
      </c>
      <c r="CA163" s="295" t="s">
        <v>1299</v>
      </c>
      <c r="CB163" s="295" t="s">
        <v>1299</v>
      </c>
      <c r="CC163" s="295" t="s">
        <v>1299</v>
      </c>
      <c r="CD163" s="295" t="s">
        <v>1299</v>
      </c>
      <c r="CE163" s="295" t="s">
        <v>1299</v>
      </c>
      <c r="CF163" s="295" t="s">
        <v>1299</v>
      </c>
      <c r="CG163" s="295" t="s">
        <v>1299</v>
      </c>
      <c r="CH163" s="292">
        <v>0</v>
      </c>
      <c r="CI163" s="292">
        <v>0</v>
      </c>
      <c r="CJ163" s="293" t="s">
        <v>762</v>
      </c>
    </row>
    <row r="164" spans="1:88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SUM(Y164,AT164,BO164)</f>
        <v>929</v>
      </c>
      <c r="E164" s="292">
        <f>SUM(Z164,AU164,BP164)</f>
        <v>225</v>
      </c>
      <c r="F164" s="292">
        <f>SUM(AA164,AV164,BQ164)</f>
        <v>4</v>
      </c>
      <c r="G164" s="292">
        <f>SUM(AB164,AW164,BR164)</f>
        <v>97</v>
      </c>
      <c r="H164" s="292">
        <f>SUM(AC164,AX164,BS164)</f>
        <v>123</v>
      </c>
      <c r="I164" s="292">
        <f>SUM(AD164,AY164,BT164)</f>
        <v>119</v>
      </c>
      <c r="J164" s="292">
        <f>SUM(AE164,AZ164,BU164)</f>
        <v>60</v>
      </c>
      <c r="K164" s="292">
        <f>SUM(AF164,BA164,BV164)</f>
        <v>0</v>
      </c>
      <c r="L164" s="292">
        <f>SUM(AG164,BB164,BW164)</f>
        <v>257</v>
      </c>
      <c r="M164" s="292">
        <f>SUM(AH164,BC164,BX164)</f>
        <v>0</v>
      </c>
      <c r="N164" s="292">
        <f>SUM(AI164,BD164,BY164)</f>
        <v>0</v>
      </c>
      <c r="O164" s="292">
        <f>SUM(AJ164,BE164,BZ164)</f>
        <v>0</v>
      </c>
      <c r="P164" s="292">
        <f>SUM(AK164,BF164,CA164)</f>
        <v>0</v>
      </c>
      <c r="Q164" s="292">
        <f>SUM(AL164,BG164,CB164)</f>
        <v>0</v>
      </c>
      <c r="R164" s="292">
        <f>SUM(AM164,BH164,CC164)</f>
        <v>0</v>
      </c>
      <c r="S164" s="292">
        <f>SUM(AN164,BI164,CD164)</f>
        <v>0</v>
      </c>
      <c r="T164" s="292">
        <f>SUM(AO164,BJ164,CE164)</f>
        <v>0</v>
      </c>
      <c r="U164" s="292">
        <f>SUM(AP164,BK164,CF164)</f>
        <v>0</v>
      </c>
      <c r="V164" s="292">
        <f>SUM(AQ164,BL164,CG164)</f>
        <v>0</v>
      </c>
      <c r="W164" s="292">
        <f>SUM(AR164,BM164,CH164)</f>
        <v>0</v>
      </c>
      <c r="X164" s="292">
        <f>SUM(AS164,BN164,CI164)</f>
        <v>44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5">
        <v>0</v>
      </c>
      <c r="AJ164" s="295" t="s">
        <v>1299</v>
      </c>
      <c r="AK164" s="295" t="s">
        <v>1299</v>
      </c>
      <c r="AL164" s="295" t="s">
        <v>1299</v>
      </c>
      <c r="AM164" s="295" t="s">
        <v>1299</v>
      </c>
      <c r="AN164" s="295" t="s">
        <v>1299</v>
      </c>
      <c r="AO164" s="295" t="s">
        <v>1299</v>
      </c>
      <c r="AP164" s="295" t="s">
        <v>1299</v>
      </c>
      <c r="AQ164" s="295" t="s">
        <v>1299</v>
      </c>
      <c r="AR164" s="292">
        <v>0</v>
      </c>
      <c r="AS164" s="292">
        <v>0</v>
      </c>
      <c r="AT164" s="292">
        <f>施設資源化量内訳!D164</f>
        <v>929</v>
      </c>
      <c r="AU164" s="292">
        <f>施設資源化量内訳!E164</f>
        <v>225</v>
      </c>
      <c r="AV164" s="292">
        <f>施設資源化量内訳!F164</f>
        <v>4</v>
      </c>
      <c r="AW164" s="292">
        <f>施設資源化量内訳!G164</f>
        <v>97</v>
      </c>
      <c r="AX164" s="292">
        <f>施設資源化量内訳!H164</f>
        <v>123</v>
      </c>
      <c r="AY164" s="292">
        <f>施設資源化量内訳!I164</f>
        <v>119</v>
      </c>
      <c r="AZ164" s="292">
        <f>施設資源化量内訳!J164</f>
        <v>60</v>
      </c>
      <c r="BA164" s="292">
        <f>施設資源化量内訳!K164</f>
        <v>0</v>
      </c>
      <c r="BB164" s="292">
        <f>施設資源化量内訳!L164</f>
        <v>257</v>
      </c>
      <c r="BC164" s="292">
        <f>施設資源化量内訳!M164</f>
        <v>0</v>
      </c>
      <c r="BD164" s="292">
        <f>施設資源化量内訳!N164</f>
        <v>0</v>
      </c>
      <c r="BE164" s="292">
        <f>施設資源化量内訳!O164</f>
        <v>0</v>
      </c>
      <c r="BF164" s="292">
        <f>施設資源化量内訳!P164</f>
        <v>0</v>
      </c>
      <c r="BG164" s="292">
        <f>施設資源化量内訳!Q164</f>
        <v>0</v>
      </c>
      <c r="BH164" s="292">
        <f>施設資源化量内訳!R164</f>
        <v>0</v>
      </c>
      <c r="BI164" s="292">
        <f>施設資源化量内訳!S164</f>
        <v>0</v>
      </c>
      <c r="BJ164" s="292">
        <f>施設資源化量内訳!T164</f>
        <v>0</v>
      </c>
      <c r="BK164" s="292">
        <f>施設資源化量内訳!U164</f>
        <v>0</v>
      </c>
      <c r="BL164" s="292">
        <f>施設資源化量内訳!V164</f>
        <v>0</v>
      </c>
      <c r="BM164" s="292">
        <f>施設資源化量内訳!W164</f>
        <v>0</v>
      </c>
      <c r="BN164" s="292">
        <f>施設資源化量内訳!X164</f>
        <v>44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5" t="s">
        <v>1299</v>
      </c>
      <c r="CA164" s="295" t="s">
        <v>1299</v>
      </c>
      <c r="CB164" s="295" t="s">
        <v>1299</v>
      </c>
      <c r="CC164" s="295" t="s">
        <v>1299</v>
      </c>
      <c r="CD164" s="295" t="s">
        <v>1299</v>
      </c>
      <c r="CE164" s="295" t="s">
        <v>1299</v>
      </c>
      <c r="CF164" s="295" t="s">
        <v>1299</v>
      </c>
      <c r="CG164" s="295" t="s">
        <v>1299</v>
      </c>
      <c r="CH164" s="292">
        <v>0</v>
      </c>
      <c r="CI164" s="292">
        <v>0</v>
      </c>
      <c r="CJ164" s="293" t="s">
        <v>762</v>
      </c>
    </row>
    <row r="165" spans="1:88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SUM(Y165,AT165,BO165)</f>
        <v>281</v>
      </c>
      <c r="E165" s="292">
        <f>SUM(Z165,AU165,BP165)</f>
        <v>72</v>
      </c>
      <c r="F165" s="292">
        <f>SUM(AA165,AV165,BQ165)</f>
        <v>1</v>
      </c>
      <c r="G165" s="292">
        <f>SUM(AB165,AW165,BR165)</f>
        <v>31</v>
      </c>
      <c r="H165" s="292">
        <f>SUM(AC165,AX165,BS165)</f>
        <v>23</v>
      </c>
      <c r="I165" s="292">
        <f>SUM(AD165,AY165,BT165)</f>
        <v>38</v>
      </c>
      <c r="J165" s="292">
        <f>SUM(AE165,AZ165,BU165)</f>
        <v>19</v>
      </c>
      <c r="K165" s="292">
        <f>SUM(AF165,BA165,BV165)</f>
        <v>0</v>
      </c>
      <c r="L165" s="292">
        <f>SUM(AG165,BB165,BW165)</f>
        <v>83</v>
      </c>
      <c r="M165" s="292">
        <f>SUM(AH165,BC165,BX165)</f>
        <v>0</v>
      </c>
      <c r="N165" s="292">
        <f>SUM(AI165,BD165,BY165)</f>
        <v>0</v>
      </c>
      <c r="O165" s="292">
        <f>SUM(AJ165,BE165,BZ165)</f>
        <v>0</v>
      </c>
      <c r="P165" s="292">
        <f>SUM(AK165,BF165,CA165)</f>
        <v>0</v>
      </c>
      <c r="Q165" s="292">
        <f>SUM(AL165,BG165,CB165)</f>
        <v>0</v>
      </c>
      <c r="R165" s="292">
        <f>SUM(AM165,BH165,CC165)</f>
        <v>0</v>
      </c>
      <c r="S165" s="292">
        <f>SUM(AN165,BI165,CD165)</f>
        <v>0</v>
      </c>
      <c r="T165" s="292">
        <f>SUM(AO165,BJ165,CE165)</f>
        <v>0</v>
      </c>
      <c r="U165" s="292">
        <f>SUM(AP165,BK165,CF165)</f>
        <v>0</v>
      </c>
      <c r="V165" s="292">
        <f>SUM(AQ165,BL165,CG165)</f>
        <v>0</v>
      </c>
      <c r="W165" s="292">
        <f>SUM(AR165,BM165,CH165)</f>
        <v>0</v>
      </c>
      <c r="X165" s="292">
        <f>SUM(AS165,BN165,CI165)</f>
        <v>14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5">
        <v>0</v>
      </c>
      <c r="AJ165" s="295" t="s">
        <v>1299</v>
      </c>
      <c r="AK165" s="295" t="s">
        <v>1299</v>
      </c>
      <c r="AL165" s="295" t="s">
        <v>1299</v>
      </c>
      <c r="AM165" s="295" t="s">
        <v>1299</v>
      </c>
      <c r="AN165" s="295" t="s">
        <v>1299</v>
      </c>
      <c r="AO165" s="295" t="s">
        <v>1299</v>
      </c>
      <c r="AP165" s="295" t="s">
        <v>1299</v>
      </c>
      <c r="AQ165" s="295" t="s">
        <v>1299</v>
      </c>
      <c r="AR165" s="292">
        <v>0</v>
      </c>
      <c r="AS165" s="292">
        <v>0</v>
      </c>
      <c r="AT165" s="292">
        <f>施設資源化量内訳!D165</f>
        <v>281</v>
      </c>
      <c r="AU165" s="292">
        <f>施設資源化量内訳!E165</f>
        <v>72</v>
      </c>
      <c r="AV165" s="292">
        <f>施設資源化量内訳!F165</f>
        <v>1</v>
      </c>
      <c r="AW165" s="292">
        <f>施設資源化量内訳!G165</f>
        <v>31</v>
      </c>
      <c r="AX165" s="292">
        <f>施設資源化量内訳!H165</f>
        <v>23</v>
      </c>
      <c r="AY165" s="292">
        <f>施設資源化量内訳!I165</f>
        <v>38</v>
      </c>
      <c r="AZ165" s="292">
        <f>施設資源化量内訳!J165</f>
        <v>19</v>
      </c>
      <c r="BA165" s="292">
        <f>施設資源化量内訳!K165</f>
        <v>0</v>
      </c>
      <c r="BB165" s="292">
        <f>施設資源化量内訳!L165</f>
        <v>83</v>
      </c>
      <c r="BC165" s="292">
        <f>施設資源化量内訳!M165</f>
        <v>0</v>
      </c>
      <c r="BD165" s="292">
        <f>施設資源化量内訳!N165</f>
        <v>0</v>
      </c>
      <c r="BE165" s="292">
        <f>施設資源化量内訳!O165</f>
        <v>0</v>
      </c>
      <c r="BF165" s="292">
        <f>施設資源化量内訳!P165</f>
        <v>0</v>
      </c>
      <c r="BG165" s="292">
        <f>施設資源化量内訳!Q165</f>
        <v>0</v>
      </c>
      <c r="BH165" s="292">
        <f>施設資源化量内訳!R165</f>
        <v>0</v>
      </c>
      <c r="BI165" s="292">
        <f>施設資源化量内訳!S165</f>
        <v>0</v>
      </c>
      <c r="BJ165" s="292">
        <f>施設資源化量内訳!T165</f>
        <v>0</v>
      </c>
      <c r="BK165" s="292">
        <f>施設資源化量内訳!U165</f>
        <v>0</v>
      </c>
      <c r="BL165" s="292">
        <f>施設資源化量内訳!V165</f>
        <v>0</v>
      </c>
      <c r="BM165" s="292">
        <f>施設資源化量内訳!W165</f>
        <v>0</v>
      </c>
      <c r="BN165" s="292">
        <f>施設資源化量内訳!X165</f>
        <v>14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5" t="s">
        <v>1299</v>
      </c>
      <c r="CA165" s="295" t="s">
        <v>1299</v>
      </c>
      <c r="CB165" s="295" t="s">
        <v>1299</v>
      </c>
      <c r="CC165" s="295" t="s">
        <v>1299</v>
      </c>
      <c r="CD165" s="295" t="s">
        <v>1299</v>
      </c>
      <c r="CE165" s="295" t="s">
        <v>1299</v>
      </c>
      <c r="CF165" s="295" t="s">
        <v>1299</v>
      </c>
      <c r="CG165" s="295" t="s">
        <v>1299</v>
      </c>
      <c r="CH165" s="292">
        <v>0</v>
      </c>
      <c r="CI165" s="292">
        <v>0</v>
      </c>
      <c r="CJ165" s="293" t="s">
        <v>762</v>
      </c>
    </row>
    <row r="166" spans="1:88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SUM(Y166,AT166,BO166)</f>
        <v>142</v>
      </c>
      <c r="E166" s="292">
        <f>SUM(Z166,AU166,BP166)</f>
        <v>35</v>
      </c>
      <c r="F166" s="292">
        <f>SUM(AA166,AV166,BQ166)</f>
        <v>1</v>
      </c>
      <c r="G166" s="292">
        <f>SUM(AB166,AW166,BR166)</f>
        <v>15</v>
      </c>
      <c r="H166" s="292">
        <f>SUM(AC166,AX166,BS166)</f>
        <v>14</v>
      </c>
      <c r="I166" s="292">
        <f>SUM(AD166,AY166,BT166)</f>
        <v>19</v>
      </c>
      <c r="J166" s="292">
        <f>SUM(AE166,AZ166,BU166)</f>
        <v>10</v>
      </c>
      <c r="K166" s="292">
        <f>SUM(AF166,BA166,BV166)</f>
        <v>0</v>
      </c>
      <c r="L166" s="292">
        <f>SUM(AG166,BB166,BW166)</f>
        <v>0</v>
      </c>
      <c r="M166" s="292">
        <f>SUM(AH166,BC166,BX166)</f>
        <v>41</v>
      </c>
      <c r="N166" s="292">
        <f>SUM(AI166,BD166,BY166)</f>
        <v>0</v>
      </c>
      <c r="O166" s="292">
        <f>SUM(AJ166,BE166,BZ166)</f>
        <v>0</v>
      </c>
      <c r="P166" s="292">
        <f>SUM(AK166,BF166,CA166)</f>
        <v>0</v>
      </c>
      <c r="Q166" s="292">
        <f>SUM(AL166,BG166,CB166)</f>
        <v>0</v>
      </c>
      <c r="R166" s="292">
        <f>SUM(AM166,BH166,CC166)</f>
        <v>0</v>
      </c>
      <c r="S166" s="292">
        <f>SUM(AN166,BI166,CD166)</f>
        <v>0</v>
      </c>
      <c r="T166" s="292">
        <f>SUM(AO166,BJ166,CE166)</f>
        <v>0</v>
      </c>
      <c r="U166" s="292">
        <f>SUM(AP166,BK166,CF166)</f>
        <v>0</v>
      </c>
      <c r="V166" s="292">
        <f>SUM(AQ166,BL166,CG166)</f>
        <v>0</v>
      </c>
      <c r="W166" s="292">
        <f>SUM(AR166,BM166,CH166)</f>
        <v>0</v>
      </c>
      <c r="X166" s="292">
        <f>SUM(AS166,BN166,CI166)</f>
        <v>7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5">
        <v>0</v>
      </c>
      <c r="AJ166" s="295" t="s">
        <v>1299</v>
      </c>
      <c r="AK166" s="295" t="s">
        <v>1299</v>
      </c>
      <c r="AL166" s="295" t="s">
        <v>1299</v>
      </c>
      <c r="AM166" s="295" t="s">
        <v>1299</v>
      </c>
      <c r="AN166" s="295" t="s">
        <v>1299</v>
      </c>
      <c r="AO166" s="295" t="s">
        <v>1299</v>
      </c>
      <c r="AP166" s="295" t="s">
        <v>1299</v>
      </c>
      <c r="AQ166" s="295" t="s">
        <v>1299</v>
      </c>
      <c r="AR166" s="292">
        <v>0</v>
      </c>
      <c r="AS166" s="292">
        <v>0</v>
      </c>
      <c r="AT166" s="292">
        <f>施設資源化量内訳!D166</f>
        <v>142</v>
      </c>
      <c r="AU166" s="292">
        <f>施設資源化量内訳!E166</f>
        <v>35</v>
      </c>
      <c r="AV166" s="292">
        <f>施設資源化量内訳!F166</f>
        <v>1</v>
      </c>
      <c r="AW166" s="292">
        <f>施設資源化量内訳!G166</f>
        <v>15</v>
      </c>
      <c r="AX166" s="292">
        <f>施設資源化量内訳!H166</f>
        <v>14</v>
      </c>
      <c r="AY166" s="292">
        <f>施設資源化量内訳!I166</f>
        <v>19</v>
      </c>
      <c r="AZ166" s="292">
        <f>施設資源化量内訳!J166</f>
        <v>10</v>
      </c>
      <c r="BA166" s="292">
        <f>施設資源化量内訳!K166</f>
        <v>0</v>
      </c>
      <c r="BB166" s="292">
        <f>施設資源化量内訳!L166</f>
        <v>0</v>
      </c>
      <c r="BC166" s="292">
        <f>施設資源化量内訳!M166</f>
        <v>41</v>
      </c>
      <c r="BD166" s="292">
        <f>施設資源化量内訳!N166</f>
        <v>0</v>
      </c>
      <c r="BE166" s="292">
        <f>施設資源化量内訳!O166</f>
        <v>0</v>
      </c>
      <c r="BF166" s="292">
        <f>施設資源化量内訳!P166</f>
        <v>0</v>
      </c>
      <c r="BG166" s="292">
        <f>施設資源化量内訳!Q166</f>
        <v>0</v>
      </c>
      <c r="BH166" s="292">
        <f>施設資源化量内訳!R166</f>
        <v>0</v>
      </c>
      <c r="BI166" s="292">
        <f>施設資源化量内訳!S166</f>
        <v>0</v>
      </c>
      <c r="BJ166" s="292">
        <f>施設資源化量内訳!T166</f>
        <v>0</v>
      </c>
      <c r="BK166" s="292">
        <f>施設資源化量内訳!U166</f>
        <v>0</v>
      </c>
      <c r="BL166" s="292">
        <f>施設資源化量内訳!V166</f>
        <v>0</v>
      </c>
      <c r="BM166" s="292">
        <f>施設資源化量内訳!W166</f>
        <v>0</v>
      </c>
      <c r="BN166" s="292">
        <f>施設資源化量内訳!X166</f>
        <v>7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5" t="s">
        <v>1299</v>
      </c>
      <c r="CA166" s="295" t="s">
        <v>1299</v>
      </c>
      <c r="CB166" s="295" t="s">
        <v>1299</v>
      </c>
      <c r="CC166" s="295" t="s">
        <v>1299</v>
      </c>
      <c r="CD166" s="295" t="s">
        <v>1299</v>
      </c>
      <c r="CE166" s="295" t="s">
        <v>1299</v>
      </c>
      <c r="CF166" s="295" t="s">
        <v>1299</v>
      </c>
      <c r="CG166" s="295" t="s">
        <v>1299</v>
      </c>
      <c r="CH166" s="292">
        <v>0</v>
      </c>
      <c r="CI166" s="292">
        <v>0</v>
      </c>
      <c r="CJ166" s="293" t="s">
        <v>762</v>
      </c>
    </row>
    <row r="167" spans="1:88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SUM(Y167,AT167,BO167)</f>
        <v>162</v>
      </c>
      <c r="E167" s="292">
        <f>SUM(Z167,AU167,BP167)</f>
        <v>55</v>
      </c>
      <c r="F167" s="292">
        <f>SUM(AA167,AV167,BQ167)</f>
        <v>1</v>
      </c>
      <c r="G167" s="292">
        <f>SUM(AB167,AW167,BR167)</f>
        <v>0</v>
      </c>
      <c r="H167" s="292">
        <f>SUM(AC167,AX167,BS167)</f>
        <v>28</v>
      </c>
      <c r="I167" s="292">
        <f>SUM(AD167,AY167,BT167)</f>
        <v>33</v>
      </c>
      <c r="J167" s="292">
        <f>SUM(AE167,AZ167,BU167)</f>
        <v>16</v>
      </c>
      <c r="K167" s="292">
        <f>SUM(AF167,BA167,BV167)</f>
        <v>2</v>
      </c>
      <c r="L167" s="292">
        <f>SUM(AG167,BB167,BW167)</f>
        <v>27</v>
      </c>
      <c r="M167" s="292">
        <f>SUM(AH167,BC167,BX167)</f>
        <v>0</v>
      </c>
      <c r="N167" s="292">
        <f>SUM(AI167,BD167,BY167)</f>
        <v>0</v>
      </c>
      <c r="O167" s="292">
        <f>SUM(AJ167,BE167,BZ167)</f>
        <v>0</v>
      </c>
      <c r="P167" s="292">
        <f>SUM(AK167,BF167,CA167)</f>
        <v>0</v>
      </c>
      <c r="Q167" s="292">
        <f>SUM(AL167,BG167,CB167)</f>
        <v>0</v>
      </c>
      <c r="R167" s="292">
        <f>SUM(AM167,BH167,CC167)</f>
        <v>0</v>
      </c>
      <c r="S167" s="292">
        <f>SUM(AN167,BI167,CD167)</f>
        <v>0</v>
      </c>
      <c r="T167" s="292">
        <f>SUM(AO167,BJ167,CE167)</f>
        <v>0</v>
      </c>
      <c r="U167" s="292">
        <f>SUM(AP167,BK167,CF167)</f>
        <v>0</v>
      </c>
      <c r="V167" s="292">
        <f>SUM(AQ167,BL167,CG167)</f>
        <v>0</v>
      </c>
      <c r="W167" s="292">
        <f>SUM(AR167,BM167,CH167)</f>
        <v>0</v>
      </c>
      <c r="X167" s="292">
        <f>SUM(AS167,BN167,CI167)</f>
        <v>0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5">
        <v>0</v>
      </c>
      <c r="AJ167" s="295" t="s">
        <v>1299</v>
      </c>
      <c r="AK167" s="295" t="s">
        <v>1299</v>
      </c>
      <c r="AL167" s="295" t="s">
        <v>1299</v>
      </c>
      <c r="AM167" s="295" t="s">
        <v>1299</v>
      </c>
      <c r="AN167" s="295" t="s">
        <v>1299</v>
      </c>
      <c r="AO167" s="295" t="s">
        <v>1299</v>
      </c>
      <c r="AP167" s="295" t="s">
        <v>1299</v>
      </c>
      <c r="AQ167" s="295" t="s">
        <v>1299</v>
      </c>
      <c r="AR167" s="292">
        <v>0</v>
      </c>
      <c r="AS167" s="292">
        <v>0</v>
      </c>
      <c r="AT167" s="292">
        <f>施設資源化量内訳!D167</f>
        <v>162</v>
      </c>
      <c r="AU167" s="292">
        <f>施設資源化量内訳!E167</f>
        <v>55</v>
      </c>
      <c r="AV167" s="292">
        <f>施設資源化量内訳!F167</f>
        <v>1</v>
      </c>
      <c r="AW167" s="292">
        <f>施設資源化量内訳!G167</f>
        <v>0</v>
      </c>
      <c r="AX167" s="292">
        <f>施設資源化量内訳!H167</f>
        <v>28</v>
      </c>
      <c r="AY167" s="292">
        <f>施設資源化量内訳!I167</f>
        <v>33</v>
      </c>
      <c r="AZ167" s="292">
        <f>施設資源化量内訳!J167</f>
        <v>16</v>
      </c>
      <c r="BA167" s="292">
        <f>施設資源化量内訳!K167</f>
        <v>2</v>
      </c>
      <c r="BB167" s="292">
        <f>施設資源化量内訳!L167</f>
        <v>27</v>
      </c>
      <c r="BC167" s="292">
        <f>施設資源化量内訳!M167</f>
        <v>0</v>
      </c>
      <c r="BD167" s="292">
        <f>施設資源化量内訳!N167</f>
        <v>0</v>
      </c>
      <c r="BE167" s="292">
        <f>施設資源化量内訳!O167</f>
        <v>0</v>
      </c>
      <c r="BF167" s="292">
        <f>施設資源化量内訳!P167</f>
        <v>0</v>
      </c>
      <c r="BG167" s="292">
        <f>施設資源化量内訳!Q167</f>
        <v>0</v>
      </c>
      <c r="BH167" s="292">
        <f>施設資源化量内訳!R167</f>
        <v>0</v>
      </c>
      <c r="BI167" s="292">
        <f>施設資源化量内訳!S167</f>
        <v>0</v>
      </c>
      <c r="BJ167" s="292">
        <f>施設資源化量内訳!T167</f>
        <v>0</v>
      </c>
      <c r="BK167" s="292">
        <f>施設資源化量内訳!U167</f>
        <v>0</v>
      </c>
      <c r="BL167" s="292">
        <f>施設資源化量内訳!V167</f>
        <v>0</v>
      </c>
      <c r="BM167" s="292">
        <f>施設資源化量内訳!W167</f>
        <v>0</v>
      </c>
      <c r="BN167" s="292">
        <f>施設資源化量内訳!X167</f>
        <v>0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5" t="s">
        <v>1299</v>
      </c>
      <c r="CA167" s="295" t="s">
        <v>1299</v>
      </c>
      <c r="CB167" s="295" t="s">
        <v>1299</v>
      </c>
      <c r="CC167" s="295" t="s">
        <v>1299</v>
      </c>
      <c r="CD167" s="295" t="s">
        <v>1299</v>
      </c>
      <c r="CE167" s="295" t="s">
        <v>1299</v>
      </c>
      <c r="CF167" s="295" t="s">
        <v>1299</v>
      </c>
      <c r="CG167" s="295" t="s">
        <v>1299</v>
      </c>
      <c r="CH167" s="292">
        <v>0</v>
      </c>
      <c r="CI167" s="292">
        <v>0</v>
      </c>
      <c r="CJ167" s="293" t="s">
        <v>762</v>
      </c>
    </row>
    <row r="168" spans="1:88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SUM(Y168,AT168,BO168)</f>
        <v>444</v>
      </c>
      <c r="E168" s="292">
        <f>SUM(Z168,AU168,BP168)</f>
        <v>241</v>
      </c>
      <c r="F168" s="292">
        <f>SUM(AA168,AV168,BQ168)</f>
        <v>2</v>
      </c>
      <c r="G168" s="292">
        <f>SUM(AB168,AW168,BR168)</f>
        <v>0</v>
      </c>
      <c r="H168" s="292">
        <f>SUM(AC168,AX168,BS168)</f>
        <v>55</v>
      </c>
      <c r="I168" s="292">
        <f>SUM(AD168,AY168,BT168)</f>
        <v>60</v>
      </c>
      <c r="J168" s="292">
        <f>SUM(AE168,AZ168,BU168)</f>
        <v>26</v>
      </c>
      <c r="K168" s="292">
        <f>SUM(AF168,BA168,BV168)</f>
        <v>3</v>
      </c>
      <c r="L168" s="292">
        <f>SUM(AG168,BB168,BW168)</f>
        <v>55</v>
      </c>
      <c r="M168" s="292">
        <f>SUM(AH168,BC168,BX168)</f>
        <v>0</v>
      </c>
      <c r="N168" s="292">
        <f>SUM(AI168,BD168,BY168)</f>
        <v>0</v>
      </c>
      <c r="O168" s="292">
        <f>SUM(AJ168,BE168,BZ168)</f>
        <v>0</v>
      </c>
      <c r="P168" s="292">
        <f>SUM(AK168,BF168,CA168)</f>
        <v>0</v>
      </c>
      <c r="Q168" s="292">
        <f>SUM(AL168,BG168,CB168)</f>
        <v>0</v>
      </c>
      <c r="R168" s="292">
        <f>SUM(AM168,BH168,CC168)</f>
        <v>0</v>
      </c>
      <c r="S168" s="292">
        <f>SUM(AN168,BI168,CD168)</f>
        <v>0</v>
      </c>
      <c r="T168" s="292">
        <f>SUM(AO168,BJ168,CE168)</f>
        <v>0</v>
      </c>
      <c r="U168" s="292">
        <f>SUM(AP168,BK168,CF168)</f>
        <v>0</v>
      </c>
      <c r="V168" s="292">
        <f>SUM(AQ168,BL168,CG168)</f>
        <v>0</v>
      </c>
      <c r="W168" s="292">
        <f>SUM(AR168,BM168,CH168)</f>
        <v>0</v>
      </c>
      <c r="X168" s="292">
        <f>SUM(AS168,BN168,CI168)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5">
        <v>0</v>
      </c>
      <c r="AJ168" s="295" t="s">
        <v>1299</v>
      </c>
      <c r="AK168" s="295" t="s">
        <v>1299</v>
      </c>
      <c r="AL168" s="295" t="s">
        <v>1299</v>
      </c>
      <c r="AM168" s="295" t="s">
        <v>1299</v>
      </c>
      <c r="AN168" s="295" t="s">
        <v>1299</v>
      </c>
      <c r="AO168" s="295" t="s">
        <v>1299</v>
      </c>
      <c r="AP168" s="295" t="s">
        <v>1299</v>
      </c>
      <c r="AQ168" s="295" t="s">
        <v>1299</v>
      </c>
      <c r="AR168" s="292">
        <v>0</v>
      </c>
      <c r="AS168" s="292">
        <v>0</v>
      </c>
      <c r="AT168" s="292">
        <f>施設資源化量内訳!D168</f>
        <v>444</v>
      </c>
      <c r="AU168" s="292">
        <f>施設資源化量内訳!E168</f>
        <v>241</v>
      </c>
      <c r="AV168" s="292">
        <f>施設資源化量内訳!F168</f>
        <v>2</v>
      </c>
      <c r="AW168" s="292">
        <f>施設資源化量内訳!G168</f>
        <v>0</v>
      </c>
      <c r="AX168" s="292">
        <f>施設資源化量内訳!H168</f>
        <v>55</v>
      </c>
      <c r="AY168" s="292">
        <f>施設資源化量内訳!I168</f>
        <v>60</v>
      </c>
      <c r="AZ168" s="292">
        <f>施設資源化量内訳!J168</f>
        <v>26</v>
      </c>
      <c r="BA168" s="292">
        <f>施設資源化量内訳!K168</f>
        <v>3</v>
      </c>
      <c r="BB168" s="292">
        <f>施設資源化量内訳!L168</f>
        <v>55</v>
      </c>
      <c r="BC168" s="292">
        <f>施設資源化量内訳!M168</f>
        <v>0</v>
      </c>
      <c r="BD168" s="292">
        <f>施設資源化量内訳!N168</f>
        <v>0</v>
      </c>
      <c r="BE168" s="292">
        <f>施設資源化量内訳!O168</f>
        <v>0</v>
      </c>
      <c r="BF168" s="292">
        <f>施設資源化量内訳!P168</f>
        <v>0</v>
      </c>
      <c r="BG168" s="292">
        <f>施設資源化量内訳!Q168</f>
        <v>0</v>
      </c>
      <c r="BH168" s="292">
        <f>施設資源化量内訳!R168</f>
        <v>0</v>
      </c>
      <c r="BI168" s="292">
        <f>施設資源化量内訳!S168</f>
        <v>0</v>
      </c>
      <c r="BJ168" s="292">
        <f>施設資源化量内訳!T168</f>
        <v>0</v>
      </c>
      <c r="BK168" s="292">
        <f>施設資源化量内訳!U168</f>
        <v>0</v>
      </c>
      <c r="BL168" s="292">
        <f>施設資源化量内訳!V168</f>
        <v>0</v>
      </c>
      <c r="BM168" s="292">
        <f>施設資源化量内訳!W168</f>
        <v>0</v>
      </c>
      <c r="BN168" s="292">
        <f>施設資源化量内訳!X168</f>
        <v>2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5" t="s">
        <v>1299</v>
      </c>
      <c r="CA168" s="295" t="s">
        <v>1299</v>
      </c>
      <c r="CB168" s="295" t="s">
        <v>1299</v>
      </c>
      <c r="CC168" s="295" t="s">
        <v>1299</v>
      </c>
      <c r="CD168" s="295" t="s">
        <v>1299</v>
      </c>
      <c r="CE168" s="295" t="s">
        <v>1299</v>
      </c>
      <c r="CF168" s="295" t="s">
        <v>1299</v>
      </c>
      <c r="CG168" s="295" t="s">
        <v>1299</v>
      </c>
      <c r="CH168" s="292">
        <v>0</v>
      </c>
      <c r="CI168" s="292">
        <v>0</v>
      </c>
      <c r="CJ168" s="293" t="s">
        <v>762</v>
      </c>
    </row>
    <row r="169" spans="1:88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SUM(Y169,AT169,BO169)</f>
        <v>2234</v>
      </c>
      <c r="E169" s="292">
        <f>SUM(Z169,AU169,BP169)</f>
        <v>1101</v>
      </c>
      <c r="F169" s="292">
        <f>SUM(AA169,AV169,BQ169)</f>
        <v>10</v>
      </c>
      <c r="G169" s="292">
        <f>SUM(AB169,AW169,BR169)</f>
        <v>148</v>
      </c>
      <c r="H169" s="292">
        <f>SUM(AC169,AX169,BS169)</f>
        <v>203</v>
      </c>
      <c r="I169" s="292">
        <f>SUM(AD169,AY169,BT169)</f>
        <v>206</v>
      </c>
      <c r="J169" s="292">
        <f>SUM(AE169,AZ169,BU169)</f>
        <v>98</v>
      </c>
      <c r="K169" s="292">
        <f>SUM(AF169,BA169,BV169)</f>
        <v>0</v>
      </c>
      <c r="L169" s="292">
        <f>SUM(AG169,BB169,BW169)</f>
        <v>401</v>
      </c>
      <c r="M169" s="292">
        <f>SUM(AH169,BC169,BX169)</f>
        <v>0</v>
      </c>
      <c r="N169" s="292">
        <f>SUM(AI169,BD169,BY169)</f>
        <v>0</v>
      </c>
      <c r="O169" s="292">
        <f>SUM(AJ169,BE169,BZ169)</f>
        <v>0</v>
      </c>
      <c r="P169" s="292">
        <f>SUM(AK169,BF169,CA169)</f>
        <v>0</v>
      </c>
      <c r="Q169" s="292">
        <f>SUM(AL169,BG169,CB169)</f>
        <v>0</v>
      </c>
      <c r="R169" s="292">
        <f>SUM(AM169,BH169,CC169)</f>
        <v>0</v>
      </c>
      <c r="S169" s="292">
        <f>SUM(AN169,BI169,CD169)</f>
        <v>0</v>
      </c>
      <c r="T169" s="292">
        <f>SUM(AO169,BJ169,CE169)</f>
        <v>0</v>
      </c>
      <c r="U169" s="292">
        <f>SUM(AP169,BK169,CF169)</f>
        <v>0</v>
      </c>
      <c r="V169" s="292">
        <f>SUM(AQ169,BL169,CG169)</f>
        <v>0</v>
      </c>
      <c r="W169" s="292">
        <f>SUM(AR169,BM169,CH169)</f>
        <v>0</v>
      </c>
      <c r="X169" s="292">
        <f>SUM(AS169,BN169,CI169)</f>
        <v>67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5">
        <v>0</v>
      </c>
      <c r="AJ169" s="295" t="s">
        <v>1299</v>
      </c>
      <c r="AK169" s="295" t="s">
        <v>1299</v>
      </c>
      <c r="AL169" s="295" t="s">
        <v>1299</v>
      </c>
      <c r="AM169" s="295" t="s">
        <v>1299</v>
      </c>
      <c r="AN169" s="295" t="s">
        <v>1299</v>
      </c>
      <c r="AO169" s="295" t="s">
        <v>1299</v>
      </c>
      <c r="AP169" s="295" t="s">
        <v>1299</v>
      </c>
      <c r="AQ169" s="295" t="s">
        <v>1299</v>
      </c>
      <c r="AR169" s="292">
        <v>0</v>
      </c>
      <c r="AS169" s="292">
        <v>0</v>
      </c>
      <c r="AT169" s="292">
        <f>施設資源化量内訳!D169</f>
        <v>1355</v>
      </c>
      <c r="AU169" s="292">
        <f>施設資源化量内訳!E169</f>
        <v>343</v>
      </c>
      <c r="AV169" s="292">
        <f>施設資源化量内訳!F169</f>
        <v>7</v>
      </c>
      <c r="AW169" s="292">
        <f>施設資源化量内訳!G169</f>
        <v>148</v>
      </c>
      <c r="AX169" s="292">
        <f>施設資源化量内訳!H169</f>
        <v>160</v>
      </c>
      <c r="AY169" s="292">
        <f>施設資源化量内訳!I169</f>
        <v>198</v>
      </c>
      <c r="AZ169" s="292">
        <f>施設資源化量内訳!J169</f>
        <v>98</v>
      </c>
      <c r="BA169" s="292">
        <f>施設資源化量内訳!K169</f>
        <v>0</v>
      </c>
      <c r="BB169" s="292">
        <f>施設資源化量内訳!L169</f>
        <v>401</v>
      </c>
      <c r="BC169" s="292">
        <f>施設資源化量内訳!M169</f>
        <v>0</v>
      </c>
      <c r="BD169" s="292">
        <f>施設資源化量内訳!N169</f>
        <v>0</v>
      </c>
      <c r="BE169" s="292">
        <f>施設資源化量内訳!O169</f>
        <v>0</v>
      </c>
      <c r="BF169" s="292">
        <f>施設資源化量内訳!P169</f>
        <v>0</v>
      </c>
      <c r="BG169" s="292">
        <f>施設資源化量内訳!Q169</f>
        <v>0</v>
      </c>
      <c r="BH169" s="292">
        <f>施設資源化量内訳!R169</f>
        <v>0</v>
      </c>
      <c r="BI169" s="292">
        <f>施設資源化量内訳!S169</f>
        <v>0</v>
      </c>
      <c r="BJ169" s="292">
        <f>施設資源化量内訳!T169</f>
        <v>0</v>
      </c>
      <c r="BK169" s="292">
        <f>施設資源化量内訳!U169</f>
        <v>0</v>
      </c>
      <c r="BL169" s="292">
        <f>施設資源化量内訳!V169</f>
        <v>0</v>
      </c>
      <c r="BM169" s="292">
        <f>施設資源化量内訳!W169</f>
        <v>0</v>
      </c>
      <c r="BN169" s="292">
        <f>施設資源化量内訳!X169</f>
        <v>0</v>
      </c>
      <c r="BO169" s="292">
        <f>SUM(BP169:CI169)</f>
        <v>879</v>
      </c>
      <c r="BP169" s="292">
        <v>758</v>
      </c>
      <c r="BQ169" s="292">
        <v>3</v>
      </c>
      <c r="BR169" s="292">
        <v>0</v>
      </c>
      <c r="BS169" s="292">
        <v>43</v>
      </c>
      <c r="BT169" s="292">
        <v>8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5" t="s">
        <v>1299</v>
      </c>
      <c r="CA169" s="295" t="s">
        <v>1299</v>
      </c>
      <c r="CB169" s="295" t="s">
        <v>1299</v>
      </c>
      <c r="CC169" s="295" t="s">
        <v>1299</v>
      </c>
      <c r="CD169" s="295" t="s">
        <v>1299</v>
      </c>
      <c r="CE169" s="295" t="s">
        <v>1299</v>
      </c>
      <c r="CF169" s="295" t="s">
        <v>1299</v>
      </c>
      <c r="CG169" s="295" t="s">
        <v>1299</v>
      </c>
      <c r="CH169" s="292">
        <v>0</v>
      </c>
      <c r="CI169" s="292">
        <v>67</v>
      </c>
      <c r="CJ169" s="293" t="s">
        <v>762</v>
      </c>
    </row>
    <row r="170" spans="1:88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SUM(Y170,AT170,BO170)</f>
        <v>703</v>
      </c>
      <c r="E170" s="292">
        <f>SUM(Z170,AU170,BP170)</f>
        <v>357</v>
      </c>
      <c r="F170" s="292">
        <f>SUM(AA170,AV170,BQ170)</f>
        <v>6</v>
      </c>
      <c r="G170" s="292">
        <f>SUM(AB170,AW170,BR170)</f>
        <v>39</v>
      </c>
      <c r="H170" s="292">
        <f>SUM(AC170,AX170,BS170)</f>
        <v>72</v>
      </c>
      <c r="I170" s="292">
        <f>SUM(AD170,AY170,BT170)</f>
        <v>48</v>
      </c>
      <c r="J170" s="292">
        <f>SUM(AE170,AZ170,BU170)</f>
        <v>24</v>
      </c>
      <c r="K170" s="292">
        <f>SUM(AF170,BA170,BV170)</f>
        <v>0</v>
      </c>
      <c r="L170" s="292">
        <f>SUM(AG170,BB170,BW170)</f>
        <v>102</v>
      </c>
      <c r="M170" s="292">
        <f>SUM(AH170,BC170,BX170)</f>
        <v>0</v>
      </c>
      <c r="N170" s="292">
        <f>SUM(AI170,BD170,BY170)</f>
        <v>0</v>
      </c>
      <c r="O170" s="292">
        <f>SUM(AJ170,BE170,BZ170)</f>
        <v>0</v>
      </c>
      <c r="P170" s="292">
        <f>SUM(AK170,BF170,CA170)</f>
        <v>0</v>
      </c>
      <c r="Q170" s="292">
        <f>SUM(AL170,BG170,CB170)</f>
        <v>0</v>
      </c>
      <c r="R170" s="292">
        <f>SUM(AM170,BH170,CC170)</f>
        <v>0</v>
      </c>
      <c r="S170" s="292">
        <f>SUM(AN170,BI170,CD170)</f>
        <v>0</v>
      </c>
      <c r="T170" s="292">
        <f>SUM(AO170,BJ170,CE170)</f>
        <v>0</v>
      </c>
      <c r="U170" s="292">
        <f>SUM(AP170,BK170,CF170)</f>
        <v>0</v>
      </c>
      <c r="V170" s="292">
        <f>SUM(AQ170,BL170,CG170)</f>
        <v>0</v>
      </c>
      <c r="W170" s="292">
        <f>SUM(AR170,BM170,CH170)</f>
        <v>3</v>
      </c>
      <c r="X170" s="292">
        <f>SUM(AS170,BN170,CI170)</f>
        <v>52</v>
      </c>
      <c r="Y170" s="292">
        <f>SUM(Z170:AS170)</f>
        <v>62</v>
      </c>
      <c r="Z170" s="292">
        <v>16</v>
      </c>
      <c r="AA170" s="292">
        <v>2</v>
      </c>
      <c r="AB170" s="292">
        <v>0</v>
      </c>
      <c r="AC170" s="292">
        <v>7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5">
        <v>0</v>
      </c>
      <c r="AJ170" s="295" t="s">
        <v>1299</v>
      </c>
      <c r="AK170" s="295" t="s">
        <v>1299</v>
      </c>
      <c r="AL170" s="295" t="s">
        <v>1299</v>
      </c>
      <c r="AM170" s="295" t="s">
        <v>1299</v>
      </c>
      <c r="AN170" s="295" t="s">
        <v>1299</v>
      </c>
      <c r="AO170" s="295" t="s">
        <v>1299</v>
      </c>
      <c r="AP170" s="295" t="s">
        <v>1299</v>
      </c>
      <c r="AQ170" s="295" t="s">
        <v>1299</v>
      </c>
      <c r="AR170" s="292">
        <v>3</v>
      </c>
      <c r="AS170" s="292">
        <v>34</v>
      </c>
      <c r="AT170" s="292">
        <f>施設資源化量内訳!D170</f>
        <v>361</v>
      </c>
      <c r="AU170" s="292">
        <f>施設資源化量内訳!E170</f>
        <v>88</v>
      </c>
      <c r="AV170" s="292">
        <f>施設資源化量内訳!F170</f>
        <v>2</v>
      </c>
      <c r="AW170" s="292">
        <f>施設資源化量内訳!G170</f>
        <v>39</v>
      </c>
      <c r="AX170" s="292">
        <f>施設資源化量内訳!H170</f>
        <v>41</v>
      </c>
      <c r="AY170" s="292">
        <f>施設資源化量内訳!I170</f>
        <v>47</v>
      </c>
      <c r="AZ170" s="292">
        <f>施設資源化量内訳!J170</f>
        <v>24</v>
      </c>
      <c r="BA170" s="292">
        <f>施設資源化量内訳!K170</f>
        <v>0</v>
      </c>
      <c r="BB170" s="292">
        <f>施設資源化量内訳!L170</f>
        <v>102</v>
      </c>
      <c r="BC170" s="292">
        <f>施設資源化量内訳!M170</f>
        <v>0</v>
      </c>
      <c r="BD170" s="292">
        <f>施設資源化量内訳!N170</f>
        <v>0</v>
      </c>
      <c r="BE170" s="292">
        <f>施設資源化量内訳!O170</f>
        <v>0</v>
      </c>
      <c r="BF170" s="292">
        <f>施設資源化量内訳!P170</f>
        <v>0</v>
      </c>
      <c r="BG170" s="292">
        <f>施設資源化量内訳!Q170</f>
        <v>0</v>
      </c>
      <c r="BH170" s="292">
        <f>施設資源化量内訳!R170</f>
        <v>0</v>
      </c>
      <c r="BI170" s="292">
        <f>施設資源化量内訳!S170</f>
        <v>0</v>
      </c>
      <c r="BJ170" s="292">
        <f>施設資源化量内訳!T170</f>
        <v>0</v>
      </c>
      <c r="BK170" s="292">
        <f>施設資源化量内訳!U170</f>
        <v>0</v>
      </c>
      <c r="BL170" s="292">
        <f>施設資源化量内訳!V170</f>
        <v>0</v>
      </c>
      <c r="BM170" s="292">
        <f>施設資源化量内訳!W170</f>
        <v>0</v>
      </c>
      <c r="BN170" s="292">
        <f>施設資源化量内訳!X170</f>
        <v>18</v>
      </c>
      <c r="BO170" s="292">
        <f>SUM(BP170:CI170)</f>
        <v>280</v>
      </c>
      <c r="BP170" s="292">
        <v>253</v>
      </c>
      <c r="BQ170" s="292">
        <v>2</v>
      </c>
      <c r="BR170" s="292">
        <v>0</v>
      </c>
      <c r="BS170" s="292">
        <v>24</v>
      </c>
      <c r="BT170" s="292">
        <v>1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5" t="s">
        <v>1299</v>
      </c>
      <c r="CA170" s="295" t="s">
        <v>1299</v>
      </c>
      <c r="CB170" s="295" t="s">
        <v>1299</v>
      </c>
      <c r="CC170" s="295" t="s">
        <v>1299</v>
      </c>
      <c r="CD170" s="295" t="s">
        <v>1299</v>
      </c>
      <c r="CE170" s="295" t="s">
        <v>1299</v>
      </c>
      <c r="CF170" s="295" t="s">
        <v>1299</v>
      </c>
      <c r="CG170" s="295" t="s">
        <v>1299</v>
      </c>
      <c r="CH170" s="292">
        <v>0</v>
      </c>
      <c r="CI170" s="292">
        <v>0</v>
      </c>
      <c r="CJ170" s="293" t="s">
        <v>762</v>
      </c>
    </row>
    <row r="171" spans="1:88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SUM(Y171,AT171,BO171)</f>
        <v>276</v>
      </c>
      <c r="E171" s="292">
        <f>SUM(Z171,AU171,BP171)</f>
        <v>88</v>
      </c>
      <c r="F171" s="292">
        <f>SUM(AA171,AV171,BQ171)</f>
        <v>1</v>
      </c>
      <c r="G171" s="292">
        <f>SUM(AB171,AW171,BR171)</f>
        <v>28</v>
      </c>
      <c r="H171" s="292">
        <f>SUM(AC171,AX171,BS171)</f>
        <v>25</v>
      </c>
      <c r="I171" s="292">
        <f>SUM(AD171,AY171,BT171)</f>
        <v>33</v>
      </c>
      <c r="J171" s="292">
        <f>SUM(AE171,AZ171,BU171)</f>
        <v>17</v>
      </c>
      <c r="K171" s="292">
        <f>SUM(AF171,BA171,BV171)</f>
        <v>0</v>
      </c>
      <c r="L171" s="292">
        <f>SUM(AG171,BB171,BW171)</f>
        <v>0</v>
      </c>
      <c r="M171" s="292">
        <f>SUM(AH171,BC171,BX171)</f>
        <v>72</v>
      </c>
      <c r="N171" s="292">
        <f>SUM(AI171,BD171,BY171)</f>
        <v>0</v>
      </c>
      <c r="O171" s="292">
        <f>SUM(AJ171,BE171,BZ171)</f>
        <v>0</v>
      </c>
      <c r="P171" s="292">
        <f>SUM(AK171,BF171,CA171)</f>
        <v>0</v>
      </c>
      <c r="Q171" s="292">
        <f>SUM(AL171,BG171,CB171)</f>
        <v>0</v>
      </c>
      <c r="R171" s="292">
        <f>SUM(AM171,BH171,CC171)</f>
        <v>0</v>
      </c>
      <c r="S171" s="292">
        <f>SUM(AN171,BI171,CD171)</f>
        <v>0</v>
      </c>
      <c r="T171" s="292">
        <f>SUM(AO171,BJ171,CE171)</f>
        <v>0</v>
      </c>
      <c r="U171" s="292">
        <f>SUM(AP171,BK171,CF171)</f>
        <v>0</v>
      </c>
      <c r="V171" s="292">
        <f>SUM(AQ171,BL171,CG171)</f>
        <v>0</v>
      </c>
      <c r="W171" s="292">
        <f>SUM(AR171,BM171,CH171)</f>
        <v>0</v>
      </c>
      <c r="X171" s="292">
        <f>SUM(AS171,BN171,CI171)</f>
        <v>12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5">
        <v>0</v>
      </c>
      <c r="AJ171" s="295" t="s">
        <v>1299</v>
      </c>
      <c r="AK171" s="295" t="s">
        <v>1299</v>
      </c>
      <c r="AL171" s="295" t="s">
        <v>1299</v>
      </c>
      <c r="AM171" s="295" t="s">
        <v>1299</v>
      </c>
      <c r="AN171" s="295" t="s">
        <v>1299</v>
      </c>
      <c r="AO171" s="295" t="s">
        <v>1299</v>
      </c>
      <c r="AP171" s="295" t="s">
        <v>1299</v>
      </c>
      <c r="AQ171" s="295" t="s">
        <v>1299</v>
      </c>
      <c r="AR171" s="292">
        <v>0</v>
      </c>
      <c r="AS171" s="292">
        <v>0</v>
      </c>
      <c r="AT171" s="292">
        <f>施設資源化量内訳!D171</f>
        <v>251</v>
      </c>
      <c r="AU171" s="292">
        <f>施設資源化量内訳!E171</f>
        <v>63</v>
      </c>
      <c r="AV171" s="292">
        <f>施設資源化量内訳!F171</f>
        <v>1</v>
      </c>
      <c r="AW171" s="292">
        <f>施設資源化量内訳!G171</f>
        <v>28</v>
      </c>
      <c r="AX171" s="292">
        <f>施設資源化量内訳!H171</f>
        <v>25</v>
      </c>
      <c r="AY171" s="292">
        <f>施設資源化量内訳!I171</f>
        <v>33</v>
      </c>
      <c r="AZ171" s="292">
        <f>施設資源化量内訳!J171</f>
        <v>17</v>
      </c>
      <c r="BA171" s="292">
        <f>施設資源化量内訳!K171</f>
        <v>0</v>
      </c>
      <c r="BB171" s="292">
        <f>施設資源化量内訳!L171</f>
        <v>0</v>
      </c>
      <c r="BC171" s="292">
        <f>施設資源化量内訳!M171</f>
        <v>72</v>
      </c>
      <c r="BD171" s="292">
        <f>施設資源化量内訳!N171</f>
        <v>0</v>
      </c>
      <c r="BE171" s="292">
        <f>施設資源化量内訳!O171</f>
        <v>0</v>
      </c>
      <c r="BF171" s="292">
        <f>施設資源化量内訳!P171</f>
        <v>0</v>
      </c>
      <c r="BG171" s="292">
        <f>施設資源化量内訳!Q171</f>
        <v>0</v>
      </c>
      <c r="BH171" s="292">
        <f>施設資源化量内訳!R171</f>
        <v>0</v>
      </c>
      <c r="BI171" s="292">
        <f>施設資源化量内訳!S171</f>
        <v>0</v>
      </c>
      <c r="BJ171" s="292">
        <f>施設資源化量内訳!T171</f>
        <v>0</v>
      </c>
      <c r="BK171" s="292">
        <f>施設資源化量内訳!U171</f>
        <v>0</v>
      </c>
      <c r="BL171" s="292">
        <f>施設資源化量内訳!V171</f>
        <v>0</v>
      </c>
      <c r="BM171" s="292">
        <f>施設資源化量内訳!W171</f>
        <v>0</v>
      </c>
      <c r="BN171" s="292">
        <f>施設資源化量内訳!X171</f>
        <v>12</v>
      </c>
      <c r="BO171" s="292">
        <f>SUM(BP171:CI171)</f>
        <v>25</v>
      </c>
      <c r="BP171" s="292">
        <v>25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5" t="s">
        <v>1299</v>
      </c>
      <c r="CA171" s="295" t="s">
        <v>1299</v>
      </c>
      <c r="CB171" s="295" t="s">
        <v>1299</v>
      </c>
      <c r="CC171" s="295" t="s">
        <v>1299</v>
      </c>
      <c r="CD171" s="295" t="s">
        <v>1299</v>
      </c>
      <c r="CE171" s="295" t="s">
        <v>1299</v>
      </c>
      <c r="CF171" s="295" t="s">
        <v>1299</v>
      </c>
      <c r="CG171" s="295" t="s">
        <v>1299</v>
      </c>
      <c r="CH171" s="292">
        <v>0</v>
      </c>
      <c r="CI171" s="292">
        <v>0</v>
      </c>
      <c r="CJ171" s="293" t="s">
        <v>762</v>
      </c>
    </row>
    <row r="172" spans="1:88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SUM(Y172,AT172,BO172)</f>
        <v>1445</v>
      </c>
      <c r="E172" s="292">
        <f>SUM(Z172,AU172,BP172)</f>
        <v>324</v>
      </c>
      <c r="F172" s="292">
        <f>SUM(AA172,AV172,BQ172)</f>
        <v>1</v>
      </c>
      <c r="G172" s="292">
        <f>SUM(AB172,AW172,BR172)</f>
        <v>297</v>
      </c>
      <c r="H172" s="292">
        <f>SUM(AC172,AX172,BS172)</f>
        <v>181</v>
      </c>
      <c r="I172" s="292">
        <f>SUM(AD172,AY172,BT172)</f>
        <v>92</v>
      </c>
      <c r="J172" s="292">
        <f>SUM(AE172,AZ172,BU172)</f>
        <v>28</v>
      </c>
      <c r="K172" s="292">
        <f>SUM(AF172,BA172,BV172)</f>
        <v>0</v>
      </c>
      <c r="L172" s="292">
        <f>SUM(AG172,BB172,BW172)</f>
        <v>132</v>
      </c>
      <c r="M172" s="292">
        <f>SUM(AH172,BC172,BX172)</f>
        <v>11</v>
      </c>
      <c r="N172" s="292">
        <f>SUM(AI172,BD172,BY172)</f>
        <v>0</v>
      </c>
      <c r="O172" s="292">
        <f>SUM(AJ172,BE172,BZ172)</f>
        <v>106</v>
      </c>
      <c r="P172" s="292">
        <f>SUM(AK172,BF172,CA172)</f>
        <v>0</v>
      </c>
      <c r="Q172" s="292">
        <f>SUM(AL172,BG172,CB172)</f>
        <v>0</v>
      </c>
      <c r="R172" s="292">
        <f>SUM(AM172,BH172,CC172)</f>
        <v>0</v>
      </c>
      <c r="S172" s="292">
        <f>SUM(AN172,BI172,CD172)</f>
        <v>0</v>
      </c>
      <c r="T172" s="292">
        <f>SUM(AO172,BJ172,CE172)</f>
        <v>0</v>
      </c>
      <c r="U172" s="292">
        <f>SUM(AP172,BK172,CF172)</f>
        <v>0</v>
      </c>
      <c r="V172" s="292">
        <f>SUM(AQ172,BL172,CG172)</f>
        <v>0</v>
      </c>
      <c r="W172" s="292">
        <f>SUM(AR172,BM172,CH172)</f>
        <v>0</v>
      </c>
      <c r="X172" s="292">
        <f>SUM(AS172,BN172,CI172)</f>
        <v>273</v>
      </c>
      <c r="Y172" s="292">
        <f>SUM(Z172:AS172)</f>
        <v>317</v>
      </c>
      <c r="Z172" s="292">
        <v>101</v>
      </c>
      <c r="AA172" s="292">
        <v>0</v>
      </c>
      <c r="AB172" s="292">
        <v>150</v>
      </c>
      <c r="AC172" s="292">
        <v>39</v>
      </c>
      <c r="AD172" s="292">
        <v>0</v>
      </c>
      <c r="AE172" s="292">
        <v>27</v>
      </c>
      <c r="AF172" s="292">
        <v>0</v>
      </c>
      <c r="AG172" s="292">
        <v>0</v>
      </c>
      <c r="AH172" s="292">
        <v>0</v>
      </c>
      <c r="AI172" s="295">
        <v>0</v>
      </c>
      <c r="AJ172" s="295" t="s">
        <v>1299</v>
      </c>
      <c r="AK172" s="295" t="s">
        <v>1299</v>
      </c>
      <c r="AL172" s="295" t="s">
        <v>1299</v>
      </c>
      <c r="AM172" s="295" t="s">
        <v>1299</v>
      </c>
      <c r="AN172" s="295" t="s">
        <v>1299</v>
      </c>
      <c r="AO172" s="295" t="s">
        <v>1299</v>
      </c>
      <c r="AP172" s="295" t="s">
        <v>1299</v>
      </c>
      <c r="AQ172" s="295" t="s">
        <v>1299</v>
      </c>
      <c r="AR172" s="292">
        <v>0</v>
      </c>
      <c r="AS172" s="292">
        <v>0</v>
      </c>
      <c r="AT172" s="292">
        <f>施設資源化量内訳!D172</f>
        <v>637</v>
      </c>
      <c r="AU172" s="292">
        <f>施設資源化量内訳!E172</f>
        <v>2</v>
      </c>
      <c r="AV172" s="292">
        <f>施設資源化量内訳!F172</f>
        <v>0</v>
      </c>
      <c r="AW172" s="292">
        <f>施設資源化量内訳!G172</f>
        <v>7</v>
      </c>
      <c r="AX172" s="292">
        <f>施設資源化量内訳!H172</f>
        <v>13</v>
      </c>
      <c r="AY172" s="292">
        <f>施設資源化量内訳!I172</f>
        <v>92</v>
      </c>
      <c r="AZ172" s="292">
        <f>施設資源化量内訳!J172</f>
        <v>1</v>
      </c>
      <c r="BA172" s="292">
        <f>施設資源化量内訳!K172</f>
        <v>0</v>
      </c>
      <c r="BB172" s="292">
        <f>施設資源化量内訳!L172</f>
        <v>132</v>
      </c>
      <c r="BC172" s="292">
        <f>施設資源化量内訳!M172</f>
        <v>11</v>
      </c>
      <c r="BD172" s="292">
        <f>施設資源化量内訳!N172</f>
        <v>0</v>
      </c>
      <c r="BE172" s="292">
        <f>施設資源化量内訳!O172</f>
        <v>106</v>
      </c>
      <c r="BF172" s="292">
        <f>施設資源化量内訳!P172</f>
        <v>0</v>
      </c>
      <c r="BG172" s="292">
        <f>施設資源化量内訳!Q172</f>
        <v>0</v>
      </c>
      <c r="BH172" s="292">
        <f>施設資源化量内訳!R172</f>
        <v>0</v>
      </c>
      <c r="BI172" s="292">
        <f>施設資源化量内訳!S172</f>
        <v>0</v>
      </c>
      <c r="BJ172" s="292">
        <f>施設資源化量内訳!T172</f>
        <v>0</v>
      </c>
      <c r="BK172" s="292">
        <f>施設資源化量内訳!U172</f>
        <v>0</v>
      </c>
      <c r="BL172" s="292">
        <f>施設資源化量内訳!V172</f>
        <v>0</v>
      </c>
      <c r="BM172" s="292">
        <f>施設資源化量内訳!W172</f>
        <v>0</v>
      </c>
      <c r="BN172" s="292">
        <f>施設資源化量内訳!X172</f>
        <v>273</v>
      </c>
      <c r="BO172" s="292">
        <f>SUM(BP172:CI172)</f>
        <v>491</v>
      </c>
      <c r="BP172" s="292">
        <v>221</v>
      </c>
      <c r="BQ172" s="292">
        <v>1</v>
      </c>
      <c r="BR172" s="292">
        <v>140</v>
      </c>
      <c r="BS172" s="292">
        <v>129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5" t="s">
        <v>1299</v>
      </c>
      <c r="CA172" s="295" t="s">
        <v>1299</v>
      </c>
      <c r="CB172" s="295" t="s">
        <v>1299</v>
      </c>
      <c r="CC172" s="295" t="s">
        <v>1299</v>
      </c>
      <c r="CD172" s="295" t="s">
        <v>1299</v>
      </c>
      <c r="CE172" s="295" t="s">
        <v>1299</v>
      </c>
      <c r="CF172" s="295" t="s">
        <v>1299</v>
      </c>
      <c r="CG172" s="295" t="s">
        <v>1299</v>
      </c>
      <c r="CH172" s="292">
        <v>0</v>
      </c>
      <c r="CI172" s="292">
        <v>0</v>
      </c>
      <c r="CJ172" s="293" t="s">
        <v>762</v>
      </c>
    </row>
    <row r="173" spans="1:88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SUM(Y173,AT173,BO173)</f>
        <v>1055</v>
      </c>
      <c r="E173" s="292">
        <f>SUM(Z173,AU173,BP173)</f>
        <v>373</v>
      </c>
      <c r="F173" s="292">
        <f>SUM(AA173,AV173,BQ173)</f>
        <v>4</v>
      </c>
      <c r="G173" s="292">
        <f>SUM(AB173,AW173,BR173)</f>
        <v>3</v>
      </c>
      <c r="H173" s="292">
        <f>SUM(AC173,AX173,BS173)</f>
        <v>131</v>
      </c>
      <c r="I173" s="292">
        <f>SUM(AD173,AY173,BT173)</f>
        <v>91</v>
      </c>
      <c r="J173" s="292">
        <f>SUM(AE173,AZ173,BU173)</f>
        <v>27</v>
      </c>
      <c r="K173" s="292">
        <f>SUM(AF173,BA173,BV173)</f>
        <v>1</v>
      </c>
      <c r="L173" s="292">
        <f>SUM(AG173,BB173,BW173)</f>
        <v>115</v>
      </c>
      <c r="M173" s="292">
        <f>SUM(AH173,BC173,BX173)</f>
        <v>0</v>
      </c>
      <c r="N173" s="292">
        <f>SUM(AI173,BD173,BY173)</f>
        <v>16</v>
      </c>
      <c r="O173" s="292">
        <f>SUM(AJ173,BE173,BZ173)</f>
        <v>81</v>
      </c>
      <c r="P173" s="292">
        <f>SUM(AK173,BF173,CA173)</f>
        <v>0</v>
      </c>
      <c r="Q173" s="292">
        <f>SUM(AL173,BG173,CB173)</f>
        <v>0</v>
      </c>
      <c r="R173" s="292">
        <f>SUM(AM173,BH173,CC173)</f>
        <v>0</v>
      </c>
      <c r="S173" s="292">
        <f>SUM(AN173,BI173,CD173)</f>
        <v>0</v>
      </c>
      <c r="T173" s="292">
        <f>SUM(AO173,BJ173,CE173)</f>
        <v>0</v>
      </c>
      <c r="U173" s="292">
        <f>SUM(AP173,BK173,CF173)</f>
        <v>0</v>
      </c>
      <c r="V173" s="292">
        <f>SUM(AQ173,BL173,CG173)</f>
        <v>0</v>
      </c>
      <c r="W173" s="292">
        <f>SUM(AR173,BM173,CH173)</f>
        <v>4</v>
      </c>
      <c r="X173" s="292">
        <f>SUM(AS173,BN173,CI173)</f>
        <v>209</v>
      </c>
      <c r="Y173" s="292">
        <f>SUM(Z173:AS173)</f>
        <v>261</v>
      </c>
      <c r="Z173" s="292">
        <v>182</v>
      </c>
      <c r="AA173" s="292">
        <v>2</v>
      </c>
      <c r="AB173" s="292">
        <v>0</v>
      </c>
      <c r="AC173" s="292">
        <v>38</v>
      </c>
      <c r="AD173" s="292">
        <v>0</v>
      </c>
      <c r="AE173" s="292">
        <v>22</v>
      </c>
      <c r="AF173" s="292">
        <v>0</v>
      </c>
      <c r="AG173" s="292">
        <v>0</v>
      </c>
      <c r="AH173" s="292">
        <v>0</v>
      </c>
      <c r="AI173" s="295">
        <v>13</v>
      </c>
      <c r="AJ173" s="295" t="s">
        <v>1299</v>
      </c>
      <c r="AK173" s="295" t="s">
        <v>1299</v>
      </c>
      <c r="AL173" s="295" t="s">
        <v>1299</v>
      </c>
      <c r="AM173" s="295" t="s">
        <v>1299</v>
      </c>
      <c r="AN173" s="295" t="s">
        <v>1299</v>
      </c>
      <c r="AO173" s="295" t="s">
        <v>1299</v>
      </c>
      <c r="AP173" s="295" t="s">
        <v>1299</v>
      </c>
      <c r="AQ173" s="295" t="s">
        <v>1299</v>
      </c>
      <c r="AR173" s="292">
        <v>4</v>
      </c>
      <c r="AS173" s="292">
        <v>0</v>
      </c>
      <c r="AT173" s="292">
        <f>施設資源化量内訳!D173</f>
        <v>564</v>
      </c>
      <c r="AU173" s="292">
        <f>施設資源化量内訳!E173</f>
        <v>7</v>
      </c>
      <c r="AV173" s="292">
        <f>施設資源化量内訳!F173</f>
        <v>0</v>
      </c>
      <c r="AW173" s="292">
        <f>施設資源化量内訳!G173</f>
        <v>3</v>
      </c>
      <c r="AX173" s="292">
        <f>施設資源化量内訳!H173</f>
        <v>54</v>
      </c>
      <c r="AY173" s="292">
        <f>施設資源化量内訳!I173</f>
        <v>91</v>
      </c>
      <c r="AZ173" s="292">
        <f>施設資源化量内訳!J173</f>
        <v>0</v>
      </c>
      <c r="BA173" s="292">
        <f>施設資源化量内訳!K173</f>
        <v>1</v>
      </c>
      <c r="BB173" s="292">
        <f>施設資源化量内訳!L173</f>
        <v>115</v>
      </c>
      <c r="BC173" s="292">
        <f>施設資源化量内訳!M173</f>
        <v>0</v>
      </c>
      <c r="BD173" s="292">
        <f>施設資源化量内訳!N173</f>
        <v>3</v>
      </c>
      <c r="BE173" s="292">
        <f>施設資源化量内訳!O173</f>
        <v>81</v>
      </c>
      <c r="BF173" s="292">
        <f>施設資源化量内訳!P173</f>
        <v>0</v>
      </c>
      <c r="BG173" s="292">
        <f>施設資源化量内訳!Q173</f>
        <v>0</v>
      </c>
      <c r="BH173" s="292">
        <f>施設資源化量内訳!R173</f>
        <v>0</v>
      </c>
      <c r="BI173" s="292">
        <f>施設資源化量内訳!S173</f>
        <v>0</v>
      </c>
      <c r="BJ173" s="292">
        <f>施設資源化量内訳!T173</f>
        <v>0</v>
      </c>
      <c r="BK173" s="292">
        <f>施設資源化量内訳!U173</f>
        <v>0</v>
      </c>
      <c r="BL173" s="292">
        <f>施設資源化量内訳!V173</f>
        <v>0</v>
      </c>
      <c r="BM173" s="292">
        <f>施設資源化量内訳!W173</f>
        <v>0</v>
      </c>
      <c r="BN173" s="292">
        <f>施設資源化量内訳!X173</f>
        <v>209</v>
      </c>
      <c r="BO173" s="292">
        <f>SUM(BP173:CI173)</f>
        <v>230</v>
      </c>
      <c r="BP173" s="292">
        <v>184</v>
      </c>
      <c r="BQ173" s="292">
        <v>2</v>
      </c>
      <c r="BR173" s="292">
        <v>0</v>
      </c>
      <c r="BS173" s="292">
        <v>39</v>
      </c>
      <c r="BT173" s="292">
        <v>0</v>
      </c>
      <c r="BU173" s="292">
        <v>5</v>
      </c>
      <c r="BV173" s="292">
        <v>0</v>
      </c>
      <c r="BW173" s="292">
        <v>0</v>
      </c>
      <c r="BX173" s="292">
        <v>0</v>
      </c>
      <c r="BY173" s="292">
        <v>0</v>
      </c>
      <c r="BZ173" s="295" t="s">
        <v>1299</v>
      </c>
      <c r="CA173" s="295" t="s">
        <v>1299</v>
      </c>
      <c r="CB173" s="295" t="s">
        <v>1299</v>
      </c>
      <c r="CC173" s="295" t="s">
        <v>1299</v>
      </c>
      <c r="CD173" s="295" t="s">
        <v>1299</v>
      </c>
      <c r="CE173" s="295" t="s">
        <v>1299</v>
      </c>
      <c r="CF173" s="295" t="s">
        <v>1299</v>
      </c>
      <c r="CG173" s="295" t="s">
        <v>1299</v>
      </c>
      <c r="CH173" s="292">
        <v>0</v>
      </c>
      <c r="CI173" s="292">
        <v>0</v>
      </c>
      <c r="CJ173" s="293" t="s">
        <v>762</v>
      </c>
    </row>
    <row r="174" spans="1:88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SUM(Y174,AT174,BO174)</f>
        <v>377</v>
      </c>
      <c r="E174" s="292">
        <f>SUM(Z174,AU174,BP174)</f>
        <v>163</v>
      </c>
      <c r="F174" s="292">
        <f>SUM(AA174,AV174,BQ174)</f>
        <v>1</v>
      </c>
      <c r="G174" s="292">
        <f>SUM(AB174,AW174,BR174)</f>
        <v>28</v>
      </c>
      <c r="H174" s="292">
        <f>SUM(AC174,AX174,BS174)</f>
        <v>41</v>
      </c>
      <c r="I174" s="292">
        <f>SUM(AD174,AY174,BT174)</f>
        <v>25</v>
      </c>
      <c r="J174" s="292">
        <f>SUM(AE174,AZ174,BU174)</f>
        <v>9</v>
      </c>
      <c r="K174" s="292">
        <f>SUM(AF174,BA174,BV174)</f>
        <v>0</v>
      </c>
      <c r="L174" s="292">
        <f>SUM(AG174,BB174,BW174)</f>
        <v>0</v>
      </c>
      <c r="M174" s="292">
        <f>SUM(AH174,BC174,BX174)</f>
        <v>34</v>
      </c>
      <c r="N174" s="292">
        <f>SUM(AI174,BD174,BY174)</f>
        <v>4</v>
      </c>
      <c r="O174" s="292">
        <f>SUM(AJ174,BE174,BZ174)</f>
        <v>29</v>
      </c>
      <c r="P174" s="292">
        <f>SUM(AK174,BF174,CA174)</f>
        <v>0</v>
      </c>
      <c r="Q174" s="292">
        <f>SUM(AL174,BG174,CB174)</f>
        <v>0</v>
      </c>
      <c r="R174" s="292">
        <f>SUM(AM174,BH174,CC174)</f>
        <v>0</v>
      </c>
      <c r="S174" s="292">
        <f>SUM(AN174,BI174,CD174)</f>
        <v>0</v>
      </c>
      <c r="T174" s="292">
        <f>SUM(AO174,BJ174,CE174)</f>
        <v>0</v>
      </c>
      <c r="U174" s="292">
        <f>SUM(AP174,BK174,CF174)</f>
        <v>0</v>
      </c>
      <c r="V174" s="292">
        <f>SUM(AQ174,BL174,CG174)</f>
        <v>0</v>
      </c>
      <c r="W174" s="292">
        <f>SUM(AR174,BM174,CH174)</f>
        <v>0</v>
      </c>
      <c r="X174" s="292">
        <f>SUM(AS174,BN174,CI174)</f>
        <v>43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5">
        <v>0</v>
      </c>
      <c r="AJ174" s="295" t="s">
        <v>1299</v>
      </c>
      <c r="AK174" s="295" t="s">
        <v>1299</v>
      </c>
      <c r="AL174" s="295" t="s">
        <v>1299</v>
      </c>
      <c r="AM174" s="295" t="s">
        <v>1299</v>
      </c>
      <c r="AN174" s="295" t="s">
        <v>1299</v>
      </c>
      <c r="AO174" s="295" t="s">
        <v>1299</v>
      </c>
      <c r="AP174" s="295" t="s">
        <v>1299</v>
      </c>
      <c r="AQ174" s="295" t="s">
        <v>1299</v>
      </c>
      <c r="AR174" s="292">
        <v>0</v>
      </c>
      <c r="AS174" s="292">
        <v>0</v>
      </c>
      <c r="AT174" s="292">
        <f>施設資源化量内訳!D174</f>
        <v>377</v>
      </c>
      <c r="AU174" s="292">
        <f>施設資源化量内訳!E174</f>
        <v>163</v>
      </c>
      <c r="AV174" s="292">
        <f>施設資源化量内訳!F174</f>
        <v>1</v>
      </c>
      <c r="AW174" s="292">
        <f>施設資源化量内訳!G174</f>
        <v>28</v>
      </c>
      <c r="AX174" s="292">
        <f>施設資源化量内訳!H174</f>
        <v>41</v>
      </c>
      <c r="AY174" s="292">
        <f>施設資源化量内訳!I174</f>
        <v>25</v>
      </c>
      <c r="AZ174" s="292">
        <f>施設資源化量内訳!J174</f>
        <v>9</v>
      </c>
      <c r="BA174" s="292">
        <f>施設資源化量内訳!K174</f>
        <v>0</v>
      </c>
      <c r="BB174" s="292">
        <f>施設資源化量内訳!L174</f>
        <v>0</v>
      </c>
      <c r="BC174" s="292">
        <f>施設資源化量内訳!M174</f>
        <v>34</v>
      </c>
      <c r="BD174" s="292">
        <f>施設資源化量内訳!N174</f>
        <v>4</v>
      </c>
      <c r="BE174" s="292">
        <f>施設資源化量内訳!O174</f>
        <v>29</v>
      </c>
      <c r="BF174" s="292">
        <f>施設資源化量内訳!P174</f>
        <v>0</v>
      </c>
      <c r="BG174" s="292">
        <f>施設資源化量内訳!Q174</f>
        <v>0</v>
      </c>
      <c r="BH174" s="292">
        <f>施設資源化量内訳!R174</f>
        <v>0</v>
      </c>
      <c r="BI174" s="292">
        <f>施設資源化量内訳!S174</f>
        <v>0</v>
      </c>
      <c r="BJ174" s="292">
        <f>施設資源化量内訳!T174</f>
        <v>0</v>
      </c>
      <c r="BK174" s="292">
        <f>施設資源化量内訳!U174</f>
        <v>0</v>
      </c>
      <c r="BL174" s="292">
        <f>施設資源化量内訳!V174</f>
        <v>0</v>
      </c>
      <c r="BM174" s="292">
        <f>施設資源化量内訳!W174</f>
        <v>0</v>
      </c>
      <c r="BN174" s="292">
        <f>施設資源化量内訳!X174</f>
        <v>43</v>
      </c>
      <c r="BO174" s="292">
        <f>SUM(BP174:CI174)</f>
        <v>0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5" t="s">
        <v>1299</v>
      </c>
      <c r="CA174" s="295" t="s">
        <v>1299</v>
      </c>
      <c r="CB174" s="295" t="s">
        <v>1299</v>
      </c>
      <c r="CC174" s="295" t="s">
        <v>1299</v>
      </c>
      <c r="CD174" s="295" t="s">
        <v>1299</v>
      </c>
      <c r="CE174" s="295" t="s">
        <v>1299</v>
      </c>
      <c r="CF174" s="295" t="s">
        <v>1299</v>
      </c>
      <c r="CG174" s="295" t="s">
        <v>1299</v>
      </c>
      <c r="CH174" s="292">
        <v>0</v>
      </c>
      <c r="CI174" s="292">
        <v>0</v>
      </c>
      <c r="CJ174" s="293" t="s">
        <v>762</v>
      </c>
    </row>
    <row r="175" spans="1:88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SUM(Y175,AT175,BO175)</f>
        <v>352</v>
      </c>
      <c r="E175" s="292">
        <f>SUM(Z175,AU175,BP175)</f>
        <v>171</v>
      </c>
      <c r="F175" s="292">
        <f>SUM(AA175,AV175,BQ175)</f>
        <v>2</v>
      </c>
      <c r="G175" s="292">
        <f>SUM(AB175,AW175,BR175)</f>
        <v>20</v>
      </c>
      <c r="H175" s="292">
        <f>SUM(AC175,AX175,BS175)</f>
        <v>55</v>
      </c>
      <c r="I175" s="292">
        <f>SUM(AD175,AY175,BT175)</f>
        <v>44</v>
      </c>
      <c r="J175" s="292">
        <f>SUM(AE175,AZ175,BU175)</f>
        <v>19</v>
      </c>
      <c r="K175" s="292">
        <f>SUM(AF175,BA175,BV175)</f>
        <v>4</v>
      </c>
      <c r="L175" s="292">
        <f>SUM(AG175,BB175,BW175)</f>
        <v>34</v>
      </c>
      <c r="M175" s="292">
        <f>SUM(AH175,BC175,BX175)</f>
        <v>0</v>
      </c>
      <c r="N175" s="292">
        <f>SUM(AI175,BD175,BY175)</f>
        <v>1</v>
      </c>
      <c r="O175" s="292">
        <f>SUM(AJ175,BE175,BZ175)</f>
        <v>0</v>
      </c>
      <c r="P175" s="292">
        <f>SUM(AK175,BF175,CA175)</f>
        <v>0</v>
      </c>
      <c r="Q175" s="292">
        <f>SUM(AL175,BG175,CB175)</f>
        <v>0</v>
      </c>
      <c r="R175" s="292">
        <f>SUM(AM175,BH175,CC175)</f>
        <v>0</v>
      </c>
      <c r="S175" s="292">
        <f>SUM(AN175,BI175,CD175)</f>
        <v>0</v>
      </c>
      <c r="T175" s="292">
        <f>SUM(AO175,BJ175,CE175)</f>
        <v>0</v>
      </c>
      <c r="U175" s="292">
        <f>SUM(AP175,BK175,CF175)</f>
        <v>0</v>
      </c>
      <c r="V175" s="292">
        <f>SUM(AQ175,BL175,CG175)</f>
        <v>0</v>
      </c>
      <c r="W175" s="292">
        <f>SUM(AR175,BM175,CH175)</f>
        <v>1</v>
      </c>
      <c r="X175" s="292">
        <f>SUM(AS175,BN175,CI175)</f>
        <v>1</v>
      </c>
      <c r="Y175" s="292">
        <f>SUM(Z175:AS175)</f>
        <v>10</v>
      </c>
      <c r="Z175" s="292">
        <v>0</v>
      </c>
      <c r="AA175" s="292">
        <v>0</v>
      </c>
      <c r="AB175" s="292">
        <v>0</v>
      </c>
      <c r="AC175" s="292">
        <v>7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5">
        <v>1</v>
      </c>
      <c r="AJ175" s="295" t="s">
        <v>1299</v>
      </c>
      <c r="AK175" s="295" t="s">
        <v>1299</v>
      </c>
      <c r="AL175" s="295" t="s">
        <v>1299</v>
      </c>
      <c r="AM175" s="295" t="s">
        <v>1299</v>
      </c>
      <c r="AN175" s="295" t="s">
        <v>1299</v>
      </c>
      <c r="AO175" s="295" t="s">
        <v>1299</v>
      </c>
      <c r="AP175" s="295" t="s">
        <v>1299</v>
      </c>
      <c r="AQ175" s="295" t="s">
        <v>1299</v>
      </c>
      <c r="AR175" s="292">
        <v>1</v>
      </c>
      <c r="AS175" s="292">
        <v>1</v>
      </c>
      <c r="AT175" s="292">
        <f>施設資源化量内訳!D175</f>
        <v>342</v>
      </c>
      <c r="AU175" s="292">
        <f>施設資源化量内訳!E175</f>
        <v>171</v>
      </c>
      <c r="AV175" s="292">
        <f>施設資源化量内訳!F175</f>
        <v>2</v>
      </c>
      <c r="AW175" s="292">
        <f>施設資源化量内訳!G175</f>
        <v>20</v>
      </c>
      <c r="AX175" s="292">
        <f>施設資源化量内訳!H175</f>
        <v>48</v>
      </c>
      <c r="AY175" s="292">
        <f>施設資源化量内訳!I175</f>
        <v>44</v>
      </c>
      <c r="AZ175" s="292">
        <f>施設資源化量内訳!J175</f>
        <v>19</v>
      </c>
      <c r="BA175" s="292">
        <f>施設資源化量内訳!K175</f>
        <v>4</v>
      </c>
      <c r="BB175" s="292">
        <f>施設資源化量内訳!L175</f>
        <v>34</v>
      </c>
      <c r="BC175" s="292">
        <f>施設資源化量内訳!M175</f>
        <v>0</v>
      </c>
      <c r="BD175" s="292">
        <f>施設資源化量内訳!N175</f>
        <v>0</v>
      </c>
      <c r="BE175" s="292">
        <f>施設資源化量内訳!O175</f>
        <v>0</v>
      </c>
      <c r="BF175" s="292">
        <f>施設資源化量内訳!P175</f>
        <v>0</v>
      </c>
      <c r="BG175" s="292">
        <f>施設資源化量内訳!Q175</f>
        <v>0</v>
      </c>
      <c r="BH175" s="292">
        <f>施設資源化量内訳!R175</f>
        <v>0</v>
      </c>
      <c r="BI175" s="292">
        <f>施設資源化量内訳!S175</f>
        <v>0</v>
      </c>
      <c r="BJ175" s="292">
        <f>施設資源化量内訳!T175</f>
        <v>0</v>
      </c>
      <c r="BK175" s="292">
        <f>施設資源化量内訳!U175</f>
        <v>0</v>
      </c>
      <c r="BL175" s="292">
        <f>施設資源化量内訳!V175</f>
        <v>0</v>
      </c>
      <c r="BM175" s="292">
        <f>施設資源化量内訳!W175</f>
        <v>0</v>
      </c>
      <c r="BN175" s="292">
        <f>施設資源化量内訳!X175</f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5" t="s">
        <v>1299</v>
      </c>
      <c r="CA175" s="295" t="s">
        <v>1299</v>
      </c>
      <c r="CB175" s="295" t="s">
        <v>1299</v>
      </c>
      <c r="CC175" s="295" t="s">
        <v>1299</v>
      </c>
      <c r="CD175" s="295" t="s">
        <v>1299</v>
      </c>
      <c r="CE175" s="295" t="s">
        <v>1299</v>
      </c>
      <c r="CF175" s="295" t="s">
        <v>1299</v>
      </c>
      <c r="CG175" s="295" t="s">
        <v>1299</v>
      </c>
      <c r="CH175" s="292">
        <v>0</v>
      </c>
      <c r="CI175" s="292">
        <v>0</v>
      </c>
      <c r="CJ175" s="293" t="s">
        <v>762</v>
      </c>
    </row>
    <row r="176" spans="1:88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SUM(Y176,AT176,BO176)</f>
        <v>2109</v>
      </c>
      <c r="E176" s="292">
        <f>SUM(Z176,AU176,BP176)</f>
        <v>1151</v>
      </c>
      <c r="F176" s="292">
        <f>SUM(AA176,AV176,BQ176)</f>
        <v>12</v>
      </c>
      <c r="G176" s="292">
        <f>SUM(AB176,AW176,BR176)</f>
        <v>252</v>
      </c>
      <c r="H176" s="292">
        <f>SUM(AC176,AX176,BS176)</f>
        <v>142</v>
      </c>
      <c r="I176" s="292">
        <f>SUM(AD176,AY176,BT176)</f>
        <v>148</v>
      </c>
      <c r="J176" s="292">
        <f>SUM(AE176,AZ176,BU176)</f>
        <v>72</v>
      </c>
      <c r="K176" s="292">
        <f>SUM(AF176,BA176,BV176)</f>
        <v>10</v>
      </c>
      <c r="L176" s="292">
        <f>SUM(AG176,BB176,BW176)</f>
        <v>318</v>
      </c>
      <c r="M176" s="292">
        <f>SUM(AH176,BC176,BX176)</f>
        <v>0</v>
      </c>
      <c r="N176" s="292">
        <f>SUM(AI176,BD176,BY176)</f>
        <v>0</v>
      </c>
      <c r="O176" s="292">
        <f>SUM(AJ176,BE176,BZ176)</f>
        <v>0</v>
      </c>
      <c r="P176" s="292">
        <f>SUM(AK176,BF176,CA176)</f>
        <v>0</v>
      </c>
      <c r="Q176" s="292">
        <f>SUM(AL176,BG176,CB176)</f>
        <v>0</v>
      </c>
      <c r="R176" s="292">
        <f>SUM(AM176,BH176,CC176)</f>
        <v>0</v>
      </c>
      <c r="S176" s="292">
        <f>SUM(AN176,BI176,CD176)</f>
        <v>0</v>
      </c>
      <c r="T176" s="292">
        <f>SUM(AO176,BJ176,CE176)</f>
        <v>0</v>
      </c>
      <c r="U176" s="292">
        <f>SUM(AP176,BK176,CF176)</f>
        <v>0</v>
      </c>
      <c r="V176" s="292">
        <f>SUM(AQ176,BL176,CG176)</f>
        <v>0</v>
      </c>
      <c r="W176" s="292">
        <f>SUM(AR176,BM176,CH176)</f>
        <v>0</v>
      </c>
      <c r="X176" s="292">
        <f>SUM(AS176,BN176,CI176)</f>
        <v>4</v>
      </c>
      <c r="Y176" s="292">
        <f>SUM(Z176:AS176)</f>
        <v>1726</v>
      </c>
      <c r="Z176" s="292">
        <v>1151</v>
      </c>
      <c r="AA176" s="292">
        <v>12</v>
      </c>
      <c r="AB176" s="292">
        <v>252</v>
      </c>
      <c r="AC176" s="292">
        <v>81</v>
      </c>
      <c r="AD176" s="292">
        <v>148</v>
      </c>
      <c r="AE176" s="292">
        <v>72</v>
      </c>
      <c r="AF176" s="292">
        <v>10</v>
      </c>
      <c r="AG176" s="292">
        <v>0</v>
      </c>
      <c r="AH176" s="292">
        <v>0</v>
      </c>
      <c r="AI176" s="295">
        <v>0</v>
      </c>
      <c r="AJ176" s="295" t="s">
        <v>1299</v>
      </c>
      <c r="AK176" s="295" t="s">
        <v>1299</v>
      </c>
      <c r="AL176" s="295" t="s">
        <v>1299</v>
      </c>
      <c r="AM176" s="295" t="s">
        <v>1299</v>
      </c>
      <c r="AN176" s="295" t="s">
        <v>1299</v>
      </c>
      <c r="AO176" s="295" t="s">
        <v>1299</v>
      </c>
      <c r="AP176" s="295" t="s">
        <v>1299</v>
      </c>
      <c r="AQ176" s="295" t="s">
        <v>1299</v>
      </c>
      <c r="AR176" s="292">
        <v>0</v>
      </c>
      <c r="AS176" s="292">
        <v>0</v>
      </c>
      <c r="AT176" s="292">
        <f>施設資源化量内訳!D176</f>
        <v>383</v>
      </c>
      <c r="AU176" s="292">
        <f>施設資源化量内訳!E176</f>
        <v>0</v>
      </c>
      <c r="AV176" s="292">
        <f>施設資源化量内訳!F176</f>
        <v>0</v>
      </c>
      <c r="AW176" s="292">
        <f>施設資源化量内訳!G176</f>
        <v>0</v>
      </c>
      <c r="AX176" s="292">
        <f>施設資源化量内訳!H176</f>
        <v>61</v>
      </c>
      <c r="AY176" s="292">
        <f>施設資源化量内訳!I176</f>
        <v>0</v>
      </c>
      <c r="AZ176" s="292">
        <f>施設資源化量内訳!J176</f>
        <v>0</v>
      </c>
      <c r="BA176" s="292">
        <f>施設資源化量内訳!K176</f>
        <v>0</v>
      </c>
      <c r="BB176" s="292">
        <f>施設資源化量内訳!L176</f>
        <v>318</v>
      </c>
      <c r="BC176" s="292">
        <f>施設資源化量内訳!M176</f>
        <v>0</v>
      </c>
      <c r="BD176" s="292">
        <f>施設資源化量内訳!N176</f>
        <v>0</v>
      </c>
      <c r="BE176" s="292">
        <f>施設資源化量内訳!O176</f>
        <v>0</v>
      </c>
      <c r="BF176" s="292">
        <f>施設資源化量内訳!P176</f>
        <v>0</v>
      </c>
      <c r="BG176" s="292">
        <f>施設資源化量内訳!Q176</f>
        <v>0</v>
      </c>
      <c r="BH176" s="292">
        <f>施設資源化量内訳!R176</f>
        <v>0</v>
      </c>
      <c r="BI176" s="292">
        <f>施設資源化量内訳!S176</f>
        <v>0</v>
      </c>
      <c r="BJ176" s="292">
        <f>施設資源化量内訳!T176</f>
        <v>0</v>
      </c>
      <c r="BK176" s="292">
        <f>施設資源化量内訳!U176</f>
        <v>0</v>
      </c>
      <c r="BL176" s="292">
        <f>施設資源化量内訳!V176</f>
        <v>0</v>
      </c>
      <c r="BM176" s="292">
        <f>施設資源化量内訳!W176</f>
        <v>0</v>
      </c>
      <c r="BN176" s="292">
        <f>施設資源化量内訳!X176</f>
        <v>4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5" t="s">
        <v>1299</v>
      </c>
      <c r="CA176" s="295" t="s">
        <v>1299</v>
      </c>
      <c r="CB176" s="295" t="s">
        <v>1299</v>
      </c>
      <c r="CC176" s="295" t="s">
        <v>1299</v>
      </c>
      <c r="CD176" s="295" t="s">
        <v>1299</v>
      </c>
      <c r="CE176" s="295" t="s">
        <v>1299</v>
      </c>
      <c r="CF176" s="295" t="s">
        <v>1299</v>
      </c>
      <c r="CG176" s="295" t="s">
        <v>1299</v>
      </c>
      <c r="CH176" s="292">
        <v>0</v>
      </c>
      <c r="CI176" s="292">
        <v>0</v>
      </c>
      <c r="CJ176" s="293" t="s">
        <v>762</v>
      </c>
    </row>
    <row r="177" spans="1:88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SUM(Y177,AT177,BO177)</f>
        <v>1057</v>
      </c>
      <c r="E177" s="292">
        <f>SUM(Z177,AU177,BP177)</f>
        <v>206</v>
      </c>
      <c r="F177" s="292">
        <f>SUM(AA177,AV177,BQ177)</f>
        <v>2</v>
      </c>
      <c r="G177" s="292">
        <f>SUM(AB177,AW177,BR177)</f>
        <v>8</v>
      </c>
      <c r="H177" s="292">
        <f>SUM(AC177,AX177,BS177)</f>
        <v>155</v>
      </c>
      <c r="I177" s="292">
        <f>SUM(AD177,AY177,BT177)</f>
        <v>94</v>
      </c>
      <c r="J177" s="292">
        <f>SUM(AE177,AZ177,BU177)</f>
        <v>43</v>
      </c>
      <c r="K177" s="292">
        <f>SUM(AF177,BA177,BV177)</f>
        <v>1</v>
      </c>
      <c r="L177" s="292">
        <f>SUM(AG177,BB177,BW177)</f>
        <v>14</v>
      </c>
      <c r="M177" s="292">
        <f>SUM(AH177,BC177,BX177)</f>
        <v>35</v>
      </c>
      <c r="N177" s="292">
        <f>SUM(AI177,BD177,BY177)</f>
        <v>0</v>
      </c>
      <c r="O177" s="292">
        <f>SUM(AJ177,BE177,BZ177)</f>
        <v>465</v>
      </c>
      <c r="P177" s="292">
        <f>SUM(AK177,BF177,CA177)</f>
        <v>0</v>
      </c>
      <c r="Q177" s="292">
        <f>SUM(AL177,BG177,CB177)</f>
        <v>0</v>
      </c>
      <c r="R177" s="292">
        <f>SUM(AM177,BH177,CC177)</f>
        <v>0</v>
      </c>
      <c r="S177" s="292">
        <f>SUM(AN177,BI177,CD177)</f>
        <v>0</v>
      </c>
      <c r="T177" s="292">
        <f>SUM(AO177,BJ177,CE177)</f>
        <v>0</v>
      </c>
      <c r="U177" s="292">
        <f>SUM(AP177,BK177,CF177)</f>
        <v>0</v>
      </c>
      <c r="V177" s="292">
        <f>SUM(AQ177,BL177,CG177)</f>
        <v>0</v>
      </c>
      <c r="W177" s="292">
        <f>SUM(AR177,BM177,CH177)</f>
        <v>6</v>
      </c>
      <c r="X177" s="292">
        <f>SUM(AS177,BN177,CI177)</f>
        <v>28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5">
        <v>0</v>
      </c>
      <c r="AJ177" s="295" t="s">
        <v>1299</v>
      </c>
      <c r="AK177" s="295" t="s">
        <v>1299</v>
      </c>
      <c r="AL177" s="295" t="s">
        <v>1299</v>
      </c>
      <c r="AM177" s="295" t="s">
        <v>1299</v>
      </c>
      <c r="AN177" s="295" t="s">
        <v>1299</v>
      </c>
      <c r="AO177" s="295" t="s">
        <v>1299</v>
      </c>
      <c r="AP177" s="295" t="s">
        <v>1299</v>
      </c>
      <c r="AQ177" s="295" t="s">
        <v>1299</v>
      </c>
      <c r="AR177" s="292">
        <v>0</v>
      </c>
      <c r="AS177" s="292">
        <v>0</v>
      </c>
      <c r="AT177" s="292">
        <f>施設資源化量内訳!D177</f>
        <v>1057</v>
      </c>
      <c r="AU177" s="292">
        <f>施設資源化量内訳!E177</f>
        <v>206</v>
      </c>
      <c r="AV177" s="292">
        <f>施設資源化量内訳!F177</f>
        <v>2</v>
      </c>
      <c r="AW177" s="292">
        <f>施設資源化量内訳!G177</f>
        <v>8</v>
      </c>
      <c r="AX177" s="292">
        <f>施設資源化量内訳!H177</f>
        <v>155</v>
      </c>
      <c r="AY177" s="292">
        <f>施設資源化量内訳!I177</f>
        <v>94</v>
      </c>
      <c r="AZ177" s="292">
        <f>施設資源化量内訳!J177</f>
        <v>43</v>
      </c>
      <c r="BA177" s="292">
        <f>施設資源化量内訳!K177</f>
        <v>1</v>
      </c>
      <c r="BB177" s="292">
        <f>施設資源化量内訳!L177</f>
        <v>14</v>
      </c>
      <c r="BC177" s="292">
        <f>施設資源化量内訳!M177</f>
        <v>35</v>
      </c>
      <c r="BD177" s="292">
        <f>施設資源化量内訳!N177</f>
        <v>0</v>
      </c>
      <c r="BE177" s="292">
        <f>施設資源化量内訳!O177</f>
        <v>465</v>
      </c>
      <c r="BF177" s="292">
        <f>施設資源化量内訳!P177</f>
        <v>0</v>
      </c>
      <c r="BG177" s="292">
        <f>施設資源化量内訳!Q177</f>
        <v>0</v>
      </c>
      <c r="BH177" s="292">
        <f>施設資源化量内訳!R177</f>
        <v>0</v>
      </c>
      <c r="BI177" s="292">
        <f>施設資源化量内訳!S177</f>
        <v>0</v>
      </c>
      <c r="BJ177" s="292">
        <f>施設資源化量内訳!T177</f>
        <v>0</v>
      </c>
      <c r="BK177" s="292">
        <f>施設資源化量内訳!U177</f>
        <v>0</v>
      </c>
      <c r="BL177" s="292">
        <f>施設資源化量内訳!V177</f>
        <v>0</v>
      </c>
      <c r="BM177" s="292">
        <f>施設資源化量内訳!W177</f>
        <v>6</v>
      </c>
      <c r="BN177" s="292">
        <f>施設資源化量内訳!X177</f>
        <v>28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5" t="s">
        <v>1299</v>
      </c>
      <c r="CA177" s="295" t="s">
        <v>1299</v>
      </c>
      <c r="CB177" s="295" t="s">
        <v>1299</v>
      </c>
      <c r="CC177" s="295" t="s">
        <v>1299</v>
      </c>
      <c r="CD177" s="295" t="s">
        <v>1299</v>
      </c>
      <c r="CE177" s="295" t="s">
        <v>1299</v>
      </c>
      <c r="CF177" s="295" t="s">
        <v>1299</v>
      </c>
      <c r="CG177" s="295" t="s">
        <v>1299</v>
      </c>
      <c r="CH177" s="292">
        <v>0</v>
      </c>
      <c r="CI177" s="292">
        <v>0</v>
      </c>
      <c r="CJ177" s="293" t="s">
        <v>762</v>
      </c>
    </row>
    <row r="178" spans="1:88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SUM(Y178,AT178,BO178)</f>
        <v>516</v>
      </c>
      <c r="E178" s="292">
        <f>SUM(Z178,AU178,BP178)</f>
        <v>223</v>
      </c>
      <c r="F178" s="292">
        <f>SUM(AA178,AV178,BQ178)</f>
        <v>1</v>
      </c>
      <c r="G178" s="292">
        <f>SUM(AB178,AW178,BR178)</f>
        <v>106</v>
      </c>
      <c r="H178" s="292">
        <f>SUM(AC178,AX178,BS178)</f>
        <v>49</v>
      </c>
      <c r="I178" s="292">
        <f>SUM(AD178,AY178,BT178)</f>
        <v>63</v>
      </c>
      <c r="J178" s="292">
        <f>SUM(AE178,AZ178,BU178)</f>
        <v>30</v>
      </c>
      <c r="K178" s="292">
        <f>SUM(AF178,BA178,BV178)</f>
        <v>1</v>
      </c>
      <c r="L178" s="292">
        <f>SUM(AG178,BB178,BW178)</f>
        <v>39</v>
      </c>
      <c r="M178" s="292">
        <f>SUM(AH178,BC178,BX178)</f>
        <v>1</v>
      </c>
      <c r="N178" s="292">
        <f>SUM(AI178,BD178,BY178)</f>
        <v>0</v>
      </c>
      <c r="O178" s="292">
        <f>SUM(AJ178,BE178,BZ178)</f>
        <v>0</v>
      </c>
      <c r="P178" s="292">
        <f>SUM(AK178,BF178,CA178)</f>
        <v>0</v>
      </c>
      <c r="Q178" s="292">
        <f>SUM(AL178,BG178,CB178)</f>
        <v>0</v>
      </c>
      <c r="R178" s="292">
        <f>SUM(AM178,BH178,CC178)</f>
        <v>0</v>
      </c>
      <c r="S178" s="292">
        <f>SUM(AN178,BI178,CD178)</f>
        <v>0</v>
      </c>
      <c r="T178" s="292">
        <f>SUM(AO178,BJ178,CE178)</f>
        <v>0</v>
      </c>
      <c r="U178" s="292">
        <f>SUM(AP178,BK178,CF178)</f>
        <v>0</v>
      </c>
      <c r="V178" s="292">
        <f>SUM(AQ178,BL178,CG178)</f>
        <v>0</v>
      </c>
      <c r="W178" s="292">
        <f>SUM(AR178,BM178,CH178)</f>
        <v>3</v>
      </c>
      <c r="X178" s="292">
        <f>SUM(AS178,BN178,CI178)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5">
        <v>0</v>
      </c>
      <c r="AJ178" s="295" t="s">
        <v>1299</v>
      </c>
      <c r="AK178" s="295" t="s">
        <v>1299</v>
      </c>
      <c r="AL178" s="295" t="s">
        <v>1299</v>
      </c>
      <c r="AM178" s="295" t="s">
        <v>1299</v>
      </c>
      <c r="AN178" s="295" t="s">
        <v>1299</v>
      </c>
      <c r="AO178" s="295" t="s">
        <v>1299</v>
      </c>
      <c r="AP178" s="295" t="s">
        <v>1299</v>
      </c>
      <c r="AQ178" s="295" t="s">
        <v>1299</v>
      </c>
      <c r="AR178" s="292">
        <v>0</v>
      </c>
      <c r="AS178" s="292">
        <v>0</v>
      </c>
      <c r="AT178" s="292">
        <f>施設資源化量内訳!D178</f>
        <v>457</v>
      </c>
      <c r="AU178" s="292">
        <f>施設資源化量内訳!E178</f>
        <v>166</v>
      </c>
      <c r="AV178" s="292">
        <f>施設資源化量内訳!F178</f>
        <v>1</v>
      </c>
      <c r="AW178" s="292">
        <f>施設資源化量内訳!G178</f>
        <v>106</v>
      </c>
      <c r="AX178" s="292">
        <f>施設資源化量内訳!H178</f>
        <v>49</v>
      </c>
      <c r="AY178" s="292">
        <f>施設資源化量内訳!I178</f>
        <v>63</v>
      </c>
      <c r="AZ178" s="292">
        <f>施設資源化量内訳!J178</f>
        <v>28</v>
      </c>
      <c r="BA178" s="292">
        <f>施設資源化量内訳!K178</f>
        <v>1</v>
      </c>
      <c r="BB178" s="292">
        <f>施設資源化量内訳!L178</f>
        <v>39</v>
      </c>
      <c r="BC178" s="292">
        <f>施設資源化量内訳!M178</f>
        <v>1</v>
      </c>
      <c r="BD178" s="292">
        <f>施設資源化量内訳!N178</f>
        <v>0</v>
      </c>
      <c r="BE178" s="292">
        <f>施設資源化量内訳!O178</f>
        <v>0</v>
      </c>
      <c r="BF178" s="292">
        <f>施設資源化量内訳!P178</f>
        <v>0</v>
      </c>
      <c r="BG178" s="292">
        <f>施設資源化量内訳!Q178</f>
        <v>0</v>
      </c>
      <c r="BH178" s="292">
        <f>施設資源化量内訳!R178</f>
        <v>0</v>
      </c>
      <c r="BI178" s="292">
        <f>施設資源化量内訳!S178</f>
        <v>0</v>
      </c>
      <c r="BJ178" s="292">
        <f>施設資源化量内訳!T178</f>
        <v>0</v>
      </c>
      <c r="BK178" s="292">
        <f>施設資源化量内訳!U178</f>
        <v>0</v>
      </c>
      <c r="BL178" s="292">
        <f>施設資源化量内訳!V178</f>
        <v>0</v>
      </c>
      <c r="BM178" s="292">
        <f>施設資源化量内訳!W178</f>
        <v>3</v>
      </c>
      <c r="BN178" s="292">
        <f>施設資源化量内訳!X178</f>
        <v>0</v>
      </c>
      <c r="BO178" s="292">
        <f>SUM(BP178:CI178)</f>
        <v>59</v>
      </c>
      <c r="BP178" s="292">
        <v>57</v>
      </c>
      <c r="BQ178" s="292">
        <v>0</v>
      </c>
      <c r="BR178" s="292">
        <v>0</v>
      </c>
      <c r="BS178" s="292">
        <v>0</v>
      </c>
      <c r="BT178" s="292">
        <v>0</v>
      </c>
      <c r="BU178" s="292">
        <v>2</v>
      </c>
      <c r="BV178" s="292">
        <v>0</v>
      </c>
      <c r="BW178" s="292">
        <v>0</v>
      </c>
      <c r="BX178" s="292">
        <v>0</v>
      </c>
      <c r="BY178" s="292">
        <v>0</v>
      </c>
      <c r="BZ178" s="295" t="s">
        <v>1299</v>
      </c>
      <c r="CA178" s="295" t="s">
        <v>1299</v>
      </c>
      <c r="CB178" s="295" t="s">
        <v>1299</v>
      </c>
      <c r="CC178" s="295" t="s">
        <v>1299</v>
      </c>
      <c r="CD178" s="295" t="s">
        <v>1299</v>
      </c>
      <c r="CE178" s="295" t="s">
        <v>1299</v>
      </c>
      <c r="CF178" s="295" t="s">
        <v>1299</v>
      </c>
      <c r="CG178" s="295" t="s">
        <v>1299</v>
      </c>
      <c r="CH178" s="292">
        <v>0</v>
      </c>
      <c r="CI178" s="292">
        <v>0</v>
      </c>
      <c r="CJ178" s="293" t="s">
        <v>762</v>
      </c>
    </row>
    <row r="179" spans="1:88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SUM(Y179,AT179,BO179)</f>
        <v>553</v>
      </c>
      <c r="E179" s="292">
        <f>SUM(Z179,AU179,BP179)</f>
        <v>329</v>
      </c>
      <c r="F179" s="292">
        <f>SUM(AA179,AV179,BQ179)</f>
        <v>1</v>
      </c>
      <c r="G179" s="292">
        <f>SUM(AB179,AW179,BR179)</f>
        <v>48</v>
      </c>
      <c r="H179" s="292">
        <f>SUM(AC179,AX179,BS179)</f>
        <v>58</v>
      </c>
      <c r="I179" s="292">
        <f>SUM(AD179,AY179,BT179)</f>
        <v>61</v>
      </c>
      <c r="J179" s="292">
        <f>SUM(AE179,AZ179,BU179)</f>
        <v>21</v>
      </c>
      <c r="K179" s="292">
        <f>SUM(AF179,BA179,BV179)</f>
        <v>2</v>
      </c>
      <c r="L179" s="292">
        <f>SUM(AG179,BB179,BW179)</f>
        <v>21</v>
      </c>
      <c r="M179" s="292">
        <f>SUM(AH179,BC179,BX179)</f>
        <v>0</v>
      </c>
      <c r="N179" s="292">
        <f>SUM(AI179,BD179,BY179)</f>
        <v>2</v>
      </c>
      <c r="O179" s="292">
        <f>SUM(AJ179,BE179,BZ179)</f>
        <v>0</v>
      </c>
      <c r="P179" s="292">
        <f>SUM(AK179,BF179,CA179)</f>
        <v>0</v>
      </c>
      <c r="Q179" s="292">
        <f>SUM(AL179,BG179,CB179)</f>
        <v>0</v>
      </c>
      <c r="R179" s="292">
        <f>SUM(AM179,BH179,CC179)</f>
        <v>0</v>
      </c>
      <c r="S179" s="292">
        <f>SUM(AN179,BI179,CD179)</f>
        <v>0</v>
      </c>
      <c r="T179" s="292">
        <f>SUM(AO179,BJ179,CE179)</f>
        <v>0</v>
      </c>
      <c r="U179" s="292">
        <f>SUM(AP179,BK179,CF179)</f>
        <v>0</v>
      </c>
      <c r="V179" s="292">
        <f>SUM(AQ179,BL179,CG179)</f>
        <v>0</v>
      </c>
      <c r="W179" s="292">
        <f>SUM(AR179,BM179,CH179)</f>
        <v>0</v>
      </c>
      <c r="X179" s="292">
        <f>SUM(AS179,BN179,CI179)</f>
        <v>10</v>
      </c>
      <c r="Y179" s="292">
        <f>SUM(Z179:AS179)</f>
        <v>327</v>
      </c>
      <c r="Z179" s="292">
        <v>323</v>
      </c>
      <c r="AA179" s="292">
        <v>1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5">
        <v>0</v>
      </c>
      <c r="AJ179" s="295" t="s">
        <v>1299</v>
      </c>
      <c r="AK179" s="295" t="s">
        <v>1299</v>
      </c>
      <c r="AL179" s="295" t="s">
        <v>1299</v>
      </c>
      <c r="AM179" s="295" t="s">
        <v>1299</v>
      </c>
      <c r="AN179" s="295" t="s">
        <v>1299</v>
      </c>
      <c r="AO179" s="295" t="s">
        <v>1299</v>
      </c>
      <c r="AP179" s="295" t="s">
        <v>1299</v>
      </c>
      <c r="AQ179" s="295" t="s">
        <v>1299</v>
      </c>
      <c r="AR179" s="292">
        <v>0</v>
      </c>
      <c r="AS179" s="292">
        <v>3</v>
      </c>
      <c r="AT179" s="292">
        <f>施設資源化量内訳!D179</f>
        <v>226</v>
      </c>
      <c r="AU179" s="292">
        <f>施設資源化量内訳!E179</f>
        <v>6</v>
      </c>
      <c r="AV179" s="292">
        <f>施設資源化量内訳!F179</f>
        <v>0</v>
      </c>
      <c r="AW179" s="292">
        <f>施設資源化量内訳!G179</f>
        <v>48</v>
      </c>
      <c r="AX179" s="292">
        <f>施設資源化量内訳!H179</f>
        <v>58</v>
      </c>
      <c r="AY179" s="292">
        <f>施設資源化量内訳!I179</f>
        <v>61</v>
      </c>
      <c r="AZ179" s="292">
        <f>施設資源化量内訳!J179</f>
        <v>21</v>
      </c>
      <c r="BA179" s="292">
        <f>施設資源化量内訳!K179</f>
        <v>2</v>
      </c>
      <c r="BB179" s="292">
        <f>施設資源化量内訳!L179</f>
        <v>21</v>
      </c>
      <c r="BC179" s="292">
        <f>施設資源化量内訳!M179</f>
        <v>0</v>
      </c>
      <c r="BD179" s="292">
        <f>施設資源化量内訳!N179</f>
        <v>2</v>
      </c>
      <c r="BE179" s="292">
        <f>施設資源化量内訳!O179</f>
        <v>0</v>
      </c>
      <c r="BF179" s="292">
        <f>施設資源化量内訳!P179</f>
        <v>0</v>
      </c>
      <c r="BG179" s="292">
        <f>施設資源化量内訳!Q179</f>
        <v>0</v>
      </c>
      <c r="BH179" s="292">
        <f>施設資源化量内訳!R179</f>
        <v>0</v>
      </c>
      <c r="BI179" s="292">
        <f>施設資源化量内訳!S179</f>
        <v>0</v>
      </c>
      <c r="BJ179" s="292">
        <f>施設資源化量内訳!T179</f>
        <v>0</v>
      </c>
      <c r="BK179" s="292">
        <f>施設資源化量内訳!U179</f>
        <v>0</v>
      </c>
      <c r="BL179" s="292">
        <f>施設資源化量内訳!V179</f>
        <v>0</v>
      </c>
      <c r="BM179" s="292">
        <f>施設資源化量内訳!W179</f>
        <v>0</v>
      </c>
      <c r="BN179" s="292">
        <f>施設資源化量内訳!X179</f>
        <v>7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5" t="s">
        <v>1299</v>
      </c>
      <c r="CA179" s="295" t="s">
        <v>1299</v>
      </c>
      <c r="CB179" s="295" t="s">
        <v>1299</v>
      </c>
      <c r="CC179" s="295" t="s">
        <v>1299</v>
      </c>
      <c r="CD179" s="295" t="s">
        <v>1299</v>
      </c>
      <c r="CE179" s="295" t="s">
        <v>1299</v>
      </c>
      <c r="CF179" s="295" t="s">
        <v>1299</v>
      </c>
      <c r="CG179" s="295" t="s">
        <v>1299</v>
      </c>
      <c r="CH179" s="292">
        <v>0</v>
      </c>
      <c r="CI179" s="292">
        <v>0</v>
      </c>
      <c r="CJ179" s="293" t="s">
        <v>762</v>
      </c>
    </row>
    <row r="180" spans="1:88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SUM(Y180,AT180,BO180)</f>
        <v>786</v>
      </c>
      <c r="E180" s="292">
        <f>SUM(Z180,AU180,BP180)</f>
        <v>472</v>
      </c>
      <c r="F180" s="292">
        <f>SUM(AA180,AV180,BQ180)</f>
        <v>2</v>
      </c>
      <c r="G180" s="292">
        <f>SUM(AB180,AW180,BR180)</f>
        <v>0</v>
      </c>
      <c r="H180" s="292">
        <f>SUM(AC180,AX180,BS180)</f>
        <v>78</v>
      </c>
      <c r="I180" s="292">
        <f>SUM(AD180,AY180,BT180)</f>
        <v>0</v>
      </c>
      <c r="J180" s="292">
        <f>SUM(AE180,AZ180,BU180)</f>
        <v>34</v>
      </c>
      <c r="K180" s="292">
        <f>SUM(AF180,BA180,BV180)</f>
        <v>1</v>
      </c>
      <c r="L180" s="292">
        <f>SUM(AG180,BB180,BW180)</f>
        <v>55</v>
      </c>
      <c r="M180" s="292">
        <f>SUM(AH180,BC180,BX180)</f>
        <v>0</v>
      </c>
      <c r="N180" s="292">
        <f>SUM(AI180,BD180,BY180)</f>
        <v>4</v>
      </c>
      <c r="O180" s="292">
        <f>SUM(AJ180,BE180,BZ180)</f>
        <v>0</v>
      </c>
      <c r="P180" s="292">
        <f>SUM(AK180,BF180,CA180)</f>
        <v>0</v>
      </c>
      <c r="Q180" s="292">
        <f>SUM(AL180,BG180,CB180)</f>
        <v>0</v>
      </c>
      <c r="R180" s="292">
        <f>SUM(AM180,BH180,CC180)</f>
        <v>0</v>
      </c>
      <c r="S180" s="292">
        <f>SUM(AN180,BI180,CD180)</f>
        <v>0</v>
      </c>
      <c r="T180" s="292">
        <f>SUM(AO180,BJ180,CE180)</f>
        <v>0</v>
      </c>
      <c r="U180" s="292">
        <f>SUM(AP180,BK180,CF180)</f>
        <v>0</v>
      </c>
      <c r="V180" s="292">
        <f>SUM(AQ180,BL180,CG180)</f>
        <v>0</v>
      </c>
      <c r="W180" s="292">
        <f>SUM(AR180,BM180,CH180)</f>
        <v>0</v>
      </c>
      <c r="X180" s="292">
        <f>SUM(AS180,BN180,CI180)</f>
        <v>140</v>
      </c>
      <c r="Y180" s="292">
        <f>SUM(Z180:AS180)</f>
        <v>0</v>
      </c>
      <c r="Z180" s="292">
        <v>0</v>
      </c>
      <c r="AA180" s="292">
        <v>0</v>
      </c>
      <c r="AB180" s="292"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5">
        <v>0</v>
      </c>
      <c r="AJ180" s="295" t="s">
        <v>1299</v>
      </c>
      <c r="AK180" s="295" t="s">
        <v>1299</v>
      </c>
      <c r="AL180" s="295" t="s">
        <v>1299</v>
      </c>
      <c r="AM180" s="295" t="s">
        <v>1299</v>
      </c>
      <c r="AN180" s="295" t="s">
        <v>1299</v>
      </c>
      <c r="AO180" s="295" t="s">
        <v>1299</v>
      </c>
      <c r="AP180" s="295" t="s">
        <v>1299</v>
      </c>
      <c r="AQ180" s="295" t="s">
        <v>1299</v>
      </c>
      <c r="AR180" s="292">
        <v>0</v>
      </c>
      <c r="AS180" s="292">
        <v>0</v>
      </c>
      <c r="AT180" s="292">
        <f>施設資源化量内訳!D180</f>
        <v>786</v>
      </c>
      <c r="AU180" s="292">
        <f>施設資源化量内訳!E180</f>
        <v>472</v>
      </c>
      <c r="AV180" s="292">
        <f>施設資源化量内訳!F180</f>
        <v>2</v>
      </c>
      <c r="AW180" s="292">
        <f>施設資源化量内訳!G180</f>
        <v>0</v>
      </c>
      <c r="AX180" s="292">
        <f>施設資源化量内訳!H180</f>
        <v>78</v>
      </c>
      <c r="AY180" s="292">
        <f>施設資源化量内訳!I180</f>
        <v>0</v>
      </c>
      <c r="AZ180" s="292">
        <f>施設資源化量内訳!J180</f>
        <v>34</v>
      </c>
      <c r="BA180" s="292">
        <f>施設資源化量内訳!K180</f>
        <v>1</v>
      </c>
      <c r="BB180" s="292">
        <f>施設資源化量内訳!L180</f>
        <v>55</v>
      </c>
      <c r="BC180" s="292">
        <f>施設資源化量内訳!M180</f>
        <v>0</v>
      </c>
      <c r="BD180" s="292">
        <f>施設資源化量内訳!N180</f>
        <v>4</v>
      </c>
      <c r="BE180" s="292">
        <f>施設資源化量内訳!O180</f>
        <v>0</v>
      </c>
      <c r="BF180" s="292">
        <f>施設資源化量内訳!P180</f>
        <v>0</v>
      </c>
      <c r="BG180" s="292">
        <f>施設資源化量内訳!Q180</f>
        <v>0</v>
      </c>
      <c r="BH180" s="292">
        <f>施設資源化量内訳!R180</f>
        <v>0</v>
      </c>
      <c r="BI180" s="292">
        <f>施設資源化量内訳!S180</f>
        <v>0</v>
      </c>
      <c r="BJ180" s="292">
        <f>施設資源化量内訳!T180</f>
        <v>0</v>
      </c>
      <c r="BK180" s="292">
        <f>施設資源化量内訳!U180</f>
        <v>0</v>
      </c>
      <c r="BL180" s="292">
        <f>施設資源化量内訳!V180</f>
        <v>0</v>
      </c>
      <c r="BM180" s="292">
        <f>施設資源化量内訳!W180</f>
        <v>0</v>
      </c>
      <c r="BN180" s="292">
        <f>施設資源化量内訳!X180</f>
        <v>140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5" t="s">
        <v>1299</v>
      </c>
      <c r="CA180" s="295" t="s">
        <v>1299</v>
      </c>
      <c r="CB180" s="295" t="s">
        <v>1299</v>
      </c>
      <c r="CC180" s="295" t="s">
        <v>1299</v>
      </c>
      <c r="CD180" s="295" t="s">
        <v>1299</v>
      </c>
      <c r="CE180" s="295" t="s">
        <v>1299</v>
      </c>
      <c r="CF180" s="295" t="s">
        <v>1299</v>
      </c>
      <c r="CG180" s="295" t="s">
        <v>1299</v>
      </c>
      <c r="CH180" s="292">
        <v>0</v>
      </c>
      <c r="CI180" s="292">
        <v>0</v>
      </c>
      <c r="CJ180" s="293" t="s">
        <v>762</v>
      </c>
    </row>
    <row r="181" spans="1:88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SUM(Y181,AT181,BO181)</f>
        <v>195</v>
      </c>
      <c r="E181" s="292">
        <f>SUM(Z181,AU181,BP181)</f>
        <v>103</v>
      </c>
      <c r="F181" s="292">
        <f>SUM(AA181,AV181,BQ181)</f>
        <v>0</v>
      </c>
      <c r="G181" s="292">
        <f>SUM(AB181,AW181,BR181)</f>
        <v>1</v>
      </c>
      <c r="H181" s="292">
        <f>SUM(AC181,AX181,BS181)</f>
        <v>23</v>
      </c>
      <c r="I181" s="292">
        <f>SUM(AD181,AY181,BT181)</f>
        <v>27</v>
      </c>
      <c r="J181" s="292">
        <f>SUM(AE181,AZ181,BU181)</f>
        <v>8</v>
      </c>
      <c r="K181" s="292">
        <f>SUM(AF181,BA181,BV181)</f>
        <v>2</v>
      </c>
      <c r="L181" s="292">
        <f>SUM(AG181,BB181,BW181)</f>
        <v>25</v>
      </c>
      <c r="M181" s="292">
        <f>SUM(AH181,BC181,BX181)</f>
        <v>0</v>
      </c>
      <c r="N181" s="292">
        <f>SUM(AI181,BD181,BY181)</f>
        <v>1</v>
      </c>
      <c r="O181" s="292">
        <f>SUM(AJ181,BE181,BZ181)</f>
        <v>0</v>
      </c>
      <c r="P181" s="292">
        <f>SUM(AK181,BF181,CA181)</f>
        <v>0</v>
      </c>
      <c r="Q181" s="292">
        <f>SUM(AL181,BG181,CB181)</f>
        <v>0</v>
      </c>
      <c r="R181" s="292">
        <f>SUM(AM181,BH181,CC181)</f>
        <v>0</v>
      </c>
      <c r="S181" s="292">
        <f>SUM(AN181,BI181,CD181)</f>
        <v>0</v>
      </c>
      <c r="T181" s="292">
        <f>SUM(AO181,BJ181,CE181)</f>
        <v>0</v>
      </c>
      <c r="U181" s="292">
        <f>SUM(AP181,BK181,CF181)</f>
        <v>0</v>
      </c>
      <c r="V181" s="292">
        <f>SUM(AQ181,BL181,CG181)</f>
        <v>0</v>
      </c>
      <c r="W181" s="292">
        <f>SUM(AR181,BM181,CH181)</f>
        <v>1</v>
      </c>
      <c r="X181" s="292">
        <f>SUM(AS181,BN181,CI181)</f>
        <v>4</v>
      </c>
      <c r="Y181" s="292">
        <f>SUM(Z181:AS181)</f>
        <v>169</v>
      </c>
      <c r="Z181" s="292">
        <v>103</v>
      </c>
      <c r="AA181" s="292">
        <v>0</v>
      </c>
      <c r="AB181" s="292">
        <v>1</v>
      </c>
      <c r="AC181" s="292">
        <v>23</v>
      </c>
      <c r="AD181" s="292">
        <v>27</v>
      </c>
      <c r="AE181" s="292">
        <v>8</v>
      </c>
      <c r="AF181" s="292">
        <v>2</v>
      </c>
      <c r="AG181" s="292">
        <v>0</v>
      </c>
      <c r="AH181" s="292">
        <v>0</v>
      </c>
      <c r="AI181" s="295">
        <v>1</v>
      </c>
      <c r="AJ181" s="295" t="s">
        <v>1299</v>
      </c>
      <c r="AK181" s="295" t="s">
        <v>1299</v>
      </c>
      <c r="AL181" s="295" t="s">
        <v>1299</v>
      </c>
      <c r="AM181" s="295" t="s">
        <v>1299</v>
      </c>
      <c r="AN181" s="295" t="s">
        <v>1299</v>
      </c>
      <c r="AO181" s="295" t="s">
        <v>1299</v>
      </c>
      <c r="AP181" s="295" t="s">
        <v>1299</v>
      </c>
      <c r="AQ181" s="295" t="s">
        <v>1299</v>
      </c>
      <c r="AR181" s="292">
        <v>1</v>
      </c>
      <c r="AS181" s="292">
        <v>3</v>
      </c>
      <c r="AT181" s="292">
        <f>施設資源化量内訳!D181</f>
        <v>26</v>
      </c>
      <c r="AU181" s="292">
        <f>施設資源化量内訳!E181</f>
        <v>0</v>
      </c>
      <c r="AV181" s="292">
        <f>施設資源化量内訳!F181</f>
        <v>0</v>
      </c>
      <c r="AW181" s="292">
        <f>施設資源化量内訳!G181</f>
        <v>0</v>
      </c>
      <c r="AX181" s="292">
        <f>施設資源化量内訳!H181</f>
        <v>0</v>
      </c>
      <c r="AY181" s="292">
        <f>施設資源化量内訳!I181</f>
        <v>0</v>
      </c>
      <c r="AZ181" s="292">
        <f>施設資源化量内訳!J181</f>
        <v>0</v>
      </c>
      <c r="BA181" s="292">
        <f>施設資源化量内訳!K181</f>
        <v>0</v>
      </c>
      <c r="BB181" s="292">
        <f>施設資源化量内訳!L181</f>
        <v>25</v>
      </c>
      <c r="BC181" s="292">
        <f>施設資源化量内訳!M181</f>
        <v>0</v>
      </c>
      <c r="BD181" s="292">
        <f>施設資源化量内訳!N181</f>
        <v>0</v>
      </c>
      <c r="BE181" s="292">
        <f>施設資源化量内訳!O181</f>
        <v>0</v>
      </c>
      <c r="BF181" s="292">
        <f>施設資源化量内訳!P181</f>
        <v>0</v>
      </c>
      <c r="BG181" s="292">
        <f>施設資源化量内訳!Q181</f>
        <v>0</v>
      </c>
      <c r="BH181" s="292">
        <f>施設資源化量内訳!R181</f>
        <v>0</v>
      </c>
      <c r="BI181" s="292">
        <f>施設資源化量内訳!S181</f>
        <v>0</v>
      </c>
      <c r="BJ181" s="292">
        <f>施設資源化量内訳!T181</f>
        <v>0</v>
      </c>
      <c r="BK181" s="292">
        <f>施設資源化量内訳!U181</f>
        <v>0</v>
      </c>
      <c r="BL181" s="292">
        <f>施設資源化量内訳!V181</f>
        <v>0</v>
      </c>
      <c r="BM181" s="292">
        <f>施設資源化量内訳!W181</f>
        <v>0</v>
      </c>
      <c r="BN181" s="292">
        <f>施設資源化量内訳!X181</f>
        <v>1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5" t="s">
        <v>1299</v>
      </c>
      <c r="CA181" s="295" t="s">
        <v>1299</v>
      </c>
      <c r="CB181" s="295" t="s">
        <v>1299</v>
      </c>
      <c r="CC181" s="295" t="s">
        <v>1299</v>
      </c>
      <c r="CD181" s="295" t="s">
        <v>1299</v>
      </c>
      <c r="CE181" s="295" t="s">
        <v>1299</v>
      </c>
      <c r="CF181" s="295" t="s">
        <v>1299</v>
      </c>
      <c r="CG181" s="295" t="s">
        <v>1299</v>
      </c>
      <c r="CH181" s="292">
        <v>0</v>
      </c>
      <c r="CI181" s="292">
        <v>0</v>
      </c>
      <c r="CJ181" s="293" t="s">
        <v>762</v>
      </c>
    </row>
    <row r="182" spans="1:88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SUM(Y182,AT182,BO182)</f>
        <v>650</v>
      </c>
      <c r="E182" s="292">
        <f>SUM(Z182,AU182,BP182)</f>
        <v>300</v>
      </c>
      <c r="F182" s="292">
        <f>SUM(AA182,AV182,BQ182)</f>
        <v>1</v>
      </c>
      <c r="G182" s="292">
        <f>SUM(AB182,AW182,BR182)</f>
        <v>2</v>
      </c>
      <c r="H182" s="292">
        <f>SUM(AC182,AX182,BS182)</f>
        <v>158</v>
      </c>
      <c r="I182" s="292">
        <f>SUM(AD182,AY182,BT182)</f>
        <v>50</v>
      </c>
      <c r="J182" s="292">
        <f>SUM(AE182,AZ182,BU182)</f>
        <v>26</v>
      </c>
      <c r="K182" s="292">
        <f>SUM(AF182,BA182,BV182)</f>
        <v>7</v>
      </c>
      <c r="L182" s="292">
        <f>SUM(AG182,BB182,BW182)</f>
        <v>61</v>
      </c>
      <c r="M182" s="292">
        <f>SUM(AH182,BC182,BX182)</f>
        <v>0</v>
      </c>
      <c r="N182" s="292">
        <f>SUM(AI182,BD182,BY182)</f>
        <v>0</v>
      </c>
      <c r="O182" s="292">
        <f>SUM(AJ182,BE182,BZ182)</f>
        <v>0</v>
      </c>
      <c r="P182" s="292">
        <f>SUM(AK182,BF182,CA182)</f>
        <v>0</v>
      </c>
      <c r="Q182" s="292">
        <f>SUM(AL182,BG182,CB182)</f>
        <v>45</v>
      </c>
      <c r="R182" s="292">
        <f>SUM(AM182,BH182,CC182)</f>
        <v>0</v>
      </c>
      <c r="S182" s="292">
        <f>SUM(AN182,BI182,CD182)</f>
        <v>0</v>
      </c>
      <c r="T182" s="292">
        <f>SUM(AO182,BJ182,CE182)</f>
        <v>0</v>
      </c>
      <c r="U182" s="292">
        <f>SUM(AP182,BK182,CF182)</f>
        <v>0</v>
      </c>
      <c r="V182" s="292">
        <f>SUM(AQ182,BL182,CG182)</f>
        <v>0</v>
      </c>
      <c r="W182" s="292">
        <f>SUM(AR182,BM182,CH182)</f>
        <v>0</v>
      </c>
      <c r="X182" s="292">
        <f>SUM(AS182,BN182,CI182)</f>
        <v>0</v>
      </c>
      <c r="Y182" s="292">
        <f>SUM(Z182:AS182)</f>
        <v>383</v>
      </c>
      <c r="Z182" s="292">
        <v>300</v>
      </c>
      <c r="AA182" s="292">
        <v>1</v>
      </c>
      <c r="AB182" s="292">
        <v>2</v>
      </c>
      <c r="AC182" s="292">
        <v>79</v>
      </c>
      <c r="AD182" s="292">
        <v>1</v>
      </c>
      <c r="AE182" s="292">
        <v>0</v>
      </c>
      <c r="AF182" s="292">
        <v>0</v>
      </c>
      <c r="AG182" s="292">
        <v>0</v>
      </c>
      <c r="AH182" s="292">
        <v>0</v>
      </c>
      <c r="AI182" s="295">
        <v>0</v>
      </c>
      <c r="AJ182" s="295" t="s">
        <v>1299</v>
      </c>
      <c r="AK182" s="295" t="s">
        <v>1299</v>
      </c>
      <c r="AL182" s="295" t="s">
        <v>1299</v>
      </c>
      <c r="AM182" s="295" t="s">
        <v>1299</v>
      </c>
      <c r="AN182" s="295" t="s">
        <v>1299</v>
      </c>
      <c r="AO182" s="295" t="s">
        <v>1299</v>
      </c>
      <c r="AP182" s="295" t="s">
        <v>1299</v>
      </c>
      <c r="AQ182" s="295" t="s">
        <v>1299</v>
      </c>
      <c r="AR182" s="292">
        <v>0</v>
      </c>
      <c r="AS182" s="292">
        <v>0</v>
      </c>
      <c r="AT182" s="292">
        <f>施設資源化量内訳!D182</f>
        <v>267</v>
      </c>
      <c r="AU182" s="292">
        <f>施設資源化量内訳!E182</f>
        <v>0</v>
      </c>
      <c r="AV182" s="292">
        <f>施設資源化量内訳!F182</f>
        <v>0</v>
      </c>
      <c r="AW182" s="292">
        <f>施設資源化量内訳!G182</f>
        <v>0</v>
      </c>
      <c r="AX182" s="292">
        <f>施設資源化量内訳!H182</f>
        <v>79</v>
      </c>
      <c r="AY182" s="292">
        <f>施設資源化量内訳!I182</f>
        <v>49</v>
      </c>
      <c r="AZ182" s="292">
        <f>施設資源化量内訳!J182</f>
        <v>26</v>
      </c>
      <c r="BA182" s="292">
        <f>施設資源化量内訳!K182</f>
        <v>7</v>
      </c>
      <c r="BB182" s="292">
        <f>施設資源化量内訳!L182</f>
        <v>61</v>
      </c>
      <c r="BC182" s="292">
        <f>施設資源化量内訳!M182</f>
        <v>0</v>
      </c>
      <c r="BD182" s="292">
        <f>施設資源化量内訳!N182</f>
        <v>0</v>
      </c>
      <c r="BE182" s="292">
        <f>施設資源化量内訳!O182</f>
        <v>0</v>
      </c>
      <c r="BF182" s="292">
        <f>施設資源化量内訳!P182</f>
        <v>0</v>
      </c>
      <c r="BG182" s="292">
        <f>施設資源化量内訳!Q182</f>
        <v>45</v>
      </c>
      <c r="BH182" s="292">
        <f>施設資源化量内訳!R182</f>
        <v>0</v>
      </c>
      <c r="BI182" s="292">
        <f>施設資源化量内訳!S182</f>
        <v>0</v>
      </c>
      <c r="BJ182" s="292">
        <f>施設資源化量内訳!T182</f>
        <v>0</v>
      </c>
      <c r="BK182" s="292">
        <f>施設資源化量内訳!U182</f>
        <v>0</v>
      </c>
      <c r="BL182" s="292">
        <f>施設資源化量内訳!V182</f>
        <v>0</v>
      </c>
      <c r="BM182" s="292">
        <f>施設資源化量内訳!W182</f>
        <v>0</v>
      </c>
      <c r="BN182" s="292">
        <f>施設資源化量内訳!X182</f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5" t="s">
        <v>1299</v>
      </c>
      <c r="CA182" s="295" t="s">
        <v>1299</v>
      </c>
      <c r="CB182" s="295" t="s">
        <v>1299</v>
      </c>
      <c r="CC182" s="295" t="s">
        <v>1299</v>
      </c>
      <c r="CD182" s="295" t="s">
        <v>1299</v>
      </c>
      <c r="CE182" s="295" t="s">
        <v>1299</v>
      </c>
      <c r="CF182" s="295" t="s">
        <v>1299</v>
      </c>
      <c r="CG182" s="295" t="s">
        <v>1299</v>
      </c>
      <c r="CH182" s="292">
        <v>0</v>
      </c>
      <c r="CI182" s="292">
        <v>0</v>
      </c>
      <c r="CJ182" s="293" t="s">
        <v>762</v>
      </c>
    </row>
    <row r="183" spans="1:88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SUM(Y183,AT183,BO183)</f>
        <v>1343</v>
      </c>
      <c r="E183" s="292">
        <f>SUM(Z183,AU183,BP183)</f>
        <v>609</v>
      </c>
      <c r="F183" s="292">
        <f>SUM(AA183,AV183,BQ183)</f>
        <v>4</v>
      </c>
      <c r="G183" s="292">
        <f>SUM(AB183,AW183,BR183)</f>
        <v>36</v>
      </c>
      <c r="H183" s="292">
        <f>SUM(AC183,AX183,BS183)</f>
        <v>251</v>
      </c>
      <c r="I183" s="292">
        <f>SUM(AD183,AY183,BT183)</f>
        <v>175</v>
      </c>
      <c r="J183" s="292">
        <f>SUM(AE183,AZ183,BU183)</f>
        <v>77</v>
      </c>
      <c r="K183" s="292">
        <f>SUM(AF183,BA183,BV183)</f>
        <v>0</v>
      </c>
      <c r="L183" s="292">
        <f>SUM(AG183,BB183,BW183)</f>
        <v>124</v>
      </c>
      <c r="M183" s="292">
        <f>SUM(AH183,BC183,BX183)</f>
        <v>8</v>
      </c>
      <c r="N183" s="292">
        <f>SUM(AI183,BD183,BY183)</f>
        <v>0</v>
      </c>
      <c r="O183" s="292">
        <f>SUM(AJ183,BE183,BZ183)</f>
        <v>0</v>
      </c>
      <c r="P183" s="292">
        <f>SUM(AK183,BF183,CA183)</f>
        <v>0</v>
      </c>
      <c r="Q183" s="292">
        <f>SUM(AL183,BG183,CB183)</f>
        <v>0</v>
      </c>
      <c r="R183" s="292">
        <f>SUM(AM183,BH183,CC183)</f>
        <v>0</v>
      </c>
      <c r="S183" s="292">
        <f>SUM(AN183,BI183,CD183)</f>
        <v>0</v>
      </c>
      <c r="T183" s="292">
        <f>SUM(AO183,BJ183,CE183)</f>
        <v>0</v>
      </c>
      <c r="U183" s="292">
        <f>SUM(AP183,BK183,CF183)</f>
        <v>0</v>
      </c>
      <c r="V183" s="292">
        <f>SUM(AQ183,BL183,CG183)</f>
        <v>0</v>
      </c>
      <c r="W183" s="292">
        <f>SUM(AR183,BM183,CH183)</f>
        <v>0</v>
      </c>
      <c r="X183" s="292">
        <f>SUM(AS183,BN183,CI183)</f>
        <v>59</v>
      </c>
      <c r="Y183" s="292">
        <f>SUM(Z183:AS183)</f>
        <v>613</v>
      </c>
      <c r="Z183" s="292">
        <v>609</v>
      </c>
      <c r="AA183" s="292">
        <v>4</v>
      </c>
      <c r="AB183" s="292">
        <v>0</v>
      </c>
      <c r="AC183" s="292">
        <v>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5">
        <v>0</v>
      </c>
      <c r="AJ183" s="295" t="s">
        <v>1299</v>
      </c>
      <c r="AK183" s="295" t="s">
        <v>1299</v>
      </c>
      <c r="AL183" s="295" t="s">
        <v>1299</v>
      </c>
      <c r="AM183" s="295" t="s">
        <v>1299</v>
      </c>
      <c r="AN183" s="295" t="s">
        <v>1299</v>
      </c>
      <c r="AO183" s="295" t="s">
        <v>1299</v>
      </c>
      <c r="AP183" s="295" t="s">
        <v>1299</v>
      </c>
      <c r="AQ183" s="295" t="s">
        <v>1299</v>
      </c>
      <c r="AR183" s="292">
        <v>0</v>
      </c>
      <c r="AS183" s="292">
        <v>0</v>
      </c>
      <c r="AT183" s="292">
        <f>施設資源化量内訳!D183</f>
        <v>730</v>
      </c>
      <c r="AU183" s="292">
        <f>施設資源化量内訳!E183</f>
        <v>0</v>
      </c>
      <c r="AV183" s="292">
        <f>施設資源化量内訳!F183</f>
        <v>0</v>
      </c>
      <c r="AW183" s="292">
        <f>施設資源化量内訳!G183</f>
        <v>36</v>
      </c>
      <c r="AX183" s="292">
        <f>施設資源化量内訳!H183</f>
        <v>251</v>
      </c>
      <c r="AY183" s="292">
        <f>施設資源化量内訳!I183</f>
        <v>175</v>
      </c>
      <c r="AZ183" s="292">
        <f>施設資源化量内訳!J183</f>
        <v>77</v>
      </c>
      <c r="BA183" s="292">
        <f>施設資源化量内訳!K183</f>
        <v>0</v>
      </c>
      <c r="BB183" s="292">
        <f>施設資源化量内訳!L183</f>
        <v>124</v>
      </c>
      <c r="BC183" s="292">
        <f>施設資源化量内訳!M183</f>
        <v>8</v>
      </c>
      <c r="BD183" s="292">
        <f>施設資源化量内訳!N183</f>
        <v>0</v>
      </c>
      <c r="BE183" s="292">
        <f>施設資源化量内訳!O183</f>
        <v>0</v>
      </c>
      <c r="BF183" s="292">
        <f>施設資源化量内訳!P183</f>
        <v>0</v>
      </c>
      <c r="BG183" s="292">
        <f>施設資源化量内訳!Q183</f>
        <v>0</v>
      </c>
      <c r="BH183" s="292">
        <f>施設資源化量内訳!R183</f>
        <v>0</v>
      </c>
      <c r="BI183" s="292">
        <f>施設資源化量内訳!S183</f>
        <v>0</v>
      </c>
      <c r="BJ183" s="292">
        <f>施設資源化量内訳!T183</f>
        <v>0</v>
      </c>
      <c r="BK183" s="292">
        <f>施設資源化量内訳!U183</f>
        <v>0</v>
      </c>
      <c r="BL183" s="292">
        <f>施設資源化量内訳!V183</f>
        <v>0</v>
      </c>
      <c r="BM183" s="292">
        <f>施設資源化量内訳!W183</f>
        <v>0</v>
      </c>
      <c r="BN183" s="292">
        <f>施設資源化量内訳!X183</f>
        <v>59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5" t="s">
        <v>1299</v>
      </c>
      <c r="CA183" s="295" t="s">
        <v>1299</v>
      </c>
      <c r="CB183" s="295" t="s">
        <v>1299</v>
      </c>
      <c r="CC183" s="295" t="s">
        <v>1299</v>
      </c>
      <c r="CD183" s="295" t="s">
        <v>1299</v>
      </c>
      <c r="CE183" s="295" t="s">
        <v>1299</v>
      </c>
      <c r="CF183" s="295" t="s">
        <v>1299</v>
      </c>
      <c r="CG183" s="295" t="s">
        <v>1299</v>
      </c>
      <c r="CH183" s="292">
        <v>0</v>
      </c>
      <c r="CI183" s="292">
        <v>0</v>
      </c>
      <c r="CJ183" s="293" t="s">
        <v>762</v>
      </c>
    </row>
    <row r="184" spans="1:88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SUM(Y184,AT184,BO184)</f>
        <v>1467</v>
      </c>
      <c r="E184" s="292">
        <f>SUM(Z184,AU184,BP184)</f>
        <v>586</v>
      </c>
      <c r="F184" s="292">
        <f>SUM(AA184,AV184,BQ184)</f>
        <v>7</v>
      </c>
      <c r="G184" s="292">
        <f>SUM(AB184,AW184,BR184)</f>
        <v>65</v>
      </c>
      <c r="H184" s="292">
        <f>SUM(AC184,AX184,BS184)</f>
        <v>310</v>
      </c>
      <c r="I184" s="292">
        <f>SUM(AD184,AY184,BT184)</f>
        <v>254</v>
      </c>
      <c r="J184" s="292">
        <f>SUM(AE184,AZ184,BU184)</f>
        <v>87</v>
      </c>
      <c r="K184" s="292">
        <f>SUM(AF184,BA184,BV184)</f>
        <v>5</v>
      </c>
      <c r="L184" s="292">
        <f>SUM(AG184,BB184,BW184)</f>
        <v>153</v>
      </c>
      <c r="M184" s="292">
        <f>SUM(AH184,BC184,BX184)</f>
        <v>0</v>
      </c>
      <c r="N184" s="292">
        <f>SUM(AI184,BD184,BY184)</f>
        <v>0</v>
      </c>
      <c r="O184" s="292">
        <f>SUM(AJ184,BE184,BZ184)</f>
        <v>0</v>
      </c>
      <c r="P184" s="292">
        <f>SUM(AK184,BF184,CA184)</f>
        <v>0</v>
      </c>
      <c r="Q184" s="292">
        <f>SUM(AL184,BG184,CB184)</f>
        <v>0</v>
      </c>
      <c r="R184" s="292">
        <f>SUM(AM184,BH184,CC184)</f>
        <v>0</v>
      </c>
      <c r="S184" s="292">
        <f>SUM(AN184,BI184,CD184)</f>
        <v>0</v>
      </c>
      <c r="T184" s="292">
        <f>SUM(AO184,BJ184,CE184)</f>
        <v>0</v>
      </c>
      <c r="U184" s="292">
        <f>SUM(AP184,BK184,CF184)</f>
        <v>0</v>
      </c>
      <c r="V184" s="292">
        <f>SUM(AQ184,BL184,CG184)</f>
        <v>0</v>
      </c>
      <c r="W184" s="292">
        <f>SUM(AR184,BM184,CH184)</f>
        <v>0</v>
      </c>
      <c r="X184" s="292">
        <f>SUM(AS184,BN184,CI184)</f>
        <v>0</v>
      </c>
      <c r="Y184" s="292">
        <f>SUM(Z184:AS184)</f>
        <v>98</v>
      </c>
      <c r="Z184" s="292">
        <v>0</v>
      </c>
      <c r="AA184" s="292">
        <v>0</v>
      </c>
      <c r="AB184" s="292">
        <v>0</v>
      </c>
      <c r="AC184" s="292">
        <v>98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5">
        <v>0</v>
      </c>
      <c r="AJ184" s="295" t="s">
        <v>1299</v>
      </c>
      <c r="AK184" s="295" t="s">
        <v>1299</v>
      </c>
      <c r="AL184" s="295" t="s">
        <v>1299</v>
      </c>
      <c r="AM184" s="295" t="s">
        <v>1299</v>
      </c>
      <c r="AN184" s="295" t="s">
        <v>1299</v>
      </c>
      <c r="AO184" s="295" t="s">
        <v>1299</v>
      </c>
      <c r="AP184" s="295" t="s">
        <v>1299</v>
      </c>
      <c r="AQ184" s="295" t="s">
        <v>1299</v>
      </c>
      <c r="AR184" s="292">
        <v>0</v>
      </c>
      <c r="AS184" s="292">
        <v>0</v>
      </c>
      <c r="AT184" s="292">
        <f>施設資源化量内訳!D184</f>
        <v>1369</v>
      </c>
      <c r="AU184" s="292">
        <f>施設資源化量内訳!E184</f>
        <v>586</v>
      </c>
      <c r="AV184" s="292">
        <f>施設資源化量内訳!F184</f>
        <v>7</v>
      </c>
      <c r="AW184" s="292">
        <f>施設資源化量内訳!G184</f>
        <v>65</v>
      </c>
      <c r="AX184" s="292">
        <f>施設資源化量内訳!H184</f>
        <v>212</v>
      </c>
      <c r="AY184" s="292">
        <f>施設資源化量内訳!I184</f>
        <v>254</v>
      </c>
      <c r="AZ184" s="292">
        <f>施設資源化量内訳!J184</f>
        <v>87</v>
      </c>
      <c r="BA184" s="292">
        <f>施設資源化量内訳!K184</f>
        <v>5</v>
      </c>
      <c r="BB184" s="292">
        <f>施設資源化量内訳!L184</f>
        <v>153</v>
      </c>
      <c r="BC184" s="292">
        <f>施設資源化量内訳!M184</f>
        <v>0</v>
      </c>
      <c r="BD184" s="292">
        <f>施設資源化量内訳!N184</f>
        <v>0</v>
      </c>
      <c r="BE184" s="292">
        <f>施設資源化量内訳!O184</f>
        <v>0</v>
      </c>
      <c r="BF184" s="292">
        <f>施設資源化量内訳!P184</f>
        <v>0</v>
      </c>
      <c r="BG184" s="292">
        <f>施設資源化量内訳!Q184</f>
        <v>0</v>
      </c>
      <c r="BH184" s="292">
        <f>施設資源化量内訳!R184</f>
        <v>0</v>
      </c>
      <c r="BI184" s="292">
        <f>施設資源化量内訳!S184</f>
        <v>0</v>
      </c>
      <c r="BJ184" s="292">
        <f>施設資源化量内訳!T184</f>
        <v>0</v>
      </c>
      <c r="BK184" s="292">
        <f>施設資源化量内訳!U184</f>
        <v>0</v>
      </c>
      <c r="BL184" s="292">
        <f>施設資源化量内訳!V184</f>
        <v>0</v>
      </c>
      <c r="BM184" s="292">
        <f>施設資源化量内訳!W184</f>
        <v>0</v>
      </c>
      <c r="BN184" s="292">
        <f>施設資源化量内訳!X184</f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5" t="s">
        <v>1299</v>
      </c>
      <c r="CA184" s="295" t="s">
        <v>1299</v>
      </c>
      <c r="CB184" s="295" t="s">
        <v>1299</v>
      </c>
      <c r="CC184" s="295" t="s">
        <v>1299</v>
      </c>
      <c r="CD184" s="295" t="s">
        <v>1299</v>
      </c>
      <c r="CE184" s="295" t="s">
        <v>1299</v>
      </c>
      <c r="CF184" s="295" t="s">
        <v>1299</v>
      </c>
      <c r="CG184" s="295" t="s">
        <v>1299</v>
      </c>
      <c r="CH184" s="292">
        <v>0</v>
      </c>
      <c r="CI184" s="292">
        <v>0</v>
      </c>
      <c r="CJ184" s="293" t="s">
        <v>762</v>
      </c>
    </row>
    <row r="185" spans="1:88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SUM(Y185,AT185,BO185)</f>
        <v>399</v>
      </c>
      <c r="E185" s="292">
        <f>SUM(Z185,AU185,BP185)</f>
        <v>187</v>
      </c>
      <c r="F185" s="292">
        <f>SUM(AA185,AV185,BQ185)</f>
        <v>1</v>
      </c>
      <c r="G185" s="292">
        <f>SUM(AB185,AW185,BR185)</f>
        <v>15</v>
      </c>
      <c r="H185" s="292">
        <f>SUM(AC185,AX185,BS185)</f>
        <v>80</v>
      </c>
      <c r="I185" s="292">
        <f>SUM(AD185,AY185,BT185)</f>
        <v>59</v>
      </c>
      <c r="J185" s="292">
        <f>SUM(AE185,AZ185,BU185)</f>
        <v>20</v>
      </c>
      <c r="K185" s="292">
        <f>SUM(AF185,BA185,BV185)</f>
        <v>1</v>
      </c>
      <c r="L185" s="292">
        <f>SUM(AG185,BB185,BW185)</f>
        <v>36</v>
      </c>
      <c r="M185" s="292">
        <f>SUM(AH185,BC185,BX185)</f>
        <v>0</v>
      </c>
      <c r="N185" s="292">
        <f>SUM(AI185,BD185,BY185)</f>
        <v>0</v>
      </c>
      <c r="O185" s="292">
        <f>SUM(AJ185,BE185,BZ185)</f>
        <v>0</v>
      </c>
      <c r="P185" s="292">
        <f>SUM(AK185,BF185,CA185)</f>
        <v>0</v>
      </c>
      <c r="Q185" s="292">
        <f>SUM(AL185,BG185,CB185)</f>
        <v>0</v>
      </c>
      <c r="R185" s="292">
        <f>SUM(AM185,BH185,CC185)</f>
        <v>0</v>
      </c>
      <c r="S185" s="292">
        <f>SUM(AN185,BI185,CD185)</f>
        <v>0</v>
      </c>
      <c r="T185" s="292">
        <f>SUM(AO185,BJ185,CE185)</f>
        <v>0</v>
      </c>
      <c r="U185" s="292">
        <f>SUM(AP185,BK185,CF185)</f>
        <v>0</v>
      </c>
      <c r="V185" s="292">
        <f>SUM(AQ185,BL185,CG185)</f>
        <v>0</v>
      </c>
      <c r="W185" s="292">
        <f>SUM(AR185,BM185,CH185)</f>
        <v>0</v>
      </c>
      <c r="X185" s="292">
        <f>SUM(AS185,BN185,CI185)</f>
        <v>0</v>
      </c>
      <c r="Y185" s="292">
        <f>SUM(Z185:AS185)</f>
        <v>51</v>
      </c>
      <c r="Z185" s="292">
        <v>0</v>
      </c>
      <c r="AA185" s="292">
        <v>0</v>
      </c>
      <c r="AB185" s="292">
        <v>0</v>
      </c>
      <c r="AC185" s="292">
        <v>51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5">
        <v>0</v>
      </c>
      <c r="AJ185" s="295" t="s">
        <v>1299</v>
      </c>
      <c r="AK185" s="295" t="s">
        <v>1299</v>
      </c>
      <c r="AL185" s="295" t="s">
        <v>1299</v>
      </c>
      <c r="AM185" s="295" t="s">
        <v>1299</v>
      </c>
      <c r="AN185" s="295" t="s">
        <v>1299</v>
      </c>
      <c r="AO185" s="295" t="s">
        <v>1299</v>
      </c>
      <c r="AP185" s="295" t="s">
        <v>1299</v>
      </c>
      <c r="AQ185" s="295" t="s">
        <v>1299</v>
      </c>
      <c r="AR185" s="292">
        <v>0</v>
      </c>
      <c r="AS185" s="292">
        <v>0</v>
      </c>
      <c r="AT185" s="292">
        <f>施設資源化量内訳!D185</f>
        <v>348</v>
      </c>
      <c r="AU185" s="292">
        <f>施設資源化量内訳!E185</f>
        <v>187</v>
      </c>
      <c r="AV185" s="292">
        <f>施設資源化量内訳!F185</f>
        <v>1</v>
      </c>
      <c r="AW185" s="292">
        <f>施設資源化量内訳!G185</f>
        <v>15</v>
      </c>
      <c r="AX185" s="292">
        <f>施設資源化量内訳!H185</f>
        <v>29</v>
      </c>
      <c r="AY185" s="292">
        <f>施設資源化量内訳!I185</f>
        <v>59</v>
      </c>
      <c r="AZ185" s="292">
        <f>施設資源化量内訳!J185</f>
        <v>20</v>
      </c>
      <c r="BA185" s="292">
        <f>施設資源化量内訳!K185</f>
        <v>1</v>
      </c>
      <c r="BB185" s="292">
        <f>施設資源化量内訳!L185</f>
        <v>36</v>
      </c>
      <c r="BC185" s="292">
        <f>施設資源化量内訳!M185</f>
        <v>0</v>
      </c>
      <c r="BD185" s="292">
        <f>施設資源化量内訳!N185</f>
        <v>0</v>
      </c>
      <c r="BE185" s="292">
        <f>施設資源化量内訳!O185</f>
        <v>0</v>
      </c>
      <c r="BF185" s="292">
        <f>施設資源化量内訳!P185</f>
        <v>0</v>
      </c>
      <c r="BG185" s="292">
        <f>施設資源化量内訳!Q185</f>
        <v>0</v>
      </c>
      <c r="BH185" s="292">
        <f>施設資源化量内訳!R185</f>
        <v>0</v>
      </c>
      <c r="BI185" s="292">
        <f>施設資源化量内訳!S185</f>
        <v>0</v>
      </c>
      <c r="BJ185" s="292">
        <f>施設資源化量内訳!T185</f>
        <v>0</v>
      </c>
      <c r="BK185" s="292">
        <f>施設資源化量内訳!U185</f>
        <v>0</v>
      </c>
      <c r="BL185" s="292">
        <f>施設資源化量内訳!V185</f>
        <v>0</v>
      </c>
      <c r="BM185" s="292">
        <f>施設資源化量内訳!W185</f>
        <v>0</v>
      </c>
      <c r="BN185" s="292">
        <f>施設資源化量内訳!X185</f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5" t="s">
        <v>1299</v>
      </c>
      <c r="CA185" s="295" t="s">
        <v>1299</v>
      </c>
      <c r="CB185" s="295" t="s">
        <v>1299</v>
      </c>
      <c r="CC185" s="295" t="s">
        <v>1299</v>
      </c>
      <c r="CD185" s="295" t="s">
        <v>1299</v>
      </c>
      <c r="CE185" s="295" t="s">
        <v>1299</v>
      </c>
      <c r="CF185" s="295" t="s">
        <v>1299</v>
      </c>
      <c r="CG185" s="295" t="s">
        <v>1299</v>
      </c>
      <c r="CH185" s="292">
        <v>0</v>
      </c>
      <c r="CI185" s="292">
        <v>0</v>
      </c>
      <c r="CJ185" s="293" t="s">
        <v>762</v>
      </c>
    </row>
    <row r="186" spans="1:88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SUM(Y186,AT186,BO186)</f>
        <v>1189</v>
      </c>
      <c r="E186" s="292">
        <f>SUM(Z186,AU186,BP186)</f>
        <v>382</v>
      </c>
      <c r="F186" s="292">
        <f>SUM(AA186,AV186,BQ186)</f>
        <v>2</v>
      </c>
      <c r="G186" s="292">
        <f>SUM(AB186,AW186,BR186)</f>
        <v>15</v>
      </c>
      <c r="H186" s="292">
        <f>SUM(AC186,AX186,BS186)</f>
        <v>154</v>
      </c>
      <c r="I186" s="292">
        <f>SUM(AD186,AY186,BT186)</f>
        <v>49</v>
      </c>
      <c r="J186" s="292">
        <f>SUM(AE186,AZ186,BU186)</f>
        <v>16</v>
      </c>
      <c r="K186" s="292">
        <f>SUM(AF186,BA186,BV186)</f>
        <v>1</v>
      </c>
      <c r="L186" s="292">
        <f>SUM(AG186,BB186,BW186)</f>
        <v>0</v>
      </c>
      <c r="M186" s="292">
        <f>SUM(AH186,BC186,BX186)</f>
        <v>28</v>
      </c>
      <c r="N186" s="292">
        <f>SUM(AI186,BD186,BY186)</f>
        <v>1</v>
      </c>
      <c r="O186" s="292">
        <f>SUM(AJ186,BE186,BZ186)</f>
        <v>540</v>
      </c>
      <c r="P186" s="292">
        <f>SUM(AK186,BF186,CA186)</f>
        <v>0</v>
      </c>
      <c r="Q186" s="292">
        <f>SUM(AL186,BG186,CB186)</f>
        <v>0</v>
      </c>
      <c r="R186" s="292">
        <f>SUM(AM186,BH186,CC186)</f>
        <v>0</v>
      </c>
      <c r="S186" s="292">
        <f>SUM(AN186,BI186,CD186)</f>
        <v>0</v>
      </c>
      <c r="T186" s="292">
        <f>SUM(AO186,BJ186,CE186)</f>
        <v>0</v>
      </c>
      <c r="U186" s="292">
        <f>SUM(AP186,BK186,CF186)</f>
        <v>0</v>
      </c>
      <c r="V186" s="292">
        <f>SUM(AQ186,BL186,CG186)</f>
        <v>0</v>
      </c>
      <c r="W186" s="292">
        <f>SUM(AR186,BM186,CH186)</f>
        <v>1</v>
      </c>
      <c r="X186" s="292">
        <f>SUM(AS186,BN186,CI186)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5">
        <v>0</v>
      </c>
      <c r="AJ186" s="295" t="s">
        <v>1299</v>
      </c>
      <c r="AK186" s="295" t="s">
        <v>1299</v>
      </c>
      <c r="AL186" s="295" t="s">
        <v>1299</v>
      </c>
      <c r="AM186" s="295" t="s">
        <v>1299</v>
      </c>
      <c r="AN186" s="295" t="s">
        <v>1299</v>
      </c>
      <c r="AO186" s="295" t="s">
        <v>1299</v>
      </c>
      <c r="AP186" s="295" t="s">
        <v>1299</v>
      </c>
      <c r="AQ186" s="295" t="s">
        <v>1299</v>
      </c>
      <c r="AR186" s="292">
        <v>0</v>
      </c>
      <c r="AS186" s="292">
        <v>0</v>
      </c>
      <c r="AT186" s="292">
        <f>施設資源化量内訳!D186</f>
        <v>1189</v>
      </c>
      <c r="AU186" s="292">
        <f>施設資源化量内訳!E186</f>
        <v>382</v>
      </c>
      <c r="AV186" s="292">
        <f>施設資源化量内訳!F186</f>
        <v>2</v>
      </c>
      <c r="AW186" s="292">
        <f>施設資源化量内訳!G186</f>
        <v>15</v>
      </c>
      <c r="AX186" s="292">
        <f>施設資源化量内訳!H186</f>
        <v>154</v>
      </c>
      <c r="AY186" s="292">
        <f>施設資源化量内訳!I186</f>
        <v>49</v>
      </c>
      <c r="AZ186" s="292">
        <f>施設資源化量内訳!J186</f>
        <v>16</v>
      </c>
      <c r="BA186" s="292">
        <f>施設資源化量内訳!K186</f>
        <v>1</v>
      </c>
      <c r="BB186" s="292">
        <f>施設資源化量内訳!L186</f>
        <v>0</v>
      </c>
      <c r="BC186" s="292">
        <f>施設資源化量内訳!M186</f>
        <v>28</v>
      </c>
      <c r="BD186" s="292">
        <f>施設資源化量内訳!N186</f>
        <v>1</v>
      </c>
      <c r="BE186" s="292">
        <f>施設資源化量内訳!O186</f>
        <v>540</v>
      </c>
      <c r="BF186" s="292">
        <f>施設資源化量内訳!P186</f>
        <v>0</v>
      </c>
      <c r="BG186" s="292">
        <f>施設資源化量内訳!Q186</f>
        <v>0</v>
      </c>
      <c r="BH186" s="292">
        <f>施設資源化量内訳!R186</f>
        <v>0</v>
      </c>
      <c r="BI186" s="292">
        <f>施設資源化量内訳!S186</f>
        <v>0</v>
      </c>
      <c r="BJ186" s="292">
        <f>施設資源化量内訳!T186</f>
        <v>0</v>
      </c>
      <c r="BK186" s="292">
        <f>施設資源化量内訳!U186</f>
        <v>0</v>
      </c>
      <c r="BL186" s="292">
        <f>施設資源化量内訳!V186</f>
        <v>0</v>
      </c>
      <c r="BM186" s="292">
        <f>施設資源化量内訳!W186</f>
        <v>1</v>
      </c>
      <c r="BN186" s="292">
        <f>施設資源化量内訳!X186</f>
        <v>0</v>
      </c>
      <c r="BO186" s="292">
        <f>SUM(BP186:CI186)</f>
        <v>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5" t="s">
        <v>1299</v>
      </c>
      <c r="CA186" s="295" t="s">
        <v>1299</v>
      </c>
      <c r="CB186" s="295" t="s">
        <v>1299</v>
      </c>
      <c r="CC186" s="295" t="s">
        <v>1299</v>
      </c>
      <c r="CD186" s="295" t="s">
        <v>1299</v>
      </c>
      <c r="CE186" s="295" t="s">
        <v>1299</v>
      </c>
      <c r="CF186" s="295" t="s">
        <v>1299</v>
      </c>
      <c r="CG186" s="295" t="s">
        <v>1299</v>
      </c>
      <c r="CH186" s="292">
        <v>0</v>
      </c>
      <c r="CI186" s="292">
        <v>0</v>
      </c>
      <c r="CJ186" s="293" t="s">
        <v>762</v>
      </c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186">
    <sortCondition ref="A8:A186"/>
    <sortCondition ref="B8:B186"/>
    <sortCondition ref="C8:C186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185" man="1"/>
    <brk id="45" min="1" max="185" man="1"/>
    <brk id="66" min="1" max="18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6">
        <f t="shared" ref="D7:X7" si="0">SUM(Y7,AT7,BO7,CJ7,DE7,DZ7,EU7)</f>
        <v>294366</v>
      </c>
      <c r="E7" s="306">
        <f t="shared" si="0"/>
        <v>51840</v>
      </c>
      <c r="F7" s="306">
        <f t="shared" si="0"/>
        <v>489</v>
      </c>
      <c r="G7" s="306">
        <f t="shared" si="0"/>
        <v>8462</v>
      </c>
      <c r="H7" s="306">
        <f t="shared" si="0"/>
        <v>32390</v>
      </c>
      <c r="I7" s="306">
        <f t="shared" si="0"/>
        <v>35957</v>
      </c>
      <c r="J7" s="306">
        <f t="shared" si="0"/>
        <v>18550</v>
      </c>
      <c r="K7" s="306">
        <f t="shared" si="0"/>
        <v>289</v>
      </c>
      <c r="L7" s="306">
        <f t="shared" si="0"/>
        <v>54444</v>
      </c>
      <c r="M7" s="306">
        <f t="shared" si="0"/>
        <v>1440</v>
      </c>
      <c r="N7" s="306">
        <f t="shared" si="0"/>
        <v>499</v>
      </c>
      <c r="O7" s="306">
        <f t="shared" si="0"/>
        <v>15804</v>
      </c>
      <c r="P7" s="306">
        <f t="shared" si="0"/>
        <v>35</v>
      </c>
      <c r="Q7" s="306">
        <f t="shared" si="0"/>
        <v>5815</v>
      </c>
      <c r="R7" s="306">
        <f t="shared" si="0"/>
        <v>21802</v>
      </c>
      <c r="S7" s="306">
        <f t="shared" si="0"/>
        <v>478</v>
      </c>
      <c r="T7" s="306">
        <f t="shared" si="0"/>
        <v>14875</v>
      </c>
      <c r="U7" s="306">
        <f t="shared" si="0"/>
        <v>0</v>
      </c>
      <c r="V7" s="306">
        <f t="shared" si="0"/>
        <v>0</v>
      </c>
      <c r="W7" s="306">
        <f t="shared" si="0"/>
        <v>73</v>
      </c>
      <c r="X7" s="306">
        <f t="shared" si="0"/>
        <v>31124</v>
      </c>
      <c r="Y7" s="306">
        <f>SUM(Z7:AS7)</f>
        <v>22544</v>
      </c>
      <c r="Z7" s="306">
        <f t="shared" ref="Z7:AS7" si="1">SUM(Z$8:Z$1000)</f>
        <v>68</v>
      </c>
      <c r="AA7" s="306">
        <f t="shared" si="1"/>
        <v>0</v>
      </c>
      <c r="AB7" s="306">
        <f t="shared" si="1"/>
        <v>0</v>
      </c>
      <c r="AC7" s="306">
        <f t="shared" si="1"/>
        <v>1169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53</v>
      </c>
      <c r="AH7" s="306">
        <f t="shared" si="1"/>
        <v>0</v>
      </c>
      <c r="AI7" s="306">
        <f t="shared" si="1"/>
        <v>1</v>
      </c>
      <c r="AJ7" s="310" t="s">
        <v>739</v>
      </c>
      <c r="AK7" s="310" t="s">
        <v>739</v>
      </c>
      <c r="AL7" s="306">
        <f t="shared" si="1"/>
        <v>5815</v>
      </c>
      <c r="AM7" s="310" t="s">
        <v>739</v>
      </c>
      <c r="AN7" s="310" t="s">
        <v>739</v>
      </c>
      <c r="AO7" s="306">
        <f t="shared" si="1"/>
        <v>14875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563</v>
      </c>
      <c r="AT7" s="306">
        <f>SUM(AU7:BN7)</f>
        <v>14298</v>
      </c>
      <c r="AU7" s="306">
        <f t="shared" ref="AU7:BN7" si="2">SUM(AU$8:AU$1000)</f>
        <v>52</v>
      </c>
      <c r="AV7" s="306">
        <f t="shared" si="2"/>
        <v>0</v>
      </c>
      <c r="AW7" s="306">
        <f t="shared" si="2"/>
        <v>0</v>
      </c>
      <c r="AX7" s="306">
        <f t="shared" si="2"/>
        <v>13173</v>
      </c>
      <c r="AY7" s="306">
        <f t="shared" si="2"/>
        <v>10</v>
      </c>
      <c r="AZ7" s="306">
        <f t="shared" si="2"/>
        <v>0</v>
      </c>
      <c r="BA7" s="306">
        <f t="shared" si="2"/>
        <v>0</v>
      </c>
      <c r="BB7" s="306">
        <f t="shared" si="2"/>
        <v>243</v>
      </c>
      <c r="BC7" s="306">
        <f t="shared" si="2"/>
        <v>5</v>
      </c>
      <c r="BD7" s="306">
        <f t="shared" si="2"/>
        <v>57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758</v>
      </c>
      <c r="BO7" s="306">
        <f>SUM(BP7:CI7)</f>
        <v>15962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14359</v>
      </c>
      <c r="CA7" s="306">
        <f t="shared" si="3"/>
        <v>35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1568</v>
      </c>
      <c r="CJ7" s="306">
        <f>SUM(CK7:DD7)</f>
        <v>0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0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6023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319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413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5291</v>
      </c>
      <c r="DZ7" s="306">
        <f>SUM(EA7:ET7)</f>
        <v>24778</v>
      </c>
      <c r="EA7" s="306">
        <f t="shared" ref="EA7:ET7" si="6">SUM(EA$8:EA$1000)</f>
        <v>2097</v>
      </c>
      <c r="EB7" s="306">
        <f t="shared" si="6"/>
        <v>0</v>
      </c>
      <c r="EC7" s="306">
        <f t="shared" si="6"/>
        <v>48</v>
      </c>
      <c r="ED7" s="306">
        <f t="shared" si="6"/>
        <v>0</v>
      </c>
      <c r="EE7" s="306">
        <f t="shared" si="6"/>
        <v>0</v>
      </c>
      <c r="EF7" s="306">
        <f t="shared" si="6"/>
        <v>68</v>
      </c>
      <c r="EG7" s="306">
        <f t="shared" si="6"/>
        <v>2</v>
      </c>
      <c r="EH7" s="306">
        <f t="shared" si="6"/>
        <v>445</v>
      </c>
      <c r="EI7" s="306">
        <f t="shared" si="6"/>
        <v>220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21802</v>
      </c>
      <c r="EO7" s="306">
        <f t="shared" si="6"/>
        <v>65</v>
      </c>
      <c r="EP7" s="310" t="s">
        <v>739</v>
      </c>
      <c r="EQ7" s="310" t="s">
        <v>739</v>
      </c>
      <c r="ER7" s="310" t="s">
        <v>739</v>
      </c>
      <c r="ES7" s="306">
        <f t="shared" si="6"/>
        <v>21</v>
      </c>
      <c r="ET7" s="306">
        <f t="shared" si="6"/>
        <v>10</v>
      </c>
      <c r="EU7" s="306">
        <f>SUM(EV7:FO7)</f>
        <v>210761</v>
      </c>
      <c r="EV7" s="306">
        <f t="shared" ref="EV7:FO7" si="7">SUM(EV$8:EV$1000)</f>
        <v>49623</v>
      </c>
      <c r="EW7" s="306">
        <f t="shared" si="7"/>
        <v>489</v>
      </c>
      <c r="EX7" s="306">
        <f t="shared" si="7"/>
        <v>8414</v>
      </c>
      <c r="EY7" s="306">
        <f t="shared" si="7"/>
        <v>18048</v>
      </c>
      <c r="EZ7" s="306">
        <f t="shared" si="7"/>
        <v>35947</v>
      </c>
      <c r="FA7" s="306">
        <f t="shared" si="7"/>
        <v>18482</v>
      </c>
      <c r="FB7" s="306">
        <f t="shared" si="7"/>
        <v>287</v>
      </c>
      <c r="FC7" s="306">
        <f t="shared" si="7"/>
        <v>53703</v>
      </c>
      <c r="FD7" s="306">
        <f t="shared" si="7"/>
        <v>1215</v>
      </c>
      <c r="FE7" s="306">
        <f t="shared" si="7"/>
        <v>441</v>
      </c>
      <c r="FF7" s="306">
        <f t="shared" si="7"/>
        <v>1126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52</v>
      </c>
      <c r="FO7" s="306">
        <f t="shared" si="7"/>
        <v>22934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119696</v>
      </c>
      <c r="E8" s="292">
        <f>SUM(Z8,AU8,BP8,CK8,DF8,EA8,EV8)</f>
        <v>18664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9439</v>
      </c>
      <c r="I8" s="292">
        <f>SUM(AD8,AY8,BT8,CO8,DJ8,EE8,EZ8)</f>
        <v>11622</v>
      </c>
      <c r="J8" s="292">
        <f>SUM(AE8,AZ8,BU8,CP8,DK8,EF8,FA8)</f>
        <v>6760</v>
      </c>
      <c r="K8" s="292">
        <f>SUM(AF8,BA8,BV8,CQ8,DL8,EG8,FB8)</f>
        <v>0</v>
      </c>
      <c r="L8" s="292">
        <f>SUM(AG8,BB8,BW8,CR8,DM8,EH8,FC8)</f>
        <v>27380</v>
      </c>
      <c r="M8" s="292">
        <f>SUM(AH8,BC8,BX8,CS8,DN8,EI8,FD8)</f>
        <v>0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13143</v>
      </c>
      <c r="S8" s="292">
        <f>SUM(AN8,BI8,CD8,CY8,DT8,EO8,FJ8)</f>
        <v>0</v>
      </c>
      <c r="T8" s="292">
        <f>SUM(AO8,BJ8,CE8,CZ8,DU8,EP8,FK8)</f>
        <v>14507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18181</v>
      </c>
      <c r="Y8" s="292">
        <f>SUM(Z8:AS8)</f>
        <v>14507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1299</v>
      </c>
      <c r="AK8" s="295" t="s">
        <v>1299</v>
      </c>
      <c r="AL8" s="292">
        <v>0</v>
      </c>
      <c r="AM8" s="295" t="s">
        <v>1299</v>
      </c>
      <c r="AN8" s="295" t="s">
        <v>1299</v>
      </c>
      <c r="AO8" s="292">
        <v>14507</v>
      </c>
      <c r="AP8" s="295" t="s">
        <v>1299</v>
      </c>
      <c r="AQ8" s="292">
        <v>0</v>
      </c>
      <c r="AR8" s="295" t="s">
        <v>1299</v>
      </c>
      <c r="AS8" s="292">
        <v>0</v>
      </c>
      <c r="AT8" s="292">
        <f>SUM(AU8:BN8)</f>
        <v>3673</v>
      </c>
      <c r="AU8" s="292">
        <v>0</v>
      </c>
      <c r="AV8" s="292">
        <v>0</v>
      </c>
      <c r="AW8" s="292">
        <v>0</v>
      </c>
      <c r="AX8" s="292">
        <v>3673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1299</v>
      </c>
      <c r="BF8" s="295" t="s">
        <v>1299</v>
      </c>
      <c r="BG8" s="295" t="s">
        <v>1299</v>
      </c>
      <c r="BH8" s="295" t="s">
        <v>1299</v>
      </c>
      <c r="BI8" s="295" t="s">
        <v>1299</v>
      </c>
      <c r="BJ8" s="295" t="s">
        <v>1299</v>
      </c>
      <c r="BK8" s="295" t="s">
        <v>1299</v>
      </c>
      <c r="BL8" s="295" t="s">
        <v>1299</v>
      </c>
      <c r="BM8" s="295" t="s">
        <v>1299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1299</v>
      </c>
      <c r="CC8" s="295" t="s">
        <v>1299</v>
      </c>
      <c r="CD8" s="295" t="s">
        <v>1299</v>
      </c>
      <c r="CE8" s="295" t="s">
        <v>1299</v>
      </c>
      <c r="CF8" s="295" t="s">
        <v>1299</v>
      </c>
      <c r="CG8" s="295" t="s">
        <v>1299</v>
      </c>
      <c r="CH8" s="295" t="s">
        <v>1299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1299</v>
      </c>
      <c r="CX8" s="295" t="s">
        <v>1299</v>
      </c>
      <c r="CY8" s="295" t="s">
        <v>1299</v>
      </c>
      <c r="CZ8" s="295" t="s">
        <v>1299</v>
      </c>
      <c r="DA8" s="295" t="s">
        <v>1299</v>
      </c>
      <c r="DB8" s="295" t="s">
        <v>1299</v>
      </c>
      <c r="DC8" s="295" t="s">
        <v>1299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1299</v>
      </c>
      <c r="DS8" s="295" t="s">
        <v>1299</v>
      </c>
      <c r="DT8" s="292">
        <v>0</v>
      </c>
      <c r="DU8" s="295" t="s">
        <v>1299</v>
      </c>
      <c r="DV8" s="295" t="s">
        <v>1299</v>
      </c>
      <c r="DW8" s="295" t="s">
        <v>1299</v>
      </c>
      <c r="DX8" s="295" t="s">
        <v>1299</v>
      </c>
      <c r="DY8" s="292">
        <v>0</v>
      </c>
      <c r="DZ8" s="292">
        <f>SUM(EA8:ET8)</f>
        <v>13143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1299</v>
      </c>
      <c r="EL8" s="295" t="s">
        <v>1299</v>
      </c>
      <c r="EM8" s="295" t="s">
        <v>1299</v>
      </c>
      <c r="EN8" s="292">
        <v>13143</v>
      </c>
      <c r="EO8" s="292">
        <v>0</v>
      </c>
      <c r="EP8" s="295" t="s">
        <v>1299</v>
      </c>
      <c r="EQ8" s="295" t="s">
        <v>1299</v>
      </c>
      <c r="ER8" s="295" t="s">
        <v>1299</v>
      </c>
      <c r="ES8" s="292">
        <v>0</v>
      </c>
      <c r="ET8" s="292">
        <v>0</v>
      </c>
      <c r="EU8" s="292">
        <f>SUM(EV8:FO8)</f>
        <v>88373</v>
      </c>
      <c r="EV8" s="292">
        <v>18664</v>
      </c>
      <c r="EW8" s="292">
        <v>0</v>
      </c>
      <c r="EX8" s="292">
        <v>0</v>
      </c>
      <c r="EY8" s="292">
        <v>5766</v>
      </c>
      <c r="EZ8" s="292">
        <v>11622</v>
      </c>
      <c r="FA8" s="292">
        <v>6760</v>
      </c>
      <c r="FB8" s="292">
        <v>0</v>
      </c>
      <c r="FC8" s="292">
        <v>27380</v>
      </c>
      <c r="FD8" s="292">
        <v>0</v>
      </c>
      <c r="FE8" s="292">
        <v>0</v>
      </c>
      <c r="FF8" s="292">
        <v>0</v>
      </c>
      <c r="FG8" s="292">
        <v>0</v>
      </c>
      <c r="FH8" s="295" t="s">
        <v>1299</v>
      </c>
      <c r="FI8" s="295" t="s">
        <v>1299</v>
      </c>
      <c r="FJ8" s="295" t="s">
        <v>1299</v>
      </c>
      <c r="FK8" s="292">
        <v>0</v>
      </c>
      <c r="FL8" s="292">
        <v>0</v>
      </c>
      <c r="FM8" s="292">
        <v>0</v>
      </c>
      <c r="FN8" s="292">
        <v>0</v>
      </c>
      <c r="FO8" s="292">
        <v>18181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8572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1436</v>
      </c>
      <c r="I9" s="292">
        <f>SUM(AD9,AY9,BT9,CO9,DJ9,EE9,EZ9)</f>
        <v>2870</v>
      </c>
      <c r="J9" s="292">
        <f>SUM(AE9,AZ9,BU9,CP9,DK9,EF9,FA9)</f>
        <v>1404</v>
      </c>
      <c r="K9" s="292">
        <f>SUM(AF9,BA9,BV9,CQ9,DL9,EG9,FB9)</f>
        <v>0</v>
      </c>
      <c r="L9" s="292">
        <f>SUM(AG9,BB9,BW9,CR9,DM9,EH9,FC9)</f>
        <v>2620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242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1299</v>
      </c>
      <c r="AK9" s="295" t="s">
        <v>1299</v>
      </c>
      <c r="AL9" s="292">
        <v>0</v>
      </c>
      <c r="AM9" s="295" t="s">
        <v>1299</v>
      </c>
      <c r="AN9" s="295" t="s">
        <v>1299</v>
      </c>
      <c r="AO9" s="292">
        <v>0</v>
      </c>
      <c r="AP9" s="295" t="s">
        <v>1299</v>
      </c>
      <c r="AQ9" s="292">
        <v>0</v>
      </c>
      <c r="AR9" s="295" t="s">
        <v>1299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1299</v>
      </c>
      <c r="BF9" s="295" t="s">
        <v>1299</v>
      </c>
      <c r="BG9" s="295" t="s">
        <v>1299</v>
      </c>
      <c r="BH9" s="295" t="s">
        <v>1299</v>
      </c>
      <c r="BI9" s="295" t="s">
        <v>1299</v>
      </c>
      <c r="BJ9" s="295" t="s">
        <v>1299</v>
      </c>
      <c r="BK9" s="295" t="s">
        <v>1299</v>
      </c>
      <c r="BL9" s="295" t="s">
        <v>1299</v>
      </c>
      <c r="BM9" s="295" t="s">
        <v>1299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1299</v>
      </c>
      <c r="CC9" s="295" t="s">
        <v>1299</v>
      </c>
      <c r="CD9" s="295" t="s">
        <v>1299</v>
      </c>
      <c r="CE9" s="295" t="s">
        <v>1299</v>
      </c>
      <c r="CF9" s="295" t="s">
        <v>1299</v>
      </c>
      <c r="CG9" s="295" t="s">
        <v>1299</v>
      </c>
      <c r="CH9" s="295" t="s">
        <v>1299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1299</v>
      </c>
      <c r="CX9" s="295" t="s">
        <v>1299</v>
      </c>
      <c r="CY9" s="295" t="s">
        <v>1299</v>
      </c>
      <c r="CZ9" s="295" t="s">
        <v>1299</v>
      </c>
      <c r="DA9" s="295" t="s">
        <v>1299</v>
      </c>
      <c r="DB9" s="295" t="s">
        <v>1299</v>
      </c>
      <c r="DC9" s="295" t="s">
        <v>1299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1299</v>
      </c>
      <c r="DS9" s="295" t="s">
        <v>1299</v>
      </c>
      <c r="DT9" s="292">
        <v>0</v>
      </c>
      <c r="DU9" s="295" t="s">
        <v>1299</v>
      </c>
      <c r="DV9" s="295" t="s">
        <v>1299</v>
      </c>
      <c r="DW9" s="295" t="s">
        <v>1299</v>
      </c>
      <c r="DX9" s="295" t="s">
        <v>1299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1299</v>
      </c>
      <c r="EL9" s="295" t="s">
        <v>1299</v>
      </c>
      <c r="EM9" s="295" t="s">
        <v>1299</v>
      </c>
      <c r="EN9" s="292">
        <v>0</v>
      </c>
      <c r="EO9" s="292">
        <v>0</v>
      </c>
      <c r="EP9" s="295" t="s">
        <v>1299</v>
      </c>
      <c r="EQ9" s="295" t="s">
        <v>1299</v>
      </c>
      <c r="ER9" s="295" t="s">
        <v>1299</v>
      </c>
      <c r="ES9" s="292">
        <v>0</v>
      </c>
      <c r="ET9" s="292">
        <v>0</v>
      </c>
      <c r="EU9" s="292">
        <f>SUM(EV9:FO9)</f>
        <v>8572</v>
      </c>
      <c r="EV9" s="292">
        <v>0</v>
      </c>
      <c r="EW9" s="292">
        <v>0</v>
      </c>
      <c r="EX9" s="292">
        <v>0</v>
      </c>
      <c r="EY9" s="292">
        <v>1436</v>
      </c>
      <c r="EZ9" s="292">
        <v>2870</v>
      </c>
      <c r="FA9" s="292">
        <v>1404</v>
      </c>
      <c r="FB9" s="292">
        <v>0</v>
      </c>
      <c r="FC9" s="292">
        <v>2620</v>
      </c>
      <c r="FD9" s="292">
        <v>0</v>
      </c>
      <c r="FE9" s="292">
        <v>0</v>
      </c>
      <c r="FF9" s="292">
        <v>0</v>
      </c>
      <c r="FG9" s="292">
        <v>0</v>
      </c>
      <c r="FH9" s="295" t="s">
        <v>1299</v>
      </c>
      <c r="FI9" s="295" t="s">
        <v>1299</v>
      </c>
      <c r="FJ9" s="295" t="s">
        <v>1299</v>
      </c>
      <c r="FK9" s="292">
        <v>0</v>
      </c>
      <c r="FL9" s="292">
        <v>0</v>
      </c>
      <c r="FM9" s="292">
        <v>0</v>
      </c>
      <c r="FN9" s="292">
        <v>0</v>
      </c>
      <c r="FO9" s="292">
        <v>242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5788</v>
      </c>
      <c r="E10" s="292">
        <f>SUM(Z10,AU10,BP10,CK10,DF10,EA10,EV10)</f>
        <v>1837</v>
      </c>
      <c r="F10" s="292">
        <f>SUM(AA10,AV10,BQ10,CL10,DG10,EB10,EW10)</f>
        <v>29</v>
      </c>
      <c r="G10" s="292">
        <f>SUM(AB10,AW10,BR10,CM10,DH10,EC10,EX10)</f>
        <v>1189</v>
      </c>
      <c r="H10" s="292">
        <f>SUM(AC10,AX10,BS10,CN10,DI10,ED10,EY10)</f>
        <v>282</v>
      </c>
      <c r="I10" s="292">
        <f>SUM(AD10,AY10,BT10,CO10,DJ10,EE10,EZ10)</f>
        <v>689</v>
      </c>
      <c r="J10" s="292">
        <f>SUM(AE10,AZ10,BU10,CP10,DK10,EF10,FA10)</f>
        <v>274</v>
      </c>
      <c r="K10" s="292">
        <f>SUM(AF10,BA10,BV10,CQ10,DL10,EG10,FB10)</f>
        <v>0</v>
      </c>
      <c r="L10" s="292">
        <f>SUM(AG10,BB10,BW10,CR10,DM10,EH10,FC10)</f>
        <v>1446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42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1299</v>
      </c>
      <c r="AK10" s="295" t="s">
        <v>1299</v>
      </c>
      <c r="AL10" s="292">
        <v>0</v>
      </c>
      <c r="AM10" s="295" t="s">
        <v>1299</v>
      </c>
      <c r="AN10" s="295" t="s">
        <v>1299</v>
      </c>
      <c r="AO10" s="292">
        <v>0</v>
      </c>
      <c r="AP10" s="295" t="s">
        <v>1299</v>
      </c>
      <c r="AQ10" s="292">
        <v>0</v>
      </c>
      <c r="AR10" s="295" t="s">
        <v>1299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1299</v>
      </c>
      <c r="BF10" s="295" t="s">
        <v>1299</v>
      </c>
      <c r="BG10" s="295" t="s">
        <v>1299</v>
      </c>
      <c r="BH10" s="295" t="s">
        <v>1299</v>
      </c>
      <c r="BI10" s="295" t="s">
        <v>1299</v>
      </c>
      <c r="BJ10" s="295" t="s">
        <v>1299</v>
      </c>
      <c r="BK10" s="295" t="s">
        <v>1299</v>
      </c>
      <c r="BL10" s="295" t="s">
        <v>1299</v>
      </c>
      <c r="BM10" s="295" t="s">
        <v>1299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1299</v>
      </c>
      <c r="CC10" s="295" t="s">
        <v>1299</v>
      </c>
      <c r="CD10" s="295" t="s">
        <v>1299</v>
      </c>
      <c r="CE10" s="295" t="s">
        <v>1299</v>
      </c>
      <c r="CF10" s="295" t="s">
        <v>1299</v>
      </c>
      <c r="CG10" s="295" t="s">
        <v>1299</v>
      </c>
      <c r="CH10" s="295" t="s">
        <v>1299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1299</v>
      </c>
      <c r="CX10" s="295" t="s">
        <v>1299</v>
      </c>
      <c r="CY10" s="295" t="s">
        <v>1299</v>
      </c>
      <c r="CZ10" s="295" t="s">
        <v>1299</v>
      </c>
      <c r="DA10" s="295" t="s">
        <v>1299</v>
      </c>
      <c r="DB10" s="295" t="s">
        <v>1299</v>
      </c>
      <c r="DC10" s="295" t="s">
        <v>1299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1299</v>
      </c>
      <c r="DS10" s="295" t="s">
        <v>1299</v>
      </c>
      <c r="DT10" s="292">
        <v>0</v>
      </c>
      <c r="DU10" s="295" t="s">
        <v>1299</v>
      </c>
      <c r="DV10" s="295" t="s">
        <v>1299</v>
      </c>
      <c r="DW10" s="295" t="s">
        <v>1299</v>
      </c>
      <c r="DX10" s="295" t="s">
        <v>1299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1299</v>
      </c>
      <c r="EL10" s="295" t="s">
        <v>1299</v>
      </c>
      <c r="EM10" s="295" t="s">
        <v>1299</v>
      </c>
      <c r="EN10" s="292">
        <v>0</v>
      </c>
      <c r="EO10" s="292">
        <v>0</v>
      </c>
      <c r="EP10" s="295" t="s">
        <v>1299</v>
      </c>
      <c r="EQ10" s="295" t="s">
        <v>1299</v>
      </c>
      <c r="ER10" s="295" t="s">
        <v>1299</v>
      </c>
      <c r="ES10" s="292">
        <v>0</v>
      </c>
      <c r="ET10" s="292">
        <v>0</v>
      </c>
      <c r="EU10" s="292">
        <f>SUM(EV10:FO10)</f>
        <v>5788</v>
      </c>
      <c r="EV10" s="292">
        <v>1837</v>
      </c>
      <c r="EW10" s="292">
        <v>29</v>
      </c>
      <c r="EX10" s="292">
        <v>1189</v>
      </c>
      <c r="EY10" s="292">
        <v>282</v>
      </c>
      <c r="EZ10" s="292">
        <v>689</v>
      </c>
      <c r="FA10" s="292">
        <v>274</v>
      </c>
      <c r="FB10" s="292">
        <v>0</v>
      </c>
      <c r="FC10" s="292">
        <v>1446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1299</v>
      </c>
      <c r="FI10" s="295" t="s">
        <v>1299</v>
      </c>
      <c r="FJ10" s="295" t="s">
        <v>1299</v>
      </c>
      <c r="FK10" s="292">
        <v>0</v>
      </c>
      <c r="FL10" s="292">
        <v>0</v>
      </c>
      <c r="FM10" s="292">
        <v>0</v>
      </c>
      <c r="FN10" s="292">
        <v>0</v>
      </c>
      <c r="FO10" s="292">
        <v>42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13473</v>
      </c>
      <c r="E11" s="292">
        <f>SUM(Z11,AU11,BP11,CK11,DF11,EA11,EV11)</f>
        <v>335</v>
      </c>
      <c r="F11" s="292">
        <f>SUM(AA11,AV11,BQ11,CL11,DG11,EB11,EW11)</f>
        <v>91</v>
      </c>
      <c r="G11" s="292">
        <f>SUM(AB11,AW11,BR11,CM11,DH11,EC11,EX11)</f>
        <v>1740</v>
      </c>
      <c r="H11" s="292">
        <f>SUM(AC11,AX11,BS11,CN11,DI11,ED11,EY11)</f>
        <v>1139</v>
      </c>
      <c r="I11" s="292">
        <f>SUM(AD11,AY11,BT11,CO11,DJ11,EE11,EZ11)</f>
        <v>2695</v>
      </c>
      <c r="J11" s="292">
        <f>SUM(AE11,AZ11,BU11,CP11,DK11,EF11,FA11)</f>
        <v>1458</v>
      </c>
      <c r="K11" s="292">
        <f>SUM(AF11,BA11,BV11,CQ11,DL11,EG11,FB11)</f>
        <v>0</v>
      </c>
      <c r="L11" s="292">
        <f>SUM(AG11,BB11,BW11,CR11,DM11,EH11,FC11)</f>
        <v>5711</v>
      </c>
      <c r="M11" s="292">
        <f>SUM(AH11,BC11,BX11,CS11,DN11,EI11,FD11)</f>
        <v>0</v>
      </c>
      <c r="N11" s="292">
        <f>SUM(AI11,BD11,BY11,CT11,DO11,EJ11,FE11)</f>
        <v>216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0</v>
      </c>
      <c r="X11" s="292">
        <f>SUM(AS11,BN11,CI11,DD11,DY11,ET11,FO11)</f>
        <v>88</v>
      </c>
      <c r="Y11" s="292">
        <f>SUM(Z11:AS11)</f>
        <v>0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1299</v>
      </c>
      <c r="AK11" s="295" t="s">
        <v>1299</v>
      </c>
      <c r="AL11" s="292">
        <v>0</v>
      </c>
      <c r="AM11" s="295" t="s">
        <v>1299</v>
      </c>
      <c r="AN11" s="295" t="s">
        <v>1299</v>
      </c>
      <c r="AO11" s="292">
        <v>0</v>
      </c>
      <c r="AP11" s="295" t="s">
        <v>1299</v>
      </c>
      <c r="AQ11" s="292">
        <v>0</v>
      </c>
      <c r="AR11" s="295" t="s">
        <v>1299</v>
      </c>
      <c r="AS11" s="292">
        <v>0</v>
      </c>
      <c r="AT11" s="292">
        <f>SUM(AU11:BN11)</f>
        <v>0</v>
      </c>
      <c r="AU11" s="292">
        <v>0</v>
      </c>
      <c r="AV11" s="292">
        <v>0</v>
      </c>
      <c r="AW11" s="292">
        <v>0</v>
      </c>
      <c r="AX11" s="292">
        <v>0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1299</v>
      </c>
      <c r="BF11" s="295" t="s">
        <v>1299</v>
      </c>
      <c r="BG11" s="295" t="s">
        <v>1299</v>
      </c>
      <c r="BH11" s="295" t="s">
        <v>1299</v>
      </c>
      <c r="BI11" s="295" t="s">
        <v>1299</v>
      </c>
      <c r="BJ11" s="295" t="s">
        <v>1299</v>
      </c>
      <c r="BK11" s="295" t="s">
        <v>1299</v>
      </c>
      <c r="BL11" s="295" t="s">
        <v>1299</v>
      </c>
      <c r="BM11" s="295" t="s">
        <v>1299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1299</v>
      </c>
      <c r="CC11" s="295" t="s">
        <v>1299</v>
      </c>
      <c r="CD11" s="295" t="s">
        <v>1299</v>
      </c>
      <c r="CE11" s="295" t="s">
        <v>1299</v>
      </c>
      <c r="CF11" s="295" t="s">
        <v>1299</v>
      </c>
      <c r="CG11" s="295" t="s">
        <v>1299</v>
      </c>
      <c r="CH11" s="295" t="s">
        <v>1299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1299</v>
      </c>
      <c r="CX11" s="295" t="s">
        <v>1299</v>
      </c>
      <c r="CY11" s="295" t="s">
        <v>1299</v>
      </c>
      <c r="CZ11" s="295" t="s">
        <v>1299</v>
      </c>
      <c r="DA11" s="295" t="s">
        <v>1299</v>
      </c>
      <c r="DB11" s="295" t="s">
        <v>1299</v>
      </c>
      <c r="DC11" s="295" t="s">
        <v>1299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1299</v>
      </c>
      <c r="DS11" s="295" t="s">
        <v>1299</v>
      </c>
      <c r="DT11" s="292">
        <v>0</v>
      </c>
      <c r="DU11" s="295" t="s">
        <v>1299</v>
      </c>
      <c r="DV11" s="295" t="s">
        <v>1299</v>
      </c>
      <c r="DW11" s="295" t="s">
        <v>1299</v>
      </c>
      <c r="DX11" s="295" t="s">
        <v>1299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1299</v>
      </c>
      <c r="EL11" s="295" t="s">
        <v>1299</v>
      </c>
      <c r="EM11" s="295" t="s">
        <v>1299</v>
      </c>
      <c r="EN11" s="292">
        <v>0</v>
      </c>
      <c r="EO11" s="292">
        <v>0</v>
      </c>
      <c r="EP11" s="295" t="s">
        <v>1299</v>
      </c>
      <c r="EQ11" s="295" t="s">
        <v>1299</v>
      </c>
      <c r="ER11" s="295" t="s">
        <v>1299</v>
      </c>
      <c r="ES11" s="292">
        <v>0</v>
      </c>
      <c r="ET11" s="292">
        <v>0</v>
      </c>
      <c r="EU11" s="292">
        <f>SUM(EV11:FO11)</f>
        <v>13473</v>
      </c>
      <c r="EV11" s="292">
        <v>335</v>
      </c>
      <c r="EW11" s="292">
        <v>91</v>
      </c>
      <c r="EX11" s="292">
        <v>1740</v>
      </c>
      <c r="EY11" s="292">
        <v>1139</v>
      </c>
      <c r="EZ11" s="292">
        <v>2695</v>
      </c>
      <c r="FA11" s="292">
        <v>1458</v>
      </c>
      <c r="FB11" s="292">
        <v>0</v>
      </c>
      <c r="FC11" s="292">
        <v>5711</v>
      </c>
      <c r="FD11" s="292">
        <v>0</v>
      </c>
      <c r="FE11" s="292">
        <v>216</v>
      </c>
      <c r="FF11" s="292">
        <v>0</v>
      </c>
      <c r="FG11" s="292">
        <v>0</v>
      </c>
      <c r="FH11" s="295" t="s">
        <v>1299</v>
      </c>
      <c r="FI11" s="295" t="s">
        <v>1299</v>
      </c>
      <c r="FJ11" s="295" t="s">
        <v>1299</v>
      </c>
      <c r="FK11" s="292">
        <v>0</v>
      </c>
      <c r="FL11" s="292">
        <v>0</v>
      </c>
      <c r="FM11" s="292">
        <v>0</v>
      </c>
      <c r="FN11" s="292">
        <v>0</v>
      </c>
      <c r="FO11" s="292">
        <v>88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4975</v>
      </c>
      <c r="E12" s="292">
        <f>SUM(Z12,AU12,BP12,CK12,DF12,EA12,EV12)</f>
        <v>38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1554</v>
      </c>
      <c r="I12" s="292">
        <f>SUM(AD12,AY12,BT12,CO12,DJ12,EE12,EZ12)</f>
        <v>505</v>
      </c>
      <c r="J12" s="292">
        <f>SUM(AE12,AZ12,BU12,CP12,DK12,EF12,FA12)</f>
        <v>257</v>
      </c>
      <c r="K12" s="292">
        <f>SUM(AF12,BA12,BV12,CQ12,DL12,EG12,FB12)</f>
        <v>0</v>
      </c>
      <c r="L12" s="292">
        <f>SUM(AG12,BB12,BW12,CR12,DM12,EH12,FC12)</f>
        <v>169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0</v>
      </c>
      <c r="P12" s="292">
        <f>SUM(AK12,BF12,CA12,CV12,DQ12,EL12,FG12)</f>
        <v>0</v>
      </c>
      <c r="Q12" s="292">
        <f>SUM(AL12,BG12,CB12,CW12,DR12,EM12,FH12)</f>
        <v>2452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2979</v>
      </c>
      <c r="Z12" s="292">
        <v>0</v>
      </c>
      <c r="AA12" s="292">
        <v>0</v>
      </c>
      <c r="AB12" s="292">
        <v>0</v>
      </c>
      <c r="AC12" s="292">
        <v>527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1299</v>
      </c>
      <c r="AK12" s="295" t="s">
        <v>1299</v>
      </c>
      <c r="AL12" s="292">
        <v>2452</v>
      </c>
      <c r="AM12" s="295" t="s">
        <v>1299</v>
      </c>
      <c r="AN12" s="295" t="s">
        <v>1299</v>
      </c>
      <c r="AO12" s="292">
        <v>0</v>
      </c>
      <c r="AP12" s="295" t="s">
        <v>1299</v>
      </c>
      <c r="AQ12" s="292">
        <v>0</v>
      </c>
      <c r="AR12" s="295" t="s">
        <v>1299</v>
      </c>
      <c r="AS12" s="292">
        <v>0</v>
      </c>
      <c r="AT12" s="292">
        <f>SUM(AU12:BN12)</f>
        <v>786</v>
      </c>
      <c r="AU12" s="292">
        <v>0</v>
      </c>
      <c r="AV12" s="292">
        <v>0</v>
      </c>
      <c r="AW12" s="292">
        <v>0</v>
      </c>
      <c r="AX12" s="292">
        <v>786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1299</v>
      </c>
      <c r="BF12" s="295" t="s">
        <v>1299</v>
      </c>
      <c r="BG12" s="295" t="s">
        <v>1299</v>
      </c>
      <c r="BH12" s="295" t="s">
        <v>1299</v>
      </c>
      <c r="BI12" s="295" t="s">
        <v>1299</v>
      </c>
      <c r="BJ12" s="295" t="s">
        <v>1299</v>
      </c>
      <c r="BK12" s="295" t="s">
        <v>1299</v>
      </c>
      <c r="BL12" s="295" t="s">
        <v>1299</v>
      </c>
      <c r="BM12" s="295" t="s">
        <v>1299</v>
      </c>
      <c r="BN12" s="292"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5" t="s">
        <v>1299</v>
      </c>
      <c r="CC12" s="295" t="s">
        <v>1299</v>
      </c>
      <c r="CD12" s="295" t="s">
        <v>1299</v>
      </c>
      <c r="CE12" s="295" t="s">
        <v>1299</v>
      </c>
      <c r="CF12" s="295" t="s">
        <v>1299</v>
      </c>
      <c r="CG12" s="295" t="s">
        <v>1299</v>
      </c>
      <c r="CH12" s="295" t="s">
        <v>1299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1299</v>
      </c>
      <c r="CX12" s="295" t="s">
        <v>1299</v>
      </c>
      <c r="CY12" s="295" t="s">
        <v>1299</v>
      </c>
      <c r="CZ12" s="295" t="s">
        <v>1299</v>
      </c>
      <c r="DA12" s="295" t="s">
        <v>1299</v>
      </c>
      <c r="DB12" s="295" t="s">
        <v>1299</v>
      </c>
      <c r="DC12" s="295" t="s">
        <v>1299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1299</v>
      </c>
      <c r="DS12" s="295" t="s">
        <v>1299</v>
      </c>
      <c r="DT12" s="292">
        <v>0</v>
      </c>
      <c r="DU12" s="295" t="s">
        <v>1299</v>
      </c>
      <c r="DV12" s="295" t="s">
        <v>1299</v>
      </c>
      <c r="DW12" s="295" t="s">
        <v>1299</v>
      </c>
      <c r="DX12" s="295" t="s">
        <v>1299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1299</v>
      </c>
      <c r="EL12" s="295" t="s">
        <v>1299</v>
      </c>
      <c r="EM12" s="295" t="s">
        <v>1299</v>
      </c>
      <c r="EN12" s="292">
        <v>0</v>
      </c>
      <c r="EO12" s="292">
        <v>0</v>
      </c>
      <c r="EP12" s="295" t="s">
        <v>1299</v>
      </c>
      <c r="EQ12" s="295" t="s">
        <v>1299</v>
      </c>
      <c r="ER12" s="295" t="s">
        <v>1299</v>
      </c>
      <c r="ES12" s="292">
        <v>0</v>
      </c>
      <c r="ET12" s="292">
        <v>0</v>
      </c>
      <c r="EU12" s="292">
        <f>SUM(EV12:FO12)</f>
        <v>1210</v>
      </c>
      <c r="EV12" s="292">
        <v>38</v>
      </c>
      <c r="EW12" s="292">
        <v>0</v>
      </c>
      <c r="EX12" s="292">
        <v>0</v>
      </c>
      <c r="EY12" s="292">
        <v>241</v>
      </c>
      <c r="EZ12" s="292">
        <v>505</v>
      </c>
      <c r="FA12" s="292">
        <v>257</v>
      </c>
      <c r="FB12" s="292">
        <v>0</v>
      </c>
      <c r="FC12" s="292">
        <v>169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1299</v>
      </c>
      <c r="FI12" s="295" t="s">
        <v>1299</v>
      </c>
      <c r="FJ12" s="295" t="s">
        <v>1299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11451</v>
      </c>
      <c r="E13" s="292">
        <f>SUM(Z13,AU13,BP13,CK13,DF13,EA13,EV13)</f>
        <v>2578</v>
      </c>
      <c r="F13" s="292">
        <f>SUM(AA13,AV13,BQ13,CL13,DG13,EB13,EW13)</f>
        <v>27</v>
      </c>
      <c r="G13" s="292">
        <f>SUM(AB13,AW13,BR13,CM13,DH13,EC13,EX13)</f>
        <v>1253</v>
      </c>
      <c r="H13" s="292">
        <f>SUM(AC13,AX13,BS13,CN13,DI13,ED13,EY13)</f>
        <v>1654</v>
      </c>
      <c r="I13" s="292">
        <f>SUM(AD13,AY13,BT13,CO13,DJ13,EE13,EZ13)</f>
        <v>1956</v>
      </c>
      <c r="J13" s="292">
        <f>SUM(AE13,AZ13,BU13,CP13,DK13,EF13,FA13)</f>
        <v>772</v>
      </c>
      <c r="K13" s="292">
        <f>SUM(AF13,BA13,BV13,CQ13,DL13,EG13,FB13)</f>
        <v>34</v>
      </c>
      <c r="L13" s="292">
        <f>SUM(AG13,BB13,BW13,CR13,DM13,EH13,FC13)</f>
        <v>0</v>
      </c>
      <c r="M13" s="292">
        <f>SUM(AH13,BC13,BX13,CS13,DN13,EI13,FD13)</f>
        <v>36</v>
      </c>
      <c r="N13" s="292">
        <f>SUM(AI13,BD13,BY13,CT13,DO13,EJ13,FE13)</f>
        <v>1</v>
      </c>
      <c r="O13" s="292">
        <f>SUM(AJ13,BE13,BZ13,CU13,DP13,EK13,FF13)</f>
        <v>1302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1783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20</v>
      </c>
      <c r="X13" s="292">
        <f>SUM(AS13,BN13,CI13,DD13,DY13,ET13,FO13)</f>
        <v>35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1299</v>
      </c>
      <c r="AK13" s="295" t="s">
        <v>1299</v>
      </c>
      <c r="AL13" s="292">
        <v>0</v>
      </c>
      <c r="AM13" s="295" t="s">
        <v>1299</v>
      </c>
      <c r="AN13" s="295" t="s">
        <v>1299</v>
      </c>
      <c r="AO13" s="292">
        <v>0</v>
      </c>
      <c r="AP13" s="295" t="s">
        <v>1299</v>
      </c>
      <c r="AQ13" s="292">
        <v>0</v>
      </c>
      <c r="AR13" s="295" t="s">
        <v>1299</v>
      </c>
      <c r="AS13" s="292">
        <v>0</v>
      </c>
      <c r="AT13" s="292">
        <f>SUM(AU13:BN13)</f>
        <v>1029</v>
      </c>
      <c r="AU13" s="292">
        <v>0</v>
      </c>
      <c r="AV13" s="292">
        <v>0</v>
      </c>
      <c r="AW13" s="292">
        <v>0</v>
      </c>
      <c r="AX13" s="292">
        <v>1029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1299</v>
      </c>
      <c r="BF13" s="295" t="s">
        <v>1299</v>
      </c>
      <c r="BG13" s="295" t="s">
        <v>1299</v>
      </c>
      <c r="BH13" s="295" t="s">
        <v>1299</v>
      </c>
      <c r="BI13" s="295" t="s">
        <v>1299</v>
      </c>
      <c r="BJ13" s="295" t="s">
        <v>1299</v>
      </c>
      <c r="BK13" s="295" t="s">
        <v>1299</v>
      </c>
      <c r="BL13" s="295" t="s">
        <v>1299</v>
      </c>
      <c r="BM13" s="295" t="s">
        <v>1299</v>
      </c>
      <c r="BN13" s="292">
        <v>0</v>
      </c>
      <c r="BO13" s="292">
        <f>SUM(BP13:CI13)</f>
        <v>1302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1302</v>
      </c>
      <c r="CA13" s="292">
        <v>0</v>
      </c>
      <c r="CB13" s="295" t="s">
        <v>1299</v>
      </c>
      <c r="CC13" s="295" t="s">
        <v>1299</v>
      </c>
      <c r="CD13" s="295" t="s">
        <v>1299</v>
      </c>
      <c r="CE13" s="295" t="s">
        <v>1299</v>
      </c>
      <c r="CF13" s="295" t="s">
        <v>1299</v>
      </c>
      <c r="CG13" s="295" t="s">
        <v>1299</v>
      </c>
      <c r="CH13" s="295" t="s">
        <v>1299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1299</v>
      </c>
      <c r="CX13" s="295" t="s">
        <v>1299</v>
      </c>
      <c r="CY13" s="295" t="s">
        <v>1299</v>
      </c>
      <c r="CZ13" s="295" t="s">
        <v>1299</v>
      </c>
      <c r="DA13" s="295" t="s">
        <v>1299</v>
      </c>
      <c r="DB13" s="295" t="s">
        <v>1299</v>
      </c>
      <c r="DC13" s="295" t="s">
        <v>1299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1299</v>
      </c>
      <c r="DS13" s="295" t="s">
        <v>1299</v>
      </c>
      <c r="DT13" s="292">
        <v>0</v>
      </c>
      <c r="DU13" s="295" t="s">
        <v>1299</v>
      </c>
      <c r="DV13" s="295" t="s">
        <v>1299</v>
      </c>
      <c r="DW13" s="295" t="s">
        <v>1299</v>
      </c>
      <c r="DX13" s="295" t="s">
        <v>1299</v>
      </c>
      <c r="DY13" s="292">
        <v>0</v>
      </c>
      <c r="DZ13" s="292">
        <f>SUM(EA13:ET13)</f>
        <v>1839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36</v>
      </c>
      <c r="EJ13" s="292">
        <v>0</v>
      </c>
      <c r="EK13" s="295" t="s">
        <v>1299</v>
      </c>
      <c r="EL13" s="295" t="s">
        <v>1299</v>
      </c>
      <c r="EM13" s="295" t="s">
        <v>1299</v>
      </c>
      <c r="EN13" s="292">
        <v>1783</v>
      </c>
      <c r="EO13" s="292">
        <v>0</v>
      </c>
      <c r="EP13" s="295" t="s">
        <v>1299</v>
      </c>
      <c r="EQ13" s="295" t="s">
        <v>1299</v>
      </c>
      <c r="ER13" s="295" t="s">
        <v>1299</v>
      </c>
      <c r="ES13" s="292">
        <v>20</v>
      </c>
      <c r="ET13" s="292">
        <v>0</v>
      </c>
      <c r="EU13" s="292">
        <f>SUM(EV13:FO13)</f>
        <v>7281</v>
      </c>
      <c r="EV13" s="292">
        <v>2578</v>
      </c>
      <c r="EW13" s="292">
        <v>27</v>
      </c>
      <c r="EX13" s="292">
        <v>1253</v>
      </c>
      <c r="EY13" s="292">
        <v>625</v>
      </c>
      <c r="EZ13" s="292">
        <v>1956</v>
      </c>
      <c r="FA13" s="292">
        <v>772</v>
      </c>
      <c r="FB13" s="292">
        <v>34</v>
      </c>
      <c r="FC13" s="292">
        <v>0</v>
      </c>
      <c r="FD13" s="292">
        <v>0</v>
      </c>
      <c r="FE13" s="292">
        <v>1</v>
      </c>
      <c r="FF13" s="292">
        <v>0</v>
      </c>
      <c r="FG13" s="292">
        <v>0</v>
      </c>
      <c r="FH13" s="295" t="s">
        <v>1299</v>
      </c>
      <c r="FI13" s="295" t="s">
        <v>1299</v>
      </c>
      <c r="FJ13" s="295" t="s">
        <v>1299</v>
      </c>
      <c r="FK13" s="292">
        <v>0</v>
      </c>
      <c r="FL13" s="292">
        <v>0</v>
      </c>
      <c r="FM13" s="292">
        <v>0</v>
      </c>
      <c r="FN13" s="292">
        <v>0</v>
      </c>
      <c r="FO13" s="292">
        <v>35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7308</v>
      </c>
      <c r="E14" s="292">
        <f>SUM(Z14,AU14,BP14,CK14,DF14,EA14,EV14)</f>
        <v>1925</v>
      </c>
      <c r="F14" s="292">
        <f>SUM(AA14,AV14,BQ14,CL14,DG14,EB14,EW14)</f>
        <v>38</v>
      </c>
      <c r="G14" s="292">
        <f>SUM(AB14,AW14,BR14,CM14,DH14,EC14,EX14)</f>
        <v>834</v>
      </c>
      <c r="H14" s="292">
        <f>SUM(AC14,AX14,BS14,CN14,DI14,ED14,EY14)</f>
        <v>895</v>
      </c>
      <c r="I14" s="292">
        <f>SUM(AD14,AY14,BT14,CO14,DJ14,EE14,EZ14)</f>
        <v>503</v>
      </c>
      <c r="J14" s="292">
        <f>SUM(AE14,AZ14,BU14,CP14,DK14,EF14,FA14)</f>
        <v>523</v>
      </c>
      <c r="K14" s="292">
        <f>SUM(AF14,BA14,BV14,CQ14,DL14,EG14,FB14)</f>
        <v>0</v>
      </c>
      <c r="L14" s="292">
        <f>SUM(AG14,BB14,BW14,CR14,DM14,EH14,FC14)</f>
        <v>2211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0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379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1299</v>
      </c>
      <c r="AK14" s="295" t="s">
        <v>1299</v>
      </c>
      <c r="AL14" s="292">
        <v>0</v>
      </c>
      <c r="AM14" s="295" t="s">
        <v>1299</v>
      </c>
      <c r="AN14" s="295" t="s">
        <v>1299</v>
      </c>
      <c r="AO14" s="292">
        <v>0</v>
      </c>
      <c r="AP14" s="295" t="s">
        <v>1299</v>
      </c>
      <c r="AQ14" s="292">
        <v>0</v>
      </c>
      <c r="AR14" s="295" t="s">
        <v>1299</v>
      </c>
      <c r="AS14" s="292">
        <v>0</v>
      </c>
      <c r="AT14" s="292">
        <f>SUM(AU14:BN14)</f>
        <v>670</v>
      </c>
      <c r="AU14" s="292">
        <v>31</v>
      </c>
      <c r="AV14" s="292">
        <v>0</v>
      </c>
      <c r="AW14" s="292">
        <v>0</v>
      </c>
      <c r="AX14" s="292">
        <v>639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1299</v>
      </c>
      <c r="BF14" s="295" t="s">
        <v>1299</v>
      </c>
      <c r="BG14" s="295" t="s">
        <v>1299</v>
      </c>
      <c r="BH14" s="295" t="s">
        <v>1299</v>
      </c>
      <c r="BI14" s="295" t="s">
        <v>1299</v>
      </c>
      <c r="BJ14" s="295" t="s">
        <v>1299</v>
      </c>
      <c r="BK14" s="295" t="s">
        <v>1299</v>
      </c>
      <c r="BL14" s="295" t="s">
        <v>1299</v>
      </c>
      <c r="BM14" s="295" t="s">
        <v>1299</v>
      </c>
      <c r="BN14" s="292">
        <v>0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5" t="s">
        <v>1299</v>
      </c>
      <c r="CC14" s="295" t="s">
        <v>1299</v>
      </c>
      <c r="CD14" s="295" t="s">
        <v>1299</v>
      </c>
      <c r="CE14" s="295" t="s">
        <v>1299</v>
      </c>
      <c r="CF14" s="295" t="s">
        <v>1299</v>
      </c>
      <c r="CG14" s="295" t="s">
        <v>1299</v>
      </c>
      <c r="CH14" s="295" t="s">
        <v>1299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1299</v>
      </c>
      <c r="CX14" s="295" t="s">
        <v>1299</v>
      </c>
      <c r="CY14" s="295" t="s">
        <v>1299</v>
      </c>
      <c r="CZ14" s="295" t="s">
        <v>1299</v>
      </c>
      <c r="DA14" s="295" t="s">
        <v>1299</v>
      </c>
      <c r="DB14" s="295" t="s">
        <v>1299</v>
      </c>
      <c r="DC14" s="295" t="s">
        <v>1299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1299</v>
      </c>
      <c r="DS14" s="295" t="s">
        <v>1299</v>
      </c>
      <c r="DT14" s="292">
        <v>0</v>
      </c>
      <c r="DU14" s="295" t="s">
        <v>1299</v>
      </c>
      <c r="DV14" s="295" t="s">
        <v>1299</v>
      </c>
      <c r="DW14" s="295" t="s">
        <v>1299</v>
      </c>
      <c r="DX14" s="295" t="s">
        <v>1299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1299</v>
      </c>
      <c r="EL14" s="295" t="s">
        <v>1299</v>
      </c>
      <c r="EM14" s="295" t="s">
        <v>1299</v>
      </c>
      <c r="EN14" s="292">
        <v>0</v>
      </c>
      <c r="EO14" s="292">
        <v>0</v>
      </c>
      <c r="EP14" s="295" t="s">
        <v>1299</v>
      </c>
      <c r="EQ14" s="295" t="s">
        <v>1299</v>
      </c>
      <c r="ER14" s="295" t="s">
        <v>1299</v>
      </c>
      <c r="ES14" s="292">
        <v>0</v>
      </c>
      <c r="ET14" s="292">
        <v>0</v>
      </c>
      <c r="EU14" s="292">
        <f>SUM(EV14:FO14)</f>
        <v>6638</v>
      </c>
      <c r="EV14" s="292">
        <v>1894</v>
      </c>
      <c r="EW14" s="292">
        <v>38</v>
      </c>
      <c r="EX14" s="292">
        <v>834</v>
      </c>
      <c r="EY14" s="292">
        <v>256</v>
      </c>
      <c r="EZ14" s="292">
        <v>503</v>
      </c>
      <c r="FA14" s="292">
        <v>523</v>
      </c>
      <c r="FB14" s="292">
        <v>0</v>
      </c>
      <c r="FC14" s="292">
        <v>2211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1299</v>
      </c>
      <c r="FI14" s="295" t="s">
        <v>1299</v>
      </c>
      <c r="FJ14" s="295" t="s">
        <v>1299</v>
      </c>
      <c r="FK14" s="292">
        <v>0</v>
      </c>
      <c r="FL14" s="292">
        <v>0</v>
      </c>
      <c r="FM14" s="292">
        <v>0</v>
      </c>
      <c r="FN14" s="292">
        <v>0</v>
      </c>
      <c r="FO14" s="292">
        <v>379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6290</v>
      </c>
      <c r="E15" s="292">
        <f>SUM(Z15,AU15,BP15,CK15,DF15,EA15,EV15)</f>
        <v>2383</v>
      </c>
      <c r="F15" s="292">
        <f>SUM(AA15,AV15,BQ15,CL15,DG15,EB15,EW15)</f>
        <v>36</v>
      </c>
      <c r="G15" s="292">
        <f>SUM(AB15,AW15,BR15,CM15,DH15,EC15,EX15)</f>
        <v>31</v>
      </c>
      <c r="H15" s="292">
        <f>SUM(AC15,AX15,BS15,CN15,DI15,ED15,EY15)</f>
        <v>991</v>
      </c>
      <c r="I15" s="292">
        <f>SUM(AD15,AY15,BT15,CO15,DJ15,EE15,EZ15)</f>
        <v>1204</v>
      </c>
      <c r="J15" s="292">
        <f>SUM(AE15,AZ15,BU15,CP15,DK15,EF15,FA15)</f>
        <v>483</v>
      </c>
      <c r="K15" s="292">
        <f>SUM(AF15,BA15,BV15,CQ15,DL15,EG15,FB15)</f>
        <v>5</v>
      </c>
      <c r="L15" s="292">
        <f>SUM(AG15,BB15,BW15,CR15,DM15,EH15,FC15)</f>
        <v>852</v>
      </c>
      <c r="M15" s="292">
        <f>SUM(AH15,BC15,BX15,CS15,DN15,EI15,FD15)</f>
        <v>0</v>
      </c>
      <c r="N15" s="292">
        <f>SUM(AI15,BD15,BY15,CT15,DO15,EJ15,FE15)</f>
        <v>21</v>
      </c>
      <c r="O15" s="292">
        <f>SUM(AJ15,BE15,BZ15,CU15,DP15,EK15,FF15)</f>
        <v>79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0</v>
      </c>
      <c r="X15" s="292">
        <f>SUM(AS15,BN15,CI15,DD15,DY15,ET15,FO15)</f>
        <v>205</v>
      </c>
      <c r="Y15" s="292">
        <f>SUM(Z15:AS15)</f>
        <v>37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1299</v>
      </c>
      <c r="AK15" s="295" t="s">
        <v>1299</v>
      </c>
      <c r="AL15" s="292">
        <v>0</v>
      </c>
      <c r="AM15" s="295" t="s">
        <v>1299</v>
      </c>
      <c r="AN15" s="295" t="s">
        <v>1299</v>
      </c>
      <c r="AO15" s="292">
        <v>0</v>
      </c>
      <c r="AP15" s="295" t="s">
        <v>1299</v>
      </c>
      <c r="AQ15" s="292">
        <v>0</v>
      </c>
      <c r="AR15" s="295" t="s">
        <v>1299</v>
      </c>
      <c r="AS15" s="292">
        <v>37</v>
      </c>
      <c r="AT15" s="292">
        <f>SUM(AU15:BN15)</f>
        <v>506</v>
      </c>
      <c r="AU15" s="292">
        <v>0</v>
      </c>
      <c r="AV15" s="292">
        <v>0</v>
      </c>
      <c r="AW15" s="292">
        <v>0</v>
      </c>
      <c r="AX15" s="292">
        <v>506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1299</v>
      </c>
      <c r="BF15" s="295" t="s">
        <v>1299</v>
      </c>
      <c r="BG15" s="295" t="s">
        <v>1299</v>
      </c>
      <c r="BH15" s="295" t="s">
        <v>1299</v>
      </c>
      <c r="BI15" s="295" t="s">
        <v>1299</v>
      </c>
      <c r="BJ15" s="295" t="s">
        <v>1299</v>
      </c>
      <c r="BK15" s="295" t="s">
        <v>1299</v>
      </c>
      <c r="BL15" s="295" t="s">
        <v>1299</v>
      </c>
      <c r="BM15" s="295" t="s">
        <v>1299</v>
      </c>
      <c r="BN15" s="292">
        <v>0</v>
      </c>
      <c r="BO15" s="292">
        <f>SUM(BP15:CI15)</f>
        <v>79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79</v>
      </c>
      <c r="CA15" s="292">
        <v>0</v>
      </c>
      <c r="CB15" s="295" t="s">
        <v>1299</v>
      </c>
      <c r="CC15" s="295" t="s">
        <v>1299</v>
      </c>
      <c r="CD15" s="295" t="s">
        <v>1299</v>
      </c>
      <c r="CE15" s="295" t="s">
        <v>1299</v>
      </c>
      <c r="CF15" s="295" t="s">
        <v>1299</v>
      </c>
      <c r="CG15" s="295" t="s">
        <v>1299</v>
      </c>
      <c r="CH15" s="295" t="s">
        <v>1299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1299</v>
      </c>
      <c r="CX15" s="295" t="s">
        <v>1299</v>
      </c>
      <c r="CY15" s="295" t="s">
        <v>1299</v>
      </c>
      <c r="CZ15" s="295" t="s">
        <v>1299</v>
      </c>
      <c r="DA15" s="295" t="s">
        <v>1299</v>
      </c>
      <c r="DB15" s="295" t="s">
        <v>1299</v>
      </c>
      <c r="DC15" s="295" t="s">
        <v>1299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1299</v>
      </c>
      <c r="DS15" s="295" t="s">
        <v>1299</v>
      </c>
      <c r="DT15" s="292">
        <v>0</v>
      </c>
      <c r="DU15" s="295" t="s">
        <v>1299</v>
      </c>
      <c r="DV15" s="295" t="s">
        <v>1299</v>
      </c>
      <c r="DW15" s="295" t="s">
        <v>1299</v>
      </c>
      <c r="DX15" s="295" t="s">
        <v>1299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1299</v>
      </c>
      <c r="EL15" s="295" t="s">
        <v>1299</v>
      </c>
      <c r="EM15" s="295" t="s">
        <v>1299</v>
      </c>
      <c r="EN15" s="292">
        <v>0</v>
      </c>
      <c r="EO15" s="292">
        <v>0</v>
      </c>
      <c r="EP15" s="295" t="s">
        <v>1299</v>
      </c>
      <c r="EQ15" s="295" t="s">
        <v>1299</v>
      </c>
      <c r="ER15" s="295" t="s">
        <v>1299</v>
      </c>
      <c r="ES15" s="292">
        <v>0</v>
      </c>
      <c r="ET15" s="292">
        <v>0</v>
      </c>
      <c r="EU15" s="292">
        <f>SUM(EV15:FO15)</f>
        <v>5668</v>
      </c>
      <c r="EV15" s="292">
        <v>2383</v>
      </c>
      <c r="EW15" s="292">
        <v>36</v>
      </c>
      <c r="EX15" s="292">
        <v>31</v>
      </c>
      <c r="EY15" s="292">
        <v>485</v>
      </c>
      <c r="EZ15" s="292">
        <v>1204</v>
      </c>
      <c r="FA15" s="292">
        <v>483</v>
      </c>
      <c r="FB15" s="292">
        <v>5</v>
      </c>
      <c r="FC15" s="292">
        <v>852</v>
      </c>
      <c r="FD15" s="292">
        <v>0</v>
      </c>
      <c r="FE15" s="292">
        <v>21</v>
      </c>
      <c r="FF15" s="292">
        <v>0</v>
      </c>
      <c r="FG15" s="292">
        <v>0</v>
      </c>
      <c r="FH15" s="295" t="s">
        <v>1299</v>
      </c>
      <c r="FI15" s="295" t="s">
        <v>1299</v>
      </c>
      <c r="FJ15" s="295" t="s">
        <v>1299</v>
      </c>
      <c r="FK15" s="292">
        <v>0</v>
      </c>
      <c r="FL15" s="292">
        <v>0</v>
      </c>
      <c r="FM15" s="292">
        <v>0</v>
      </c>
      <c r="FN15" s="292">
        <v>0</v>
      </c>
      <c r="FO15" s="292">
        <v>168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0</v>
      </c>
      <c r="I16" s="292">
        <f>SUM(AD16,AY16,BT16,CO16,DJ16,EE16,EZ16)</f>
        <v>0</v>
      </c>
      <c r="J16" s="292">
        <f>SUM(AE16,AZ16,BU16,CP16,DK16,EF16,FA16)</f>
        <v>0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0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3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1299</v>
      </c>
      <c r="AK16" s="295" t="s">
        <v>1299</v>
      </c>
      <c r="AL16" s="292">
        <v>0</v>
      </c>
      <c r="AM16" s="295" t="s">
        <v>1299</v>
      </c>
      <c r="AN16" s="295" t="s">
        <v>1299</v>
      </c>
      <c r="AO16" s="292">
        <v>0</v>
      </c>
      <c r="AP16" s="295" t="s">
        <v>1299</v>
      </c>
      <c r="AQ16" s="292">
        <v>0</v>
      </c>
      <c r="AR16" s="295" t="s">
        <v>1299</v>
      </c>
      <c r="AS16" s="292">
        <v>0</v>
      </c>
      <c r="AT16" s="292">
        <f>SUM(AU16:BN16)</f>
        <v>0</v>
      </c>
      <c r="AU16" s="292">
        <v>0</v>
      </c>
      <c r="AV16" s="292">
        <v>0</v>
      </c>
      <c r="AW16" s="292">
        <v>0</v>
      </c>
      <c r="AX16" s="292">
        <v>0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1299</v>
      </c>
      <c r="BF16" s="295" t="s">
        <v>1299</v>
      </c>
      <c r="BG16" s="295" t="s">
        <v>1299</v>
      </c>
      <c r="BH16" s="295" t="s">
        <v>1299</v>
      </c>
      <c r="BI16" s="295" t="s">
        <v>1299</v>
      </c>
      <c r="BJ16" s="295" t="s">
        <v>1299</v>
      </c>
      <c r="BK16" s="295" t="s">
        <v>1299</v>
      </c>
      <c r="BL16" s="295" t="s">
        <v>1299</v>
      </c>
      <c r="BM16" s="295" t="s">
        <v>1299</v>
      </c>
      <c r="BN16" s="292">
        <v>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5" t="s">
        <v>1299</v>
      </c>
      <c r="CC16" s="295" t="s">
        <v>1299</v>
      </c>
      <c r="CD16" s="295" t="s">
        <v>1299</v>
      </c>
      <c r="CE16" s="295" t="s">
        <v>1299</v>
      </c>
      <c r="CF16" s="295" t="s">
        <v>1299</v>
      </c>
      <c r="CG16" s="295" t="s">
        <v>1299</v>
      </c>
      <c r="CH16" s="295" t="s">
        <v>1299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1299</v>
      </c>
      <c r="CX16" s="295" t="s">
        <v>1299</v>
      </c>
      <c r="CY16" s="295" t="s">
        <v>1299</v>
      </c>
      <c r="CZ16" s="295" t="s">
        <v>1299</v>
      </c>
      <c r="DA16" s="295" t="s">
        <v>1299</v>
      </c>
      <c r="DB16" s="295" t="s">
        <v>1299</v>
      </c>
      <c r="DC16" s="295" t="s">
        <v>1299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1299</v>
      </c>
      <c r="DS16" s="295" t="s">
        <v>1299</v>
      </c>
      <c r="DT16" s="292">
        <v>0</v>
      </c>
      <c r="DU16" s="295" t="s">
        <v>1299</v>
      </c>
      <c r="DV16" s="295" t="s">
        <v>1299</v>
      </c>
      <c r="DW16" s="295" t="s">
        <v>1299</v>
      </c>
      <c r="DX16" s="295" t="s">
        <v>1299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1299</v>
      </c>
      <c r="EL16" s="295" t="s">
        <v>1299</v>
      </c>
      <c r="EM16" s="295" t="s">
        <v>1299</v>
      </c>
      <c r="EN16" s="292">
        <v>0</v>
      </c>
      <c r="EO16" s="292">
        <v>0</v>
      </c>
      <c r="EP16" s="295" t="s">
        <v>1299</v>
      </c>
      <c r="EQ16" s="295" t="s">
        <v>1299</v>
      </c>
      <c r="ER16" s="295" t="s">
        <v>1299</v>
      </c>
      <c r="ES16" s="292">
        <v>0</v>
      </c>
      <c r="ET16" s="292">
        <v>0</v>
      </c>
      <c r="EU16" s="292">
        <f>SUM(EV16:FO16)</f>
        <v>3</v>
      </c>
      <c r="EV16" s="292">
        <v>0</v>
      </c>
      <c r="EW16" s="292">
        <v>0</v>
      </c>
      <c r="EX16" s="292">
        <v>0</v>
      </c>
      <c r="EY16" s="292">
        <v>0</v>
      </c>
      <c r="EZ16" s="292">
        <v>0</v>
      </c>
      <c r="FA16" s="292">
        <v>0</v>
      </c>
      <c r="FB16" s="292">
        <v>0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1299</v>
      </c>
      <c r="FI16" s="295" t="s">
        <v>1299</v>
      </c>
      <c r="FJ16" s="295" t="s">
        <v>1299</v>
      </c>
      <c r="FK16" s="292">
        <v>0</v>
      </c>
      <c r="FL16" s="292">
        <v>0</v>
      </c>
      <c r="FM16" s="292">
        <v>0</v>
      </c>
      <c r="FN16" s="292">
        <v>0</v>
      </c>
      <c r="FO16" s="292">
        <v>3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3317</v>
      </c>
      <c r="E17" s="292">
        <f>SUM(Z17,AU17,BP17,CK17,DF17,EA17,EV17)</f>
        <v>613</v>
      </c>
      <c r="F17" s="292">
        <f>SUM(AA17,AV17,BQ17,CL17,DG17,EB17,EW17)</f>
        <v>6</v>
      </c>
      <c r="G17" s="292">
        <f>SUM(AB17,AW17,BR17,CM17,DH17,EC17,EX17)</f>
        <v>0</v>
      </c>
      <c r="H17" s="292">
        <f>SUM(AC17,AX17,BS17,CN17,DI17,ED17,EY17)</f>
        <v>543</v>
      </c>
      <c r="I17" s="292">
        <f>SUM(AD17,AY17,BT17,CO17,DJ17,EE17,EZ17)</f>
        <v>778</v>
      </c>
      <c r="J17" s="292">
        <f>SUM(AE17,AZ17,BU17,CP17,DK17,EF17,FA17)</f>
        <v>278</v>
      </c>
      <c r="K17" s="292">
        <f>SUM(AF17,BA17,BV17,CQ17,DL17,EG17,FB17)</f>
        <v>0</v>
      </c>
      <c r="L17" s="292">
        <f>SUM(AG17,BB17,BW17,CR17,DM17,EH17,FC17)</f>
        <v>875</v>
      </c>
      <c r="M17" s="292">
        <f>SUM(AH17,BC17,BX17,CS17,DN17,EI17,FD17)</f>
        <v>0</v>
      </c>
      <c r="N17" s="292">
        <f>SUM(AI17,BD17,BY17,CT17,DO17,EJ17,FE17)</f>
        <v>1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223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1299</v>
      </c>
      <c r="AK17" s="295" t="s">
        <v>1299</v>
      </c>
      <c r="AL17" s="292">
        <v>0</v>
      </c>
      <c r="AM17" s="295" t="s">
        <v>1299</v>
      </c>
      <c r="AN17" s="295" t="s">
        <v>1299</v>
      </c>
      <c r="AO17" s="292">
        <v>0</v>
      </c>
      <c r="AP17" s="295" t="s">
        <v>1299</v>
      </c>
      <c r="AQ17" s="292">
        <v>0</v>
      </c>
      <c r="AR17" s="295" t="s">
        <v>1299</v>
      </c>
      <c r="AS17" s="292">
        <v>0</v>
      </c>
      <c r="AT17" s="292">
        <f>SUM(AU17:BN17)</f>
        <v>520</v>
      </c>
      <c r="AU17" s="292">
        <v>0</v>
      </c>
      <c r="AV17" s="292">
        <v>0</v>
      </c>
      <c r="AW17" s="292">
        <v>0</v>
      </c>
      <c r="AX17" s="292">
        <v>386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1299</v>
      </c>
      <c r="BF17" s="295" t="s">
        <v>1299</v>
      </c>
      <c r="BG17" s="295" t="s">
        <v>1299</v>
      </c>
      <c r="BH17" s="295" t="s">
        <v>1299</v>
      </c>
      <c r="BI17" s="295" t="s">
        <v>1299</v>
      </c>
      <c r="BJ17" s="295" t="s">
        <v>1299</v>
      </c>
      <c r="BK17" s="295" t="s">
        <v>1299</v>
      </c>
      <c r="BL17" s="295" t="s">
        <v>1299</v>
      </c>
      <c r="BM17" s="295" t="s">
        <v>1299</v>
      </c>
      <c r="BN17" s="292">
        <v>134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1299</v>
      </c>
      <c r="CC17" s="295" t="s">
        <v>1299</v>
      </c>
      <c r="CD17" s="295" t="s">
        <v>1299</v>
      </c>
      <c r="CE17" s="295" t="s">
        <v>1299</v>
      </c>
      <c r="CF17" s="295" t="s">
        <v>1299</v>
      </c>
      <c r="CG17" s="295" t="s">
        <v>1299</v>
      </c>
      <c r="CH17" s="295" t="s">
        <v>1299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1299</v>
      </c>
      <c r="CX17" s="295" t="s">
        <v>1299</v>
      </c>
      <c r="CY17" s="295" t="s">
        <v>1299</v>
      </c>
      <c r="CZ17" s="295" t="s">
        <v>1299</v>
      </c>
      <c r="DA17" s="295" t="s">
        <v>1299</v>
      </c>
      <c r="DB17" s="295" t="s">
        <v>1299</v>
      </c>
      <c r="DC17" s="295" t="s">
        <v>1299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1299</v>
      </c>
      <c r="DS17" s="295" t="s">
        <v>1299</v>
      </c>
      <c r="DT17" s="292">
        <v>0</v>
      </c>
      <c r="DU17" s="295" t="s">
        <v>1299</v>
      </c>
      <c r="DV17" s="295" t="s">
        <v>1299</v>
      </c>
      <c r="DW17" s="295" t="s">
        <v>1299</v>
      </c>
      <c r="DX17" s="295" t="s">
        <v>1299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1299</v>
      </c>
      <c r="EL17" s="295" t="s">
        <v>1299</v>
      </c>
      <c r="EM17" s="295" t="s">
        <v>1299</v>
      </c>
      <c r="EN17" s="292">
        <v>0</v>
      </c>
      <c r="EO17" s="292">
        <v>0</v>
      </c>
      <c r="EP17" s="295" t="s">
        <v>1299</v>
      </c>
      <c r="EQ17" s="295" t="s">
        <v>1299</v>
      </c>
      <c r="ER17" s="295" t="s">
        <v>1299</v>
      </c>
      <c r="ES17" s="292">
        <v>0</v>
      </c>
      <c r="ET17" s="292">
        <v>0</v>
      </c>
      <c r="EU17" s="292">
        <f>SUM(EV17:FO17)</f>
        <v>2797</v>
      </c>
      <c r="EV17" s="292">
        <v>613</v>
      </c>
      <c r="EW17" s="292">
        <v>6</v>
      </c>
      <c r="EX17" s="292">
        <v>0</v>
      </c>
      <c r="EY17" s="292">
        <v>157</v>
      </c>
      <c r="EZ17" s="292">
        <v>778</v>
      </c>
      <c r="FA17" s="292">
        <v>278</v>
      </c>
      <c r="FB17" s="292">
        <v>0</v>
      </c>
      <c r="FC17" s="292">
        <v>875</v>
      </c>
      <c r="FD17" s="292">
        <v>0</v>
      </c>
      <c r="FE17" s="292">
        <v>1</v>
      </c>
      <c r="FF17" s="292">
        <v>0</v>
      </c>
      <c r="FG17" s="292">
        <v>0</v>
      </c>
      <c r="FH17" s="295" t="s">
        <v>1299</v>
      </c>
      <c r="FI17" s="295" t="s">
        <v>1299</v>
      </c>
      <c r="FJ17" s="295" t="s">
        <v>1299</v>
      </c>
      <c r="FK17" s="292">
        <v>0</v>
      </c>
      <c r="FL17" s="292">
        <v>0</v>
      </c>
      <c r="FM17" s="292">
        <v>0</v>
      </c>
      <c r="FN17" s="292">
        <v>0</v>
      </c>
      <c r="FO17" s="292">
        <v>89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1778</v>
      </c>
      <c r="E18" s="292">
        <f>SUM(Z18,AU18,BP18,CK18,DF18,EA18,EV18)</f>
        <v>996</v>
      </c>
      <c r="F18" s="292">
        <f>SUM(AA18,AV18,BQ18,CL18,DG18,EB18,EW18)</f>
        <v>17</v>
      </c>
      <c r="G18" s="292">
        <f>SUM(AB18,AW18,BR18,CM18,DH18,EC18,EX18)</f>
        <v>0</v>
      </c>
      <c r="H18" s="292">
        <f>SUM(AC18,AX18,BS18,CN18,DI18,ED18,EY18)</f>
        <v>131</v>
      </c>
      <c r="I18" s="292">
        <f>SUM(AD18,AY18,BT18,CO18,DJ18,EE18,EZ18)</f>
        <v>439</v>
      </c>
      <c r="J18" s="292">
        <f>SUM(AE18,AZ18,BU18,CP18,DK18,EF18,FA18)</f>
        <v>178</v>
      </c>
      <c r="K18" s="292">
        <f>SUM(AF18,BA18,BV18,CQ18,DL18,EG18,FB18)</f>
        <v>0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9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8</v>
      </c>
      <c r="X18" s="292">
        <f>SUM(AS18,BN18,CI18,DD18,DY18,ET18,FO18)</f>
        <v>0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1299</v>
      </c>
      <c r="AK18" s="295" t="s">
        <v>1299</v>
      </c>
      <c r="AL18" s="292">
        <v>0</v>
      </c>
      <c r="AM18" s="295" t="s">
        <v>1299</v>
      </c>
      <c r="AN18" s="295" t="s">
        <v>1299</v>
      </c>
      <c r="AO18" s="292">
        <v>0</v>
      </c>
      <c r="AP18" s="295" t="s">
        <v>1299</v>
      </c>
      <c r="AQ18" s="292">
        <v>0</v>
      </c>
      <c r="AR18" s="295" t="s">
        <v>1299</v>
      </c>
      <c r="AS18" s="292">
        <v>0</v>
      </c>
      <c r="AT18" s="292">
        <f>SUM(AU18:BN18)</f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1299</v>
      </c>
      <c r="BF18" s="295" t="s">
        <v>1299</v>
      </c>
      <c r="BG18" s="295" t="s">
        <v>1299</v>
      </c>
      <c r="BH18" s="295" t="s">
        <v>1299</v>
      </c>
      <c r="BI18" s="295" t="s">
        <v>1299</v>
      </c>
      <c r="BJ18" s="295" t="s">
        <v>1299</v>
      </c>
      <c r="BK18" s="295" t="s">
        <v>1299</v>
      </c>
      <c r="BL18" s="295" t="s">
        <v>1299</v>
      </c>
      <c r="BM18" s="295" t="s">
        <v>1299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1299</v>
      </c>
      <c r="CC18" s="295" t="s">
        <v>1299</v>
      </c>
      <c r="CD18" s="295" t="s">
        <v>1299</v>
      </c>
      <c r="CE18" s="295" t="s">
        <v>1299</v>
      </c>
      <c r="CF18" s="295" t="s">
        <v>1299</v>
      </c>
      <c r="CG18" s="295" t="s">
        <v>1299</v>
      </c>
      <c r="CH18" s="295" t="s">
        <v>1299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1299</v>
      </c>
      <c r="CX18" s="295" t="s">
        <v>1299</v>
      </c>
      <c r="CY18" s="295" t="s">
        <v>1299</v>
      </c>
      <c r="CZ18" s="295" t="s">
        <v>1299</v>
      </c>
      <c r="DA18" s="295" t="s">
        <v>1299</v>
      </c>
      <c r="DB18" s="295" t="s">
        <v>1299</v>
      </c>
      <c r="DC18" s="295" t="s">
        <v>1299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1299</v>
      </c>
      <c r="DS18" s="295" t="s">
        <v>1299</v>
      </c>
      <c r="DT18" s="292">
        <v>0</v>
      </c>
      <c r="DU18" s="295" t="s">
        <v>1299</v>
      </c>
      <c r="DV18" s="295" t="s">
        <v>1299</v>
      </c>
      <c r="DW18" s="295" t="s">
        <v>1299</v>
      </c>
      <c r="DX18" s="295" t="s">
        <v>1299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1299</v>
      </c>
      <c r="EL18" s="295" t="s">
        <v>1299</v>
      </c>
      <c r="EM18" s="295" t="s">
        <v>1299</v>
      </c>
      <c r="EN18" s="292">
        <v>0</v>
      </c>
      <c r="EO18" s="292">
        <v>0</v>
      </c>
      <c r="EP18" s="295" t="s">
        <v>1299</v>
      </c>
      <c r="EQ18" s="295" t="s">
        <v>1299</v>
      </c>
      <c r="ER18" s="295" t="s">
        <v>1299</v>
      </c>
      <c r="ES18" s="292">
        <v>0</v>
      </c>
      <c r="ET18" s="292">
        <v>0</v>
      </c>
      <c r="EU18" s="292">
        <f>SUM(EV18:FO18)</f>
        <v>1778</v>
      </c>
      <c r="EV18" s="292">
        <v>996</v>
      </c>
      <c r="EW18" s="292">
        <v>17</v>
      </c>
      <c r="EX18" s="292">
        <v>0</v>
      </c>
      <c r="EY18" s="292">
        <v>131</v>
      </c>
      <c r="EZ18" s="292">
        <v>439</v>
      </c>
      <c r="FA18" s="292">
        <v>178</v>
      </c>
      <c r="FB18" s="292">
        <v>0</v>
      </c>
      <c r="FC18" s="292">
        <v>0</v>
      </c>
      <c r="FD18" s="292">
        <v>0</v>
      </c>
      <c r="FE18" s="292">
        <v>9</v>
      </c>
      <c r="FF18" s="292">
        <v>0</v>
      </c>
      <c r="FG18" s="292">
        <v>0</v>
      </c>
      <c r="FH18" s="295" t="s">
        <v>1299</v>
      </c>
      <c r="FI18" s="295" t="s">
        <v>1299</v>
      </c>
      <c r="FJ18" s="295" t="s">
        <v>1299</v>
      </c>
      <c r="FK18" s="292">
        <v>0</v>
      </c>
      <c r="FL18" s="292">
        <v>0</v>
      </c>
      <c r="FM18" s="292">
        <v>0</v>
      </c>
      <c r="FN18" s="292">
        <v>8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1299</v>
      </c>
      <c r="E19" s="292">
        <f>SUM(Z19,AU19,BP19,CK19,DF19,EA19,EV19)</f>
        <v>728</v>
      </c>
      <c r="F19" s="292">
        <f>SUM(AA19,AV19,BQ19,CL19,DG19,EB19,EW19)</f>
        <v>8</v>
      </c>
      <c r="G19" s="292">
        <f>SUM(AB19,AW19,BR19,CM19,DH19,EC19,EX19)</f>
        <v>102</v>
      </c>
      <c r="H19" s="292">
        <f>SUM(AC19,AX19,BS19,CN19,DI19,ED19,EY19)</f>
        <v>144</v>
      </c>
      <c r="I19" s="292">
        <f>SUM(AD19,AY19,BT19,CO19,DJ19,EE19,EZ19)</f>
        <v>0</v>
      </c>
      <c r="J19" s="292">
        <f>SUM(AE19,AZ19,BU19,CP19,DK19,EF19,FA19)</f>
        <v>77</v>
      </c>
      <c r="K19" s="292">
        <f>SUM(AF19,BA19,BV19,CQ19,DL19,EG19,FB19)</f>
        <v>4</v>
      </c>
      <c r="L19" s="292">
        <f>SUM(AG19,BB19,BW19,CR19,DM19,EH19,FC19)</f>
        <v>192</v>
      </c>
      <c r="M19" s="292">
        <f>SUM(AH19,BC19,BX19,CS19,DN19,EI19,FD19)</f>
        <v>3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8</v>
      </c>
      <c r="X19" s="292">
        <f>SUM(AS19,BN19,CI19,DD19,DY19,ET19,FO19)</f>
        <v>33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1299</v>
      </c>
      <c r="AK19" s="295" t="s">
        <v>1299</v>
      </c>
      <c r="AL19" s="292">
        <v>0</v>
      </c>
      <c r="AM19" s="295" t="s">
        <v>1299</v>
      </c>
      <c r="AN19" s="295" t="s">
        <v>1299</v>
      </c>
      <c r="AO19" s="292">
        <v>0</v>
      </c>
      <c r="AP19" s="295" t="s">
        <v>1299</v>
      </c>
      <c r="AQ19" s="292">
        <v>0</v>
      </c>
      <c r="AR19" s="295" t="s">
        <v>1299</v>
      </c>
      <c r="AS19" s="292">
        <v>0</v>
      </c>
      <c r="AT19" s="292">
        <f>SUM(AU19:BN19)</f>
        <v>71</v>
      </c>
      <c r="AU19" s="292">
        <v>0</v>
      </c>
      <c r="AV19" s="292">
        <v>0</v>
      </c>
      <c r="AW19" s="292">
        <v>0</v>
      </c>
      <c r="AX19" s="292">
        <v>71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1299</v>
      </c>
      <c r="BF19" s="295" t="s">
        <v>1299</v>
      </c>
      <c r="BG19" s="295" t="s">
        <v>1299</v>
      </c>
      <c r="BH19" s="295" t="s">
        <v>1299</v>
      </c>
      <c r="BI19" s="295" t="s">
        <v>1299</v>
      </c>
      <c r="BJ19" s="295" t="s">
        <v>1299</v>
      </c>
      <c r="BK19" s="295" t="s">
        <v>1299</v>
      </c>
      <c r="BL19" s="295" t="s">
        <v>1299</v>
      </c>
      <c r="BM19" s="295" t="s">
        <v>1299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1299</v>
      </c>
      <c r="CC19" s="295" t="s">
        <v>1299</v>
      </c>
      <c r="CD19" s="295" t="s">
        <v>1299</v>
      </c>
      <c r="CE19" s="295" t="s">
        <v>1299</v>
      </c>
      <c r="CF19" s="295" t="s">
        <v>1299</v>
      </c>
      <c r="CG19" s="295" t="s">
        <v>1299</v>
      </c>
      <c r="CH19" s="295" t="s">
        <v>1299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1299</v>
      </c>
      <c r="CX19" s="295" t="s">
        <v>1299</v>
      </c>
      <c r="CY19" s="295" t="s">
        <v>1299</v>
      </c>
      <c r="CZ19" s="295" t="s">
        <v>1299</v>
      </c>
      <c r="DA19" s="295" t="s">
        <v>1299</v>
      </c>
      <c r="DB19" s="295" t="s">
        <v>1299</v>
      </c>
      <c r="DC19" s="295" t="s">
        <v>1299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1299</v>
      </c>
      <c r="DS19" s="295" t="s">
        <v>1299</v>
      </c>
      <c r="DT19" s="292">
        <v>0</v>
      </c>
      <c r="DU19" s="295" t="s">
        <v>1299</v>
      </c>
      <c r="DV19" s="295" t="s">
        <v>1299</v>
      </c>
      <c r="DW19" s="295" t="s">
        <v>1299</v>
      </c>
      <c r="DX19" s="295" t="s">
        <v>1299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1299</v>
      </c>
      <c r="EL19" s="295" t="s">
        <v>1299</v>
      </c>
      <c r="EM19" s="295" t="s">
        <v>1299</v>
      </c>
      <c r="EN19" s="292">
        <v>0</v>
      </c>
      <c r="EO19" s="292">
        <v>0</v>
      </c>
      <c r="EP19" s="295" t="s">
        <v>1299</v>
      </c>
      <c r="EQ19" s="295" t="s">
        <v>1299</v>
      </c>
      <c r="ER19" s="295" t="s">
        <v>1299</v>
      </c>
      <c r="ES19" s="292">
        <v>0</v>
      </c>
      <c r="ET19" s="292">
        <v>0</v>
      </c>
      <c r="EU19" s="292">
        <f>SUM(EV19:FO19)</f>
        <v>1228</v>
      </c>
      <c r="EV19" s="292">
        <v>728</v>
      </c>
      <c r="EW19" s="292">
        <v>8</v>
      </c>
      <c r="EX19" s="292">
        <v>102</v>
      </c>
      <c r="EY19" s="292">
        <v>73</v>
      </c>
      <c r="EZ19" s="292">
        <v>0</v>
      </c>
      <c r="FA19" s="292">
        <v>77</v>
      </c>
      <c r="FB19" s="292">
        <v>4</v>
      </c>
      <c r="FC19" s="292">
        <v>192</v>
      </c>
      <c r="FD19" s="292">
        <v>3</v>
      </c>
      <c r="FE19" s="292">
        <v>0</v>
      </c>
      <c r="FF19" s="292">
        <v>0</v>
      </c>
      <c r="FG19" s="292">
        <v>0</v>
      </c>
      <c r="FH19" s="295" t="s">
        <v>1299</v>
      </c>
      <c r="FI19" s="295" t="s">
        <v>1299</v>
      </c>
      <c r="FJ19" s="295" t="s">
        <v>1299</v>
      </c>
      <c r="FK19" s="292">
        <v>0</v>
      </c>
      <c r="FL19" s="292">
        <v>0</v>
      </c>
      <c r="FM19" s="292">
        <v>0</v>
      </c>
      <c r="FN19" s="292">
        <v>8</v>
      </c>
      <c r="FO19" s="292">
        <v>33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7252</v>
      </c>
      <c r="E20" s="292">
        <f>SUM(Z20,AU20,BP20,CK20,DF20,EA20,EV20)</f>
        <v>2091</v>
      </c>
      <c r="F20" s="292">
        <f>SUM(AA20,AV20,BQ20,CL20,DG20,EB20,EW20)</f>
        <v>27</v>
      </c>
      <c r="G20" s="292">
        <f>SUM(AB20,AW20,BR20,CM20,DH20,EC20,EX20)</f>
        <v>0</v>
      </c>
      <c r="H20" s="292">
        <f>SUM(AC20,AX20,BS20,CN20,DI20,ED20,EY20)</f>
        <v>1158</v>
      </c>
      <c r="I20" s="292">
        <f>SUM(AD20,AY20,BT20,CO20,DJ20,EE20,EZ20)</f>
        <v>780</v>
      </c>
      <c r="J20" s="292">
        <f>SUM(AE20,AZ20,BU20,CP20,DK20,EF20,FA20)</f>
        <v>526</v>
      </c>
      <c r="K20" s="292">
        <f>SUM(AF20,BA20,BV20,CQ20,DL20,EG20,FB20)</f>
        <v>0</v>
      </c>
      <c r="L20" s="292">
        <f>SUM(AG20,BB20,BW20,CR20,DM20,EH20,FC20)</f>
        <v>2413</v>
      </c>
      <c r="M20" s="292">
        <f>SUM(AH20,BC20,BX20,CS20,DN20,EI20,FD20)</f>
        <v>117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140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1299</v>
      </c>
      <c r="AK20" s="295" t="s">
        <v>1299</v>
      </c>
      <c r="AL20" s="292">
        <v>0</v>
      </c>
      <c r="AM20" s="295" t="s">
        <v>1299</v>
      </c>
      <c r="AN20" s="295" t="s">
        <v>1299</v>
      </c>
      <c r="AO20" s="292">
        <v>0</v>
      </c>
      <c r="AP20" s="295" t="s">
        <v>1299</v>
      </c>
      <c r="AQ20" s="292">
        <v>0</v>
      </c>
      <c r="AR20" s="295" t="s">
        <v>1299</v>
      </c>
      <c r="AS20" s="292">
        <v>0</v>
      </c>
      <c r="AT20" s="292">
        <f>SUM(AU20:BN20)</f>
        <v>722</v>
      </c>
      <c r="AU20" s="292">
        <v>0</v>
      </c>
      <c r="AV20" s="292">
        <v>0</v>
      </c>
      <c r="AW20" s="292">
        <v>0</v>
      </c>
      <c r="AX20" s="292">
        <v>722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1299</v>
      </c>
      <c r="BF20" s="295" t="s">
        <v>1299</v>
      </c>
      <c r="BG20" s="295" t="s">
        <v>1299</v>
      </c>
      <c r="BH20" s="295" t="s">
        <v>1299</v>
      </c>
      <c r="BI20" s="295" t="s">
        <v>1299</v>
      </c>
      <c r="BJ20" s="295" t="s">
        <v>1299</v>
      </c>
      <c r="BK20" s="295" t="s">
        <v>1299</v>
      </c>
      <c r="BL20" s="295" t="s">
        <v>1299</v>
      </c>
      <c r="BM20" s="295" t="s">
        <v>1299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1299</v>
      </c>
      <c r="CC20" s="295" t="s">
        <v>1299</v>
      </c>
      <c r="CD20" s="295" t="s">
        <v>1299</v>
      </c>
      <c r="CE20" s="295" t="s">
        <v>1299</v>
      </c>
      <c r="CF20" s="295" t="s">
        <v>1299</v>
      </c>
      <c r="CG20" s="295" t="s">
        <v>1299</v>
      </c>
      <c r="CH20" s="295" t="s">
        <v>1299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1299</v>
      </c>
      <c r="CX20" s="295" t="s">
        <v>1299</v>
      </c>
      <c r="CY20" s="295" t="s">
        <v>1299</v>
      </c>
      <c r="CZ20" s="295" t="s">
        <v>1299</v>
      </c>
      <c r="DA20" s="295" t="s">
        <v>1299</v>
      </c>
      <c r="DB20" s="295" t="s">
        <v>1299</v>
      </c>
      <c r="DC20" s="295" t="s">
        <v>1299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1299</v>
      </c>
      <c r="DS20" s="295" t="s">
        <v>1299</v>
      </c>
      <c r="DT20" s="292">
        <v>0</v>
      </c>
      <c r="DU20" s="295" t="s">
        <v>1299</v>
      </c>
      <c r="DV20" s="295" t="s">
        <v>1299</v>
      </c>
      <c r="DW20" s="295" t="s">
        <v>1299</v>
      </c>
      <c r="DX20" s="295" t="s">
        <v>1299</v>
      </c>
      <c r="DY20" s="292">
        <v>0</v>
      </c>
      <c r="DZ20" s="292">
        <f>SUM(EA20:ET20)</f>
        <v>2208</v>
      </c>
      <c r="EA20" s="292">
        <v>2091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117</v>
      </c>
      <c r="EJ20" s="292">
        <v>0</v>
      </c>
      <c r="EK20" s="295" t="s">
        <v>1299</v>
      </c>
      <c r="EL20" s="295" t="s">
        <v>1299</v>
      </c>
      <c r="EM20" s="295" t="s">
        <v>1299</v>
      </c>
      <c r="EN20" s="292">
        <v>0</v>
      </c>
      <c r="EO20" s="292">
        <v>0</v>
      </c>
      <c r="EP20" s="295" t="s">
        <v>1299</v>
      </c>
      <c r="EQ20" s="295" t="s">
        <v>1299</v>
      </c>
      <c r="ER20" s="295" t="s">
        <v>1299</v>
      </c>
      <c r="ES20" s="292">
        <v>0</v>
      </c>
      <c r="ET20" s="292">
        <v>0</v>
      </c>
      <c r="EU20" s="292">
        <f>SUM(EV20:FO20)</f>
        <v>4322</v>
      </c>
      <c r="EV20" s="292">
        <v>0</v>
      </c>
      <c r="EW20" s="292">
        <v>27</v>
      </c>
      <c r="EX20" s="292">
        <v>0</v>
      </c>
      <c r="EY20" s="292">
        <v>436</v>
      </c>
      <c r="EZ20" s="292">
        <v>780</v>
      </c>
      <c r="FA20" s="292">
        <v>526</v>
      </c>
      <c r="FB20" s="292">
        <v>0</v>
      </c>
      <c r="FC20" s="292">
        <v>2413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1299</v>
      </c>
      <c r="FI20" s="295" t="s">
        <v>1299</v>
      </c>
      <c r="FJ20" s="295" t="s">
        <v>1299</v>
      </c>
      <c r="FK20" s="292">
        <v>0</v>
      </c>
      <c r="FL20" s="292">
        <v>0</v>
      </c>
      <c r="FM20" s="292">
        <v>0</v>
      </c>
      <c r="FN20" s="292">
        <v>0</v>
      </c>
      <c r="FO20" s="292">
        <v>140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3414</v>
      </c>
      <c r="E21" s="292">
        <f>SUM(Z21,AU21,BP21,CK21,DF21,EA21,EV21)</f>
        <v>1991</v>
      </c>
      <c r="F21" s="292">
        <f>SUM(AA21,AV21,BQ21,CL21,DG21,EB21,EW21)</f>
        <v>11</v>
      </c>
      <c r="G21" s="292">
        <f>SUM(AB21,AW21,BR21,CM21,DH21,EC21,EX21)</f>
        <v>0</v>
      </c>
      <c r="H21" s="292">
        <f>SUM(AC21,AX21,BS21,CN21,DI21,ED21,EY21)</f>
        <v>274</v>
      </c>
      <c r="I21" s="292">
        <f>SUM(AD21,AY21,BT21,CO21,DJ21,EE21,EZ21)</f>
        <v>344</v>
      </c>
      <c r="J21" s="292">
        <f>SUM(AE21,AZ21,BU21,CP21,DK21,EF21,FA21)</f>
        <v>160</v>
      </c>
      <c r="K21" s="292">
        <f>SUM(AF21,BA21,BV21,CQ21,DL21,EG21,FB21)</f>
        <v>2</v>
      </c>
      <c r="L21" s="292">
        <f>SUM(AG21,BB21,BW21,CR21,DM21,EH21,FC21)</f>
        <v>307</v>
      </c>
      <c r="M21" s="292">
        <f>SUM(AH21,BC21,BX21,CS21,DN21,EI21,FD21)</f>
        <v>0</v>
      </c>
      <c r="N21" s="292">
        <f>SUM(AI21,BD21,BY21,CT21,DO21,EJ21,FE21)</f>
        <v>41</v>
      </c>
      <c r="O21" s="292">
        <f>SUM(AJ21,BE21,BZ21,CU21,DP21,EK21,FF21)</f>
        <v>93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179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12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1299</v>
      </c>
      <c r="AK21" s="295" t="s">
        <v>1299</v>
      </c>
      <c r="AL21" s="292">
        <v>0</v>
      </c>
      <c r="AM21" s="295" t="s">
        <v>1299</v>
      </c>
      <c r="AN21" s="295" t="s">
        <v>1299</v>
      </c>
      <c r="AO21" s="292">
        <v>0</v>
      </c>
      <c r="AP21" s="295" t="s">
        <v>1299</v>
      </c>
      <c r="AQ21" s="292">
        <v>0</v>
      </c>
      <c r="AR21" s="295" t="s">
        <v>1299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1299</v>
      </c>
      <c r="BF21" s="295" t="s">
        <v>1299</v>
      </c>
      <c r="BG21" s="295" t="s">
        <v>1299</v>
      </c>
      <c r="BH21" s="295" t="s">
        <v>1299</v>
      </c>
      <c r="BI21" s="295" t="s">
        <v>1299</v>
      </c>
      <c r="BJ21" s="295" t="s">
        <v>1299</v>
      </c>
      <c r="BK21" s="295" t="s">
        <v>1299</v>
      </c>
      <c r="BL21" s="295" t="s">
        <v>1299</v>
      </c>
      <c r="BM21" s="295" t="s">
        <v>1299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1299</v>
      </c>
      <c r="CC21" s="295" t="s">
        <v>1299</v>
      </c>
      <c r="CD21" s="295" t="s">
        <v>1299</v>
      </c>
      <c r="CE21" s="295" t="s">
        <v>1299</v>
      </c>
      <c r="CF21" s="295" t="s">
        <v>1299</v>
      </c>
      <c r="CG21" s="295" t="s">
        <v>1299</v>
      </c>
      <c r="CH21" s="295" t="s">
        <v>1299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1299</v>
      </c>
      <c r="CX21" s="295" t="s">
        <v>1299</v>
      </c>
      <c r="CY21" s="295" t="s">
        <v>1299</v>
      </c>
      <c r="CZ21" s="295" t="s">
        <v>1299</v>
      </c>
      <c r="DA21" s="295" t="s">
        <v>1299</v>
      </c>
      <c r="DB21" s="295" t="s">
        <v>1299</v>
      </c>
      <c r="DC21" s="295" t="s">
        <v>1299</v>
      </c>
      <c r="DD21" s="292">
        <v>0</v>
      </c>
      <c r="DE21" s="292">
        <f>SUM(DF21:DY21)</f>
        <v>272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93</v>
      </c>
      <c r="DQ21" s="292">
        <v>0</v>
      </c>
      <c r="DR21" s="295" t="s">
        <v>1299</v>
      </c>
      <c r="DS21" s="295" t="s">
        <v>1299</v>
      </c>
      <c r="DT21" s="292">
        <v>179</v>
      </c>
      <c r="DU21" s="295" t="s">
        <v>1299</v>
      </c>
      <c r="DV21" s="295" t="s">
        <v>1299</v>
      </c>
      <c r="DW21" s="295" t="s">
        <v>1299</v>
      </c>
      <c r="DX21" s="295" t="s">
        <v>1299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1299</v>
      </c>
      <c r="EL21" s="295" t="s">
        <v>1299</v>
      </c>
      <c r="EM21" s="295" t="s">
        <v>1299</v>
      </c>
      <c r="EN21" s="292">
        <v>0</v>
      </c>
      <c r="EO21" s="292">
        <v>0</v>
      </c>
      <c r="EP21" s="295" t="s">
        <v>1299</v>
      </c>
      <c r="EQ21" s="295" t="s">
        <v>1299</v>
      </c>
      <c r="ER21" s="295" t="s">
        <v>1299</v>
      </c>
      <c r="ES21" s="292">
        <v>0</v>
      </c>
      <c r="ET21" s="292">
        <v>0</v>
      </c>
      <c r="EU21" s="292">
        <f>SUM(EV21:FO21)</f>
        <v>3142</v>
      </c>
      <c r="EV21" s="292">
        <v>1991</v>
      </c>
      <c r="EW21" s="292">
        <v>11</v>
      </c>
      <c r="EX21" s="292">
        <v>0</v>
      </c>
      <c r="EY21" s="292">
        <v>274</v>
      </c>
      <c r="EZ21" s="292">
        <v>344</v>
      </c>
      <c r="FA21" s="292">
        <v>160</v>
      </c>
      <c r="FB21" s="292">
        <v>2</v>
      </c>
      <c r="FC21" s="292">
        <v>307</v>
      </c>
      <c r="FD21" s="292">
        <v>0</v>
      </c>
      <c r="FE21" s="292">
        <v>41</v>
      </c>
      <c r="FF21" s="292">
        <v>0</v>
      </c>
      <c r="FG21" s="292">
        <v>0</v>
      </c>
      <c r="FH21" s="295" t="s">
        <v>1299</v>
      </c>
      <c r="FI21" s="295" t="s">
        <v>1299</v>
      </c>
      <c r="FJ21" s="295" t="s">
        <v>1299</v>
      </c>
      <c r="FK21" s="292">
        <v>0</v>
      </c>
      <c r="FL21" s="292">
        <v>0</v>
      </c>
      <c r="FM21" s="292">
        <v>0</v>
      </c>
      <c r="FN21" s="292">
        <v>0</v>
      </c>
      <c r="FO21" s="292">
        <v>12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1240</v>
      </c>
      <c r="E22" s="292">
        <f>SUM(Z22,AU22,BP22,CK22,DF22,EA22,EV22)</f>
        <v>286</v>
      </c>
      <c r="F22" s="292">
        <f>SUM(AA22,AV22,BQ22,CL22,DG22,EB22,EW22)</f>
        <v>7</v>
      </c>
      <c r="G22" s="292">
        <f>SUM(AB22,AW22,BR22,CM22,DH22,EC22,EX22)</f>
        <v>0</v>
      </c>
      <c r="H22" s="292">
        <f>SUM(AC22,AX22,BS22,CN22,DI22,ED22,EY22)</f>
        <v>117</v>
      </c>
      <c r="I22" s="292">
        <f>SUM(AD22,AY22,BT22,CO22,DJ22,EE22,EZ22)</f>
        <v>224</v>
      </c>
      <c r="J22" s="292">
        <f>SUM(AE22,AZ22,BU22,CP22,DK22,EF22,FA22)</f>
        <v>103</v>
      </c>
      <c r="K22" s="292">
        <f>SUM(AF22,BA22,BV22,CQ22,DL22,EG22,FB22)</f>
        <v>0</v>
      </c>
      <c r="L22" s="292">
        <f>SUM(AG22,BB22,BW22,CR22,DM22,EH22,FC22)</f>
        <v>441</v>
      </c>
      <c r="M22" s="292">
        <f>SUM(AH22,BC22,BX22,CS22,DN22,EI22,FD22)</f>
        <v>8</v>
      </c>
      <c r="N22" s="292">
        <f>SUM(AI22,BD22,BY22,CT22,DO22,EJ22,FE22)</f>
        <v>0</v>
      </c>
      <c r="O22" s="292">
        <f>SUM(AJ22,BE22,BZ22,CU22,DP22,EK22,FF22)</f>
        <v>54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1299</v>
      </c>
      <c r="AK22" s="295" t="s">
        <v>1299</v>
      </c>
      <c r="AL22" s="292">
        <v>0</v>
      </c>
      <c r="AM22" s="295" t="s">
        <v>1299</v>
      </c>
      <c r="AN22" s="295" t="s">
        <v>1299</v>
      </c>
      <c r="AO22" s="292">
        <v>0</v>
      </c>
      <c r="AP22" s="295" t="s">
        <v>1299</v>
      </c>
      <c r="AQ22" s="292">
        <v>0</v>
      </c>
      <c r="AR22" s="295" t="s">
        <v>1299</v>
      </c>
      <c r="AS22" s="292">
        <v>0</v>
      </c>
      <c r="AT22" s="292">
        <f>SUM(AU22:BN22)</f>
        <v>0</v>
      </c>
      <c r="AU22" s="292">
        <v>0</v>
      </c>
      <c r="AV22" s="292">
        <v>0</v>
      </c>
      <c r="AW22" s="292">
        <v>0</v>
      </c>
      <c r="AX22" s="292">
        <v>0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1299</v>
      </c>
      <c r="BF22" s="295" t="s">
        <v>1299</v>
      </c>
      <c r="BG22" s="295" t="s">
        <v>1299</v>
      </c>
      <c r="BH22" s="295" t="s">
        <v>1299</v>
      </c>
      <c r="BI22" s="295" t="s">
        <v>1299</v>
      </c>
      <c r="BJ22" s="295" t="s">
        <v>1299</v>
      </c>
      <c r="BK22" s="295" t="s">
        <v>1299</v>
      </c>
      <c r="BL22" s="295" t="s">
        <v>1299</v>
      </c>
      <c r="BM22" s="295" t="s">
        <v>1299</v>
      </c>
      <c r="BN22" s="292">
        <v>0</v>
      </c>
      <c r="BO22" s="292">
        <f>SUM(BP22:CI22)</f>
        <v>54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54</v>
      </c>
      <c r="CA22" s="292">
        <v>0</v>
      </c>
      <c r="CB22" s="295" t="s">
        <v>1299</v>
      </c>
      <c r="CC22" s="295" t="s">
        <v>1299</v>
      </c>
      <c r="CD22" s="295" t="s">
        <v>1299</v>
      </c>
      <c r="CE22" s="295" t="s">
        <v>1299</v>
      </c>
      <c r="CF22" s="295" t="s">
        <v>1299</v>
      </c>
      <c r="CG22" s="295" t="s">
        <v>1299</v>
      </c>
      <c r="CH22" s="295" t="s">
        <v>1299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1299</v>
      </c>
      <c r="CX22" s="295" t="s">
        <v>1299</v>
      </c>
      <c r="CY22" s="295" t="s">
        <v>1299</v>
      </c>
      <c r="CZ22" s="295" t="s">
        <v>1299</v>
      </c>
      <c r="DA22" s="295" t="s">
        <v>1299</v>
      </c>
      <c r="DB22" s="295" t="s">
        <v>1299</v>
      </c>
      <c r="DC22" s="295" t="s">
        <v>1299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1299</v>
      </c>
      <c r="DS22" s="295" t="s">
        <v>1299</v>
      </c>
      <c r="DT22" s="292">
        <v>0</v>
      </c>
      <c r="DU22" s="295" t="s">
        <v>1299</v>
      </c>
      <c r="DV22" s="295" t="s">
        <v>1299</v>
      </c>
      <c r="DW22" s="295" t="s">
        <v>1299</v>
      </c>
      <c r="DX22" s="295" t="s">
        <v>1299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1299</v>
      </c>
      <c r="EL22" s="295" t="s">
        <v>1299</v>
      </c>
      <c r="EM22" s="295" t="s">
        <v>1299</v>
      </c>
      <c r="EN22" s="292">
        <v>0</v>
      </c>
      <c r="EO22" s="292">
        <v>0</v>
      </c>
      <c r="EP22" s="295" t="s">
        <v>1299</v>
      </c>
      <c r="EQ22" s="295" t="s">
        <v>1299</v>
      </c>
      <c r="ER22" s="295" t="s">
        <v>1299</v>
      </c>
      <c r="ES22" s="292">
        <v>0</v>
      </c>
      <c r="ET22" s="292">
        <v>0</v>
      </c>
      <c r="EU22" s="292">
        <f>SUM(EV22:FO22)</f>
        <v>1186</v>
      </c>
      <c r="EV22" s="292">
        <v>286</v>
      </c>
      <c r="EW22" s="292">
        <v>7</v>
      </c>
      <c r="EX22" s="292">
        <v>0</v>
      </c>
      <c r="EY22" s="292">
        <v>117</v>
      </c>
      <c r="EZ22" s="292">
        <v>224</v>
      </c>
      <c r="FA22" s="292">
        <v>103</v>
      </c>
      <c r="FB22" s="292">
        <v>0</v>
      </c>
      <c r="FC22" s="292">
        <v>441</v>
      </c>
      <c r="FD22" s="292">
        <v>8</v>
      </c>
      <c r="FE22" s="292">
        <v>0</v>
      </c>
      <c r="FF22" s="292">
        <v>0</v>
      </c>
      <c r="FG22" s="292">
        <v>0</v>
      </c>
      <c r="FH22" s="295" t="s">
        <v>1299</v>
      </c>
      <c r="FI22" s="295" t="s">
        <v>1299</v>
      </c>
      <c r="FJ22" s="295" t="s">
        <v>1299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1500</v>
      </c>
      <c r="E23" s="292">
        <f>SUM(Z23,AU23,BP23,CK23,DF23,EA23,EV23)</f>
        <v>242</v>
      </c>
      <c r="F23" s="292">
        <f>SUM(AA23,AV23,BQ23,CL23,DG23,EB23,EW23)</f>
        <v>4</v>
      </c>
      <c r="G23" s="292">
        <f>SUM(AB23,AW23,BR23,CM23,DH23,EC23,EX23)</f>
        <v>46</v>
      </c>
      <c r="H23" s="292">
        <f>SUM(AC23,AX23,BS23,CN23,DI23,ED23,EY23)</f>
        <v>41</v>
      </c>
      <c r="I23" s="292">
        <f>SUM(AD23,AY23,BT23,CO23,DJ23,EE23,EZ23)</f>
        <v>147</v>
      </c>
      <c r="J23" s="292">
        <f>SUM(AE23,AZ23,BU23,CP23,DK23,EF23,FA23)</f>
        <v>40</v>
      </c>
      <c r="K23" s="292">
        <f>SUM(AF23,BA23,BV23,CQ23,DL23,EG23,FB23)</f>
        <v>0</v>
      </c>
      <c r="L23" s="292">
        <f>SUM(AG23,BB23,BW23,CR23,DM23,EH23,FC23)</f>
        <v>165</v>
      </c>
      <c r="M23" s="292">
        <f>SUM(AH23,BC23,BX23,CS23,DN23,EI23,FD23)</f>
        <v>1</v>
      </c>
      <c r="N23" s="292">
        <f>SUM(AI23,BD23,BY23,CT23,DO23,EJ23,FE23)</f>
        <v>4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810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1299</v>
      </c>
      <c r="AK23" s="295" t="s">
        <v>1299</v>
      </c>
      <c r="AL23" s="292">
        <v>0</v>
      </c>
      <c r="AM23" s="295" t="s">
        <v>1299</v>
      </c>
      <c r="AN23" s="295" t="s">
        <v>1299</v>
      </c>
      <c r="AO23" s="292">
        <v>0</v>
      </c>
      <c r="AP23" s="295" t="s">
        <v>1299</v>
      </c>
      <c r="AQ23" s="292">
        <v>0</v>
      </c>
      <c r="AR23" s="295" t="s">
        <v>1299</v>
      </c>
      <c r="AS23" s="292">
        <v>0</v>
      </c>
      <c r="AT23" s="292">
        <f>SUM(AU23:BN23)</f>
        <v>0</v>
      </c>
      <c r="AU23" s="292">
        <v>0</v>
      </c>
      <c r="AV23" s="292">
        <v>0</v>
      </c>
      <c r="AW23" s="292">
        <v>0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1299</v>
      </c>
      <c r="BF23" s="295" t="s">
        <v>1299</v>
      </c>
      <c r="BG23" s="295" t="s">
        <v>1299</v>
      </c>
      <c r="BH23" s="295" t="s">
        <v>1299</v>
      </c>
      <c r="BI23" s="295" t="s">
        <v>1299</v>
      </c>
      <c r="BJ23" s="295" t="s">
        <v>1299</v>
      </c>
      <c r="BK23" s="295" t="s">
        <v>1299</v>
      </c>
      <c r="BL23" s="295" t="s">
        <v>1299</v>
      </c>
      <c r="BM23" s="295" t="s">
        <v>1299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1299</v>
      </c>
      <c r="CC23" s="295" t="s">
        <v>1299</v>
      </c>
      <c r="CD23" s="295" t="s">
        <v>1299</v>
      </c>
      <c r="CE23" s="295" t="s">
        <v>1299</v>
      </c>
      <c r="CF23" s="295" t="s">
        <v>1299</v>
      </c>
      <c r="CG23" s="295" t="s">
        <v>1299</v>
      </c>
      <c r="CH23" s="295" t="s">
        <v>1299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1299</v>
      </c>
      <c r="CX23" s="295" t="s">
        <v>1299</v>
      </c>
      <c r="CY23" s="295" t="s">
        <v>1299</v>
      </c>
      <c r="CZ23" s="295" t="s">
        <v>1299</v>
      </c>
      <c r="DA23" s="295" t="s">
        <v>1299</v>
      </c>
      <c r="DB23" s="295" t="s">
        <v>1299</v>
      </c>
      <c r="DC23" s="295" t="s">
        <v>1299</v>
      </c>
      <c r="DD23" s="292">
        <v>0</v>
      </c>
      <c r="DE23" s="292">
        <f>SUM(DF23:DY23)</f>
        <v>800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1299</v>
      </c>
      <c r="DS23" s="295" t="s">
        <v>1299</v>
      </c>
      <c r="DT23" s="292">
        <v>0</v>
      </c>
      <c r="DU23" s="295" t="s">
        <v>1299</v>
      </c>
      <c r="DV23" s="295" t="s">
        <v>1299</v>
      </c>
      <c r="DW23" s="295" t="s">
        <v>1299</v>
      </c>
      <c r="DX23" s="295" t="s">
        <v>1299</v>
      </c>
      <c r="DY23" s="292">
        <v>800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1299</v>
      </c>
      <c r="EL23" s="295" t="s">
        <v>1299</v>
      </c>
      <c r="EM23" s="295" t="s">
        <v>1299</v>
      </c>
      <c r="EN23" s="292">
        <v>0</v>
      </c>
      <c r="EO23" s="292">
        <v>0</v>
      </c>
      <c r="EP23" s="295" t="s">
        <v>1299</v>
      </c>
      <c r="EQ23" s="295" t="s">
        <v>1299</v>
      </c>
      <c r="ER23" s="295" t="s">
        <v>1299</v>
      </c>
      <c r="ES23" s="292">
        <v>0</v>
      </c>
      <c r="ET23" s="292">
        <v>0</v>
      </c>
      <c r="EU23" s="292">
        <f>SUM(EV23:FO23)</f>
        <v>700</v>
      </c>
      <c r="EV23" s="292">
        <v>242</v>
      </c>
      <c r="EW23" s="292">
        <v>4</v>
      </c>
      <c r="EX23" s="292">
        <v>46</v>
      </c>
      <c r="EY23" s="292">
        <v>41</v>
      </c>
      <c r="EZ23" s="292">
        <v>147</v>
      </c>
      <c r="FA23" s="292">
        <v>40</v>
      </c>
      <c r="FB23" s="292">
        <v>0</v>
      </c>
      <c r="FC23" s="292">
        <v>165</v>
      </c>
      <c r="FD23" s="292">
        <v>1</v>
      </c>
      <c r="FE23" s="292">
        <v>4</v>
      </c>
      <c r="FF23" s="292">
        <v>0</v>
      </c>
      <c r="FG23" s="292">
        <v>0</v>
      </c>
      <c r="FH23" s="295" t="s">
        <v>1299</v>
      </c>
      <c r="FI23" s="295" t="s">
        <v>1299</v>
      </c>
      <c r="FJ23" s="295" t="s">
        <v>1299</v>
      </c>
      <c r="FK23" s="292">
        <v>0</v>
      </c>
      <c r="FL23" s="292">
        <v>0</v>
      </c>
      <c r="FM23" s="292">
        <v>0</v>
      </c>
      <c r="FN23" s="292">
        <v>0</v>
      </c>
      <c r="FO23" s="292">
        <v>10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3049</v>
      </c>
      <c r="E24" s="292">
        <f>SUM(Z24,AU24,BP24,CK24,DF24,EA24,EV24)</f>
        <v>0</v>
      </c>
      <c r="F24" s="292">
        <f>SUM(AA24,AV24,BQ24,CL24,DG24,EB24,EW24)</f>
        <v>12</v>
      </c>
      <c r="G24" s="292">
        <f>SUM(AB24,AW24,BR24,CM24,DH24,EC24,EX24)</f>
        <v>0</v>
      </c>
      <c r="H24" s="292">
        <f>SUM(AC24,AX24,BS24,CN24,DI24,ED24,EY24)</f>
        <v>770</v>
      </c>
      <c r="I24" s="292">
        <f>SUM(AD24,AY24,BT24,CO24,DJ24,EE24,EZ24)</f>
        <v>259</v>
      </c>
      <c r="J24" s="292">
        <f>SUM(AE24,AZ24,BU24,CP24,DK24,EF24,FA24)</f>
        <v>290</v>
      </c>
      <c r="K24" s="292">
        <f>SUM(AF24,BA24,BV24,CQ24,DL24,EG24,FB24)</f>
        <v>14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1660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44</v>
      </c>
      <c r="Y24" s="292">
        <f>SUM(Z24:AS24)</f>
        <v>1987</v>
      </c>
      <c r="Z24" s="292">
        <v>0</v>
      </c>
      <c r="AA24" s="292">
        <v>0</v>
      </c>
      <c r="AB24" s="292">
        <v>0</v>
      </c>
      <c r="AC24" s="292">
        <v>327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1299</v>
      </c>
      <c r="AK24" s="295" t="s">
        <v>1299</v>
      </c>
      <c r="AL24" s="292">
        <v>1660</v>
      </c>
      <c r="AM24" s="295" t="s">
        <v>1299</v>
      </c>
      <c r="AN24" s="295" t="s">
        <v>1299</v>
      </c>
      <c r="AO24" s="292">
        <v>0</v>
      </c>
      <c r="AP24" s="295" t="s">
        <v>1299</v>
      </c>
      <c r="AQ24" s="292">
        <v>0</v>
      </c>
      <c r="AR24" s="295" t="s">
        <v>1299</v>
      </c>
      <c r="AS24" s="292">
        <v>0</v>
      </c>
      <c r="AT24" s="292">
        <f>SUM(AU24:BN24)</f>
        <v>341</v>
      </c>
      <c r="AU24" s="292">
        <v>0</v>
      </c>
      <c r="AV24" s="292">
        <v>0</v>
      </c>
      <c r="AW24" s="292">
        <v>0</v>
      </c>
      <c r="AX24" s="292">
        <v>297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1299</v>
      </c>
      <c r="BF24" s="295" t="s">
        <v>1299</v>
      </c>
      <c r="BG24" s="295" t="s">
        <v>1299</v>
      </c>
      <c r="BH24" s="295" t="s">
        <v>1299</v>
      </c>
      <c r="BI24" s="295" t="s">
        <v>1299</v>
      </c>
      <c r="BJ24" s="295" t="s">
        <v>1299</v>
      </c>
      <c r="BK24" s="295" t="s">
        <v>1299</v>
      </c>
      <c r="BL24" s="295" t="s">
        <v>1299</v>
      </c>
      <c r="BM24" s="295" t="s">
        <v>1299</v>
      </c>
      <c r="BN24" s="292">
        <v>44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1299</v>
      </c>
      <c r="CC24" s="295" t="s">
        <v>1299</v>
      </c>
      <c r="CD24" s="295" t="s">
        <v>1299</v>
      </c>
      <c r="CE24" s="295" t="s">
        <v>1299</v>
      </c>
      <c r="CF24" s="295" t="s">
        <v>1299</v>
      </c>
      <c r="CG24" s="295" t="s">
        <v>1299</v>
      </c>
      <c r="CH24" s="295" t="s">
        <v>1299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1299</v>
      </c>
      <c r="CX24" s="295" t="s">
        <v>1299</v>
      </c>
      <c r="CY24" s="295" t="s">
        <v>1299</v>
      </c>
      <c r="CZ24" s="295" t="s">
        <v>1299</v>
      </c>
      <c r="DA24" s="295" t="s">
        <v>1299</v>
      </c>
      <c r="DB24" s="295" t="s">
        <v>1299</v>
      </c>
      <c r="DC24" s="295" t="s">
        <v>1299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1299</v>
      </c>
      <c r="DS24" s="295" t="s">
        <v>1299</v>
      </c>
      <c r="DT24" s="292">
        <v>0</v>
      </c>
      <c r="DU24" s="295" t="s">
        <v>1299</v>
      </c>
      <c r="DV24" s="295" t="s">
        <v>1299</v>
      </c>
      <c r="DW24" s="295" t="s">
        <v>1299</v>
      </c>
      <c r="DX24" s="295" t="s">
        <v>1299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1299</v>
      </c>
      <c r="EL24" s="295" t="s">
        <v>1299</v>
      </c>
      <c r="EM24" s="295" t="s">
        <v>1299</v>
      </c>
      <c r="EN24" s="292">
        <v>0</v>
      </c>
      <c r="EO24" s="292">
        <v>0</v>
      </c>
      <c r="EP24" s="295" t="s">
        <v>1299</v>
      </c>
      <c r="EQ24" s="295" t="s">
        <v>1299</v>
      </c>
      <c r="ER24" s="295" t="s">
        <v>1299</v>
      </c>
      <c r="ES24" s="292">
        <v>0</v>
      </c>
      <c r="ET24" s="292">
        <v>0</v>
      </c>
      <c r="EU24" s="292">
        <f>SUM(EV24:FO24)</f>
        <v>721</v>
      </c>
      <c r="EV24" s="292">
        <v>0</v>
      </c>
      <c r="EW24" s="292">
        <v>12</v>
      </c>
      <c r="EX24" s="292">
        <v>0</v>
      </c>
      <c r="EY24" s="292">
        <v>146</v>
      </c>
      <c r="EZ24" s="292">
        <v>259</v>
      </c>
      <c r="FA24" s="292">
        <v>290</v>
      </c>
      <c r="FB24" s="292">
        <v>14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1299</v>
      </c>
      <c r="FI24" s="295" t="s">
        <v>1299</v>
      </c>
      <c r="FJ24" s="295" t="s">
        <v>1299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702</v>
      </c>
      <c r="E25" s="292">
        <f>SUM(Z25,AU25,BP25,CK25,DF25,EA25,EV25)</f>
        <v>8</v>
      </c>
      <c r="F25" s="292">
        <f>SUM(AA25,AV25,BQ25,CL25,DG25,EB25,EW25)</f>
        <v>1</v>
      </c>
      <c r="G25" s="292">
        <f>SUM(AB25,AW25,BR25,CM25,DH25,EC25,EX25)</f>
        <v>0</v>
      </c>
      <c r="H25" s="292">
        <f>SUM(AC25,AX25,BS25,CN25,DI25,ED25,EY25)</f>
        <v>22</v>
      </c>
      <c r="I25" s="292">
        <f>SUM(AD25,AY25,BT25,CO25,DJ25,EE25,EZ25)</f>
        <v>70</v>
      </c>
      <c r="J25" s="292">
        <f>SUM(AE25,AZ25,BU25,CP25,DK25,EF25,FA25)</f>
        <v>25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576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1299</v>
      </c>
      <c r="AK25" s="295" t="s">
        <v>1299</v>
      </c>
      <c r="AL25" s="292">
        <v>0</v>
      </c>
      <c r="AM25" s="295" t="s">
        <v>1299</v>
      </c>
      <c r="AN25" s="295" t="s">
        <v>1299</v>
      </c>
      <c r="AO25" s="292">
        <v>0</v>
      </c>
      <c r="AP25" s="295" t="s">
        <v>1299</v>
      </c>
      <c r="AQ25" s="292">
        <v>0</v>
      </c>
      <c r="AR25" s="295" t="s">
        <v>1299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1299</v>
      </c>
      <c r="BF25" s="295" t="s">
        <v>1299</v>
      </c>
      <c r="BG25" s="295" t="s">
        <v>1299</v>
      </c>
      <c r="BH25" s="295" t="s">
        <v>1299</v>
      </c>
      <c r="BI25" s="295" t="s">
        <v>1299</v>
      </c>
      <c r="BJ25" s="295" t="s">
        <v>1299</v>
      </c>
      <c r="BK25" s="295" t="s">
        <v>1299</v>
      </c>
      <c r="BL25" s="295" t="s">
        <v>1299</v>
      </c>
      <c r="BM25" s="295" t="s">
        <v>1299</v>
      </c>
      <c r="BN25" s="292">
        <v>0</v>
      </c>
      <c r="BO25" s="292">
        <f>SUM(BP25:CI25)</f>
        <v>29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1299</v>
      </c>
      <c r="CC25" s="295" t="s">
        <v>1299</v>
      </c>
      <c r="CD25" s="295" t="s">
        <v>1299</v>
      </c>
      <c r="CE25" s="295" t="s">
        <v>1299</v>
      </c>
      <c r="CF25" s="295" t="s">
        <v>1299</v>
      </c>
      <c r="CG25" s="295" t="s">
        <v>1299</v>
      </c>
      <c r="CH25" s="295" t="s">
        <v>1299</v>
      </c>
      <c r="CI25" s="292">
        <v>29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1299</v>
      </c>
      <c r="CX25" s="295" t="s">
        <v>1299</v>
      </c>
      <c r="CY25" s="295" t="s">
        <v>1299</v>
      </c>
      <c r="CZ25" s="295" t="s">
        <v>1299</v>
      </c>
      <c r="DA25" s="295" t="s">
        <v>1299</v>
      </c>
      <c r="DB25" s="295" t="s">
        <v>1299</v>
      </c>
      <c r="DC25" s="295" t="s">
        <v>1299</v>
      </c>
      <c r="DD25" s="292">
        <v>0</v>
      </c>
      <c r="DE25" s="292">
        <f>SUM(DF25:DY25)</f>
        <v>547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1299</v>
      </c>
      <c r="DS25" s="295" t="s">
        <v>1299</v>
      </c>
      <c r="DT25" s="292">
        <v>0</v>
      </c>
      <c r="DU25" s="295" t="s">
        <v>1299</v>
      </c>
      <c r="DV25" s="295" t="s">
        <v>1299</v>
      </c>
      <c r="DW25" s="295" t="s">
        <v>1299</v>
      </c>
      <c r="DX25" s="295" t="s">
        <v>1299</v>
      </c>
      <c r="DY25" s="292">
        <v>547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1299</v>
      </c>
      <c r="EL25" s="295" t="s">
        <v>1299</v>
      </c>
      <c r="EM25" s="295" t="s">
        <v>1299</v>
      </c>
      <c r="EN25" s="292">
        <v>0</v>
      </c>
      <c r="EO25" s="292">
        <v>0</v>
      </c>
      <c r="EP25" s="295" t="s">
        <v>1299</v>
      </c>
      <c r="EQ25" s="295" t="s">
        <v>1299</v>
      </c>
      <c r="ER25" s="295" t="s">
        <v>1299</v>
      </c>
      <c r="ES25" s="292">
        <v>0</v>
      </c>
      <c r="ET25" s="292">
        <v>0</v>
      </c>
      <c r="EU25" s="292">
        <f>SUM(EV25:FO25)</f>
        <v>126</v>
      </c>
      <c r="EV25" s="292">
        <v>8</v>
      </c>
      <c r="EW25" s="292">
        <v>1</v>
      </c>
      <c r="EX25" s="292">
        <v>0</v>
      </c>
      <c r="EY25" s="292">
        <v>22</v>
      </c>
      <c r="EZ25" s="292">
        <v>70</v>
      </c>
      <c r="FA25" s="292">
        <v>25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1299</v>
      </c>
      <c r="FI25" s="295" t="s">
        <v>1299</v>
      </c>
      <c r="FJ25" s="295" t="s">
        <v>1299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1893</v>
      </c>
      <c r="E26" s="292">
        <f>SUM(Z26,AU26,BP26,CK26,DF26,EA26,EV26)</f>
        <v>982</v>
      </c>
      <c r="F26" s="292">
        <f>SUM(AA26,AV26,BQ26,CL26,DG26,EB26,EW26)</f>
        <v>11</v>
      </c>
      <c r="G26" s="292">
        <f>SUM(AB26,AW26,BR26,CM26,DH26,EC26,EX26)</f>
        <v>101</v>
      </c>
      <c r="H26" s="292">
        <f>SUM(AC26,AX26,BS26,CN26,DI26,ED26,EY26)</f>
        <v>198</v>
      </c>
      <c r="I26" s="292">
        <f>SUM(AD26,AY26,BT26,CO26,DJ26,EE26,EZ26)</f>
        <v>219</v>
      </c>
      <c r="J26" s="292">
        <f>SUM(AE26,AZ26,BU26,CP26,DK26,EF26,FA26)</f>
        <v>95</v>
      </c>
      <c r="K26" s="292">
        <f>SUM(AF26,BA26,BV26,CQ26,DL26,EG26,FB26)</f>
        <v>0</v>
      </c>
      <c r="L26" s="292">
        <f>SUM(AG26,BB26,BW26,CR26,DM26,EH26,FC26)</f>
        <v>284</v>
      </c>
      <c r="M26" s="292">
        <f>SUM(AH26,BC26,BX26,CS26,DN26,EI26,FD26)</f>
        <v>3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1299</v>
      </c>
      <c r="AK26" s="295" t="s">
        <v>1299</v>
      </c>
      <c r="AL26" s="292">
        <v>0</v>
      </c>
      <c r="AM26" s="295" t="s">
        <v>1299</v>
      </c>
      <c r="AN26" s="295" t="s">
        <v>1299</v>
      </c>
      <c r="AO26" s="292">
        <v>0</v>
      </c>
      <c r="AP26" s="295" t="s">
        <v>1299</v>
      </c>
      <c r="AQ26" s="292">
        <v>0</v>
      </c>
      <c r="AR26" s="295" t="s">
        <v>1299</v>
      </c>
      <c r="AS26" s="292">
        <v>0</v>
      </c>
      <c r="AT26" s="292">
        <f>SUM(AU26:BN26)</f>
        <v>77</v>
      </c>
      <c r="AU26" s="292">
        <v>0</v>
      </c>
      <c r="AV26" s="292">
        <v>0</v>
      </c>
      <c r="AW26" s="292">
        <v>0</v>
      </c>
      <c r="AX26" s="292">
        <v>77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1299</v>
      </c>
      <c r="BF26" s="295" t="s">
        <v>1299</v>
      </c>
      <c r="BG26" s="295" t="s">
        <v>1299</v>
      </c>
      <c r="BH26" s="295" t="s">
        <v>1299</v>
      </c>
      <c r="BI26" s="295" t="s">
        <v>1299</v>
      </c>
      <c r="BJ26" s="295" t="s">
        <v>1299</v>
      </c>
      <c r="BK26" s="295" t="s">
        <v>1299</v>
      </c>
      <c r="BL26" s="295" t="s">
        <v>1299</v>
      </c>
      <c r="BM26" s="295" t="s">
        <v>1299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1299</v>
      </c>
      <c r="CC26" s="295" t="s">
        <v>1299</v>
      </c>
      <c r="CD26" s="295" t="s">
        <v>1299</v>
      </c>
      <c r="CE26" s="295" t="s">
        <v>1299</v>
      </c>
      <c r="CF26" s="295" t="s">
        <v>1299</v>
      </c>
      <c r="CG26" s="295" t="s">
        <v>1299</v>
      </c>
      <c r="CH26" s="295" t="s">
        <v>1299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1299</v>
      </c>
      <c r="CX26" s="295" t="s">
        <v>1299</v>
      </c>
      <c r="CY26" s="295" t="s">
        <v>1299</v>
      </c>
      <c r="CZ26" s="295" t="s">
        <v>1299</v>
      </c>
      <c r="DA26" s="295" t="s">
        <v>1299</v>
      </c>
      <c r="DB26" s="295" t="s">
        <v>1299</v>
      </c>
      <c r="DC26" s="295" t="s">
        <v>1299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1299</v>
      </c>
      <c r="DS26" s="295" t="s">
        <v>1299</v>
      </c>
      <c r="DT26" s="292">
        <v>0</v>
      </c>
      <c r="DU26" s="295" t="s">
        <v>1299</v>
      </c>
      <c r="DV26" s="295" t="s">
        <v>1299</v>
      </c>
      <c r="DW26" s="295" t="s">
        <v>1299</v>
      </c>
      <c r="DX26" s="295" t="s">
        <v>1299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1299</v>
      </c>
      <c r="EL26" s="295" t="s">
        <v>1299</v>
      </c>
      <c r="EM26" s="295" t="s">
        <v>1299</v>
      </c>
      <c r="EN26" s="292">
        <v>0</v>
      </c>
      <c r="EO26" s="292">
        <v>0</v>
      </c>
      <c r="EP26" s="295" t="s">
        <v>1299</v>
      </c>
      <c r="EQ26" s="295" t="s">
        <v>1299</v>
      </c>
      <c r="ER26" s="295" t="s">
        <v>1299</v>
      </c>
      <c r="ES26" s="292">
        <v>0</v>
      </c>
      <c r="ET26" s="292">
        <v>0</v>
      </c>
      <c r="EU26" s="292">
        <f>SUM(EV26:FO26)</f>
        <v>1816</v>
      </c>
      <c r="EV26" s="292">
        <v>982</v>
      </c>
      <c r="EW26" s="292">
        <v>11</v>
      </c>
      <c r="EX26" s="292">
        <v>101</v>
      </c>
      <c r="EY26" s="292">
        <v>121</v>
      </c>
      <c r="EZ26" s="292">
        <v>219</v>
      </c>
      <c r="FA26" s="292">
        <v>95</v>
      </c>
      <c r="FB26" s="292">
        <v>0</v>
      </c>
      <c r="FC26" s="292">
        <v>284</v>
      </c>
      <c r="FD26" s="292">
        <v>3</v>
      </c>
      <c r="FE26" s="292">
        <v>0</v>
      </c>
      <c r="FF26" s="292">
        <v>0</v>
      </c>
      <c r="FG26" s="292">
        <v>0</v>
      </c>
      <c r="FH26" s="295" t="s">
        <v>1299</v>
      </c>
      <c r="FI26" s="295" t="s">
        <v>1299</v>
      </c>
      <c r="FJ26" s="295" t="s">
        <v>1299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816</v>
      </c>
      <c r="E27" s="292">
        <f>SUM(Z27,AU27,BP27,CK27,DF27,EA27,EV27)</f>
        <v>211</v>
      </c>
      <c r="F27" s="292">
        <f>SUM(AA27,AV27,BQ27,CL27,DG27,EB27,EW27)</f>
        <v>7</v>
      </c>
      <c r="G27" s="292">
        <f>SUM(AB27,AW27,BR27,CM27,DH27,EC27,EX27)</f>
        <v>41</v>
      </c>
      <c r="H27" s="292">
        <f>SUM(AC27,AX27,BS27,CN27,DI27,ED27,EY27)</f>
        <v>86</v>
      </c>
      <c r="I27" s="292">
        <f>SUM(AD27,AY27,BT27,CO27,DJ27,EE27,EZ27)</f>
        <v>147</v>
      </c>
      <c r="J27" s="292">
        <f>SUM(AE27,AZ27,BU27,CP27,DK27,EF27,FA27)</f>
        <v>52</v>
      </c>
      <c r="K27" s="292">
        <f>SUM(AF27,BA27,BV27,CQ27,DL27,EG27,FB27)</f>
        <v>1</v>
      </c>
      <c r="L27" s="292">
        <f>SUM(AG27,BB27,BW27,CR27,DM27,EH27,FC27)</f>
        <v>271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1299</v>
      </c>
      <c r="AK27" s="295" t="s">
        <v>1299</v>
      </c>
      <c r="AL27" s="292">
        <v>0</v>
      </c>
      <c r="AM27" s="295" t="s">
        <v>1299</v>
      </c>
      <c r="AN27" s="295" t="s">
        <v>1299</v>
      </c>
      <c r="AO27" s="292">
        <v>0</v>
      </c>
      <c r="AP27" s="295" t="s">
        <v>1299</v>
      </c>
      <c r="AQ27" s="292">
        <v>0</v>
      </c>
      <c r="AR27" s="295" t="s">
        <v>1299</v>
      </c>
      <c r="AS27" s="292">
        <v>0</v>
      </c>
      <c r="AT27" s="292">
        <f>SUM(AU27:BN27)</f>
        <v>12</v>
      </c>
      <c r="AU27" s="292">
        <v>0</v>
      </c>
      <c r="AV27" s="292">
        <v>0</v>
      </c>
      <c r="AW27" s="292">
        <v>0</v>
      </c>
      <c r="AX27" s="292">
        <v>12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1299</v>
      </c>
      <c r="BF27" s="295" t="s">
        <v>1299</v>
      </c>
      <c r="BG27" s="295" t="s">
        <v>1299</v>
      </c>
      <c r="BH27" s="295" t="s">
        <v>1299</v>
      </c>
      <c r="BI27" s="295" t="s">
        <v>1299</v>
      </c>
      <c r="BJ27" s="295" t="s">
        <v>1299</v>
      </c>
      <c r="BK27" s="295" t="s">
        <v>1299</v>
      </c>
      <c r="BL27" s="295" t="s">
        <v>1299</v>
      </c>
      <c r="BM27" s="295" t="s">
        <v>1299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1299</v>
      </c>
      <c r="CC27" s="295" t="s">
        <v>1299</v>
      </c>
      <c r="CD27" s="295" t="s">
        <v>1299</v>
      </c>
      <c r="CE27" s="295" t="s">
        <v>1299</v>
      </c>
      <c r="CF27" s="295" t="s">
        <v>1299</v>
      </c>
      <c r="CG27" s="295" t="s">
        <v>1299</v>
      </c>
      <c r="CH27" s="295" t="s">
        <v>1299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1299</v>
      </c>
      <c r="CX27" s="295" t="s">
        <v>1299</v>
      </c>
      <c r="CY27" s="295" t="s">
        <v>1299</v>
      </c>
      <c r="CZ27" s="295" t="s">
        <v>1299</v>
      </c>
      <c r="DA27" s="295" t="s">
        <v>1299</v>
      </c>
      <c r="DB27" s="295" t="s">
        <v>1299</v>
      </c>
      <c r="DC27" s="295" t="s">
        <v>1299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1299</v>
      </c>
      <c r="DS27" s="295" t="s">
        <v>1299</v>
      </c>
      <c r="DT27" s="292">
        <v>0</v>
      </c>
      <c r="DU27" s="295" t="s">
        <v>1299</v>
      </c>
      <c r="DV27" s="295" t="s">
        <v>1299</v>
      </c>
      <c r="DW27" s="295" t="s">
        <v>1299</v>
      </c>
      <c r="DX27" s="295" t="s">
        <v>1299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1299</v>
      </c>
      <c r="EL27" s="295" t="s">
        <v>1299</v>
      </c>
      <c r="EM27" s="295" t="s">
        <v>1299</v>
      </c>
      <c r="EN27" s="292">
        <v>0</v>
      </c>
      <c r="EO27" s="292">
        <v>0</v>
      </c>
      <c r="EP27" s="295" t="s">
        <v>1299</v>
      </c>
      <c r="EQ27" s="295" t="s">
        <v>1299</v>
      </c>
      <c r="ER27" s="295" t="s">
        <v>1299</v>
      </c>
      <c r="ES27" s="292">
        <v>0</v>
      </c>
      <c r="ET27" s="292">
        <v>0</v>
      </c>
      <c r="EU27" s="292">
        <f>SUM(EV27:FO27)</f>
        <v>804</v>
      </c>
      <c r="EV27" s="292">
        <v>211</v>
      </c>
      <c r="EW27" s="292">
        <v>7</v>
      </c>
      <c r="EX27" s="292">
        <v>41</v>
      </c>
      <c r="EY27" s="292">
        <v>74</v>
      </c>
      <c r="EZ27" s="292">
        <v>147</v>
      </c>
      <c r="FA27" s="292">
        <v>52</v>
      </c>
      <c r="FB27" s="292">
        <v>1</v>
      </c>
      <c r="FC27" s="292">
        <v>271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1299</v>
      </c>
      <c r="FI27" s="295" t="s">
        <v>1299</v>
      </c>
      <c r="FJ27" s="295" t="s">
        <v>1299</v>
      </c>
      <c r="FK27" s="292">
        <v>0</v>
      </c>
      <c r="FL27" s="292">
        <v>0</v>
      </c>
      <c r="FM27" s="292">
        <v>0</v>
      </c>
      <c r="FN27" s="292">
        <v>0</v>
      </c>
      <c r="FO27" s="292">
        <v>0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1714</v>
      </c>
      <c r="E28" s="292">
        <f>SUM(Z28,AU28,BP28,CK28,DF28,EA28,EV28)</f>
        <v>291</v>
      </c>
      <c r="F28" s="292">
        <f>SUM(AA28,AV28,BQ28,CL28,DG28,EB28,EW28)</f>
        <v>3</v>
      </c>
      <c r="G28" s="292">
        <f>SUM(AB28,AW28,BR28,CM28,DH28,EC28,EX28)</f>
        <v>88</v>
      </c>
      <c r="H28" s="292">
        <f>SUM(AC28,AX28,BS28,CN28,DI28,ED28,EY28)</f>
        <v>199</v>
      </c>
      <c r="I28" s="292">
        <f>SUM(AD28,AY28,BT28,CO28,DJ28,EE28,EZ28)</f>
        <v>238</v>
      </c>
      <c r="J28" s="292">
        <f>SUM(AE28,AZ28,BU28,CP28,DK28,EF28,FA28)</f>
        <v>94</v>
      </c>
      <c r="K28" s="292">
        <f>SUM(AF28,BA28,BV28,CQ28,DL28,EG28,FB28)</f>
        <v>0</v>
      </c>
      <c r="L28" s="292">
        <f>SUM(AG28,BB28,BW28,CR28,DM28,EH28,FC28)</f>
        <v>319</v>
      </c>
      <c r="M28" s="292">
        <f>SUM(AH28,BC28,BX28,CS28,DN28,EI28,FD28)</f>
        <v>0</v>
      </c>
      <c r="N28" s="292">
        <f>SUM(AI28,BD28,BY28,CT28,DO28,EJ28,FE28)</f>
        <v>11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8</v>
      </c>
      <c r="X28" s="292">
        <f>SUM(AS28,BN28,CI28,DD28,DY28,ET28,FO28)</f>
        <v>463</v>
      </c>
      <c r="Y28" s="292">
        <f>SUM(Z28:AS28)</f>
        <v>455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1299</v>
      </c>
      <c r="AK28" s="295" t="s">
        <v>1299</v>
      </c>
      <c r="AL28" s="292">
        <v>0</v>
      </c>
      <c r="AM28" s="295" t="s">
        <v>1299</v>
      </c>
      <c r="AN28" s="295" t="s">
        <v>1299</v>
      </c>
      <c r="AO28" s="292">
        <v>0</v>
      </c>
      <c r="AP28" s="295" t="s">
        <v>1299</v>
      </c>
      <c r="AQ28" s="292">
        <v>0</v>
      </c>
      <c r="AR28" s="295" t="s">
        <v>1299</v>
      </c>
      <c r="AS28" s="292">
        <v>455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1299</v>
      </c>
      <c r="BF28" s="295" t="s">
        <v>1299</v>
      </c>
      <c r="BG28" s="295" t="s">
        <v>1299</v>
      </c>
      <c r="BH28" s="295" t="s">
        <v>1299</v>
      </c>
      <c r="BI28" s="295" t="s">
        <v>1299</v>
      </c>
      <c r="BJ28" s="295" t="s">
        <v>1299</v>
      </c>
      <c r="BK28" s="295" t="s">
        <v>1299</v>
      </c>
      <c r="BL28" s="295" t="s">
        <v>1299</v>
      </c>
      <c r="BM28" s="295" t="s">
        <v>1299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1299</v>
      </c>
      <c r="CC28" s="295" t="s">
        <v>1299</v>
      </c>
      <c r="CD28" s="295" t="s">
        <v>1299</v>
      </c>
      <c r="CE28" s="295" t="s">
        <v>1299</v>
      </c>
      <c r="CF28" s="295" t="s">
        <v>1299</v>
      </c>
      <c r="CG28" s="295" t="s">
        <v>1299</v>
      </c>
      <c r="CH28" s="295" t="s">
        <v>1299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1299</v>
      </c>
      <c r="CX28" s="295" t="s">
        <v>1299</v>
      </c>
      <c r="CY28" s="295" t="s">
        <v>1299</v>
      </c>
      <c r="CZ28" s="295" t="s">
        <v>1299</v>
      </c>
      <c r="DA28" s="295" t="s">
        <v>1299</v>
      </c>
      <c r="DB28" s="295" t="s">
        <v>1299</v>
      </c>
      <c r="DC28" s="295" t="s">
        <v>1299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1299</v>
      </c>
      <c r="DS28" s="295" t="s">
        <v>1299</v>
      </c>
      <c r="DT28" s="292">
        <v>0</v>
      </c>
      <c r="DU28" s="295" t="s">
        <v>1299</v>
      </c>
      <c r="DV28" s="295" t="s">
        <v>1299</v>
      </c>
      <c r="DW28" s="295" t="s">
        <v>1299</v>
      </c>
      <c r="DX28" s="295" t="s">
        <v>1299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1299</v>
      </c>
      <c r="EL28" s="295" t="s">
        <v>1299</v>
      </c>
      <c r="EM28" s="295" t="s">
        <v>1299</v>
      </c>
      <c r="EN28" s="292">
        <v>0</v>
      </c>
      <c r="EO28" s="292">
        <v>0</v>
      </c>
      <c r="EP28" s="295" t="s">
        <v>1299</v>
      </c>
      <c r="EQ28" s="295" t="s">
        <v>1299</v>
      </c>
      <c r="ER28" s="295" t="s">
        <v>1299</v>
      </c>
      <c r="ES28" s="292">
        <v>0</v>
      </c>
      <c r="ET28" s="292">
        <v>0</v>
      </c>
      <c r="EU28" s="292">
        <f>SUM(EV28:FO28)</f>
        <v>1259</v>
      </c>
      <c r="EV28" s="292">
        <v>291</v>
      </c>
      <c r="EW28" s="292">
        <v>3</v>
      </c>
      <c r="EX28" s="292">
        <v>88</v>
      </c>
      <c r="EY28" s="292">
        <v>199</v>
      </c>
      <c r="EZ28" s="292">
        <v>238</v>
      </c>
      <c r="FA28" s="292">
        <v>94</v>
      </c>
      <c r="FB28" s="292">
        <v>0</v>
      </c>
      <c r="FC28" s="292">
        <v>319</v>
      </c>
      <c r="FD28" s="292">
        <v>0</v>
      </c>
      <c r="FE28" s="292">
        <v>11</v>
      </c>
      <c r="FF28" s="292">
        <v>0</v>
      </c>
      <c r="FG28" s="292">
        <v>0</v>
      </c>
      <c r="FH28" s="295" t="s">
        <v>1299</v>
      </c>
      <c r="FI28" s="295" t="s">
        <v>1299</v>
      </c>
      <c r="FJ28" s="295" t="s">
        <v>1299</v>
      </c>
      <c r="FK28" s="292">
        <v>0</v>
      </c>
      <c r="FL28" s="292">
        <v>0</v>
      </c>
      <c r="FM28" s="292">
        <v>0</v>
      </c>
      <c r="FN28" s="292">
        <v>8</v>
      </c>
      <c r="FO28" s="292">
        <v>8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862</v>
      </c>
      <c r="E29" s="292">
        <f>SUM(Z29,AU29,BP29,CK29,DF29,EA29,EV29)</f>
        <v>461</v>
      </c>
      <c r="F29" s="292">
        <f>SUM(AA29,AV29,BQ29,CL29,DG29,EB29,EW29)</f>
        <v>3</v>
      </c>
      <c r="G29" s="292">
        <f>SUM(AB29,AW29,BR29,CM29,DH29,EC29,EX29)</f>
        <v>0</v>
      </c>
      <c r="H29" s="292">
        <f>SUM(AC29,AX29,BS29,CN29,DI29,ED29,EY29)</f>
        <v>43</v>
      </c>
      <c r="I29" s="292">
        <f>SUM(AD29,AY29,BT29,CO29,DJ29,EE29,EZ29)</f>
        <v>89</v>
      </c>
      <c r="J29" s="292">
        <f>SUM(AE29,AZ29,BU29,CP29,DK29,EF29,FA29)</f>
        <v>37</v>
      </c>
      <c r="K29" s="292">
        <f>SUM(AF29,BA29,BV29,CQ29,DL29,EG29,FB29)</f>
        <v>0</v>
      </c>
      <c r="L29" s="292">
        <f>SUM(AG29,BB29,BW29,CR29,DM29,EH29,FC29)</f>
        <v>104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125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1299</v>
      </c>
      <c r="AK29" s="295" t="s">
        <v>1299</v>
      </c>
      <c r="AL29" s="292">
        <v>0</v>
      </c>
      <c r="AM29" s="295" t="s">
        <v>1299</v>
      </c>
      <c r="AN29" s="295" t="s">
        <v>1299</v>
      </c>
      <c r="AO29" s="292">
        <v>0</v>
      </c>
      <c r="AP29" s="295" t="s">
        <v>1299</v>
      </c>
      <c r="AQ29" s="292">
        <v>0</v>
      </c>
      <c r="AR29" s="295" t="s">
        <v>1299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1299</v>
      </c>
      <c r="BF29" s="295" t="s">
        <v>1299</v>
      </c>
      <c r="BG29" s="295" t="s">
        <v>1299</v>
      </c>
      <c r="BH29" s="295" t="s">
        <v>1299</v>
      </c>
      <c r="BI29" s="295" t="s">
        <v>1299</v>
      </c>
      <c r="BJ29" s="295" t="s">
        <v>1299</v>
      </c>
      <c r="BK29" s="295" t="s">
        <v>1299</v>
      </c>
      <c r="BL29" s="295" t="s">
        <v>1299</v>
      </c>
      <c r="BM29" s="295" t="s">
        <v>1299</v>
      </c>
      <c r="BN29" s="292">
        <v>0</v>
      </c>
      <c r="BO29" s="292">
        <f>SUM(BP29:CI29)</f>
        <v>125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1299</v>
      </c>
      <c r="CC29" s="295" t="s">
        <v>1299</v>
      </c>
      <c r="CD29" s="295" t="s">
        <v>1299</v>
      </c>
      <c r="CE29" s="295" t="s">
        <v>1299</v>
      </c>
      <c r="CF29" s="295" t="s">
        <v>1299</v>
      </c>
      <c r="CG29" s="295" t="s">
        <v>1299</v>
      </c>
      <c r="CH29" s="295" t="s">
        <v>1299</v>
      </c>
      <c r="CI29" s="292">
        <v>125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1299</v>
      </c>
      <c r="CX29" s="295" t="s">
        <v>1299</v>
      </c>
      <c r="CY29" s="295" t="s">
        <v>1299</v>
      </c>
      <c r="CZ29" s="295" t="s">
        <v>1299</v>
      </c>
      <c r="DA29" s="295" t="s">
        <v>1299</v>
      </c>
      <c r="DB29" s="295" t="s">
        <v>1299</v>
      </c>
      <c r="DC29" s="295" t="s">
        <v>1299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1299</v>
      </c>
      <c r="DS29" s="295" t="s">
        <v>1299</v>
      </c>
      <c r="DT29" s="292">
        <v>0</v>
      </c>
      <c r="DU29" s="295" t="s">
        <v>1299</v>
      </c>
      <c r="DV29" s="295" t="s">
        <v>1299</v>
      </c>
      <c r="DW29" s="295" t="s">
        <v>1299</v>
      </c>
      <c r="DX29" s="295" t="s">
        <v>1299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1299</v>
      </c>
      <c r="EL29" s="295" t="s">
        <v>1299</v>
      </c>
      <c r="EM29" s="295" t="s">
        <v>1299</v>
      </c>
      <c r="EN29" s="292">
        <v>0</v>
      </c>
      <c r="EO29" s="292">
        <v>0</v>
      </c>
      <c r="EP29" s="295" t="s">
        <v>1299</v>
      </c>
      <c r="EQ29" s="295" t="s">
        <v>1299</v>
      </c>
      <c r="ER29" s="295" t="s">
        <v>1299</v>
      </c>
      <c r="ES29" s="292">
        <v>0</v>
      </c>
      <c r="ET29" s="292">
        <v>0</v>
      </c>
      <c r="EU29" s="292">
        <f>SUM(EV29:FO29)</f>
        <v>737</v>
      </c>
      <c r="EV29" s="292">
        <v>461</v>
      </c>
      <c r="EW29" s="292">
        <v>3</v>
      </c>
      <c r="EX29" s="292">
        <v>0</v>
      </c>
      <c r="EY29" s="292">
        <v>43</v>
      </c>
      <c r="EZ29" s="292">
        <v>89</v>
      </c>
      <c r="FA29" s="292">
        <v>37</v>
      </c>
      <c r="FB29" s="292">
        <v>0</v>
      </c>
      <c r="FC29" s="292">
        <v>104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1299</v>
      </c>
      <c r="FI29" s="295" t="s">
        <v>1299</v>
      </c>
      <c r="FJ29" s="295" t="s">
        <v>1299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2207</v>
      </c>
      <c r="E30" s="292">
        <f>SUM(Z30,AU30,BP30,CK30,DF30,EA30,EV30)</f>
        <v>837</v>
      </c>
      <c r="F30" s="292">
        <f>SUM(AA30,AV30,BQ30,CL30,DG30,EB30,EW30)</f>
        <v>5</v>
      </c>
      <c r="G30" s="292">
        <f>SUM(AB30,AW30,BR30,CM30,DH30,EC30,EX30)</f>
        <v>292</v>
      </c>
      <c r="H30" s="292">
        <f>SUM(AC30,AX30,BS30,CN30,DI30,ED30,EY30)</f>
        <v>455</v>
      </c>
      <c r="I30" s="292">
        <f>SUM(AD30,AY30,BT30,CO30,DJ30,EE30,EZ30)</f>
        <v>274</v>
      </c>
      <c r="J30" s="292">
        <f>SUM(AE30,AZ30,BU30,CP30,DK30,EF30,FA30)</f>
        <v>127</v>
      </c>
      <c r="K30" s="292">
        <f>SUM(AF30,BA30,BV30,CQ30,DL30,EG30,FB30)</f>
        <v>50</v>
      </c>
      <c r="L30" s="292">
        <f>SUM(AG30,BB30,BW30,CR30,DM30,EH30,FC30)</f>
        <v>167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1299</v>
      </c>
      <c r="AK30" s="295" t="s">
        <v>1299</v>
      </c>
      <c r="AL30" s="292">
        <v>0</v>
      </c>
      <c r="AM30" s="295" t="s">
        <v>1299</v>
      </c>
      <c r="AN30" s="295" t="s">
        <v>1299</v>
      </c>
      <c r="AO30" s="292">
        <v>0</v>
      </c>
      <c r="AP30" s="295" t="s">
        <v>1299</v>
      </c>
      <c r="AQ30" s="292">
        <v>0</v>
      </c>
      <c r="AR30" s="295" t="s">
        <v>1299</v>
      </c>
      <c r="AS30" s="292">
        <v>0</v>
      </c>
      <c r="AT30" s="292">
        <f>SUM(AU30:BN30)</f>
        <v>267</v>
      </c>
      <c r="AU30" s="292">
        <v>0</v>
      </c>
      <c r="AV30" s="292">
        <v>0</v>
      </c>
      <c r="AW30" s="292">
        <v>0</v>
      </c>
      <c r="AX30" s="292">
        <v>267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1299</v>
      </c>
      <c r="BF30" s="295" t="s">
        <v>1299</v>
      </c>
      <c r="BG30" s="295" t="s">
        <v>1299</v>
      </c>
      <c r="BH30" s="295" t="s">
        <v>1299</v>
      </c>
      <c r="BI30" s="295" t="s">
        <v>1299</v>
      </c>
      <c r="BJ30" s="295" t="s">
        <v>1299</v>
      </c>
      <c r="BK30" s="295" t="s">
        <v>1299</v>
      </c>
      <c r="BL30" s="295" t="s">
        <v>1299</v>
      </c>
      <c r="BM30" s="295" t="s">
        <v>1299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1299</v>
      </c>
      <c r="CC30" s="295" t="s">
        <v>1299</v>
      </c>
      <c r="CD30" s="295" t="s">
        <v>1299</v>
      </c>
      <c r="CE30" s="295" t="s">
        <v>1299</v>
      </c>
      <c r="CF30" s="295" t="s">
        <v>1299</v>
      </c>
      <c r="CG30" s="295" t="s">
        <v>1299</v>
      </c>
      <c r="CH30" s="295" t="s">
        <v>1299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1299</v>
      </c>
      <c r="CX30" s="295" t="s">
        <v>1299</v>
      </c>
      <c r="CY30" s="295" t="s">
        <v>1299</v>
      </c>
      <c r="CZ30" s="295" t="s">
        <v>1299</v>
      </c>
      <c r="DA30" s="295" t="s">
        <v>1299</v>
      </c>
      <c r="DB30" s="295" t="s">
        <v>1299</v>
      </c>
      <c r="DC30" s="295" t="s">
        <v>1299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1299</v>
      </c>
      <c r="DS30" s="295" t="s">
        <v>1299</v>
      </c>
      <c r="DT30" s="292">
        <v>0</v>
      </c>
      <c r="DU30" s="295" t="s">
        <v>1299</v>
      </c>
      <c r="DV30" s="295" t="s">
        <v>1299</v>
      </c>
      <c r="DW30" s="295" t="s">
        <v>1299</v>
      </c>
      <c r="DX30" s="295" t="s">
        <v>1299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1299</v>
      </c>
      <c r="EL30" s="295" t="s">
        <v>1299</v>
      </c>
      <c r="EM30" s="295" t="s">
        <v>1299</v>
      </c>
      <c r="EN30" s="292">
        <v>0</v>
      </c>
      <c r="EO30" s="292">
        <v>0</v>
      </c>
      <c r="EP30" s="295" t="s">
        <v>1299</v>
      </c>
      <c r="EQ30" s="295" t="s">
        <v>1299</v>
      </c>
      <c r="ER30" s="295" t="s">
        <v>1299</v>
      </c>
      <c r="ES30" s="292">
        <v>0</v>
      </c>
      <c r="ET30" s="292">
        <v>0</v>
      </c>
      <c r="EU30" s="292">
        <f>SUM(EV30:FO30)</f>
        <v>1940</v>
      </c>
      <c r="EV30" s="292">
        <v>837</v>
      </c>
      <c r="EW30" s="292">
        <v>5</v>
      </c>
      <c r="EX30" s="292">
        <v>292</v>
      </c>
      <c r="EY30" s="292">
        <v>188</v>
      </c>
      <c r="EZ30" s="292">
        <v>274</v>
      </c>
      <c r="FA30" s="292">
        <v>127</v>
      </c>
      <c r="FB30" s="292">
        <v>50</v>
      </c>
      <c r="FC30" s="292">
        <v>167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1299</v>
      </c>
      <c r="FI30" s="295" t="s">
        <v>1299</v>
      </c>
      <c r="FJ30" s="295" t="s">
        <v>1299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1100</v>
      </c>
      <c r="E31" s="292">
        <f>SUM(Z31,AU31,BP31,CK31,DF31,EA31,EV31)</f>
        <v>21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161</v>
      </c>
      <c r="I31" s="292">
        <f>SUM(AD31,AY31,BT31,CO31,DJ31,EE31,EZ31)</f>
        <v>367</v>
      </c>
      <c r="J31" s="292">
        <f>SUM(AE31,AZ31,BU31,CP31,DK31,EF31,FA31)</f>
        <v>263</v>
      </c>
      <c r="K31" s="292">
        <f>SUM(AF31,BA31,BV31,CQ31,DL31,EG31,FB31)</f>
        <v>29</v>
      </c>
      <c r="L31" s="292">
        <f>SUM(AG31,BB31,BW31,CR31,DM31,EH31,FC31)</f>
        <v>200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59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1299</v>
      </c>
      <c r="AK31" s="295" t="s">
        <v>1299</v>
      </c>
      <c r="AL31" s="292">
        <v>0</v>
      </c>
      <c r="AM31" s="295" t="s">
        <v>1299</v>
      </c>
      <c r="AN31" s="295" t="s">
        <v>1299</v>
      </c>
      <c r="AO31" s="292">
        <v>0</v>
      </c>
      <c r="AP31" s="295" t="s">
        <v>1299</v>
      </c>
      <c r="AQ31" s="292">
        <v>0</v>
      </c>
      <c r="AR31" s="295" t="s">
        <v>1299</v>
      </c>
      <c r="AS31" s="292">
        <v>0</v>
      </c>
      <c r="AT31" s="292">
        <f>SUM(AU31:BN31)</f>
        <v>200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200</v>
      </c>
      <c r="BC31" s="292">
        <v>0</v>
      </c>
      <c r="BD31" s="292">
        <v>0</v>
      </c>
      <c r="BE31" s="295" t="s">
        <v>1299</v>
      </c>
      <c r="BF31" s="295" t="s">
        <v>1299</v>
      </c>
      <c r="BG31" s="295" t="s">
        <v>1299</v>
      </c>
      <c r="BH31" s="295" t="s">
        <v>1299</v>
      </c>
      <c r="BI31" s="295" t="s">
        <v>1299</v>
      </c>
      <c r="BJ31" s="295" t="s">
        <v>1299</v>
      </c>
      <c r="BK31" s="295" t="s">
        <v>1299</v>
      </c>
      <c r="BL31" s="295" t="s">
        <v>1299</v>
      </c>
      <c r="BM31" s="295" t="s">
        <v>1299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1299</v>
      </c>
      <c r="CC31" s="295" t="s">
        <v>1299</v>
      </c>
      <c r="CD31" s="295" t="s">
        <v>1299</v>
      </c>
      <c r="CE31" s="295" t="s">
        <v>1299</v>
      </c>
      <c r="CF31" s="295" t="s">
        <v>1299</v>
      </c>
      <c r="CG31" s="295" t="s">
        <v>1299</v>
      </c>
      <c r="CH31" s="295" t="s">
        <v>1299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1299</v>
      </c>
      <c r="CX31" s="295" t="s">
        <v>1299</v>
      </c>
      <c r="CY31" s="295" t="s">
        <v>1299</v>
      </c>
      <c r="CZ31" s="295" t="s">
        <v>1299</v>
      </c>
      <c r="DA31" s="295" t="s">
        <v>1299</v>
      </c>
      <c r="DB31" s="295" t="s">
        <v>1299</v>
      </c>
      <c r="DC31" s="295" t="s">
        <v>1299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1299</v>
      </c>
      <c r="DS31" s="295" t="s">
        <v>1299</v>
      </c>
      <c r="DT31" s="292">
        <v>0</v>
      </c>
      <c r="DU31" s="295" t="s">
        <v>1299</v>
      </c>
      <c r="DV31" s="295" t="s">
        <v>1299</v>
      </c>
      <c r="DW31" s="295" t="s">
        <v>1299</v>
      </c>
      <c r="DX31" s="295" t="s">
        <v>1299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1299</v>
      </c>
      <c r="EL31" s="295" t="s">
        <v>1299</v>
      </c>
      <c r="EM31" s="295" t="s">
        <v>1299</v>
      </c>
      <c r="EN31" s="292">
        <v>0</v>
      </c>
      <c r="EO31" s="292">
        <v>0</v>
      </c>
      <c r="EP31" s="295" t="s">
        <v>1299</v>
      </c>
      <c r="EQ31" s="295" t="s">
        <v>1299</v>
      </c>
      <c r="ER31" s="295" t="s">
        <v>1299</v>
      </c>
      <c r="ES31" s="292">
        <v>0</v>
      </c>
      <c r="ET31" s="292">
        <v>0</v>
      </c>
      <c r="EU31" s="292">
        <f>SUM(EV31:FO31)</f>
        <v>900</v>
      </c>
      <c r="EV31" s="292">
        <v>21</v>
      </c>
      <c r="EW31" s="292">
        <v>0</v>
      </c>
      <c r="EX31" s="292">
        <v>0</v>
      </c>
      <c r="EY31" s="292">
        <v>161</v>
      </c>
      <c r="EZ31" s="292">
        <v>367</v>
      </c>
      <c r="FA31" s="292">
        <v>263</v>
      </c>
      <c r="FB31" s="292">
        <v>29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1299</v>
      </c>
      <c r="FI31" s="295" t="s">
        <v>1299</v>
      </c>
      <c r="FJ31" s="295" t="s">
        <v>1299</v>
      </c>
      <c r="FK31" s="292">
        <v>0</v>
      </c>
      <c r="FL31" s="292">
        <v>0</v>
      </c>
      <c r="FM31" s="292">
        <v>0</v>
      </c>
      <c r="FN31" s="292">
        <v>0</v>
      </c>
      <c r="FO31" s="292">
        <v>59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1677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0</v>
      </c>
      <c r="I32" s="292">
        <f>SUM(AD32,AY32,BT32,CO32,DJ32,EE32,EZ32)</f>
        <v>0</v>
      </c>
      <c r="J32" s="292">
        <f>SUM(AE32,AZ32,BU32,CP32,DK32,EF32,FA32)</f>
        <v>0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141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154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1382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1299</v>
      </c>
      <c r="AK32" s="295" t="s">
        <v>1299</v>
      </c>
      <c r="AL32" s="292">
        <v>0</v>
      </c>
      <c r="AM32" s="295" t="s">
        <v>1299</v>
      </c>
      <c r="AN32" s="295" t="s">
        <v>1299</v>
      </c>
      <c r="AO32" s="292">
        <v>0</v>
      </c>
      <c r="AP32" s="295" t="s">
        <v>1299</v>
      </c>
      <c r="AQ32" s="292">
        <v>0</v>
      </c>
      <c r="AR32" s="295" t="s">
        <v>1299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1299</v>
      </c>
      <c r="BF32" s="295" t="s">
        <v>1299</v>
      </c>
      <c r="BG32" s="295" t="s">
        <v>1299</v>
      </c>
      <c r="BH32" s="295" t="s">
        <v>1299</v>
      </c>
      <c r="BI32" s="295" t="s">
        <v>1299</v>
      </c>
      <c r="BJ32" s="295" t="s">
        <v>1299</v>
      </c>
      <c r="BK32" s="295" t="s">
        <v>1299</v>
      </c>
      <c r="BL32" s="295" t="s">
        <v>1299</v>
      </c>
      <c r="BM32" s="295" t="s">
        <v>1299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1299</v>
      </c>
      <c r="CC32" s="295" t="s">
        <v>1299</v>
      </c>
      <c r="CD32" s="295" t="s">
        <v>1299</v>
      </c>
      <c r="CE32" s="295" t="s">
        <v>1299</v>
      </c>
      <c r="CF32" s="295" t="s">
        <v>1299</v>
      </c>
      <c r="CG32" s="295" t="s">
        <v>1299</v>
      </c>
      <c r="CH32" s="295" t="s">
        <v>1299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1299</v>
      </c>
      <c r="CX32" s="295" t="s">
        <v>1299</v>
      </c>
      <c r="CY32" s="295" t="s">
        <v>1299</v>
      </c>
      <c r="CZ32" s="295" t="s">
        <v>1299</v>
      </c>
      <c r="DA32" s="295" t="s">
        <v>1299</v>
      </c>
      <c r="DB32" s="295" t="s">
        <v>1299</v>
      </c>
      <c r="DC32" s="295" t="s">
        <v>1299</v>
      </c>
      <c r="DD32" s="292">
        <v>0</v>
      </c>
      <c r="DE32" s="292">
        <f>SUM(DF32:DY32)</f>
        <v>295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141</v>
      </c>
      <c r="DQ32" s="292">
        <v>0</v>
      </c>
      <c r="DR32" s="295" t="s">
        <v>1299</v>
      </c>
      <c r="DS32" s="295" t="s">
        <v>1299</v>
      </c>
      <c r="DT32" s="292">
        <v>154</v>
      </c>
      <c r="DU32" s="295" t="s">
        <v>1299</v>
      </c>
      <c r="DV32" s="295" t="s">
        <v>1299</v>
      </c>
      <c r="DW32" s="295" t="s">
        <v>1299</v>
      </c>
      <c r="DX32" s="295" t="s">
        <v>1299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1299</v>
      </c>
      <c r="EL32" s="295" t="s">
        <v>1299</v>
      </c>
      <c r="EM32" s="295" t="s">
        <v>1299</v>
      </c>
      <c r="EN32" s="292">
        <v>0</v>
      </c>
      <c r="EO32" s="292">
        <v>0</v>
      </c>
      <c r="EP32" s="295" t="s">
        <v>1299</v>
      </c>
      <c r="EQ32" s="295" t="s">
        <v>1299</v>
      </c>
      <c r="ER32" s="295" t="s">
        <v>1299</v>
      </c>
      <c r="ES32" s="292">
        <v>0</v>
      </c>
      <c r="ET32" s="292">
        <v>0</v>
      </c>
      <c r="EU32" s="292">
        <f>SUM(EV32:FO32)</f>
        <v>1382</v>
      </c>
      <c r="EV32" s="292">
        <v>0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1299</v>
      </c>
      <c r="FI32" s="295" t="s">
        <v>1299</v>
      </c>
      <c r="FJ32" s="295" t="s">
        <v>1299</v>
      </c>
      <c r="FK32" s="292">
        <v>0</v>
      </c>
      <c r="FL32" s="292">
        <v>0</v>
      </c>
      <c r="FM32" s="292">
        <v>0</v>
      </c>
      <c r="FN32" s="292">
        <v>0</v>
      </c>
      <c r="FO32" s="292">
        <v>1382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1121</v>
      </c>
      <c r="E33" s="292">
        <f>SUM(Z33,AU33,BP33,CK33,DF33,EA33,EV33)</f>
        <v>220</v>
      </c>
      <c r="F33" s="292">
        <f>SUM(AA33,AV33,BQ33,CL33,DG33,EB33,EW33)</f>
        <v>1</v>
      </c>
      <c r="G33" s="292">
        <f>SUM(AB33,AW33,BR33,CM33,DH33,EC33,EX33)</f>
        <v>0</v>
      </c>
      <c r="H33" s="292">
        <f>SUM(AC33,AX33,BS33,CN33,DI33,ED33,EY33)</f>
        <v>146</v>
      </c>
      <c r="I33" s="292">
        <f>SUM(AD33,AY33,BT33,CO33,DJ33,EE33,EZ33)</f>
        <v>171</v>
      </c>
      <c r="J33" s="292">
        <f>SUM(AE33,AZ33,BU33,CP33,DK33,EF33,FA33)</f>
        <v>92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83</v>
      </c>
      <c r="R33" s="292">
        <f>SUM(AM33,BH33,CC33,CX33,DS33,EN33,FI33)</f>
        <v>0</v>
      </c>
      <c r="S33" s="292">
        <f>SUM(AN33,BI33,CD33,CY33,DT33,EO33,FJ33)</f>
        <v>1</v>
      </c>
      <c r="T33" s="292">
        <f>SUM(AO33,BJ33,CE33,CZ33,DU33,EP33,FK33)</f>
        <v>368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39</v>
      </c>
      <c r="Y33" s="292">
        <f>SUM(Z33:AS33)</f>
        <v>451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1299</v>
      </c>
      <c r="AK33" s="295" t="s">
        <v>1299</v>
      </c>
      <c r="AL33" s="292">
        <v>83</v>
      </c>
      <c r="AM33" s="295" t="s">
        <v>1299</v>
      </c>
      <c r="AN33" s="295" t="s">
        <v>1299</v>
      </c>
      <c r="AO33" s="292">
        <v>368</v>
      </c>
      <c r="AP33" s="295" t="s">
        <v>1299</v>
      </c>
      <c r="AQ33" s="292">
        <v>0</v>
      </c>
      <c r="AR33" s="295" t="s">
        <v>1299</v>
      </c>
      <c r="AS33" s="292">
        <v>0</v>
      </c>
      <c r="AT33" s="292">
        <f>SUM(AU33:BN33)</f>
        <v>185</v>
      </c>
      <c r="AU33" s="292">
        <v>0</v>
      </c>
      <c r="AV33" s="292">
        <v>0</v>
      </c>
      <c r="AW33" s="292">
        <v>0</v>
      </c>
      <c r="AX33" s="292">
        <v>146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1299</v>
      </c>
      <c r="BF33" s="295" t="s">
        <v>1299</v>
      </c>
      <c r="BG33" s="295" t="s">
        <v>1299</v>
      </c>
      <c r="BH33" s="295" t="s">
        <v>1299</v>
      </c>
      <c r="BI33" s="295" t="s">
        <v>1299</v>
      </c>
      <c r="BJ33" s="295" t="s">
        <v>1299</v>
      </c>
      <c r="BK33" s="295" t="s">
        <v>1299</v>
      </c>
      <c r="BL33" s="295" t="s">
        <v>1299</v>
      </c>
      <c r="BM33" s="295" t="s">
        <v>1299</v>
      </c>
      <c r="BN33" s="292">
        <v>39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1299</v>
      </c>
      <c r="CC33" s="295" t="s">
        <v>1299</v>
      </c>
      <c r="CD33" s="295" t="s">
        <v>1299</v>
      </c>
      <c r="CE33" s="295" t="s">
        <v>1299</v>
      </c>
      <c r="CF33" s="295" t="s">
        <v>1299</v>
      </c>
      <c r="CG33" s="295" t="s">
        <v>1299</v>
      </c>
      <c r="CH33" s="295" t="s">
        <v>1299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1299</v>
      </c>
      <c r="CX33" s="295" t="s">
        <v>1299</v>
      </c>
      <c r="CY33" s="295" t="s">
        <v>1299</v>
      </c>
      <c r="CZ33" s="295" t="s">
        <v>1299</v>
      </c>
      <c r="DA33" s="295" t="s">
        <v>1299</v>
      </c>
      <c r="DB33" s="295" t="s">
        <v>1299</v>
      </c>
      <c r="DC33" s="295" t="s">
        <v>1299</v>
      </c>
      <c r="DD33" s="292">
        <v>0</v>
      </c>
      <c r="DE33" s="292">
        <f>SUM(DF33:DY33)</f>
        <v>1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1299</v>
      </c>
      <c r="DS33" s="295" t="s">
        <v>1299</v>
      </c>
      <c r="DT33" s="292">
        <v>1</v>
      </c>
      <c r="DU33" s="295" t="s">
        <v>1299</v>
      </c>
      <c r="DV33" s="295" t="s">
        <v>1299</v>
      </c>
      <c r="DW33" s="295" t="s">
        <v>1299</v>
      </c>
      <c r="DX33" s="295" t="s">
        <v>1299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1299</v>
      </c>
      <c r="EL33" s="295" t="s">
        <v>1299</v>
      </c>
      <c r="EM33" s="295" t="s">
        <v>1299</v>
      </c>
      <c r="EN33" s="292">
        <v>0</v>
      </c>
      <c r="EO33" s="292">
        <v>0</v>
      </c>
      <c r="EP33" s="295" t="s">
        <v>1299</v>
      </c>
      <c r="EQ33" s="295" t="s">
        <v>1299</v>
      </c>
      <c r="ER33" s="295" t="s">
        <v>1299</v>
      </c>
      <c r="ES33" s="292">
        <v>0</v>
      </c>
      <c r="ET33" s="292">
        <v>0</v>
      </c>
      <c r="EU33" s="292">
        <f>SUM(EV33:FO33)</f>
        <v>484</v>
      </c>
      <c r="EV33" s="292">
        <v>220</v>
      </c>
      <c r="EW33" s="292">
        <v>1</v>
      </c>
      <c r="EX33" s="292">
        <v>0</v>
      </c>
      <c r="EY33" s="292">
        <v>0</v>
      </c>
      <c r="EZ33" s="292">
        <v>171</v>
      </c>
      <c r="FA33" s="292">
        <v>92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1299</v>
      </c>
      <c r="FI33" s="295" t="s">
        <v>1299</v>
      </c>
      <c r="FJ33" s="295" t="s">
        <v>1299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SUM(Y34,AT34,BO34,CJ34,DE34,DZ34,EU34)</f>
        <v>95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14</v>
      </c>
      <c r="I34" s="292">
        <f>SUM(AD34,AY34,BT34,CO34,DJ34,EE34,EZ34)</f>
        <v>48</v>
      </c>
      <c r="J34" s="292">
        <f>SUM(AE34,AZ34,BU34,CP34,DK34,EF34,FA34)</f>
        <v>0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33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1299</v>
      </c>
      <c r="AK34" s="295" t="s">
        <v>1299</v>
      </c>
      <c r="AL34" s="292">
        <v>0</v>
      </c>
      <c r="AM34" s="295" t="s">
        <v>1299</v>
      </c>
      <c r="AN34" s="295" t="s">
        <v>1299</v>
      </c>
      <c r="AO34" s="292">
        <v>0</v>
      </c>
      <c r="AP34" s="295" t="s">
        <v>1299</v>
      </c>
      <c r="AQ34" s="292">
        <v>0</v>
      </c>
      <c r="AR34" s="295" t="s">
        <v>1299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1299</v>
      </c>
      <c r="BF34" s="295" t="s">
        <v>1299</v>
      </c>
      <c r="BG34" s="295" t="s">
        <v>1299</v>
      </c>
      <c r="BH34" s="295" t="s">
        <v>1299</v>
      </c>
      <c r="BI34" s="295" t="s">
        <v>1299</v>
      </c>
      <c r="BJ34" s="295" t="s">
        <v>1299</v>
      </c>
      <c r="BK34" s="295" t="s">
        <v>1299</v>
      </c>
      <c r="BL34" s="295" t="s">
        <v>1299</v>
      </c>
      <c r="BM34" s="295" t="s">
        <v>1299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1299</v>
      </c>
      <c r="CC34" s="295" t="s">
        <v>1299</v>
      </c>
      <c r="CD34" s="295" t="s">
        <v>1299</v>
      </c>
      <c r="CE34" s="295" t="s">
        <v>1299</v>
      </c>
      <c r="CF34" s="295" t="s">
        <v>1299</v>
      </c>
      <c r="CG34" s="295" t="s">
        <v>1299</v>
      </c>
      <c r="CH34" s="295" t="s">
        <v>1299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1299</v>
      </c>
      <c r="CX34" s="295" t="s">
        <v>1299</v>
      </c>
      <c r="CY34" s="295" t="s">
        <v>1299</v>
      </c>
      <c r="CZ34" s="295" t="s">
        <v>1299</v>
      </c>
      <c r="DA34" s="295" t="s">
        <v>1299</v>
      </c>
      <c r="DB34" s="295" t="s">
        <v>1299</v>
      </c>
      <c r="DC34" s="295" t="s">
        <v>1299</v>
      </c>
      <c r="DD34" s="292">
        <v>0</v>
      </c>
      <c r="DE34" s="292">
        <f>SUM(DF34:DY34)</f>
        <v>33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1299</v>
      </c>
      <c r="DS34" s="295" t="s">
        <v>1299</v>
      </c>
      <c r="DT34" s="292">
        <v>33</v>
      </c>
      <c r="DU34" s="295" t="s">
        <v>1299</v>
      </c>
      <c r="DV34" s="295" t="s">
        <v>1299</v>
      </c>
      <c r="DW34" s="295" t="s">
        <v>1299</v>
      </c>
      <c r="DX34" s="295" t="s">
        <v>1299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1299</v>
      </c>
      <c r="EL34" s="295" t="s">
        <v>1299</v>
      </c>
      <c r="EM34" s="295" t="s">
        <v>1299</v>
      </c>
      <c r="EN34" s="292">
        <v>0</v>
      </c>
      <c r="EO34" s="292">
        <v>0</v>
      </c>
      <c r="EP34" s="295" t="s">
        <v>1299</v>
      </c>
      <c r="EQ34" s="295" t="s">
        <v>1299</v>
      </c>
      <c r="ER34" s="295" t="s">
        <v>1299</v>
      </c>
      <c r="ES34" s="292">
        <v>0</v>
      </c>
      <c r="ET34" s="292">
        <v>0</v>
      </c>
      <c r="EU34" s="292">
        <f>SUM(EV34:FO34)</f>
        <v>62</v>
      </c>
      <c r="EV34" s="292">
        <v>0</v>
      </c>
      <c r="EW34" s="292">
        <v>0</v>
      </c>
      <c r="EX34" s="292">
        <v>0</v>
      </c>
      <c r="EY34" s="292">
        <v>14</v>
      </c>
      <c r="EZ34" s="292">
        <v>48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1299</v>
      </c>
      <c r="FI34" s="295" t="s">
        <v>1299</v>
      </c>
      <c r="FJ34" s="295" t="s">
        <v>1299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SUM(Y35,AT35,BO35,CJ35,DE35,DZ35,EU35)</f>
        <v>221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180</v>
      </c>
      <c r="I35" s="292">
        <f>SUM(AD35,AY35,BT35,CO35,DJ35,EE35,EZ35)</f>
        <v>0</v>
      </c>
      <c r="J35" s="292">
        <f>SUM(AE35,AZ35,BU35,CP35,DK35,EF35,FA35)</f>
        <v>0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0</v>
      </c>
      <c r="P35" s="292">
        <f>SUM(AK35,BF35,CA35,CV35,DQ35,EL35,FG35)</f>
        <v>0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41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1299</v>
      </c>
      <c r="AK35" s="295" t="s">
        <v>1299</v>
      </c>
      <c r="AL35" s="292">
        <v>0</v>
      </c>
      <c r="AM35" s="295" t="s">
        <v>1299</v>
      </c>
      <c r="AN35" s="295" t="s">
        <v>1299</v>
      </c>
      <c r="AO35" s="292">
        <v>0</v>
      </c>
      <c r="AP35" s="295" t="s">
        <v>1299</v>
      </c>
      <c r="AQ35" s="292">
        <v>0</v>
      </c>
      <c r="AR35" s="295" t="s">
        <v>1299</v>
      </c>
      <c r="AS35" s="292">
        <v>0</v>
      </c>
      <c r="AT35" s="292">
        <f>SUM(AU35:BN35)</f>
        <v>10</v>
      </c>
      <c r="AU35" s="292">
        <v>0</v>
      </c>
      <c r="AV35" s="292">
        <v>0</v>
      </c>
      <c r="AW35" s="292">
        <v>0</v>
      </c>
      <c r="AX35" s="292">
        <v>10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1299</v>
      </c>
      <c r="BF35" s="295" t="s">
        <v>1299</v>
      </c>
      <c r="BG35" s="295" t="s">
        <v>1299</v>
      </c>
      <c r="BH35" s="295" t="s">
        <v>1299</v>
      </c>
      <c r="BI35" s="295" t="s">
        <v>1299</v>
      </c>
      <c r="BJ35" s="295" t="s">
        <v>1299</v>
      </c>
      <c r="BK35" s="295" t="s">
        <v>1299</v>
      </c>
      <c r="BL35" s="295" t="s">
        <v>1299</v>
      </c>
      <c r="BM35" s="295" t="s">
        <v>1299</v>
      </c>
      <c r="BN35" s="292">
        <v>0</v>
      </c>
      <c r="BO35" s="292">
        <f>SUM(BP35:CI35)</f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5" t="s">
        <v>1299</v>
      </c>
      <c r="CC35" s="295" t="s">
        <v>1299</v>
      </c>
      <c r="CD35" s="295" t="s">
        <v>1299</v>
      </c>
      <c r="CE35" s="295" t="s">
        <v>1299</v>
      </c>
      <c r="CF35" s="295" t="s">
        <v>1299</v>
      </c>
      <c r="CG35" s="295" t="s">
        <v>1299</v>
      </c>
      <c r="CH35" s="295" t="s">
        <v>1299</v>
      </c>
      <c r="CI35" s="292">
        <v>0</v>
      </c>
      <c r="CJ35" s="292">
        <f>SUM(CK35:DD35)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0</v>
      </c>
      <c r="CW35" s="295" t="s">
        <v>1299</v>
      </c>
      <c r="CX35" s="295" t="s">
        <v>1299</v>
      </c>
      <c r="CY35" s="295" t="s">
        <v>1299</v>
      </c>
      <c r="CZ35" s="295" t="s">
        <v>1299</v>
      </c>
      <c r="DA35" s="295" t="s">
        <v>1299</v>
      </c>
      <c r="DB35" s="295" t="s">
        <v>1299</v>
      </c>
      <c r="DC35" s="295" t="s">
        <v>1299</v>
      </c>
      <c r="DD35" s="292">
        <v>0</v>
      </c>
      <c r="DE35" s="292">
        <f>SUM(DF35:DY35)</f>
        <v>41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1299</v>
      </c>
      <c r="DS35" s="295" t="s">
        <v>1299</v>
      </c>
      <c r="DT35" s="292">
        <v>0</v>
      </c>
      <c r="DU35" s="295" t="s">
        <v>1299</v>
      </c>
      <c r="DV35" s="295" t="s">
        <v>1299</v>
      </c>
      <c r="DW35" s="295" t="s">
        <v>1299</v>
      </c>
      <c r="DX35" s="295" t="s">
        <v>1299</v>
      </c>
      <c r="DY35" s="292">
        <v>41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1299</v>
      </c>
      <c r="EL35" s="295" t="s">
        <v>1299</v>
      </c>
      <c r="EM35" s="295" t="s">
        <v>1299</v>
      </c>
      <c r="EN35" s="292">
        <v>0</v>
      </c>
      <c r="EO35" s="292">
        <v>0</v>
      </c>
      <c r="EP35" s="295" t="s">
        <v>1299</v>
      </c>
      <c r="EQ35" s="295" t="s">
        <v>1299</v>
      </c>
      <c r="ER35" s="295" t="s">
        <v>1299</v>
      </c>
      <c r="ES35" s="292">
        <v>0</v>
      </c>
      <c r="ET35" s="292">
        <v>0</v>
      </c>
      <c r="EU35" s="292">
        <f>SUM(EV35:FO35)</f>
        <v>170</v>
      </c>
      <c r="EV35" s="292">
        <v>0</v>
      </c>
      <c r="EW35" s="292">
        <v>0</v>
      </c>
      <c r="EX35" s="292">
        <v>0</v>
      </c>
      <c r="EY35" s="292">
        <v>170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1299</v>
      </c>
      <c r="FI35" s="295" t="s">
        <v>1299</v>
      </c>
      <c r="FJ35" s="295" t="s">
        <v>1299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SUM(Y36,AT36,BO36,CJ36,DE36,DZ36,EU36)</f>
        <v>3838</v>
      </c>
      <c r="E36" s="292">
        <f>SUM(Z36,AU36,BP36,CK36,DF36,EA36,EV36)</f>
        <v>372</v>
      </c>
      <c r="F36" s="292">
        <f>SUM(AA36,AV36,BQ36,CL36,DG36,EB36,EW36)</f>
        <v>1</v>
      </c>
      <c r="G36" s="292">
        <f>SUM(AB36,AW36,BR36,CM36,DH36,EC36,EX36)</f>
        <v>0</v>
      </c>
      <c r="H36" s="292">
        <f>SUM(AC36,AX36,BS36,CN36,DI36,ED36,EY36)</f>
        <v>146</v>
      </c>
      <c r="I36" s="292">
        <f>SUM(AD36,AY36,BT36,CO36,DJ36,EE36,EZ36)</f>
        <v>311</v>
      </c>
      <c r="J36" s="292">
        <f>SUM(AE36,AZ36,BU36,CP36,DK36,EF36,FA36)</f>
        <v>107</v>
      </c>
      <c r="K36" s="292">
        <f>SUM(AF36,BA36,BV36,CQ36,DL36,EG36,FB36)</f>
        <v>0</v>
      </c>
      <c r="L36" s="292">
        <f>SUM(AG36,BB36,BW36,CR36,DM36,EH36,FC36)</f>
        <v>155</v>
      </c>
      <c r="M36" s="292">
        <f>SUM(AH36,BC36,BX36,CS36,DN36,EI36,FD36)</f>
        <v>0</v>
      </c>
      <c r="N36" s="292">
        <f>SUM(AI36,BD36,BY36,CT36,DO36,EJ36,FE36)</f>
        <v>5</v>
      </c>
      <c r="O36" s="292">
        <f>SUM(AJ36,BE36,BZ36,CU36,DP36,EK36,FF36)</f>
        <v>579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2098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64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1299</v>
      </c>
      <c r="AK36" s="295" t="s">
        <v>1299</v>
      </c>
      <c r="AL36" s="292">
        <v>0</v>
      </c>
      <c r="AM36" s="295" t="s">
        <v>1299</v>
      </c>
      <c r="AN36" s="295" t="s">
        <v>1299</v>
      </c>
      <c r="AO36" s="292">
        <v>0</v>
      </c>
      <c r="AP36" s="295" t="s">
        <v>1299</v>
      </c>
      <c r="AQ36" s="292">
        <v>0</v>
      </c>
      <c r="AR36" s="295" t="s">
        <v>1299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1299</v>
      </c>
      <c r="BF36" s="295" t="s">
        <v>1299</v>
      </c>
      <c r="BG36" s="295" t="s">
        <v>1299</v>
      </c>
      <c r="BH36" s="295" t="s">
        <v>1299</v>
      </c>
      <c r="BI36" s="295" t="s">
        <v>1299</v>
      </c>
      <c r="BJ36" s="295" t="s">
        <v>1299</v>
      </c>
      <c r="BK36" s="295" t="s">
        <v>1299</v>
      </c>
      <c r="BL36" s="295" t="s">
        <v>1299</v>
      </c>
      <c r="BM36" s="295" t="s">
        <v>1299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1299</v>
      </c>
      <c r="CC36" s="295" t="s">
        <v>1299</v>
      </c>
      <c r="CD36" s="295" t="s">
        <v>1299</v>
      </c>
      <c r="CE36" s="295" t="s">
        <v>1299</v>
      </c>
      <c r="CF36" s="295" t="s">
        <v>1299</v>
      </c>
      <c r="CG36" s="295" t="s">
        <v>1299</v>
      </c>
      <c r="CH36" s="295" t="s">
        <v>1299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1299</v>
      </c>
      <c r="CX36" s="295" t="s">
        <v>1299</v>
      </c>
      <c r="CY36" s="295" t="s">
        <v>1299</v>
      </c>
      <c r="CZ36" s="295" t="s">
        <v>1299</v>
      </c>
      <c r="DA36" s="295" t="s">
        <v>1299</v>
      </c>
      <c r="DB36" s="295" t="s">
        <v>1299</v>
      </c>
      <c r="DC36" s="295" t="s">
        <v>1299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1299</v>
      </c>
      <c r="DS36" s="295" t="s">
        <v>1299</v>
      </c>
      <c r="DT36" s="292">
        <v>0</v>
      </c>
      <c r="DU36" s="295" t="s">
        <v>1299</v>
      </c>
      <c r="DV36" s="295" t="s">
        <v>1299</v>
      </c>
      <c r="DW36" s="295" t="s">
        <v>1299</v>
      </c>
      <c r="DX36" s="295" t="s">
        <v>1299</v>
      </c>
      <c r="DY36" s="292">
        <v>0</v>
      </c>
      <c r="DZ36" s="292">
        <f>SUM(EA36:ET36)</f>
        <v>2098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1299</v>
      </c>
      <c r="EL36" s="295" t="s">
        <v>1299</v>
      </c>
      <c r="EM36" s="295" t="s">
        <v>1299</v>
      </c>
      <c r="EN36" s="292">
        <v>2098</v>
      </c>
      <c r="EO36" s="292">
        <v>0</v>
      </c>
      <c r="EP36" s="295" t="s">
        <v>1299</v>
      </c>
      <c r="EQ36" s="295" t="s">
        <v>1299</v>
      </c>
      <c r="ER36" s="295" t="s">
        <v>1299</v>
      </c>
      <c r="ES36" s="292">
        <v>0</v>
      </c>
      <c r="ET36" s="292">
        <v>0</v>
      </c>
      <c r="EU36" s="292">
        <f>SUM(EV36:FO36)</f>
        <v>1740</v>
      </c>
      <c r="EV36" s="292">
        <v>372</v>
      </c>
      <c r="EW36" s="292">
        <v>1</v>
      </c>
      <c r="EX36" s="292">
        <v>0</v>
      </c>
      <c r="EY36" s="292">
        <v>146</v>
      </c>
      <c r="EZ36" s="292">
        <v>311</v>
      </c>
      <c r="FA36" s="292">
        <v>107</v>
      </c>
      <c r="FB36" s="292">
        <v>0</v>
      </c>
      <c r="FC36" s="292">
        <v>155</v>
      </c>
      <c r="FD36" s="292">
        <v>0</v>
      </c>
      <c r="FE36" s="292">
        <v>5</v>
      </c>
      <c r="FF36" s="292">
        <v>579</v>
      </c>
      <c r="FG36" s="292">
        <v>0</v>
      </c>
      <c r="FH36" s="295" t="s">
        <v>1299</v>
      </c>
      <c r="FI36" s="295" t="s">
        <v>1299</v>
      </c>
      <c r="FJ36" s="295" t="s">
        <v>1299</v>
      </c>
      <c r="FK36" s="292">
        <v>0</v>
      </c>
      <c r="FL36" s="292">
        <v>0</v>
      </c>
      <c r="FM36" s="292">
        <v>0</v>
      </c>
      <c r="FN36" s="292">
        <v>0</v>
      </c>
      <c r="FO36" s="292">
        <v>64</v>
      </c>
    </row>
    <row r="37" spans="1:171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SUM(Y37,AT37,BO37,CJ37,DE37,DZ37,EU37)</f>
        <v>1090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503</v>
      </c>
      <c r="I37" s="292">
        <f>SUM(AD37,AY37,BT37,CO37,DJ37,EE37,EZ37)</f>
        <v>432</v>
      </c>
      <c r="J37" s="292">
        <f>SUM(AE37,AZ37,BU37,CP37,DK37,EF37,FA37)</f>
        <v>124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31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1299</v>
      </c>
      <c r="AK37" s="295" t="s">
        <v>1299</v>
      </c>
      <c r="AL37" s="292">
        <v>0</v>
      </c>
      <c r="AM37" s="295" t="s">
        <v>1299</v>
      </c>
      <c r="AN37" s="295" t="s">
        <v>1299</v>
      </c>
      <c r="AO37" s="292">
        <v>0</v>
      </c>
      <c r="AP37" s="295" t="s">
        <v>1299</v>
      </c>
      <c r="AQ37" s="292">
        <v>0</v>
      </c>
      <c r="AR37" s="295" t="s">
        <v>1299</v>
      </c>
      <c r="AS37" s="292">
        <v>0</v>
      </c>
      <c r="AT37" s="292">
        <f>SUM(AU37:BN37)</f>
        <v>229</v>
      </c>
      <c r="AU37" s="292">
        <v>0</v>
      </c>
      <c r="AV37" s="292">
        <v>0</v>
      </c>
      <c r="AW37" s="292">
        <v>0</v>
      </c>
      <c r="AX37" s="292">
        <v>229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1299</v>
      </c>
      <c r="BF37" s="295" t="s">
        <v>1299</v>
      </c>
      <c r="BG37" s="295" t="s">
        <v>1299</v>
      </c>
      <c r="BH37" s="295" t="s">
        <v>1299</v>
      </c>
      <c r="BI37" s="295" t="s">
        <v>1299</v>
      </c>
      <c r="BJ37" s="295" t="s">
        <v>1299</v>
      </c>
      <c r="BK37" s="295" t="s">
        <v>1299</v>
      </c>
      <c r="BL37" s="295" t="s">
        <v>1299</v>
      </c>
      <c r="BM37" s="295" t="s">
        <v>1299</v>
      </c>
      <c r="BN37" s="292">
        <v>0</v>
      </c>
      <c r="BO37" s="292">
        <f>SUM(BP37:CI37)</f>
        <v>31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31</v>
      </c>
      <c r="CA37" s="292">
        <v>0</v>
      </c>
      <c r="CB37" s="295" t="s">
        <v>1299</v>
      </c>
      <c r="CC37" s="295" t="s">
        <v>1299</v>
      </c>
      <c r="CD37" s="295" t="s">
        <v>1299</v>
      </c>
      <c r="CE37" s="295" t="s">
        <v>1299</v>
      </c>
      <c r="CF37" s="295" t="s">
        <v>1299</v>
      </c>
      <c r="CG37" s="295" t="s">
        <v>1299</v>
      </c>
      <c r="CH37" s="295" t="s">
        <v>1299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1299</v>
      </c>
      <c r="CX37" s="295" t="s">
        <v>1299</v>
      </c>
      <c r="CY37" s="295" t="s">
        <v>1299</v>
      </c>
      <c r="CZ37" s="295" t="s">
        <v>1299</v>
      </c>
      <c r="DA37" s="295" t="s">
        <v>1299</v>
      </c>
      <c r="DB37" s="295" t="s">
        <v>1299</v>
      </c>
      <c r="DC37" s="295" t="s">
        <v>1299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1299</v>
      </c>
      <c r="DS37" s="295" t="s">
        <v>1299</v>
      </c>
      <c r="DT37" s="292">
        <v>0</v>
      </c>
      <c r="DU37" s="295" t="s">
        <v>1299</v>
      </c>
      <c r="DV37" s="295" t="s">
        <v>1299</v>
      </c>
      <c r="DW37" s="295" t="s">
        <v>1299</v>
      </c>
      <c r="DX37" s="295" t="s">
        <v>1299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1299</v>
      </c>
      <c r="EL37" s="295" t="s">
        <v>1299</v>
      </c>
      <c r="EM37" s="295" t="s">
        <v>1299</v>
      </c>
      <c r="EN37" s="292">
        <v>0</v>
      </c>
      <c r="EO37" s="292">
        <v>0</v>
      </c>
      <c r="EP37" s="295" t="s">
        <v>1299</v>
      </c>
      <c r="EQ37" s="295" t="s">
        <v>1299</v>
      </c>
      <c r="ER37" s="295" t="s">
        <v>1299</v>
      </c>
      <c r="ES37" s="292">
        <v>0</v>
      </c>
      <c r="ET37" s="292">
        <v>0</v>
      </c>
      <c r="EU37" s="292">
        <f>SUM(EV37:FO37)</f>
        <v>830</v>
      </c>
      <c r="EV37" s="292">
        <v>0</v>
      </c>
      <c r="EW37" s="292">
        <v>0</v>
      </c>
      <c r="EX37" s="292">
        <v>0</v>
      </c>
      <c r="EY37" s="292">
        <v>274</v>
      </c>
      <c r="EZ37" s="292">
        <v>432</v>
      </c>
      <c r="FA37" s="292">
        <v>124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1299</v>
      </c>
      <c r="FI37" s="295" t="s">
        <v>1299</v>
      </c>
      <c r="FJ37" s="295" t="s">
        <v>1299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SUM(Y38,AT38,BO38,CJ38,DE38,DZ38,EU38)</f>
        <v>5618</v>
      </c>
      <c r="E38" s="292">
        <f>SUM(Z38,AU38,BP38,CK38,DF38,EA38,EV38)</f>
        <v>585</v>
      </c>
      <c r="F38" s="292">
        <f>SUM(AA38,AV38,BQ38,CL38,DG38,EB38,EW38)</f>
        <v>17</v>
      </c>
      <c r="G38" s="292">
        <f>SUM(AB38,AW38,BR38,CM38,DH38,EC38,EX38)</f>
        <v>0</v>
      </c>
      <c r="H38" s="292">
        <f>SUM(AC38,AX38,BS38,CN38,DI38,ED38,EY38)</f>
        <v>280</v>
      </c>
      <c r="I38" s="292">
        <f>SUM(AD38,AY38,BT38,CO38,DJ38,EE38,EZ38)</f>
        <v>417</v>
      </c>
      <c r="J38" s="292">
        <f>SUM(AE38,AZ38,BU38,CP38,DK38,EF38,FA38)</f>
        <v>234</v>
      </c>
      <c r="K38" s="292">
        <f>SUM(AF38,BA38,BV38,CQ38,DL38,EG38,FB38)</f>
        <v>0</v>
      </c>
      <c r="L38" s="292">
        <f>SUM(AG38,BB38,BW38,CR38,DM38,EH38,FC38)</f>
        <v>1021</v>
      </c>
      <c r="M38" s="292">
        <f>SUM(AH38,BC38,BX38,CS38,DN38,EI38,FD38)</f>
        <v>0</v>
      </c>
      <c r="N38" s="292">
        <f>SUM(AI38,BD38,BY38,CT38,DO38,EJ38,FE38)</f>
        <v>15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3049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1299</v>
      </c>
      <c r="AK38" s="295" t="s">
        <v>1299</v>
      </c>
      <c r="AL38" s="292">
        <v>0</v>
      </c>
      <c r="AM38" s="295" t="s">
        <v>1299</v>
      </c>
      <c r="AN38" s="295" t="s">
        <v>1299</v>
      </c>
      <c r="AO38" s="292">
        <v>0</v>
      </c>
      <c r="AP38" s="295" t="s">
        <v>1299</v>
      </c>
      <c r="AQ38" s="292">
        <v>0</v>
      </c>
      <c r="AR38" s="295" t="s">
        <v>1299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1299</v>
      </c>
      <c r="BF38" s="295" t="s">
        <v>1299</v>
      </c>
      <c r="BG38" s="295" t="s">
        <v>1299</v>
      </c>
      <c r="BH38" s="295" t="s">
        <v>1299</v>
      </c>
      <c r="BI38" s="295" t="s">
        <v>1299</v>
      </c>
      <c r="BJ38" s="295" t="s">
        <v>1299</v>
      </c>
      <c r="BK38" s="295" t="s">
        <v>1299</v>
      </c>
      <c r="BL38" s="295" t="s">
        <v>1299</v>
      </c>
      <c r="BM38" s="295" t="s">
        <v>1299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1299</v>
      </c>
      <c r="CC38" s="295" t="s">
        <v>1299</v>
      </c>
      <c r="CD38" s="295" t="s">
        <v>1299</v>
      </c>
      <c r="CE38" s="295" t="s">
        <v>1299</v>
      </c>
      <c r="CF38" s="295" t="s">
        <v>1299</v>
      </c>
      <c r="CG38" s="295" t="s">
        <v>1299</v>
      </c>
      <c r="CH38" s="295" t="s">
        <v>1299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1299</v>
      </c>
      <c r="CX38" s="295" t="s">
        <v>1299</v>
      </c>
      <c r="CY38" s="295" t="s">
        <v>1299</v>
      </c>
      <c r="CZ38" s="295" t="s">
        <v>1299</v>
      </c>
      <c r="DA38" s="295" t="s">
        <v>1299</v>
      </c>
      <c r="DB38" s="295" t="s">
        <v>1299</v>
      </c>
      <c r="DC38" s="295" t="s">
        <v>1299</v>
      </c>
      <c r="DD38" s="292">
        <v>0</v>
      </c>
      <c r="DE38" s="292">
        <f>SUM(DF38:DY38)</f>
        <v>3020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1299</v>
      </c>
      <c r="DS38" s="295" t="s">
        <v>1299</v>
      </c>
      <c r="DT38" s="292">
        <v>0</v>
      </c>
      <c r="DU38" s="295" t="s">
        <v>1299</v>
      </c>
      <c r="DV38" s="295" t="s">
        <v>1299</v>
      </c>
      <c r="DW38" s="295" t="s">
        <v>1299</v>
      </c>
      <c r="DX38" s="295" t="s">
        <v>1299</v>
      </c>
      <c r="DY38" s="292">
        <v>3020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1299</v>
      </c>
      <c r="EL38" s="295" t="s">
        <v>1299</v>
      </c>
      <c r="EM38" s="295" t="s">
        <v>1299</v>
      </c>
      <c r="EN38" s="292">
        <v>0</v>
      </c>
      <c r="EO38" s="292">
        <v>0</v>
      </c>
      <c r="EP38" s="295" t="s">
        <v>1299</v>
      </c>
      <c r="EQ38" s="295" t="s">
        <v>1299</v>
      </c>
      <c r="ER38" s="295" t="s">
        <v>1299</v>
      </c>
      <c r="ES38" s="292">
        <v>0</v>
      </c>
      <c r="ET38" s="292">
        <v>0</v>
      </c>
      <c r="EU38" s="292">
        <f>SUM(EV38:FO38)</f>
        <v>2598</v>
      </c>
      <c r="EV38" s="292">
        <v>585</v>
      </c>
      <c r="EW38" s="292">
        <v>17</v>
      </c>
      <c r="EX38" s="292">
        <v>0</v>
      </c>
      <c r="EY38" s="292">
        <v>280</v>
      </c>
      <c r="EZ38" s="292">
        <v>417</v>
      </c>
      <c r="FA38" s="292">
        <v>234</v>
      </c>
      <c r="FB38" s="292">
        <v>0</v>
      </c>
      <c r="FC38" s="292">
        <v>1021</v>
      </c>
      <c r="FD38" s="292">
        <v>0</v>
      </c>
      <c r="FE38" s="292">
        <v>15</v>
      </c>
      <c r="FF38" s="292">
        <v>0</v>
      </c>
      <c r="FG38" s="292">
        <v>0</v>
      </c>
      <c r="FH38" s="295" t="s">
        <v>1299</v>
      </c>
      <c r="FI38" s="295" t="s">
        <v>1299</v>
      </c>
      <c r="FJ38" s="295" t="s">
        <v>1299</v>
      </c>
      <c r="FK38" s="292">
        <v>0</v>
      </c>
      <c r="FL38" s="292">
        <v>0</v>
      </c>
      <c r="FM38" s="292">
        <v>0</v>
      </c>
      <c r="FN38" s="292">
        <v>0</v>
      </c>
      <c r="FO38" s="292">
        <v>29</v>
      </c>
    </row>
    <row r="39" spans="1:171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SUM(Y39,AT39,BO39,CJ39,DE39,DZ39,EU39)</f>
        <v>2806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496</v>
      </c>
      <c r="I39" s="292">
        <f>SUM(AD39,AY39,BT39,CO39,DJ39,EE39,EZ39)</f>
        <v>257</v>
      </c>
      <c r="J39" s="292">
        <f>SUM(AE39,AZ39,BU39,CP39,DK39,EF39,FA39)</f>
        <v>98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788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1167</v>
      </c>
      <c r="Y39" s="292">
        <f>SUM(Z39:AS39)</f>
        <v>957</v>
      </c>
      <c r="Z39" s="292">
        <v>0</v>
      </c>
      <c r="AA39" s="292">
        <v>0</v>
      </c>
      <c r="AB39" s="292">
        <v>0</v>
      </c>
      <c r="AC39" s="292">
        <v>169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1299</v>
      </c>
      <c r="AK39" s="295" t="s">
        <v>1299</v>
      </c>
      <c r="AL39" s="292">
        <v>788</v>
      </c>
      <c r="AM39" s="295" t="s">
        <v>1299</v>
      </c>
      <c r="AN39" s="295" t="s">
        <v>1299</v>
      </c>
      <c r="AO39" s="292">
        <v>0</v>
      </c>
      <c r="AP39" s="295" t="s">
        <v>1299</v>
      </c>
      <c r="AQ39" s="292">
        <v>0</v>
      </c>
      <c r="AR39" s="295" t="s">
        <v>1299</v>
      </c>
      <c r="AS39" s="292">
        <v>0</v>
      </c>
      <c r="AT39" s="292">
        <f>SUM(AU39:BN39)</f>
        <v>255</v>
      </c>
      <c r="AU39" s="292">
        <v>0</v>
      </c>
      <c r="AV39" s="292">
        <v>0</v>
      </c>
      <c r="AW39" s="292">
        <v>0</v>
      </c>
      <c r="AX39" s="292">
        <v>253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1299</v>
      </c>
      <c r="BF39" s="295" t="s">
        <v>1299</v>
      </c>
      <c r="BG39" s="295" t="s">
        <v>1299</v>
      </c>
      <c r="BH39" s="295" t="s">
        <v>1299</v>
      </c>
      <c r="BI39" s="295" t="s">
        <v>1299</v>
      </c>
      <c r="BJ39" s="295" t="s">
        <v>1299</v>
      </c>
      <c r="BK39" s="295" t="s">
        <v>1299</v>
      </c>
      <c r="BL39" s="295" t="s">
        <v>1299</v>
      </c>
      <c r="BM39" s="295" t="s">
        <v>1299</v>
      </c>
      <c r="BN39" s="292">
        <v>2</v>
      </c>
      <c r="BO39" s="292">
        <f>SUM(BP39:CI39)</f>
        <v>1165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1299</v>
      </c>
      <c r="CC39" s="295" t="s">
        <v>1299</v>
      </c>
      <c r="CD39" s="295" t="s">
        <v>1299</v>
      </c>
      <c r="CE39" s="295" t="s">
        <v>1299</v>
      </c>
      <c r="CF39" s="295" t="s">
        <v>1299</v>
      </c>
      <c r="CG39" s="295" t="s">
        <v>1299</v>
      </c>
      <c r="CH39" s="295" t="s">
        <v>1299</v>
      </c>
      <c r="CI39" s="292">
        <v>1165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1299</v>
      </c>
      <c r="CX39" s="295" t="s">
        <v>1299</v>
      </c>
      <c r="CY39" s="295" t="s">
        <v>1299</v>
      </c>
      <c r="CZ39" s="295" t="s">
        <v>1299</v>
      </c>
      <c r="DA39" s="295" t="s">
        <v>1299</v>
      </c>
      <c r="DB39" s="295" t="s">
        <v>1299</v>
      </c>
      <c r="DC39" s="295" t="s">
        <v>1299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1299</v>
      </c>
      <c r="DS39" s="295" t="s">
        <v>1299</v>
      </c>
      <c r="DT39" s="292">
        <v>0</v>
      </c>
      <c r="DU39" s="295" t="s">
        <v>1299</v>
      </c>
      <c r="DV39" s="295" t="s">
        <v>1299</v>
      </c>
      <c r="DW39" s="295" t="s">
        <v>1299</v>
      </c>
      <c r="DX39" s="295" t="s">
        <v>1299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1299</v>
      </c>
      <c r="EL39" s="295" t="s">
        <v>1299</v>
      </c>
      <c r="EM39" s="295" t="s">
        <v>1299</v>
      </c>
      <c r="EN39" s="292">
        <v>0</v>
      </c>
      <c r="EO39" s="292">
        <v>0</v>
      </c>
      <c r="EP39" s="295" t="s">
        <v>1299</v>
      </c>
      <c r="EQ39" s="295" t="s">
        <v>1299</v>
      </c>
      <c r="ER39" s="295" t="s">
        <v>1299</v>
      </c>
      <c r="ES39" s="292">
        <v>0</v>
      </c>
      <c r="ET39" s="292">
        <v>0</v>
      </c>
      <c r="EU39" s="292">
        <f>SUM(EV39:FO39)</f>
        <v>429</v>
      </c>
      <c r="EV39" s="292">
        <v>0</v>
      </c>
      <c r="EW39" s="292">
        <v>0</v>
      </c>
      <c r="EX39" s="292">
        <v>0</v>
      </c>
      <c r="EY39" s="292">
        <v>74</v>
      </c>
      <c r="EZ39" s="292">
        <v>257</v>
      </c>
      <c r="FA39" s="292">
        <v>98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1299</v>
      </c>
      <c r="FI39" s="295" t="s">
        <v>1299</v>
      </c>
      <c r="FJ39" s="295" t="s">
        <v>1299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SUM(Y40,AT40,BO40,CJ40,DE40,DZ40,EU40)</f>
        <v>1471</v>
      </c>
      <c r="E40" s="292">
        <f>SUM(Z40,AU40,BP40,CK40,DF40,EA40,EV40)</f>
        <v>57</v>
      </c>
      <c r="F40" s="292">
        <f>SUM(AA40,AV40,BQ40,CL40,DG40,EB40,EW40)</f>
        <v>5</v>
      </c>
      <c r="G40" s="292">
        <f>SUM(AB40,AW40,BR40,CM40,DH40,EC40,EX40)</f>
        <v>170</v>
      </c>
      <c r="H40" s="292">
        <f>SUM(AC40,AX40,BS40,CN40,DI40,ED40,EY40)</f>
        <v>250</v>
      </c>
      <c r="I40" s="292">
        <f>SUM(AD40,AY40,BT40,CO40,DJ40,EE40,EZ40)</f>
        <v>155</v>
      </c>
      <c r="J40" s="292">
        <f>SUM(AE40,AZ40,BU40,CP40,DK40,EF40,FA40)</f>
        <v>174</v>
      </c>
      <c r="K40" s="292">
        <f>SUM(AF40,BA40,BV40,CQ40,DL40,EG40,FB40)</f>
        <v>0</v>
      </c>
      <c r="L40" s="292">
        <f>SUM(AG40,BB40,BW40,CR40,DM40,EH40,FC40)</f>
        <v>551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63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46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1299</v>
      </c>
      <c r="AK40" s="295" t="s">
        <v>1299</v>
      </c>
      <c r="AL40" s="292">
        <v>0</v>
      </c>
      <c r="AM40" s="295" t="s">
        <v>1299</v>
      </c>
      <c r="AN40" s="295" t="s">
        <v>1299</v>
      </c>
      <c r="AO40" s="292">
        <v>0</v>
      </c>
      <c r="AP40" s="295" t="s">
        <v>1299</v>
      </c>
      <c r="AQ40" s="292">
        <v>0</v>
      </c>
      <c r="AR40" s="295" t="s">
        <v>1299</v>
      </c>
      <c r="AS40" s="292">
        <v>0</v>
      </c>
      <c r="AT40" s="292">
        <f>SUM(AU40:BN40)</f>
        <v>128</v>
      </c>
      <c r="AU40" s="292">
        <v>0</v>
      </c>
      <c r="AV40" s="292">
        <v>0</v>
      </c>
      <c r="AW40" s="292">
        <v>0</v>
      </c>
      <c r="AX40" s="292">
        <v>128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1299</v>
      </c>
      <c r="BF40" s="295" t="s">
        <v>1299</v>
      </c>
      <c r="BG40" s="295" t="s">
        <v>1299</v>
      </c>
      <c r="BH40" s="295" t="s">
        <v>1299</v>
      </c>
      <c r="BI40" s="295" t="s">
        <v>1299</v>
      </c>
      <c r="BJ40" s="295" t="s">
        <v>1299</v>
      </c>
      <c r="BK40" s="295" t="s">
        <v>1299</v>
      </c>
      <c r="BL40" s="295" t="s">
        <v>1299</v>
      </c>
      <c r="BM40" s="295" t="s">
        <v>1299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1299</v>
      </c>
      <c r="CC40" s="295" t="s">
        <v>1299</v>
      </c>
      <c r="CD40" s="295" t="s">
        <v>1299</v>
      </c>
      <c r="CE40" s="295" t="s">
        <v>1299</v>
      </c>
      <c r="CF40" s="295" t="s">
        <v>1299</v>
      </c>
      <c r="CG40" s="295" t="s">
        <v>1299</v>
      </c>
      <c r="CH40" s="295" t="s">
        <v>1299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1299</v>
      </c>
      <c r="CX40" s="295" t="s">
        <v>1299</v>
      </c>
      <c r="CY40" s="295" t="s">
        <v>1299</v>
      </c>
      <c r="CZ40" s="295" t="s">
        <v>1299</v>
      </c>
      <c r="DA40" s="295" t="s">
        <v>1299</v>
      </c>
      <c r="DB40" s="295" t="s">
        <v>1299</v>
      </c>
      <c r="DC40" s="295" t="s">
        <v>1299</v>
      </c>
      <c r="DD40" s="292">
        <v>0</v>
      </c>
      <c r="DE40" s="292">
        <f>SUM(DF40:DY40)</f>
        <v>109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63</v>
      </c>
      <c r="DQ40" s="292">
        <v>0</v>
      </c>
      <c r="DR40" s="295" t="s">
        <v>1299</v>
      </c>
      <c r="DS40" s="295" t="s">
        <v>1299</v>
      </c>
      <c r="DT40" s="292">
        <v>46</v>
      </c>
      <c r="DU40" s="295" t="s">
        <v>1299</v>
      </c>
      <c r="DV40" s="295" t="s">
        <v>1299</v>
      </c>
      <c r="DW40" s="295" t="s">
        <v>1299</v>
      </c>
      <c r="DX40" s="295" t="s">
        <v>1299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1299</v>
      </c>
      <c r="EL40" s="295" t="s">
        <v>1299</v>
      </c>
      <c r="EM40" s="295" t="s">
        <v>1299</v>
      </c>
      <c r="EN40" s="292">
        <v>0</v>
      </c>
      <c r="EO40" s="292">
        <v>0</v>
      </c>
      <c r="EP40" s="295" t="s">
        <v>1299</v>
      </c>
      <c r="EQ40" s="295" t="s">
        <v>1299</v>
      </c>
      <c r="ER40" s="295" t="s">
        <v>1299</v>
      </c>
      <c r="ES40" s="292">
        <v>0</v>
      </c>
      <c r="ET40" s="292">
        <v>0</v>
      </c>
      <c r="EU40" s="292">
        <f>SUM(EV40:FO40)</f>
        <v>1234</v>
      </c>
      <c r="EV40" s="292">
        <v>57</v>
      </c>
      <c r="EW40" s="292">
        <v>5</v>
      </c>
      <c r="EX40" s="292">
        <v>170</v>
      </c>
      <c r="EY40" s="292">
        <v>122</v>
      </c>
      <c r="EZ40" s="292">
        <v>155</v>
      </c>
      <c r="FA40" s="292">
        <v>174</v>
      </c>
      <c r="FB40" s="292">
        <v>0</v>
      </c>
      <c r="FC40" s="292">
        <v>551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1299</v>
      </c>
      <c r="FI40" s="295" t="s">
        <v>1299</v>
      </c>
      <c r="FJ40" s="295" t="s">
        <v>1299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SUM(Y41,AT41,BO41,CJ41,DE41,DZ41,EU41)</f>
        <v>1203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443</v>
      </c>
      <c r="I41" s="292">
        <f>SUM(AD41,AY41,BT41,CO41,DJ41,EE41,EZ41)</f>
        <v>324</v>
      </c>
      <c r="J41" s="292">
        <f>SUM(AE41,AZ41,BU41,CP41,DK41,EF41,FA41)</f>
        <v>221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21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194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1299</v>
      </c>
      <c r="AK41" s="295" t="s">
        <v>1299</v>
      </c>
      <c r="AL41" s="292">
        <v>0</v>
      </c>
      <c r="AM41" s="295" t="s">
        <v>1299</v>
      </c>
      <c r="AN41" s="295" t="s">
        <v>1299</v>
      </c>
      <c r="AO41" s="292">
        <v>0</v>
      </c>
      <c r="AP41" s="295" t="s">
        <v>1299</v>
      </c>
      <c r="AQ41" s="292">
        <v>0</v>
      </c>
      <c r="AR41" s="295" t="s">
        <v>1299</v>
      </c>
      <c r="AS41" s="292">
        <v>0</v>
      </c>
      <c r="AT41" s="292">
        <f>SUM(AU41:BN41)</f>
        <v>235</v>
      </c>
      <c r="AU41" s="292">
        <v>0</v>
      </c>
      <c r="AV41" s="292">
        <v>0</v>
      </c>
      <c r="AW41" s="292">
        <v>0</v>
      </c>
      <c r="AX41" s="292">
        <v>235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1299</v>
      </c>
      <c r="BF41" s="295" t="s">
        <v>1299</v>
      </c>
      <c r="BG41" s="295" t="s">
        <v>1299</v>
      </c>
      <c r="BH41" s="295" t="s">
        <v>1299</v>
      </c>
      <c r="BI41" s="295" t="s">
        <v>1299</v>
      </c>
      <c r="BJ41" s="295" t="s">
        <v>1299</v>
      </c>
      <c r="BK41" s="295" t="s">
        <v>1299</v>
      </c>
      <c r="BL41" s="295" t="s">
        <v>1299</v>
      </c>
      <c r="BM41" s="295" t="s">
        <v>1299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1299</v>
      </c>
      <c r="CC41" s="295" t="s">
        <v>1299</v>
      </c>
      <c r="CD41" s="295" t="s">
        <v>1299</v>
      </c>
      <c r="CE41" s="295" t="s">
        <v>1299</v>
      </c>
      <c r="CF41" s="295" t="s">
        <v>1299</v>
      </c>
      <c r="CG41" s="295" t="s">
        <v>1299</v>
      </c>
      <c r="CH41" s="295" t="s">
        <v>1299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1299</v>
      </c>
      <c r="CX41" s="295" t="s">
        <v>1299</v>
      </c>
      <c r="CY41" s="295" t="s">
        <v>1299</v>
      </c>
      <c r="CZ41" s="295" t="s">
        <v>1299</v>
      </c>
      <c r="DA41" s="295" t="s">
        <v>1299</v>
      </c>
      <c r="DB41" s="295" t="s">
        <v>1299</v>
      </c>
      <c r="DC41" s="295" t="s">
        <v>1299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1299</v>
      </c>
      <c r="DS41" s="295" t="s">
        <v>1299</v>
      </c>
      <c r="DT41" s="292">
        <v>0</v>
      </c>
      <c r="DU41" s="295" t="s">
        <v>1299</v>
      </c>
      <c r="DV41" s="295" t="s">
        <v>1299</v>
      </c>
      <c r="DW41" s="295" t="s">
        <v>1299</v>
      </c>
      <c r="DX41" s="295" t="s">
        <v>1299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1299</v>
      </c>
      <c r="EL41" s="295" t="s">
        <v>1299</v>
      </c>
      <c r="EM41" s="295" t="s">
        <v>1299</v>
      </c>
      <c r="EN41" s="292">
        <v>0</v>
      </c>
      <c r="EO41" s="292">
        <v>0</v>
      </c>
      <c r="EP41" s="295" t="s">
        <v>1299</v>
      </c>
      <c r="EQ41" s="295" t="s">
        <v>1299</v>
      </c>
      <c r="ER41" s="295" t="s">
        <v>1299</v>
      </c>
      <c r="ES41" s="292">
        <v>0</v>
      </c>
      <c r="ET41" s="292">
        <v>0</v>
      </c>
      <c r="EU41" s="292">
        <f>SUM(EV41:FO41)</f>
        <v>968</v>
      </c>
      <c r="EV41" s="292">
        <v>0</v>
      </c>
      <c r="EW41" s="292">
        <v>0</v>
      </c>
      <c r="EX41" s="292">
        <v>0</v>
      </c>
      <c r="EY41" s="292">
        <v>208</v>
      </c>
      <c r="EZ41" s="292">
        <v>324</v>
      </c>
      <c r="FA41" s="292">
        <v>221</v>
      </c>
      <c r="FB41" s="292">
        <v>0</v>
      </c>
      <c r="FC41" s="292">
        <v>0</v>
      </c>
      <c r="FD41" s="292">
        <v>21</v>
      </c>
      <c r="FE41" s="292">
        <v>0</v>
      </c>
      <c r="FF41" s="292">
        <v>0</v>
      </c>
      <c r="FG41" s="292">
        <v>0</v>
      </c>
      <c r="FH41" s="295" t="s">
        <v>1299</v>
      </c>
      <c r="FI41" s="295" t="s">
        <v>1299</v>
      </c>
      <c r="FJ41" s="295" t="s">
        <v>1299</v>
      </c>
      <c r="FK41" s="292">
        <v>0</v>
      </c>
      <c r="FL41" s="292">
        <v>0</v>
      </c>
      <c r="FM41" s="292">
        <v>0</v>
      </c>
      <c r="FN41" s="292">
        <v>0</v>
      </c>
      <c r="FO41" s="292">
        <v>194</v>
      </c>
    </row>
    <row r="42" spans="1:171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SUM(Y42,AT42,BO42,CJ42,DE42,DZ42,EU42)</f>
        <v>5541</v>
      </c>
      <c r="E42" s="292">
        <f>SUM(Z42,AU42,BP42,CK42,DF42,EA42,EV42)</f>
        <v>601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197</v>
      </c>
      <c r="I42" s="292">
        <f>SUM(AD42,AY42,BT42,CO42,DJ42,EE42,EZ42)</f>
        <v>396</v>
      </c>
      <c r="J42" s="292">
        <f>SUM(AE42,AZ42,BU42,CP42,DK42,EF42,FA42)</f>
        <v>160</v>
      </c>
      <c r="K42" s="292">
        <f>SUM(AF42,BA42,BV42,CQ42,DL42,EG42,FB42)</f>
        <v>0</v>
      </c>
      <c r="L42" s="292">
        <f>SUM(AG42,BB42,BW42,CR42,DM42,EH42,FC42)</f>
        <v>349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3745</v>
      </c>
      <c r="P42" s="292">
        <f>SUM(AK42,BF42,CA42,CV42,DQ42,EL42,FG42)</f>
        <v>0</v>
      </c>
      <c r="Q42" s="292">
        <f>SUM(AL42,BG42,CB42,CW42,DR42,EM42,FH42)</f>
        <v>93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93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1299</v>
      </c>
      <c r="AK42" s="295" t="s">
        <v>1299</v>
      </c>
      <c r="AL42" s="292">
        <v>93</v>
      </c>
      <c r="AM42" s="295" t="s">
        <v>1299</v>
      </c>
      <c r="AN42" s="295" t="s">
        <v>1299</v>
      </c>
      <c r="AO42" s="292">
        <v>0</v>
      </c>
      <c r="AP42" s="295" t="s">
        <v>1299</v>
      </c>
      <c r="AQ42" s="292">
        <v>0</v>
      </c>
      <c r="AR42" s="295" t="s">
        <v>1299</v>
      </c>
      <c r="AS42" s="292">
        <v>0</v>
      </c>
      <c r="AT42" s="292">
        <f>SUM(AU42:BN42)</f>
        <v>27</v>
      </c>
      <c r="AU42" s="292">
        <v>0</v>
      </c>
      <c r="AV42" s="292">
        <v>0</v>
      </c>
      <c r="AW42" s="292">
        <v>0</v>
      </c>
      <c r="AX42" s="292">
        <v>27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1299</v>
      </c>
      <c r="BF42" s="295" t="s">
        <v>1299</v>
      </c>
      <c r="BG42" s="295" t="s">
        <v>1299</v>
      </c>
      <c r="BH42" s="295" t="s">
        <v>1299</v>
      </c>
      <c r="BI42" s="295" t="s">
        <v>1299</v>
      </c>
      <c r="BJ42" s="295" t="s">
        <v>1299</v>
      </c>
      <c r="BK42" s="295" t="s">
        <v>1299</v>
      </c>
      <c r="BL42" s="295" t="s">
        <v>1299</v>
      </c>
      <c r="BM42" s="295" t="s">
        <v>1299</v>
      </c>
      <c r="BN42" s="292">
        <v>0</v>
      </c>
      <c r="BO42" s="292">
        <f>SUM(BP42:CI42)</f>
        <v>3745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3745</v>
      </c>
      <c r="CA42" s="292">
        <v>0</v>
      </c>
      <c r="CB42" s="295" t="s">
        <v>1299</v>
      </c>
      <c r="CC42" s="295" t="s">
        <v>1299</v>
      </c>
      <c r="CD42" s="295" t="s">
        <v>1299</v>
      </c>
      <c r="CE42" s="295" t="s">
        <v>1299</v>
      </c>
      <c r="CF42" s="295" t="s">
        <v>1299</v>
      </c>
      <c r="CG42" s="295" t="s">
        <v>1299</v>
      </c>
      <c r="CH42" s="295" t="s">
        <v>1299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1299</v>
      </c>
      <c r="CX42" s="295" t="s">
        <v>1299</v>
      </c>
      <c r="CY42" s="295" t="s">
        <v>1299</v>
      </c>
      <c r="CZ42" s="295" t="s">
        <v>1299</v>
      </c>
      <c r="DA42" s="295" t="s">
        <v>1299</v>
      </c>
      <c r="DB42" s="295" t="s">
        <v>1299</v>
      </c>
      <c r="DC42" s="295" t="s">
        <v>1299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1299</v>
      </c>
      <c r="DS42" s="295" t="s">
        <v>1299</v>
      </c>
      <c r="DT42" s="292">
        <v>0</v>
      </c>
      <c r="DU42" s="295" t="s">
        <v>1299</v>
      </c>
      <c r="DV42" s="295" t="s">
        <v>1299</v>
      </c>
      <c r="DW42" s="295" t="s">
        <v>1299</v>
      </c>
      <c r="DX42" s="295" t="s">
        <v>1299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1299</v>
      </c>
      <c r="EL42" s="295" t="s">
        <v>1299</v>
      </c>
      <c r="EM42" s="295" t="s">
        <v>1299</v>
      </c>
      <c r="EN42" s="292">
        <v>0</v>
      </c>
      <c r="EO42" s="292">
        <v>0</v>
      </c>
      <c r="EP42" s="295" t="s">
        <v>1299</v>
      </c>
      <c r="EQ42" s="295" t="s">
        <v>1299</v>
      </c>
      <c r="ER42" s="295" t="s">
        <v>1299</v>
      </c>
      <c r="ES42" s="292">
        <v>0</v>
      </c>
      <c r="ET42" s="292">
        <v>0</v>
      </c>
      <c r="EU42" s="292">
        <f>SUM(EV42:FO42)</f>
        <v>1676</v>
      </c>
      <c r="EV42" s="292">
        <v>601</v>
      </c>
      <c r="EW42" s="292">
        <v>0</v>
      </c>
      <c r="EX42" s="292">
        <v>0</v>
      </c>
      <c r="EY42" s="292">
        <v>170</v>
      </c>
      <c r="EZ42" s="292">
        <v>396</v>
      </c>
      <c r="FA42" s="292">
        <v>160</v>
      </c>
      <c r="FB42" s="292">
        <v>0</v>
      </c>
      <c r="FC42" s="292">
        <v>349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1299</v>
      </c>
      <c r="FI42" s="295" t="s">
        <v>1299</v>
      </c>
      <c r="FJ42" s="295" t="s">
        <v>1299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SUM(Y43,AT43,BO43,CJ43,DE43,DZ43,EU43)</f>
        <v>86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86</v>
      </c>
      <c r="I43" s="292">
        <f>SUM(AD43,AY43,BT43,CO43,DJ43,EE43,EZ43)</f>
        <v>0</v>
      </c>
      <c r="J43" s="292">
        <f>SUM(AE43,AZ43,BU43,CP43,DK43,EF43,FA43)</f>
        <v>0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0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1299</v>
      </c>
      <c r="AK43" s="295" t="s">
        <v>1299</v>
      </c>
      <c r="AL43" s="292">
        <v>0</v>
      </c>
      <c r="AM43" s="295" t="s">
        <v>1299</v>
      </c>
      <c r="AN43" s="295" t="s">
        <v>1299</v>
      </c>
      <c r="AO43" s="292">
        <v>0</v>
      </c>
      <c r="AP43" s="295" t="s">
        <v>1299</v>
      </c>
      <c r="AQ43" s="292">
        <v>0</v>
      </c>
      <c r="AR43" s="295" t="s">
        <v>1299</v>
      </c>
      <c r="AS43" s="292">
        <v>0</v>
      </c>
      <c r="AT43" s="292">
        <f>SUM(AU43:BN43)</f>
        <v>86</v>
      </c>
      <c r="AU43" s="292">
        <v>0</v>
      </c>
      <c r="AV43" s="292">
        <v>0</v>
      </c>
      <c r="AW43" s="292">
        <v>0</v>
      </c>
      <c r="AX43" s="292">
        <v>86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1299</v>
      </c>
      <c r="BF43" s="295" t="s">
        <v>1299</v>
      </c>
      <c r="BG43" s="295" t="s">
        <v>1299</v>
      </c>
      <c r="BH43" s="295" t="s">
        <v>1299</v>
      </c>
      <c r="BI43" s="295" t="s">
        <v>1299</v>
      </c>
      <c r="BJ43" s="295" t="s">
        <v>1299</v>
      </c>
      <c r="BK43" s="295" t="s">
        <v>1299</v>
      </c>
      <c r="BL43" s="295" t="s">
        <v>1299</v>
      </c>
      <c r="BM43" s="295" t="s">
        <v>1299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1299</v>
      </c>
      <c r="CC43" s="295" t="s">
        <v>1299</v>
      </c>
      <c r="CD43" s="295" t="s">
        <v>1299</v>
      </c>
      <c r="CE43" s="295" t="s">
        <v>1299</v>
      </c>
      <c r="CF43" s="295" t="s">
        <v>1299</v>
      </c>
      <c r="CG43" s="295" t="s">
        <v>1299</v>
      </c>
      <c r="CH43" s="295" t="s">
        <v>1299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1299</v>
      </c>
      <c r="CX43" s="295" t="s">
        <v>1299</v>
      </c>
      <c r="CY43" s="295" t="s">
        <v>1299</v>
      </c>
      <c r="CZ43" s="295" t="s">
        <v>1299</v>
      </c>
      <c r="DA43" s="295" t="s">
        <v>1299</v>
      </c>
      <c r="DB43" s="295" t="s">
        <v>1299</v>
      </c>
      <c r="DC43" s="295" t="s">
        <v>1299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1299</v>
      </c>
      <c r="DS43" s="295" t="s">
        <v>1299</v>
      </c>
      <c r="DT43" s="292">
        <v>0</v>
      </c>
      <c r="DU43" s="295" t="s">
        <v>1299</v>
      </c>
      <c r="DV43" s="295" t="s">
        <v>1299</v>
      </c>
      <c r="DW43" s="295" t="s">
        <v>1299</v>
      </c>
      <c r="DX43" s="295" t="s">
        <v>1299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1299</v>
      </c>
      <c r="EL43" s="295" t="s">
        <v>1299</v>
      </c>
      <c r="EM43" s="295" t="s">
        <v>1299</v>
      </c>
      <c r="EN43" s="292">
        <v>0</v>
      </c>
      <c r="EO43" s="292">
        <v>0</v>
      </c>
      <c r="EP43" s="295" t="s">
        <v>1299</v>
      </c>
      <c r="EQ43" s="295" t="s">
        <v>1299</v>
      </c>
      <c r="ER43" s="295" t="s">
        <v>1299</v>
      </c>
      <c r="ES43" s="292">
        <v>0</v>
      </c>
      <c r="ET43" s="292">
        <v>0</v>
      </c>
      <c r="EU43" s="292">
        <f>SUM(EV43:FO43)</f>
        <v>0</v>
      </c>
      <c r="EV43" s="292">
        <v>0</v>
      </c>
      <c r="EW43" s="292">
        <v>0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1299</v>
      </c>
      <c r="FI43" s="295" t="s">
        <v>1299</v>
      </c>
      <c r="FJ43" s="295" t="s">
        <v>1299</v>
      </c>
      <c r="FK43" s="292">
        <v>0</v>
      </c>
      <c r="FL43" s="292">
        <v>0</v>
      </c>
      <c r="FM43" s="292">
        <v>0</v>
      </c>
      <c r="FN43" s="292">
        <v>0</v>
      </c>
      <c r="FO43" s="292">
        <v>0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54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17</v>
      </c>
      <c r="I44" s="292">
        <f>SUM(AD44,AY44,BT44,CO44,DJ44,EE44,EZ44)</f>
        <v>0</v>
      </c>
      <c r="J44" s="292">
        <f>SUM(AE44,AZ44,BU44,CP44,DK44,EF44,FA44)</f>
        <v>0</v>
      </c>
      <c r="K44" s="292">
        <f>SUM(AF44,BA44,BV44,CQ44,DL44,EG44,FB44)</f>
        <v>0</v>
      </c>
      <c r="L44" s="292">
        <f>SUM(AG44,BB44,BW44,CR44,DM44,EH44,FC44)</f>
        <v>0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37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44</v>
      </c>
      <c r="Z44" s="292">
        <v>0</v>
      </c>
      <c r="AA44" s="292">
        <v>0</v>
      </c>
      <c r="AB44" s="292">
        <v>0</v>
      </c>
      <c r="AC44" s="292">
        <v>7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1299</v>
      </c>
      <c r="AK44" s="295" t="s">
        <v>1299</v>
      </c>
      <c r="AL44" s="292">
        <v>37</v>
      </c>
      <c r="AM44" s="295" t="s">
        <v>1299</v>
      </c>
      <c r="AN44" s="295" t="s">
        <v>1299</v>
      </c>
      <c r="AO44" s="292">
        <v>0</v>
      </c>
      <c r="AP44" s="295" t="s">
        <v>1299</v>
      </c>
      <c r="AQ44" s="292">
        <v>0</v>
      </c>
      <c r="AR44" s="295" t="s">
        <v>1299</v>
      </c>
      <c r="AS44" s="292">
        <v>0</v>
      </c>
      <c r="AT44" s="292">
        <f>SUM(AU44:BN44)</f>
        <v>7</v>
      </c>
      <c r="AU44" s="292">
        <v>0</v>
      </c>
      <c r="AV44" s="292">
        <v>0</v>
      </c>
      <c r="AW44" s="292">
        <v>0</v>
      </c>
      <c r="AX44" s="292">
        <v>7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1299</v>
      </c>
      <c r="BF44" s="295" t="s">
        <v>1299</v>
      </c>
      <c r="BG44" s="295" t="s">
        <v>1299</v>
      </c>
      <c r="BH44" s="295" t="s">
        <v>1299</v>
      </c>
      <c r="BI44" s="295" t="s">
        <v>1299</v>
      </c>
      <c r="BJ44" s="295" t="s">
        <v>1299</v>
      </c>
      <c r="BK44" s="295" t="s">
        <v>1299</v>
      </c>
      <c r="BL44" s="295" t="s">
        <v>1299</v>
      </c>
      <c r="BM44" s="295" t="s">
        <v>1299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1299</v>
      </c>
      <c r="CC44" s="295" t="s">
        <v>1299</v>
      </c>
      <c r="CD44" s="295" t="s">
        <v>1299</v>
      </c>
      <c r="CE44" s="295" t="s">
        <v>1299</v>
      </c>
      <c r="CF44" s="295" t="s">
        <v>1299</v>
      </c>
      <c r="CG44" s="295" t="s">
        <v>1299</v>
      </c>
      <c r="CH44" s="295" t="s">
        <v>1299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1299</v>
      </c>
      <c r="CX44" s="295" t="s">
        <v>1299</v>
      </c>
      <c r="CY44" s="295" t="s">
        <v>1299</v>
      </c>
      <c r="CZ44" s="295" t="s">
        <v>1299</v>
      </c>
      <c r="DA44" s="295" t="s">
        <v>1299</v>
      </c>
      <c r="DB44" s="295" t="s">
        <v>1299</v>
      </c>
      <c r="DC44" s="295" t="s">
        <v>1299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1299</v>
      </c>
      <c r="DS44" s="295" t="s">
        <v>1299</v>
      </c>
      <c r="DT44" s="292">
        <v>0</v>
      </c>
      <c r="DU44" s="295" t="s">
        <v>1299</v>
      </c>
      <c r="DV44" s="295" t="s">
        <v>1299</v>
      </c>
      <c r="DW44" s="295" t="s">
        <v>1299</v>
      </c>
      <c r="DX44" s="295" t="s">
        <v>1299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1299</v>
      </c>
      <c r="EL44" s="295" t="s">
        <v>1299</v>
      </c>
      <c r="EM44" s="295" t="s">
        <v>1299</v>
      </c>
      <c r="EN44" s="292">
        <v>0</v>
      </c>
      <c r="EO44" s="292">
        <v>0</v>
      </c>
      <c r="EP44" s="295" t="s">
        <v>1299</v>
      </c>
      <c r="EQ44" s="295" t="s">
        <v>1299</v>
      </c>
      <c r="ER44" s="295" t="s">
        <v>1299</v>
      </c>
      <c r="ES44" s="292">
        <v>0</v>
      </c>
      <c r="ET44" s="292">
        <v>0</v>
      </c>
      <c r="EU44" s="292">
        <f>SUM(EV44:FO44)</f>
        <v>3</v>
      </c>
      <c r="EV44" s="292">
        <v>0</v>
      </c>
      <c r="EW44" s="292">
        <v>0</v>
      </c>
      <c r="EX44" s="292">
        <v>0</v>
      </c>
      <c r="EY44" s="292">
        <v>3</v>
      </c>
      <c r="EZ44" s="292">
        <v>0</v>
      </c>
      <c r="FA44" s="292">
        <v>0</v>
      </c>
      <c r="FB44" s="292">
        <v>0</v>
      </c>
      <c r="FC44" s="292">
        <v>0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1299</v>
      </c>
      <c r="FI44" s="295" t="s">
        <v>1299</v>
      </c>
      <c r="FJ44" s="295" t="s">
        <v>1299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271</v>
      </c>
      <c r="E45" s="292">
        <f>SUM(Z45,AU45,BP45,CK45,DF45,EA45,EV45)</f>
        <v>0</v>
      </c>
      <c r="F45" s="292">
        <f>SUM(AA45,AV45,BQ45,CL45,DG45,EB45,EW45)</f>
        <v>0</v>
      </c>
      <c r="G45" s="292">
        <f>SUM(AB45,AW45,BR45,CM45,DH45,EC45,EX45)</f>
        <v>47</v>
      </c>
      <c r="H45" s="292">
        <f>SUM(AC45,AX45,BS45,CN45,DI45,ED45,EY45)</f>
        <v>124</v>
      </c>
      <c r="I45" s="292">
        <f>SUM(AD45,AY45,BT45,CO45,DJ45,EE45,EZ45)</f>
        <v>59</v>
      </c>
      <c r="J45" s="292">
        <f>SUM(AE45,AZ45,BU45,CP45,DK45,EF45,FA45)</f>
        <v>27</v>
      </c>
      <c r="K45" s="292">
        <f>SUM(AF45,BA45,BV45,CQ45,DL45,EG45,FB45)</f>
        <v>0</v>
      </c>
      <c r="L45" s="292">
        <f>SUM(AG45,BB45,BW45,CR45,DM45,EH45,FC45)</f>
        <v>14</v>
      </c>
      <c r="M45" s="292">
        <f>SUM(AH45,BC45,BX45,CS45,DN45,EI45,FD45)</f>
        <v>0</v>
      </c>
      <c r="N45" s="292">
        <f>SUM(AI45,BD45,BY45,CT45,DO45,EJ45,FE45)</f>
        <v>0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0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1299</v>
      </c>
      <c r="AK45" s="295" t="s">
        <v>1299</v>
      </c>
      <c r="AL45" s="292">
        <v>0</v>
      </c>
      <c r="AM45" s="295" t="s">
        <v>1299</v>
      </c>
      <c r="AN45" s="295" t="s">
        <v>1299</v>
      </c>
      <c r="AO45" s="292">
        <v>0</v>
      </c>
      <c r="AP45" s="295" t="s">
        <v>1299</v>
      </c>
      <c r="AQ45" s="292">
        <v>0</v>
      </c>
      <c r="AR45" s="295" t="s">
        <v>1299</v>
      </c>
      <c r="AS45" s="292">
        <v>0</v>
      </c>
      <c r="AT45" s="292">
        <f>SUM(AU45:BN45)</f>
        <v>95</v>
      </c>
      <c r="AU45" s="292">
        <v>0</v>
      </c>
      <c r="AV45" s="292">
        <v>0</v>
      </c>
      <c r="AW45" s="292">
        <v>0</v>
      </c>
      <c r="AX45" s="292">
        <v>95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1299</v>
      </c>
      <c r="BF45" s="295" t="s">
        <v>1299</v>
      </c>
      <c r="BG45" s="295" t="s">
        <v>1299</v>
      </c>
      <c r="BH45" s="295" t="s">
        <v>1299</v>
      </c>
      <c r="BI45" s="295" t="s">
        <v>1299</v>
      </c>
      <c r="BJ45" s="295" t="s">
        <v>1299</v>
      </c>
      <c r="BK45" s="295" t="s">
        <v>1299</v>
      </c>
      <c r="BL45" s="295" t="s">
        <v>1299</v>
      </c>
      <c r="BM45" s="295" t="s">
        <v>1299</v>
      </c>
      <c r="BN45" s="292">
        <v>0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1299</v>
      </c>
      <c r="CC45" s="295" t="s">
        <v>1299</v>
      </c>
      <c r="CD45" s="295" t="s">
        <v>1299</v>
      </c>
      <c r="CE45" s="295" t="s">
        <v>1299</v>
      </c>
      <c r="CF45" s="295" t="s">
        <v>1299</v>
      </c>
      <c r="CG45" s="295" t="s">
        <v>1299</v>
      </c>
      <c r="CH45" s="295" t="s">
        <v>1299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1299</v>
      </c>
      <c r="CX45" s="295" t="s">
        <v>1299</v>
      </c>
      <c r="CY45" s="295" t="s">
        <v>1299</v>
      </c>
      <c r="CZ45" s="295" t="s">
        <v>1299</v>
      </c>
      <c r="DA45" s="295" t="s">
        <v>1299</v>
      </c>
      <c r="DB45" s="295" t="s">
        <v>1299</v>
      </c>
      <c r="DC45" s="295" t="s">
        <v>1299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1299</v>
      </c>
      <c r="DS45" s="295" t="s">
        <v>1299</v>
      </c>
      <c r="DT45" s="292">
        <v>0</v>
      </c>
      <c r="DU45" s="295" t="s">
        <v>1299</v>
      </c>
      <c r="DV45" s="295" t="s">
        <v>1299</v>
      </c>
      <c r="DW45" s="295" t="s">
        <v>1299</v>
      </c>
      <c r="DX45" s="295" t="s">
        <v>1299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1299</v>
      </c>
      <c r="EL45" s="295" t="s">
        <v>1299</v>
      </c>
      <c r="EM45" s="295" t="s">
        <v>1299</v>
      </c>
      <c r="EN45" s="292">
        <v>0</v>
      </c>
      <c r="EO45" s="292">
        <v>0</v>
      </c>
      <c r="EP45" s="295" t="s">
        <v>1299</v>
      </c>
      <c r="EQ45" s="295" t="s">
        <v>1299</v>
      </c>
      <c r="ER45" s="295" t="s">
        <v>1299</v>
      </c>
      <c r="ES45" s="292">
        <v>0</v>
      </c>
      <c r="ET45" s="292">
        <v>0</v>
      </c>
      <c r="EU45" s="292">
        <f>SUM(EV45:FO45)</f>
        <v>176</v>
      </c>
      <c r="EV45" s="292">
        <v>0</v>
      </c>
      <c r="EW45" s="292">
        <v>0</v>
      </c>
      <c r="EX45" s="292">
        <v>47</v>
      </c>
      <c r="EY45" s="292">
        <v>29</v>
      </c>
      <c r="EZ45" s="292">
        <v>59</v>
      </c>
      <c r="FA45" s="292">
        <v>27</v>
      </c>
      <c r="FB45" s="292">
        <v>0</v>
      </c>
      <c r="FC45" s="292">
        <v>14</v>
      </c>
      <c r="FD45" s="292">
        <v>0</v>
      </c>
      <c r="FE45" s="292">
        <v>0</v>
      </c>
      <c r="FF45" s="292">
        <v>0</v>
      </c>
      <c r="FG45" s="292">
        <v>0</v>
      </c>
      <c r="FH45" s="295" t="s">
        <v>1299</v>
      </c>
      <c r="FI45" s="295" t="s">
        <v>1299</v>
      </c>
      <c r="FJ45" s="295" t="s">
        <v>1299</v>
      </c>
      <c r="FK45" s="292">
        <v>0</v>
      </c>
      <c r="FL45" s="292">
        <v>0</v>
      </c>
      <c r="FM45" s="292">
        <v>0</v>
      </c>
      <c r="FN45" s="292">
        <v>0</v>
      </c>
      <c r="FO45" s="292">
        <v>0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178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54</v>
      </c>
      <c r="H46" s="292">
        <f>SUM(AC46,AX46,BS46,CN46,DI46,ED46,EY46)</f>
        <v>81</v>
      </c>
      <c r="I46" s="292">
        <f>SUM(AD46,AY46,BT46,CO46,DJ46,EE46,EZ46)</f>
        <v>24</v>
      </c>
      <c r="J46" s="292">
        <f>SUM(AE46,AZ46,BU46,CP46,DK46,EF46,FA46)</f>
        <v>13</v>
      </c>
      <c r="K46" s="292">
        <f>SUM(AF46,BA46,BV46,CQ46,DL46,EG46,FB46)</f>
        <v>0</v>
      </c>
      <c r="L46" s="292">
        <f>SUM(AG46,BB46,BW46,CR46,DM46,EH46,FC46)</f>
        <v>6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1299</v>
      </c>
      <c r="AK46" s="295" t="s">
        <v>1299</v>
      </c>
      <c r="AL46" s="292">
        <v>0</v>
      </c>
      <c r="AM46" s="295" t="s">
        <v>1299</v>
      </c>
      <c r="AN46" s="295" t="s">
        <v>1299</v>
      </c>
      <c r="AO46" s="292">
        <v>0</v>
      </c>
      <c r="AP46" s="295" t="s">
        <v>1299</v>
      </c>
      <c r="AQ46" s="292">
        <v>0</v>
      </c>
      <c r="AR46" s="295" t="s">
        <v>1299</v>
      </c>
      <c r="AS46" s="292">
        <v>0</v>
      </c>
      <c r="AT46" s="292">
        <f>SUM(AU46:BN46)</f>
        <v>70</v>
      </c>
      <c r="AU46" s="292">
        <v>0</v>
      </c>
      <c r="AV46" s="292">
        <v>0</v>
      </c>
      <c r="AW46" s="292">
        <v>0</v>
      </c>
      <c r="AX46" s="292">
        <v>70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1299</v>
      </c>
      <c r="BF46" s="295" t="s">
        <v>1299</v>
      </c>
      <c r="BG46" s="295" t="s">
        <v>1299</v>
      </c>
      <c r="BH46" s="295" t="s">
        <v>1299</v>
      </c>
      <c r="BI46" s="295" t="s">
        <v>1299</v>
      </c>
      <c r="BJ46" s="295" t="s">
        <v>1299</v>
      </c>
      <c r="BK46" s="295" t="s">
        <v>1299</v>
      </c>
      <c r="BL46" s="295" t="s">
        <v>1299</v>
      </c>
      <c r="BM46" s="295" t="s">
        <v>1299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1299</v>
      </c>
      <c r="CC46" s="295" t="s">
        <v>1299</v>
      </c>
      <c r="CD46" s="295" t="s">
        <v>1299</v>
      </c>
      <c r="CE46" s="295" t="s">
        <v>1299</v>
      </c>
      <c r="CF46" s="295" t="s">
        <v>1299</v>
      </c>
      <c r="CG46" s="295" t="s">
        <v>1299</v>
      </c>
      <c r="CH46" s="295" t="s">
        <v>1299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1299</v>
      </c>
      <c r="CX46" s="295" t="s">
        <v>1299</v>
      </c>
      <c r="CY46" s="295" t="s">
        <v>1299</v>
      </c>
      <c r="CZ46" s="295" t="s">
        <v>1299</v>
      </c>
      <c r="DA46" s="295" t="s">
        <v>1299</v>
      </c>
      <c r="DB46" s="295" t="s">
        <v>1299</v>
      </c>
      <c r="DC46" s="295" t="s">
        <v>1299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1299</v>
      </c>
      <c r="DS46" s="295" t="s">
        <v>1299</v>
      </c>
      <c r="DT46" s="292">
        <v>0</v>
      </c>
      <c r="DU46" s="295" t="s">
        <v>1299</v>
      </c>
      <c r="DV46" s="295" t="s">
        <v>1299</v>
      </c>
      <c r="DW46" s="295" t="s">
        <v>1299</v>
      </c>
      <c r="DX46" s="295" t="s">
        <v>1299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1299</v>
      </c>
      <c r="EL46" s="295" t="s">
        <v>1299</v>
      </c>
      <c r="EM46" s="295" t="s">
        <v>1299</v>
      </c>
      <c r="EN46" s="292">
        <v>0</v>
      </c>
      <c r="EO46" s="292">
        <v>0</v>
      </c>
      <c r="EP46" s="295" t="s">
        <v>1299</v>
      </c>
      <c r="EQ46" s="295" t="s">
        <v>1299</v>
      </c>
      <c r="ER46" s="295" t="s">
        <v>1299</v>
      </c>
      <c r="ES46" s="292">
        <v>0</v>
      </c>
      <c r="ET46" s="292">
        <v>0</v>
      </c>
      <c r="EU46" s="292">
        <f>SUM(EV46:FO46)</f>
        <v>108</v>
      </c>
      <c r="EV46" s="292">
        <v>0</v>
      </c>
      <c r="EW46" s="292">
        <v>0</v>
      </c>
      <c r="EX46" s="292">
        <v>54</v>
      </c>
      <c r="EY46" s="292">
        <v>11</v>
      </c>
      <c r="EZ46" s="292">
        <v>24</v>
      </c>
      <c r="FA46" s="292">
        <v>13</v>
      </c>
      <c r="FB46" s="292">
        <v>0</v>
      </c>
      <c r="FC46" s="292">
        <v>6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1299</v>
      </c>
      <c r="FI46" s="295" t="s">
        <v>1299</v>
      </c>
      <c r="FJ46" s="295" t="s">
        <v>1299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229</v>
      </c>
      <c r="E47" s="292">
        <f>SUM(Z47,AU47,BP47,CK47,DF47,EA47,EV47)</f>
        <v>0</v>
      </c>
      <c r="F47" s="292">
        <f>SUM(AA47,AV47,BQ47,CL47,DG47,EB47,EW47)</f>
        <v>0</v>
      </c>
      <c r="G47" s="292">
        <f>SUM(AB47,AW47,BR47,CM47,DH47,EC47,EX47)</f>
        <v>74</v>
      </c>
      <c r="H47" s="292">
        <f>SUM(AC47,AX47,BS47,CN47,DI47,ED47,EY47)</f>
        <v>97</v>
      </c>
      <c r="I47" s="292">
        <f>SUM(AD47,AY47,BT47,CO47,DJ47,EE47,EZ47)</f>
        <v>36</v>
      </c>
      <c r="J47" s="292">
        <f>SUM(AE47,AZ47,BU47,CP47,DK47,EF47,FA47)</f>
        <v>13</v>
      </c>
      <c r="K47" s="292">
        <f>SUM(AF47,BA47,BV47,CQ47,DL47,EG47,FB47)</f>
        <v>0</v>
      </c>
      <c r="L47" s="292">
        <f>SUM(AG47,BB47,BW47,CR47,DM47,EH47,FC47)</f>
        <v>9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1299</v>
      </c>
      <c r="AK47" s="295" t="s">
        <v>1299</v>
      </c>
      <c r="AL47" s="292">
        <v>0</v>
      </c>
      <c r="AM47" s="295" t="s">
        <v>1299</v>
      </c>
      <c r="AN47" s="295" t="s">
        <v>1299</v>
      </c>
      <c r="AO47" s="292">
        <v>0</v>
      </c>
      <c r="AP47" s="295" t="s">
        <v>1299</v>
      </c>
      <c r="AQ47" s="292">
        <v>0</v>
      </c>
      <c r="AR47" s="295" t="s">
        <v>1299</v>
      </c>
      <c r="AS47" s="292">
        <v>0</v>
      </c>
      <c r="AT47" s="292">
        <f>SUM(AU47:BN47)</f>
        <v>80</v>
      </c>
      <c r="AU47" s="292">
        <v>0</v>
      </c>
      <c r="AV47" s="292">
        <v>0</v>
      </c>
      <c r="AW47" s="292">
        <v>0</v>
      </c>
      <c r="AX47" s="292">
        <v>80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1299</v>
      </c>
      <c r="BF47" s="295" t="s">
        <v>1299</v>
      </c>
      <c r="BG47" s="295" t="s">
        <v>1299</v>
      </c>
      <c r="BH47" s="295" t="s">
        <v>1299</v>
      </c>
      <c r="BI47" s="295" t="s">
        <v>1299</v>
      </c>
      <c r="BJ47" s="295" t="s">
        <v>1299</v>
      </c>
      <c r="BK47" s="295" t="s">
        <v>1299</v>
      </c>
      <c r="BL47" s="295" t="s">
        <v>1299</v>
      </c>
      <c r="BM47" s="295" t="s">
        <v>1299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1299</v>
      </c>
      <c r="CC47" s="295" t="s">
        <v>1299</v>
      </c>
      <c r="CD47" s="295" t="s">
        <v>1299</v>
      </c>
      <c r="CE47" s="295" t="s">
        <v>1299</v>
      </c>
      <c r="CF47" s="295" t="s">
        <v>1299</v>
      </c>
      <c r="CG47" s="295" t="s">
        <v>1299</v>
      </c>
      <c r="CH47" s="295" t="s">
        <v>1299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1299</v>
      </c>
      <c r="CX47" s="295" t="s">
        <v>1299</v>
      </c>
      <c r="CY47" s="295" t="s">
        <v>1299</v>
      </c>
      <c r="CZ47" s="295" t="s">
        <v>1299</v>
      </c>
      <c r="DA47" s="295" t="s">
        <v>1299</v>
      </c>
      <c r="DB47" s="295" t="s">
        <v>1299</v>
      </c>
      <c r="DC47" s="295" t="s">
        <v>1299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1299</v>
      </c>
      <c r="DS47" s="295" t="s">
        <v>1299</v>
      </c>
      <c r="DT47" s="292">
        <v>0</v>
      </c>
      <c r="DU47" s="295" t="s">
        <v>1299</v>
      </c>
      <c r="DV47" s="295" t="s">
        <v>1299</v>
      </c>
      <c r="DW47" s="295" t="s">
        <v>1299</v>
      </c>
      <c r="DX47" s="295" t="s">
        <v>1299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1299</v>
      </c>
      <c r="EL47" s="295" t="s">
        <v>1299</v>
      </c>
      <c r="EM47" s="295" t="s">
        <v>1299</v>
      </c>
      <c r="EN47" s="292">
        <v>0</v>
      </c>
      <c r="EO47" s="292">
        <v>0</v>
      </c>
      <c r="EP47" s="295" t="s">
        <v>1299</v>
      </c>
      <c r="EQ47" s="295" t="s">
        <v>1299</v>
      </c>
      <c r="ER47" s="295" t="s">
        <v>1299</v>
      </c>
      <c r="ES47" s="292">
        <v>0</v>
      </c>
      <c r="ET47" s="292">
        <v>0</v>
      </c>
      <c r="EU47" s="292">
        <f>SUM(EV47:FO47)</f>
        <v>149</v>
      </c>
      <c r="EV47" s="292">
        <v>0</v>
      </c>
      <c r="EW47" s="292">
        <v>0</v>
      </c>
      <c r="EX47" s="292">
        <v>74</v>
      </c>
      <c r="EY47" s="292">
        <v>17</v>
      </c>
      <c r="EZ47" s="292">
        <v>36</v>
      </c>
      <c r="FA47" s="292">
        <v>13</v>
      </c>
      <c r="FB47" s="292">
        <v>0</v>
      </c>
      <c r="FC47" s="292">
        <v>9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1299</v>
      </c>
      <c r="FI47" s="295" t="s">
        <v>1299</v>
      </c>
      <c r="FJ47" s="295" t="s">
        <v>1299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106</v>
      </c>
      <c r="E48" s="292">
        <f>SUM(Z48,AU48,BP48,CK48,DF48,EA48,EV48)</f>
        <v>0</v>
      </c>
      <c r="F48" s="292">
        <f>SUM(AA48,AV48,BQ48,CL48,DG48,EB48,EW48)</f>
        <v>0</v>
      </c>
      <c r="G48" s="292">
        <f>SUM(AB48,AW48,BR48,CM48,DH48,EC48,EX48)</f>
        <v>5</v>
      </c>
      <c r="H48" s="292">
        <f>SUM(AC48,AX48,BS48,CN48,DI48,ED48,EY48)</f>
        <v>61</v>
      </c>
      <c r="I48" s="292">
        <f>SUM(AD48,AY48,BT48,CO48,DJ48,EE48,EZ48)</f>
        <v>32</v>
      </c>
      <c r="J48" s="292">
        <f>SUM(AE48,AZ48,BU48,CP48,DK48,EF48,FA48)</f>
        <v>0</v>
      </c>
      <c r="K48" s="292">
        <f>SUM(AF48,BA48,BV48,CQ48,DL48,EG48,FB48)</f>
        <v>0</v>
      </c>
      <c r="L48" s="292">
        <f>SUM(AG48,BB48,BW48,CR48,DM48,EH48,FC48)</f>
        <v>8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1299</v>
      </c>
      <c r="AK48" s="295" t="s">
        <v>1299</v>
      </c>
      <c r="AL48" s="292">
        <v>0</v>
      </c>
      <c r="AM48" s="295" t="s">
        <v>1299</v>
      </c>
      <c r="AN48" s="295" t="s">
        <v>1299</v>
      </c>
      <c r="AO48" s="292">
        <v>0</v>
      </c>
      <c r="AP48" s="295" t="s">
        <v>1299</v>
      </c>
      <c r="AQ48" s="292">
        <v>0</v>
      </c>
      <c r="AR48" s="295" t="s">
        <v>1299</v>
      </c>
      <c r="AS48" s="292">
        <v>0</v>
      </c>
      <c r="AT48" s="292">
        <f>SUM(AU48:BN48)</f>
        <v>56</v>
      </c>
      <c r="AU48" s="292">
        <v>0</v>
      </c>
      <c r="AV48" s="292">
        <v>0</v>
      </c>
      <c r="AW48" s="292">
        <v>0</v>
      </c>
      <c r="AX48" s="292">
        <v>56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1299</v>
      </c>
      <c r="BF48" s="295" t="s">
        <v>1299</v>
      </c>
      <c r="BG48" s="295" t="s">
        <v>1299</v>
      </c>
      <c r="BH48" s="295" t="s">
        <v>1299</v>
      </c>
      <c r="BI48" s="295" t="s">
        <v>1299</v>
      </c>
      <c r="BJ48" s="295" t="s">
        <v>1299</v>
      </c>
      <c r="BK48" s="295" t="s">
        <v>1299</v>
      </c>
      <c r="BL48" s="295" t="s">
        <v>1299</v>
      </c>
      <c r="BM48" s="295" t="s">
        <v>1299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1299</v>
      </c>
      <c r="CC48" s="295" t="s">
        <v>1299</v>
      </c>
      <c r="CD48" s="295" t="s">
        <v>1299</v>
      </c>
      <c r="CE48" s="295" t="s">
        <v>1299</v>
      </c>
      <c r="CF48" s="295" t="s">
        <v>1299</v>
      </c>
      <c r="CG48" s="295" t="s">
        <v>1299</v>
      </c>
      <c r="CH48" s="295" t="s">
        <v>1299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1299</v>
      </c>
      <c r="CX48" s="295" t="s">
        <v>1299</v>
      </c>
      <c r="CY48" s="295" t="s">
        <v>1299</v>
      </c>
      <c r="CZ48" s="295" t="s">
        <v>1299</v>
      </c>
      <c r="DA48" s="295" t="s">
        <v>1299</v>
      </c>
      <c r="DB48" s="295" t="s">
        <v>1299</v>
      </c>
      <c r="DC48" s="295" t="s">
        <v>1299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1299</v>
      </c>
      <c r="DS48" s="295" t="s">
        <v>1299</v>
      </c>
      <c r="DT48" s="292">
        <v>0</v>
      </c>
      <c r="DU48" s="295" t="s">
        <v>1299</v>
      </c>
      <c r="DV48" s="295" t="s">
        <v>1299</v>
      </c>
      <c r="DW48" s="295" t="s">
        <v>1299</v>
      </c>
      <c r="DX48" s="295" t="s">
        <v>1299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1299</v>
      </c>
      <c r="EL48" s="295" t="s">
        <v>1299</v>
      </c>
      <c r="EM48" s="295" t="s">
        <v>1299</v>
      </c>
      <c r="EN48" s="292">
        <v>0</v>
      </c>
      <c r="EO48" s="292">
        <v>0</v>
      </c>
      <c r="EP48" s="295" t="s">
        <v>1299</v>
      </c>
      <c r="EQ48" s="295" t="s">
        <v>1299</v>
      </c>
      <c r="ER48" s="295" t="s">
        <v>1299</v>
      </c>
      <c r="ES48" s="292">
        <v>0</v>
      </c>
      <c r="ET48" s="292">
        <v>0</v>
      </c>
      <c r="EU48" s="292">
        <f>SUM(EV48:FO48)</f>
        <v>50</v>
      </c>
      <c r="EV48" s="292">
        <v>0</v>
      </c>
      <c r="EW48" s="292">
        <v>0</v>
      </c>
      <c r="EX48" s="292">
        <v>5</v>
      </c>
      <c r="EY48" s="292">
        <v>5</v>
      </c>
      <c r="EZ48" s="292">
        <v>32</v>
      </c>
      <c r="FA48" s="292">
        <v>0</v>
      </c>
      <c r="FB48" s="292">
        <v>0</v>
      </c>
      <c r="FC48" s="292">
        <v>8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1299</v>
      </c>
      <c r="FI48" s="295" t="s">
        <v>1299</v>
      </c>
      <c r="FJ48" s="295" t="s">
        <v>1299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SUM(Y49,AT49,BO49,CJ49,DE49,DZ49,EU49)</f>
        <v>513</v>
      </c>
      <c r="E49" s="292">
        <f>SUM(Z49,AU49,BP49,CK49,DF49,EA49,EV49)</f>
        <v>0</v>
      </c>
      <c r="F49" s="292">
        <f>SUM(AA49,AV49,BQ49,CL49,DG49,EB49,EW49)</f>
        <v>0</v>
      </c>
      <c r="G49" s="292">
        <f>SUM(AB49,AW49,BR49,CM49,DH49,EC49,EX49)</f>
        <v>0</v>
      </c>
      <c r="H49" s="292">
        <f>SUM(AC49,AX49,BS49,CN49,DI49,ED49,EY49)</f>
        <v>79</v>
      </c>
      <c r="I49" s="292">
        <f>SUM(AD49,AY49,BT49,CO49,DJ49,EE49,EZ49)</f>
        <v>218</v>
      </c>
      <c r="J49" s="292">
        <f>SUM(AE49,AZ49,BU49,CP49,DK49,EF49,FA49)</f>
        <v>117</v>
      </c>
      <c r="K49" s="292">
        <f>SUM(AF49,BA49,BV49,CQ49,DL49,EG49,FB49)</f>
        <v>0</v>
      </c>
      <c r="L49" s="292">
        <f>SUM(AG49,BB49,BW49,CR49,DM49,EH49,FC49)</f>
        <v>99</v>
      </c>
      <c r="M49" s="292">
        <f>SUM(AH49,BC49,BX49,CS49,DN49,EI49,FD49)</f>
        <v>0</v>
      </c>
      <c r="N49" s="292">
        <f>SUM(AI49,BD49,BY49,CT49,DO49,EJ49,FE49)</f>
        <v>0</v>
      </c>
      <c r="O49" s="292">
        <f>SUM(AJ49,BE49,BZ49,CU49,DP49,EK49,FF49)</f>
        <v>0</v>
      </c>
      <c r="P49" s="292">
        <f>SUM(AK49,BF49,CA49,CV49,DQ49,EL49,FG49)</f>
        <v>0</v>
      </c>
      <c r="Q49" s="292">
        <f>SUM(AL49,BG49,CB49,CW49,DR49,EM49,FH49)</f>
        <v>0</v>
      </c>
      <c r="R49" s="292">
        <f>SUM(AM49,BH49,CC49,CX49,DS49,EN49,FI49)</f>
        <v>0</v>
      </c>
      <c r="S49" s="292">
        <f>SUM(AN49,BI49,CD49,CY49,DT49,EO49,FJ49)</f>
        <v>0</v>
      </c>
      <c r="T49" s="292">
        <f>SUM(AO49,BJ49,CE49,CZ49,DU49,EP49,FK49)</f>
        <v>0</v>
      </c>
      <c r="U49" s="292">
        <f>SUM(AP49,BK49,CF49,DA49,DV49,EQ49,FL49)</f>
        <v>0</v>
      </c>
      <c r="V49" s="292">
        <f>SUM(AQ49,BL49,CG49,DB49,DW49,ER49,FM49)</f>
        <v>0</v>
      </c>
      <c r="W49" s="292">
        <f>SUM(AR49,BM49,CH49,DC49,DX49,ES49,FN49)</f>
        <v>0</v>
      </c>
      <c r="X49" s="292">
        <f>SUM(AS49,BN49,CI49,DD49,DY49,ET49,FO49)</f>
        <v>0</v>
      </c>
      <c r="Y49" s="292">
        <f>SUM(Z49:AS49)</f>
        <v>0</v>
      </c>
      <c r="Z49" s="292">
        <v>0</v>
      </c>
      <c r="AA49" s="292">
        <v>0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5" t="s">
        <v>1299</v>
      </c>
      <c r="AK49" s="295" t="s">
        <v>1299</v>
      </c>
      <c r="AL49" s="292">
        <v>0</v>
      </c>
      <c r="AM49" s="295" t="s">
        <v>1299</v>
      </c>
      <c r="AN49" s="295" t="s">
        <v>1299</v>
      </c>
      <c r="AO49" s="292">
        <v>0</v>
      </c>
      <c r="AP49" s="295" t="s">
        <v>1299</v>
      </c>
      <c r="AQ49" s="292">
        <v>0</v>
      </c>
      <c r="AR49" s="295" t="s">
        <v>1299</v>
      </c>
      <c r="AS49" s="292">
        <v>0</v>
      </c>
      <c r="AT49" s="292">
        <f>SUM(AU49:BN49)</f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5" t="s">
        <v>1299</v>
      </c>
      <c r="BF49" s="295" t="s">
        <v>1299</v>
      </c>
      <c r="BG49" s="295" t="s">
        <v>1299</v>
      </c>
      <c r="BH49" s="295" t="s">
        <v>1299</v>
      </c>
      <c r="BI49" s="295" t="s">
        <v>1299</v>
      </c>
      <c r="BJ49" s="295" t="s">
        <v>1299</v>
      </c>
      <c r="BK49" s="295" t="s">
        <v>1299</v>
      </c>
      <c r="BL49" s="295" t="s">
        <v>1299</v>
      </c>
      <c r="BM49" s="295" t="s">
        <v>1299</v>
      </c>
      <c r="BN49" s="292">
        <v>0</v>
      </c>
      <c r="BO49" s="292">
        <f>SUM(BP49:CI49)</f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5" t="s">
        <v>1299</v>
      </c>
      <c r="CC49" s="295" t="s">
        <v>1299</v>
      </c>
      <c r="CD49" s="295" t="s">
        <v>1299</v>
      </c>
      <c r="CE49" s="295" t="s">
        <v>1299</v>
      </c>
      <c r="CF49" s="295" t="s">
        <v>1299</v>
      </c>
      <c r="CG49" s="295" t="s">
        <v>1299</v>
      </c>
      <c r="CH49" s="295" t="s">
        <v>1299</v>
      </c>
      <c r="CI49" s="292">
        <v>0</v>
      </c>
      <c r="CJ49" s="292">
        <f>SUM(CK49:DD49)</f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5" t="s">
        <v>1299</v>
      </c>
      <c r="CX49" s="295" t="s">
        <v>1299</v>
      </c>
      <c r="CY49" s="295" t="s">
        <v>1299</v>
      </c>
      <c r="CZ49" s="295" t="s">
        <v>1299</v>
      </c>
      <c r="DA49" s="295" t="s">
        <v>1299</v>
      </c>
      <c r="DB49" s="295" t="s">
        <v>1299</v>
      </c>
      <c r="DC49" s="295" t="s">
        <v>1299</v>
      </c>
      <c r="DD49" s="292">
        <v>0</v>
      </c>
      <c r="DE49" s="292">
        <f>SUM(DF49:DY49)</f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5" t="s">
        <v>1299</v>
      </c>
      <c r="DS49" s="295" t="s">
        <v>1299</v>
      </c>
      <c r="DT49" s="292">
        <v>0</v>
      </c>
      <c r="DU49" s="295" t="s">
        <v>1299</v>
      </c>
      <c r="DV49" s="295" t="s">
        <v>1299</v>
      </c>
      <c r="DW49" s="295" t="s">
        <v>1299</v>
      </c>
      <c r="DX49" s="295" t="s">
        <v>1299</v>
      </c>
      <c r="DY49" s="292">
        <v>0</v>
      </c>
      <c r="DZ49" s="292">
        <f>SUM(EA49:ET49)</f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5" t="s">
        <v>1299</v>
      </c>
      <c r="EL49" s="295" t="s">
        <v>1299</v>
      </c>
      <c r="EM49" s="295" t="s">
        <v>1299</v>
      </c>
      <c r="EN49" s="292">
        <v>0</v>
      </c>
      <c r="EO49" s="292">
        <v>0</v>
      </c>
      <c r="EP49" s="295" t="s">
        <v>1299</v>
      </c>
      <c r="EQ49" s="295" t="s">
        <v>1299</v>
      </c>
      <c r="ER49" s="295" t="s">
        <v>1299</v>
      </c>
      <c r="ES49" s="292">
        <v>0</v>
      </c>
      <c r="ET49" s="292">
        <v>0</v>
      </c>
      <c r="EU49" s="292">
        <f>SUM(EV49:FO49)</f>
        <v>513</v>
      </c>
      <c r="EV49" s="292">
        <v>0</v>
      </c>
      <c r="EW49" s="292">
        <v>0</v>
      </c>
      <c r="EX49" s="292">
        <v>0</v>
      </c>
      <c r="EY49" s="292">
        <v>79</v>
      </c>
      <c r="EZ49" s="292">
        <v>218</v>
      </c>
      <c r="FA49" s="292">
        <v>117</v>
      </c>
      <c r="FB49" s="292">
        <v>0</v>
      </c>
      <c r="FC49" s="292">
        <v>99</v>
      </c>
      <c r="FD49" s="292">
        <v>0</v>
      </c>
      <c r="FE49" s="292">
        <v>0</v>
      </c>
      <c r="FF49" s="292">
        <v>0</v>
      </c>
      <c r="FG49" s="292">
        <v>0</v>
      </c>
      <c r="FH49" s="295" t="s">
        <v>1299</v>
      </c>
      <c r="FI49" s="295" t="s">
        <v>1299</v>
      </c>
      <c r="FJ49" s="295" t="s">
        <v>1299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</row>
    <row r="50" spans="1:171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SUM(Y50,AT50,BO50,CJ50,DE50,DZ50,EU50)</f>
        <v>220</v>
      </c>
      <c r="E50" s="292">
        <f>SUM(Z50,AU50,BP50,CK50,DF50,EA50,EV50)</f>
        <v>85</v>
      </c>
      <c r="F50" s="292">
        <f>SUM(AA50,AV50,BQ50,CL50,DG50,EB50,EW50)</f>
        <v>0</v>
      </c>
      <c r="G50" s="292">
        <f>SUM(AB50,AW50,BR50,CM50,DH50,EC50,EX50)</f>
        <v>12</v>
      </c>
      <c r="H50" s="292">
        <f>SUM(AC50,AX50,BS50,CN50,DI50,ED50,EY50)</f>
        <v>22</v>
      </c>
      <c r="I50" s="292">
        <f>SUM(AD50,AY50,BT50,CO50,DJ50,EE50,EZ50)</f>
        <v>38</v>
      </c>
      <c r="J50" s="292">
        <f>SUM(AE50,AZ50,BU50,CP50,DK50,EF50,FA50)</f>
        <v>14</v>
      </c>
      <c r="K50" s="292">
        <f>SUM(AF50,BA50,BV50,CQ50,DL50,EG50,FB50)</f>
        <v>1</v>
      </c>
      <c r="L50" s="292">
        <f>SUM(AG50,BB50,BW50,CR50,DM50,EH50,FC50)</f>
        <v>9</v>
      </c>
      <c r="M50" s="292">
        <f>SUM(AH50,BC50,BX50,CS50,DN50,EI50,FD50)</f>
        <v>0</v>
      </c>
      <c r="N50" s="292">
        <f>SUM(AI50,BD50,BY50,CT50,DO50,EJ50,FE50)</f>
        <v>0</v>
      </c>
      <c r="O50" s="292">
        <f>SUM(AJ50,BE50,BZ50,CU50,DP50,EK50,FF50)</f>
        <v>0</v>
      </c>
      <c r="P50" s="292">
        <f>SUM(AK50,BF50,CA50,CV50,DQ50,EL50,FG50)</f>
        <v>0</v>
      </c>
      <c r="Q50" s="292">
        <f>SUM(AL50,BG50,CB50,CW50,DR50,EM50,FH50)</f>
        <v>0</v>
      </c>
      <c r="R50" s="292">
        <f>SUM(AM50,BH50,CC50,CX50,DS50,EN50,FI50)</f>
        <v>0</v>
      </c>
      <c r="S50" s="292">
        <f>SUM(AN50,BI50,CD50,CY50,DT50,EO50,FJ50)</f>
        <v>0</v>
      </c>
      <c r="T50" s="292">
        <f>SUM(AO50,BJ50,CE50,CZ50,DU50,EP50,FK50)</f>
        <v>0</v>
      </c>
      <c r="U50" s="292">
        <f>SUM(AP50,BK50,CF50,DA50,DV50,EQ50,FL50)</f>
        <v>0</v>
      </c>
      <c r="V50" s="292">
        <f>SUM(AQ50,BL50,CG50,DB50,DW50,ER50,FM50)</f>
        <v>0</v>
      </c>
      <c r="W50" s="292">
        <f>SUM(AR50,BM50,CH50,DC50,DX50,ES50,FN50)</f>
        <v>0</v>
      </c>
      <c r="X50" s="292">
        <f>SUM(AS50,BN50,CI50,DD50,DY50,ET50,FO50)</f>
        <v>39</v>
      </c>
      <c r="Y50" s="292">
        <f>SUM(Z50:AS50)</f>
        <v>0</v>
      </c>
      <c r="Z50" s="292">
        <v>0</v>
      </c>
      <c r="AA50" s="292">
        <v>0</v>
      </c>
      <c r="AB50" s="292">
        <v>0</v>
      </c>
      <c r="AC50" s="292">
        <v>0</v>
      </c>
      <c r="AD50" s="292">
        <v>0</v>
      </c>
      <c r="AE50" s="292">
        <v>0</v>
      </c>
      <c r="AF50" s="292">
        <v>0</v>
      </c>
      <c r="AG50" s="292">
        <v>0</v>
      </c>
      <c r="AH50" s="292">
        <v>0</v>
      </c>
      <c r="AI50" s="292">
        <v>0</v>
      </c>
      <c r="AJ50" s="295" t="s">
        <v>1299</v>
      </c>
      <c r="AK50" s="295" t="s">
        <v>1299</v>
      </c>
      <c r="AL50" s="292">
        <v>0</v>
      </c>
      <c r="AM50" s="295" t="s">
        <v>1299</v>
      </c>
      <c r="AN50" s="295" t="s">
        <v>1299</v>
      </c>
      <c r="AO50" s="292">
        <v>0</v>
      </c>
      <c r="AP50" s="295" t="s">
        <v>1299</v>
      </c>
      <c r="AQ50" s="292">
        <v>0</v>
      </c>
      <c r="AR50" s="295" t="s">
        <v>1299</v>
      </c>
      <c r="AS50" s="292">
        <v>0</v>
      </c>
      <c r="AT50" s="292">
        <f>SUM(AU50:BN50)</f>
        <v>0</v>
      </c>
      <c r="AU50" s="292">
        <v>0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5" t="s">
        <v>1299</v>
      </c>
      <c r="BF50" s="295" t="s">
        <v>1299</v>
      </c>
      <c r="BG50" s="295" t="s">
        <v>1299</v>
      </c>
      <c r="BH50" s="295" t="s">
        <v>1299</v>
      </c>
      <c r="BI50" s="295" t="s">
        <v>1299</v>
      </c>
      <c r="BJ50" s="295" t="s">
        <v>1299</v>
      </c>
      <c r="BK50" s="295" t="s">
        <v>1299</v>
      </c>
      <c r="BL50" s="295" t="s">
        <v>1299</v>
      </c>
      <c r="BM50" s="295" t="s">
        <v>1299</v>
      </c>
      <c r="BN50" s="292">
        <v>0</v>
      </c>
      <c r="BO50" s="292">
        <f>SUM(BP50:CI50)</f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0</v>
      </c>
      <c r="BZ50" s="292">
        <v>0</v>
      </c>
      <c r="CA50" s="292">
        <v>0</v>
      </c>
      <c r="CB50" s="295" t="s">
        <v>1299</v>
      </c>
      <c r="CC50" s="295" t="s">
        <v>1299</v>
      </c>
      <c r="CD50" s="295" t="s">
        <v>1299</v>
      </c>
      <c r="CE50" s="295" t="s">
        <v>1299</v>
      </c>
      <c r="CF50" s="295" t="s">
        <v>1299</v>
      </c>
      <c r="CG50" s="295" t="s">
        <v>1299</v>
      </c>
      <c r="CH50" s="295" t="s">
        <v>1299</v>
      </c>
      <c r="CI50" s="292">
        <v>0</v>
      </c>
      <c r="CJ50" s="292">
        <f>SUM(CK50:DD50)</f>
        <v>0</v>
      </c>
      <c r="CK50" s="292">
        <v>0</v>
      </c>
      <c r="CL50" s="292">
        <v>0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5" t="s">
        <v>1299</v>
      </c>
      <c r="CX50" s="295" t="s">
        <v>1299</v>
      </c>
      <c r="CY50" s="295" t="s">
        <v>1299</v>
      </c>
      <c r="CZ50" s="295" t="s">
        <v>1299</v>
      </c>
      <c r="DA50" s="295" t="s">
        <v>1299</v>
      </c>
      <c r="DB50" s="295" t="s">
        <v>1299</v>
      </c>
      <c r="DC50" s="295" t="s">
        <v>1299</v>
      </c>
      <c r="DD50" s="292">
        <v>0</v>
      </c>
      <c r="DE50" s="292">
        <f>SUM(DF50:DY50)</f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5" t="s">
        <v>1299</v>
      </c>
      <c r="DS50" s="295" t="s">
        <v>1299</v>
      </c>
      <c r="DT50" s="292">
        <v>0</v>
      </c>
      <c r="DU50" s="295" t="s">
        <v>1299</v>
      </c>
      <c r="DV50" s="295" t="s">
        <v>1299</v>
      </c>
      <c r="DW50" s="295" t="s">
        <v>1299</v>
      </c>
      <c r="DX50" s="295" t="s">
        <v>1299</v>
      </c>
      <c r="DY50" s="292">
        <v>0</v>
      </c>
      <c r="DZ50" s="292">
        <f>SUM(EA50:ET50)</f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5" t="s">
        <v>1299</v>
      </c>
      <c r="EL50" s="295" t="s">
        <v>1299</v>
      </c>
      <c r="EM50" s="295" t="s">
        <v>1299</v>
      </c>
      <c r="EN50" s="292">
        <v>0</v>
      </c>
      <c r="EO50" s="292">
        <v>0</v>
      </c>
      <c r="EP50" s="295" t="s">
        <v>1299</v>
      </c>
      <c r="EQ50" s="295" t="s">
        <v>1299</v>
      </c>
      <c r="ER50" s="295" t="s">
        <v>1299</v>
      </c>
      <c r="ES50" s="292">
        <v>0</v>
      </c>
      <c r="ET50" s="292">
        <v>0</v>
      </c>
      <c r="EU50" s="292">
        <f>SUM(EV50:FO50)</f>
        <v>220</v>
      </c>
      <c r="EV50" s="292">
        <v>85</v>
      </c>
      <c r="EW50" s="292">
        <v>0</v>
      </c>
      <c r="EX50" s="292">
        <v>12</v>
      </c>
      <c r="EY50" s="292">
        <v>22</v>
      </c>
      <c r="EZ50" s="292">
        <v>38</v>
      </c>
      <c r="FA50" s="292">
        <v>14</v>
      </c>
      <c r="FB50" s="292">
        <v>1</v>
      </c>
      <c r="FC50" s="292">
        <v>9</v>
      </c>
      <c r="FD50" s="292">
        <v>0</v>
      </c>
      <c r="FE50" s="292">
        <v>0</v>
      </c>
      <c r="FF50" s="292">
        <v>0</v>
      </c>
      <c r="FG50" s="292">
        <v>0</v>
      </c>
      <c r="FH50" s="295" t="s">
        <v>1299</v>
      </c>
      <c r="FI50" s="295" t="s">
        <v>1299</v>
      </c>
      <c r="FJ50" s="295" t="s">
        <v>1299</v>
      </c>
      <c r="FK50" s="292">
        <v>0</v>
      </c>
      <c r="FL50" s="292">
        <v>0</v>
      </c>
      <c r="FM50" s="292">
        <v>0</v>
      </c>
      <c r="FN50" s="292">
        <v>0</v>
      </c>
      <c r="FO50" s="292">
        <v>39</v>
      </c>
    </row>
    <row r="51" spans="1:171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SUM(Y51,AT51,BO51,CJ51,DE51,DZ51,EU51)</f>
        <v>1017</v>
      </c>
      <c r="E51" s="292">
        <f>SUM(Z51,AU51,BP51,CK51,DF51,EA51,EV51)</f>
        <v>383</v>
      </c>
      <c r="F51" s="292">
        <f>SUM(AA51,AV51,BQ51,CL51,DG51,EB51,EW51)</f>
        <v>2</v>
      </c>
      <c r="G51" s="292">
        <f>SUM(AB51,AW51,BR51,CM51,DH51,EC51,EX51)</f>
        <v>96</v>
      </c>
      <c r="H51" s="292">
        <f>SUM(AC51,AX51,BS51,CN51,DI51,ED51,EY51)</f>
        <v>210</v>
      </c>
      <c r="I51" s="292">
        <f>SUM(AD51,AY51,BT51,CO51,DJ51,EE51,EZ51)</f>
        <v>152</v>
      </c>
      <c r="J51" s="292">
        <f>SUM(AE51,AZ51,BU51,CP51,DK51,EF51,FA51)</f>
        <v>47</v>
      </c>
      <c r="K51" s="292">
        <f>SUM(AF51,BA51,BV51,CQ51,DL51,EG51,FB51)</f>
        <v>5</v>
      </c>
      <c r="L51" s="292">
        <f>SUM(AG51,BB51,BW51,CR51,DM51,EH51,FC51)</f>
        <v>65</v>
      </c>
      <c r="M51" s="292">
        <f>SUM(AH51,BC51,BX51,CS51,DN51,EI51,FD51)</f>
        <v>0</v>
      </c>
      <c r="N51" s="292">
        <f>SUM(AI51,BD51,BY51,CT51,DO51,EJ51,FE51)</f>
        <v>57</v>
      </c>
      <c r="O51" s="292">
        <f>SUM(AJ51,BE51,BZ51,CU51,DP51,EK51,FF51)</f>
        <v>0</v>
      </c>
      <c r="P51" s="292">
        <f>SUM(AK51,BF51,CA51,CV51,DQ51,EL51,FG51)</f>
        <v>0</v>
      </c>
      <c r="Q51" s="292">
        <f>SUM(AL51,BG51,CB51,CW51,DR51,EM51,FH51)</f>
        <v>0</v>
      </c>
      <c r="R51" s="292">
        <f>SUM(AM51,BH51,CC51,CX51,DS51,EN51,FI51)</f>
        <v>0</v>
      </c>
      <c r="S51" s="292">
        <f>SUM(AN51,BI51,CD51,CY51,DT51,EO51,FJ51)</f>
        <v>0</v>
      </c>
      <c r="T51" s="292">
        <f>SUM(AO51,BJ51,CE51,CZ51,DU51,EP51,FK51)</f>
        <v>0</v>
      </c>
      <c r="U51" s="292">
        <f>SUM(AP51,BK51,CF51,DA51,DV51,EQ51,FL51)</f>
        <v>0</v>
      </c>
      <c r="V51" s="292">
        <f>SUM(AQ51,BL51,CG51,DB51,DW51,ER51,FM51)</f>
        <v>0</v>
      </c>
      <c r="W51" s="292">
        <f>SUM(AR51,BM51,CH51,DC51,DX51,ES51,FN51)</f>
        <v>0</v>
      </c>
      <c r="X51" s="292">
        <f>SUM(AS51,BN51,CI51,DD51,DY51,ET51,FO51)</f>
        <v>0</v>
      </c>
      <c r="Y51" s="292">
        <f>SUM(Z51:AS51)</f>
        <v>0</v>
      </c>
      <c r="Z51" s="292">
        <v>0</v>
      </c>
      <c r="AA51" s="292">
        <v>0</v>
      </c>
      <c r="AB51" s="292">
        <v>0</v>
      </c>
      <c r="AC51" s="292">
        <v>0</v>
      </c>
      <c r="AD51" s="292">
        <v>0</v>
      </c>
      <c r="AE51" s="292">
        <v>0</v>
      </c>
      <c r="AF51" s="292">
        <v>0</v>
      </c>
      <c r="AG51" s="292">
        <v>0</v>
      </c>
      <c r="AH51" s="292">
        <v>0</v>
      </c>
      <c r="AI51" s="292">
        <v>0</v>
      </c>
      <c r="AJ51" s="295" t="s">
        <v>1299</v>
      </c>
      <c r="AK51" s="295" t="s">
        <v>1299</v>
      </c>
      <c r="AL51" s="292">
        <v>0</v>
      </c>
      <c r="AM51" s="295" t="s">
        <v>1299</v>
      </c>
      <c r="AN51" s="295" t="s">
        <v>1299</v>
      </c>
      <c r="AO51" s="292">
        <v>0</v>
      </c>
      <c r="AP51" s="295" t="s">
        <v>1299</v>
      </c>
      <c r="AQ51" s="292">
        <v>0</v>
      </c>
      <c r="AR51" s="295" t="s">
        <v>1299</v>
      </c>
      <c r="AS51" s="292">
        <v>0</v>
      </c>
      <c r="AT51" s="292">
        <f>SUM(AU51:BN51)</f>
        <v>208</v>
      </c>
      <c r="AU51" s="292">
        <v>0</v>
      </c>
      <c r="AV51" s="292">
        <v>0</v>
      </c>
      <c r="AW51" s="292">
        <v>0</v>
      </c>
      <c r="AX51" s="292">
        <v>151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57</v>
      </c>
      <c r="BE51" s="295" t="s">
        <v>1299</v>
      </c>
      <c r="BF51" s="295" t="s">
        <v>1299</v>
      </c>
      <c r="BG51" s="295" t="s">
        <v>1299</v>
      </c>
      <c r="BH51" s="295" t="s">
        <v>1299</v>
      </c>
      <c r="BI51" s="295" t="s">
        <v>1299</v>
      </c>
      <c r="BJ51" s="295" t="s">
        <v>1299</v>
      </c>
      <c r="BK51" s="295" t="s">
        <v>1299</v>
      </c>
      <c r="BL51" s="295" t="s">
        <v>1299</v>
      </c>
      <c r="BM51" s="295" t="s">
        <v>1299</v>
      </c>
      <c r="BN51" s="292">
        <v>0</v>
      </c>
      <c r="BO51" s="292">
        <f>SUM(BP51:CI51)</f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5" t="s">
        <v>1299</v>
      </c>
      <c r="CC51" s="295" t="s">
        <v>1299</v>
      </c>
      <c r="CD51" s="295" t="s">
        <v>1299</v>
      </c>
      <c r="CE51" s="295" t="s">
        <v>1299</v>
      </c>
      <c r="CF51" s="295" t="s">
        <v>1299</v>
      </c>
      <c r="CG51" s="295" t="s">
        <v>1299</v>
      </c>
      <c r="CH51" s="295" t="s">
        <v>1299</v>
      </c>
      <c r="CI51" s="292">
        <v>0</v>
      </c>
      <c r="CJ51" s="292">
        <f>SUM(CK51:DD51)</f>
        <v>0</v>
      </c>
      <c r="CK51" s="292">
        <v>0</v>
      </c>
      <c r="CL51" s="292">
        <v>0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5" t="s">
        <v>1299</v>
      </c>
      <c r="CX51" s="295" t="s">
        <v>1299</v>
      </c>
      <c r="CY51" s="295" t="s">
        <v>1299</v>
      </c>
      <c r="CZ51" s="295" t="s">
        <v>1299</v>
      </c>
      <c r="DA51" s="295" t="s">
        <v>1299</v>
      </c>
      <c r="DB51" s="295" t="s">
        <v>1299</v>
      </c>
      <c r="DC51" s="295" t="s">
        <v>1299</v>
      </c>
      <c r="DD51" s="292">
        <v>0</v>
      </c>
      <c r="DE51" s="292">
        <f>SUM(DF51:DY51)</f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0</v>
      </c>
      <c r="DR51" s="295" t="s">
        <v>1299</v>
      </c>
      <c r="DS51" s="295" t="s">
        <v>1299</v>
      </c>
      <c r="DT51" s="292">
        <v>0</v>
      </c>
      <c r="DU51" s="295" t="s">
        <v>1299</v>
      </c>
      <c r="DV51" s="295" t="s">
        <v>1299</v>
      </c>
      <c r="DW51" s="295" t="s">
        <v>1299</v>
      </c>
      <c r="DX51" s="295" t="s">
        <v>1299</v>
      </c>
      <c r="DY51" s="292">
        <v>0</v>
      </c>
      <c r="DZ51" s="292">
        <f>SUM(EA51:ET51)</f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5" t="s">
        <v>1299</v>
      </c>
      <c r="EL51" s="295" t="s">
        <v>1299</v>
      </c>
      <c r="EM51" s="295" t="s">
        <v>1299</v>
      </c>
      <c r="EN51" s="292">
        <v>0</v>
      </c>
      <c r="EO51" s="292">
        <v>0</v>
      </c>
      <c r="EP51" s="295" t="s">
        <v>1299</v>
      </c>
      <c r="EQ51" s="295" t="s">
        <v>1299</v>
      </c>
      <c r="ER51" s="295" t="s">
        <v>1299</v>
      </c>
      <c r="ES51" s="292">
        <v>0</v>
      </c>
      <c r="ET51" s="292">
        <v>0</v>
      </c>
      <c r="EU51" s="292">
        <f>SUM(EV51:FO51)</f>
        <v>809</v>
      </c>
      <c r="EV51" s="292">
        <v>383</v>
      </c>
      <c r="EW51" s="292">
        <v>2</v>
      </c>
      <c r="EX51" s="292">
        <v>96</v>
      </c>
      <c r="EY51" s="292">
        <v>59</v>
      </c>
      <c r="EZ51" s="292">
        <v>152</v>
      </c>
      <c r="FA51" s="292">
        <v>47</v>
      </c>
      <c r="FB51" s="292">
        <v>5</v>
      </c>
      <c r="FC51" s="292">
        <v>65</v>
      </c>
      <c r="FD51" s="292">
        <v>0</v>
      </c>
      <c r="FE51" s="292">
        <v>0</v>
      </c>
      <c r="FF51" s="292">
        <v>0</v>
      </c>
      <c r="FG51" s="292">
        <v>0</v>
      </c>
      <c r="FH51" s="295" t="s">
        <v>1299</v>
      </c>
      <c r="FI51" s="295" t="s">
        <v>1299</v>
      </c>
      <c r="FJ51" s="295" t="s">
        <v>1299</v>
      </c>
      <c r="FK51" s="292">
        <v>0</v>
      </c>
      <c r="FL51" s="292">
        <v>0</v>
      </c>
      <c r="FM51" s="292">
        <v>0</v>
      </c>
      <c r="FN51" s="292">
        <v>0</v>
      </c>
      <c r="FO51" s="292">
        <v>0</v>
      </c>
    </row>
    <row r="52" spans="1:171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SUM(Y52,AT52,BO52,CJ52,DE52,DZ52,EU52)</f>
        <v>1405</v>
      </c>
      <c r="E52" s="292">
        <f>SUM(Z52,AU52,BP52,CK52,DF52,EA52,EV52)</f>
        <v>474</v>
      </c>
      <c r="F52" s="292">
        <f>SUM(AA52,AV52,BQ52,CL52,DG52,EB52,EW52)</f>
        <v>2</v>
      </c>
      <c r="G52" s="292">
        <f>SUM(AB52,AW52,BR52,CM52,DH52,EC52,EX52)</f>
        <v>150</v>
      </c>
      <c r="H52" s="292">
        <f>SUM(AC52,AX52,BS52,CN52,DI52,ED52,EY52)</f>
        <v>223</v>
      </c>
      <c r="I52" s="292">
        <f>SUM(AD52,AY52,BT52,CO52,DJ52,EE52,EZ52)</f>
        <v>124</v>
      </c>
      <c r="J52" s="292">
        <f>SUM(AE52,AZ52,BU52,CP52,DK52,EF52,FA52)</f>
        <v>78</v>
      </c>
      <c r="K52" s="292">
        <f>SUM(AF52,BA52,BV52,CQ52,DL52,EG52,FB52)</f>
        <v>1</v>
      </c>
      <c r="L52" s="292">
        <f>SUM(AG52,BB52,BW52,CR52,DM52,EH52,FC52)</f>
        <v>115</v>
      </c>
      <c r="M52" s="292">
        <f>SUM(AH52,BC52,BX52,CS52,DN52,EI52,FD52)</f>
        <v>0</v>
      </c>
      <c r="N52" s="292">
        <f>SUM(AI52,BD52,BY52,CT52,DO52,EJ52,FE52)</f>
        <v>4</v>
      </c>
      <c r="O52" s="292">
        <f>SUM(AJ52,BE52,BZ52,CU52,DP52,EK52,FF52)</f>
        <v>229</v>
      </c>
      <c r="P52" s="292">
        <f>SUM(AK52,BF52,CA52,CV52,DQ52,EL52,FG52)</f>
        <v>0</v>
      </c>
      <c r="Q52" s="292">
        <f>SUM(AL52,BG52,CB52,CW52,DR52,EM52,FH52)</f>
        <v>0</v>
      </c>
      <c r="R52" s="292">
        <f>SUM(AM52,BH52,CC52,CX52,DS52,EN52,FI52)</f>
        <v>0</v>
      </c>
      <c r="S52" s="292">
        <f>SUM(AN52,BI52,CD52,CY52,DT52,EO52,FJ52)</f>
        <v>0</v>
      </c>
      <c r="T52" s="292">
        <f>SUM(AO52,BJ52,CE52,CZ52,DU52,EP52,FK52)</f>
        <v>0</v>
      </c>
      <c r="U52" s="292">
        <f>SUM(AP52,BK52,CF52,DA52,DV52,EQ52,FL52)</f>
        <v>0</v>
      </c>
      <c r="V52" s="292">
        <f>SUM(AQ52,BL52,CG52,DB52,DW52,ER52,FM52)</f>
        <v>0</v>
      </c>
      <c r="W52" s="292">
        <f>SUM(AR52,BM52,CH52,DC52,DX52,ES52,FN52)</f>
        <v>5</v>
      </c>
      <c r="X52" s="292">
        <f>SUM(AS52,BN52,CI52,DD52,DY52,ET52,FO52)</f>
        <v>0</v>
      </c>
      <c r="Y52" s="292">
        <f>SUM(Z52:AS52)</f>
        <v>4</v>
      </c>
      <c r="Z52" s="292">
        <v>4</v>
      </c>
      <c r="AA52" s="292">
        <v>0</v>
      </c>
      <c r="AB52" s="292">
        <v>0</v>
      </c>
      <c r="AC52" s="292">
        <v>0</v>
      </c>
      <c r="AD52" s="292">
        <v>0</v>
      </c>
      <c r="AE52" s="292">
        <v>0</v>
      </c>
      <c r="AF52" s="292">
        <v>0</v>
      </c>
      <c r="AG52" s="292">
        <v>0</v>
      </c>
      <c r="AH52" s="292">
        <v>0</v>
      </c>
      <c r="AI52" s="292">
        <v>0</v>
      </c>
      <c r="AJ52" s="295" t="s">
        <v>1299</v>
      </c>
      <c r="AK52" s="295" t="s">
        <v>1299</v>
      </c>
      <c r="AL52" s="292">
        <v>0</v>
      </c>
      <c r="AM52" s="295" t="s">
        <v>1299</v>
      </c>
      <c r="AN52" s="295" t="s">
        <v>1299</v>
      </c>
      <c r="AO52" s="292">
        <v>0</v>
      </c>
      <c r="AP52" s="295" t="s">
        <v>1299</v>
      </c>
      <c r="AQ52" s="292">
        <v>0</v>
      </c>
      <c r="AR52" s="295" t="s">
        <v>1299</v>
      </c>
      <c r="AS52" s="292">
        <v>0</v>
      </c>
      <c r="AT52" s="292">
        <f>SUM(AU52:BN52)</f>
        <v>128</v>
      </c>
      <c r="AU52" s="292">
        <v>0</v>
      </c>
      <c r="AV52" s="292">
        <v>0</v>
      </c>
      <c r="AW52" s="292">
        <v>0</v>
      </c>
      <c r="AX52" s="292">
        <v>128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5" t="s">
        <v>1299</v>
      </c>
      <c r="BF52" s="295" t="s">
        <v>1299</v>
      </c>
      <c r="BG52" s="295" t="s">
        <v>1299</v>
      </c>
      <c r="BH52" s="295" t="s">
        <v>1299</v>
      </c>
      <c r="BI52" s="295" t="s">
        <v>1299</v>
      </c>
      <c r="BJ52" s="295" t="s">
        <v>1299</v>
      </c>
      <c r="BK52" s="295" t="s">
        <v>1299</v>
      </c>
      <c r="BL52" s="295" t="s">
        <v>1299</v>
      </c>
      <c r="BM52" s="295" t="s">
        <v>1299</v>
      </c>
      <c r="BN52" s="292">
        <v>0</v>
      </c>
      <c r="BO52" s="292">
        <f>SUM(BP52:CI52)</f>
        <v>229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0</v>
      </c>
      <c r="BZ52" s="292">
        <v>229</v>
      </c>
      <c r="CA52" s="292">
        <v>0</v>
      </c>
      <c r="CB52" s="295" t="s">
        <v>1299</v>
      </c>
      <c r="CC52" s="295" t="s">
        <v>1299</v>
      </c>
      <c r="CD52" s="295" t="s">
        <v>1299</v>
      </c>
      <c r="CE52" s="295" t="s">
        <v>1299</v>
      </c>
      <c r="CF52" s="295" t="s">
        <v>1299</v>
      </c>
      <c r="CG52" s="295" t="s">
        <v>1299</v>
      </c>
      <c r="CH52" s="295" t="s">
        <v>1299</v>
      </c>
      <c r="CI52" s="292">
        <v>0</v>
      </c>
      <c r="CJ52" s="292">
        <f>SUM(CK52:DD52)</f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0</v>
      </c>
      <c r="CV52" s="292">
        <v>0</v>
      </c>
      <c r="CW52" s="295" t="s">
        <v>1299</v>
      </c>
      <c r="CX52" s="295" t="s">
        <v>1299</v>
      </c>
      <c r="CY52" s="295" t="s">
        <v>1299</v>
      </c>
      <c r="CZ52" s="295" t="s">
        <v>1299</v>
      </c>
      <c r="DA52" s="295" t="s">
        <v>1299</v>
      </c>
      <c r="DB52" s="295" t="s">
        <v>1299</v>
      </c>
      <c r="DC52" s="295" t="s">
        <v>1299</v>
      </c>
      <c r="DD52" s="292">
        <v>0</v>
      </c>
      <c r="DE52" s="292">
        <f>SUM(DF52:DY52)</f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5" t="s">
        <v>1299</v>
      </c>
      <c r="DS52" s="295" t="s">
        <v>1299</v>
      </c>
      <c r="DT52" s="292">
        <v>0</v>
      </c>
      <c r="DU52" s="295" t="s">
        <v>1299</v>
      </c>
      <c r="DV52" s="295" t="s">
        <v>1299</v>
      </c>
      <c r="DW52" s="295" t="s">
        <v>1299</v>
      </c>
      <c r="DX52" s="295" t="s">
        <v>1299</v>
      </c>
      <c r="DY52" s="292">
        <v>0</v>
      </c>
      <c r="DZ52" s="292">
        <f>SUM(EA52:ET52)</f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5" t="s">
        <v>1299</v>
      </c>
      <c r="EL52" s="295" t="s">
        <v>1299</v>
      </c>
      <c r="EM52" s="295" t="s">
        <v>1299</v>
      </c>
      <c r="EN52" s="292">
        <v>0</v>
      </c>
      <c r="EO52" s="292">
        <v>0</v>
      </c>
      <c r="EP52" s="295" t="s">
        <v>1299</v>
      </c>
      <c r="EQ52" s="295" t="s">
        <v>1299</v>
      </c>
      <c r="ER52" s="295" t="s">
        <v>1299</v>
      </c>
      <c r="ES52" s="292">
        <v>0</v>
      </c>
      <c r="ET52" s="292">
        <v>0</v>
      </c>
      <c r="EU52" s="292">
        <f>SUM(EV52:FO52)</f>
        <v>1044</v>
      </c>
      <c r="EV52" s="292">
        <v>470</v>
      </c>
      <c r="EW52" s="292">
        <v>2</v>
      </c>
      <c r="EX52" s="292">
        <v>150</v>
      </c>
      <c r="EY52" s="292">
        <v>95</v>
      </c>
      <c r="EZ52" s="292">
        <v>124</v>
      </c>
      <c r="FA52" s="292">
        <v>78</v>
      </c>
      <c r="FB52" s="292">
        <v>1</v>
      </c>
      <c r="FC52" s="292">
        <v>115</v>
      </c>
      <c r="FD52" s="292">
        <v>0</v>
      </c>
      <c r="FE52" s="292">
        <v>4</v>
      </c>
      <c r="FF52" s="292">
        <v>0</v>
      </c>
      <c r="FG52" s="292">
        <v>0</v>
      </c>
      <c r="FH52" s="295" t="s">
        <v>1299</v>
      </c>
      <c r="FI52" s="295" t="s">
        <v>1299</v>
      </c>
      <c r="FJ52" s="295" t="s">
        <v>1299</v>
      </c>
      <c r="FK52" s="292">
        <v>0</v>
      </c>
      <c r="FL52" s="292">
        <v>0</v>
      </c>
      <c r="FM52" s="292">
        <v>0</v>
      </c>
      <c r="FN52" s="292">
        <v>5</v>
      </c>
      <c r="FO52" s="292">
        <v>0</v>
      </c>
    </row>
    <row r="53" spans="1:171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SUM(Y53,AT53,BO53,CJ53,DE53,DZ53,EU53)</f>
        <v>236</v>
      </c>
      <c r="E53" s="292">
        <f>SUM(Z53,AU53,BP53,CK53,DF53,EA53,EV53)</f>
        <v>36</v>
      </c>
      <c r="F53" s="292">
        <f>SUM(AA53,AV53,BQ53,CL53,DG53,EB53,EW53)</f>
        <v>1</v>
      </c>
      <c r="G53" s="292">
        <f>SUM(AB53,AW53,BR53,CM53,DH53,EC53,EX53)</f>
        <v>34</v>
      </c>
      <c r="H53" s="292">
        <f>SUM(AC53,AX53,BS53,CN53,DI53,ED53,EY53)</f>
        <v>76</v>
      </c>
      <c r="I53" s="292">
        <f>SUM(AD53,AY53,BT53,CO53,DJ53,EE53,EZ53)</f>
        <v>69</v>
      </c>
      <c r="J53" s="292">
        <f>SUM(AE53,AZ53,BU53,CP53,DK53,EF53,FA53)</f>
        <v>18</v>
      </c>
      <c r="K53" s="292">
        <f>SUM(AF53,BA53,BV53,CQ53,DL53,EG53,FB53)</f>
        <v>2</v>
      </c>
      <c r="L53" s="292">
        <f>SUM(AG53,BB53,BW53,CR53,DM53,EH53,FC53)</f>
        <v>0</v>
      </c>
      <c r="M53" s="292">
        <f>SUM(AH53,BC53,BX53,CS53,DN53,EI53,FD53)</f>
        <v>0</v>
      </c>
      <c r="N53" s="292">
        <f>SUM(AI53,BD53,BY53,CT53,DO53,EJ53,FE53)</f>
        <v>0</v>
      </c>
      <c r="O53" s="292">
        <f>SUM(AJ53,BE53,BZ53,CU53,DP53,EK53,FF53)</f>
        <v>0</v>
      </c>
      <c r="P53" s="292">
        <f>SUM(AK53,BF53,CA53,CV53,DQ53,EL53,FG53)</f>
        <v>0</v>
      </c>
      <c r="Q53" s="292">
        <f>SUM(AL53,BG53,CB53,CW53,DR53,EM53,FH53)</f>
        <v>0</v>
      </c>
      <c r="R53" s="292">
        <f>SUM(AM53,BH53,CC53,CX53,DS53,EN53,FI53)</f>
        <v>0</v>
      </c>
      <c r="S53" s="292">
        <f>SUM(AN53,BI53,CD53,CY53,DT53,EO53,FJ53)</f>
        <v>0</v>
      </c>
      <c r="T53" s="292">
        <f>SUM(AO53,BJ53,CE53,CZ53,DU53,EP53,FK53)</f>
        <v>0</v>
      </c>
      <c r="U53" s="292">
        <f>SUM(AP53,BK53,CF53,DA53,DV53,EQ53,FL53)</f>
        <v>0</v>
      </c>
      <c r="V53" s="292">
        <f>SUM(AQ53,BL53,CG53,DB53,DW53,ER53,FM53)</f>
        <v>0</v>
      </c>
      <c r="W53" s="292">
        <f>SUM(AR53,BM53,CH53,DC53,DX53,ES53,FN53)</f>
        <v>0</v>
      </c>
      <c r="X53" s="292">
        <f>SUM(AS53,BN53,CI53,DD53,DY53,ET53,FO53)</f>
        <v>0</v>
      </c>
      <c r="Y53" s="292">
        <f>SUM(Z53:AS53)</f>
        <v>0</v>
      </c>
      <c r="Z53" s="292">
        <v>0</v>
      </c>
      <c r="AA53" s="292">
        <v>0</v>
      </c>
      <c r="AB53" s="292">
        <v>0</v>
      </c>
      <c r="AC53" s="292">
        <v>0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5" t="s">
        <v>1299</v>
      </c>
      <c r="AK53" s="295" t="s">
        <v>1299</v>
      </c>
      <c r="AL53" s="292">
        <v>0</v>
      </c>
      <c r="AM53" s="295" t="s">
        <v>1299</v>
      </c>
      <c r="AN53" s="295" t="s">
        <v>1299</v>
      </c>
      <c r="AO53" s="292">
        <v>0</v>
      </c>
      <c r="AP53" s="295" t="s">
        <v>1299</v>
      </c>
      <c r="AQ53" s="292">
        <v>0</v>
      </c>
      <c r="AR53" s="295" t="s">
        <v>1299</v>
      </c>
      <c r="AS53" s="292">
        <v>0</v>
      </c>
      <c r="AT53" s="292">
        <f>SUM(AU53:BN53)</f>
        <v>0</v>
      </c>
      <c r="AU53" s="292">
        <v>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5" t="s">
        <v>1299</v>
      </c>
      <c r="BF53" s="295" t="s">
        <v>1299</v>
      </c>
      <c r="BG53" s="295" t="s">
        <v>1299</v>
      </c>
      <c r="BH53" s="295" t="s">
        <v>1299</v>
      </c>
      <c r="BI53" s="295" t="s">
        <v>1299</v>
      </c>
      <c r="BJ53" s="295" t="s">
        <v>1299</v>
      </c>
      <c r="BK53" s="295" t="s">
        <v>1299</v>
      </c>
      <c r="BL53" s="295" t="s">
        <v>1299</v>
      </c>
      <c r="BM53" s="295" t="s">
        <v>1299</v>
      </c>
      <c r="BN53" s="292">
        <v>0</v>
      </c>
      <c r="BO53" s="292">
        <f>SUM(BP53:CI53)</f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5" t="s">
        <v>1299</v>
      </c>
      <c r="CC53" s="295" t="s">
        <v>1299</v>
      </c>
      <c r="CD53" s="295" t="s">
        <v>1299</v>
      </c>
      <c r="CE53" s="295" t="s">
        <v>1299</v>
      </c>
      <c r="CF53" s="295" t="s">
        <v>1299</v>
      </c>
      <c r="CG53" s="295" t="s">
        <v>1299</v>
      </c>
      <c r="CH53" s="295" t="s">
        <v>1299</v>
      </c>
      <c r="CI53" s="292">
        <v>0</v>
      </c>
      <c r="CJ53" s="292">
        <f>SUM(CK53:DD53)</f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0</v>
      </c>
      <c r="CV53" s="292">
        <v>0</v>
      </c>
      <c r="CW53" s="295" t="s">
        <v>1299</v>
      </c>
      <c r="CX53" s="295" t="s">
        <v>1299</v>
      </c>
      <c r="CY53" s="295" t="s">
        <v>1299</v>
      </c>
      <c r="CZ53" s="295" t="s">
        <v>1299</v>
      </c>
      <c r="DA53" s="295" t="s">
        <v>1299</v>
      </c>
      <c r="DB53" s="295" t="s">
        <v>1299</v>
      </c>
      <c r="DC53" s="295" t="s">
        <v>1299</v>
      </c>
      <c r="DD53" s="292">
        <v>0</v>
      </c>
      <c r="DE53" s="292">
        <f>SUM(DF53:DY53)</f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5" t="s">
        <v>1299</v>
      </c>
      <c r="DS53" s="295" t="s">
        <v>1299</v>
      </c>
      <c r="DT53" s="292">
        <v>0</v>
      </c>
      <c r="DU53" s="295" t="s">
        <v>1299</v>
      </c>
      <c r="DV53" s="295" t="s">
        <v>1299</v>
      </c>
      <c r="DW53" s="295" t="s">
        <v>1299</v>
      </c>
      <c r="DX53" s="295" t="s">
        <v>1299</v>
      </c>
      <c r="DY53" s="292">
        <v>0</v>
      </c>
      <c r="DZ53" s="292">
        <f>SUM(EA53:ET53)</f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5" t="s">
        <v>1299</v>
      </c>
      <c r="EL53" s="295" t="s">
        <v>1299</v>
      </c>
      <c r="EM53" s="295" t="s">
        <v>1299</v>
      </c>
      <c r="EN53" s="292">
        <v>0</v>
      </c>
      <c r="EO53" s="292">
        <v>0</v>
      </c>
      <c r="EP53" s="295" t="s">
        <v>1299</v>
      </c>
      <c r="EQ53" s="295" t="s">
        <v>1299</v>
      </c>
      <c r="ER53" s="295" t="s">
        <v>1299</v>
      </c>
      <c r="ES53" s="292">
        <v>0</v>
      </c>
      <c r="ET53" s="292">
        <v>0</v>
      </c>
      <c r="EU53" s="292">
        <f>SUM(EV53:FO53)</f>
        <v>236</v>
      </c>
      <c r="EV53" s="292">
        <v>36</v>
      </c>
      <c r="EW53" s="292">
        <v>1</v>
      </c>
      <c r="EX53" s="292">
        <v>34</v>
      </c>
      <c r="EY53" s="292">
        <v>76</v>
      </c>
      <c r="EZ53" s="292">
        <v>69</v>
      </c>
      <c r="FA53" s="292">
        <v>18</v>
      </c>
      <c r="FB53" s="292">
        <v>2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5" t="s">
        <v>1299</v>
      </c>
      <c r="FI53" s="295" t="s">
        <v>1299</v>
      </c>
      <c r="FJ53" s="295" t="s">
        <v>1299</v>
      </c>
      <c r="FK53" s="292">
        <v>0</v>
      </c>
      <c r="FL53" s="292">
        <v>0</v>
      </c>
      <c r="FM53" s="292">
        <v>0</v>
      </c>
      <c r="FN53" s="292">
        <v>0</v>
      </c>
      <c r="FO53" s="292">
        <v>0</v>
      </c>
    </row>
    <row r="54" spans="1:171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SUM(Y54,AT54,BO54,CJ54,DE54,DZ54,EU54)</f>
        <v>122</v>
      </c>
      <c r="E54" s="292">
        <f>SUM(Z54,AU54,BP54,CK54,DF54,EA54,EV54)</f>
        <v>38</v>
      </c>
      <c r="F54" s="292">
        <f>SUM(AA54,AV54,BQ54,CL54,DG54,EB54,EW54)</f>
        <v>0</v>
      </c>
      <c r="G54" s="292">
        <f>SUM(AB54,AW54,BR54,CM54,DH54,EC54,EX54)</f>
        <v>0</v>
      </c>
      <c r="H54" s="292">
        <f>SUM(AC54,AX54,BS54,CN54,DI54,ED54,EY54)</f>
        <v>82</v>
      </c>
      <c r="I54" s="292">
        <f>SUM(AD54,AY54,BT54,CO54,DJ54,EE54,EZ54)</f>
        <v>0</v>
      </c>
      <c r="J54" s="292">
        <f>SUM(AE54,AZ54,BU54,CP54,DK54,EF54,FA54)</f>
        <v>0</v>
      </c>
      <c r="K54" s="292">
        <f>SUM(AF54,BA54,BV54,CQ54,DL54,EG54,FB54)</f>
        <v>0</v>
      </c>
      <c r="L54" s="292">
        <f>SUM(AG54,BB54,BW54,CR54,DM54,EH54,FC54)</f>
        <v>0</v>
      </c>
      <c r="M54" s="292">
        <f>SUM(AH54,BC54,BX54,CS54,DN54,EI54,FD54)</f>
        <v>1</v>
      </c>
      <c r="N54" s="292">
        <f>SUM(AI54,BD54,BY54,CT54,DO54,EJ54,FE54)</f>
        <v>1</v>
      </c>
      <c r="O54" s="292">
        <f>SUM(AJ54,BE54,BZ54,CU54,DP54,EK54,FF54)</f>
        <v>0</v>
      </c>
      <c r="P54" s="292">
        <f>SUM(AK54,BF54,CA54,CV54,DQ54,EL54,FG54)</f>
        <v>0</v>
      </c>
      <c r="Q54" s="292">
        <f>SUM(AL54,BG54,CB54,CW54,DR54,EM54,FH54)</f>
        <v>0</v>
      </c>
      <c r="R54" s="292">
        <f>SUM(AM54,BH54,CC54,CX54,DS54,EN54,FI54)</f>
        <v>0</v>
      </c>
      <c r="S54" s="292">
        <f>SUM(AN54,BI54,CD54,CY54,DT54,EO54,FJ54)</f>
        <v>0</v>
      </c>
      <c r="T54" s="292">
        <f>SUM(AO54,BJ54,CE54,CZ54,DU54,EP54,FK54)</f>
        <v>0</v>
      </c>
      <c r="U54" s="292">
        <f>SUM(AP54,BK54,CF54,DA54,DV54,EQ54,FL54)</f>
        <v>0</v>
      </c>
      <c r="V54" s="292">
        <f>SUM(AQ54,BL54,CG54,DB54,DW54,ER54,FM54)</f>
        <v>0</v>
      </c>
      <c r="W54" s="292">
        <f>SUM(AR54,BM54,CH54,DC54,DX54,ES54,FN54)</f>
        <v>0</v>
      </c>
      <c r="X54" s="292">
        <f>SUM(AS54,BN54,CI54,DD54,DY54,ET54,FO54)</f>
        <v>0</v>
      </c>
      <c r="Y54" s="292">
        <f>SUM(Z54:AS54)</f>
        <v>39</v>
      </c>
      <c r="Z54" s="292">
        <v>38</v>
      </c>
      <c r="AA54" s="292">
        <v>0</v>
      </c>
      <c r="AB54" s="292">
        <v>0</v>
      </c>
      <c r="AC54" s="292">
        <v>0</v>
      </c>
      <c r="AD54" s="292">
        <v>0</v>
      </c>
      <c r="AE54" s="292">
        <v>0</v>
      </c>
      <c r="AF54" s="292">
        <v>0</v>
      </c>
      <c r="AG54" s="292">
        <v>0</v>
      </c>
      <c r="AH54" s="292">
        <v>0</v>
      </c>
      <c r="AI54" s="292">
        <v>1</v>
      </c>
      <c r="AJ54" s="295" t="s">
        <v>1299</v>
      </c>
      <c r="AK54" s="295" t="s">
        <v>1299</v>
      </c>
      <c r="AL54" s="292">
        <v>0</v>
      </c>
      <c r="AM54" s="295" t="s">
        <v>1299</v>
      </c>
      <c r="AN54" s="295" t="s">
        <v>1299</v>
      </c>
      <c r="AO54" s="292">
        <v>0</v>
      </c>
      <c r="AP54" s="295" t="s">
        <v>1299</v>
      </c>
      <c r="AQ54" s="292">
        <v>0</v>
      </c>
      <c r="AR54" s="295" t="s">
        <v>1299</v>
      </c>
      <c r="AS54" s="292">
        <v>0</v>
      </c>
      <c r="AT54" s="292">
        <f>SUM(AU54:BN54)</f>
        <v>83</v>
      </c>
      <c r="AU54" s="292">
        <v>0</v>
      </c>
      <c r="AV54" s="292">
        <v>0</v>
      </c>
      <c r="AW54" s="292">
        <v>0</v>
      </c>
      <c r="AX54" s="292">
        <v>82</v>
      </c>
      <c r="AY54" s="292">
        <v>0</v>
      </c>
      <c r="AZ54" s="292">
        <v>0</v>
      </c>
      <c r="BA54" s="292">
        <v>0</v>
      </c>
      <c r="BB54" s="292">
        <v>0</v>
      </c>
      <c r="BC54" s="292">
        <v>1</v>
      </c>
      <c r="BD54" s="292">
        <v>0</v>
      </c>
      <c r="BE54" s="295" t="s">
        <v>1299</v>
      </c>
      <c r="BF54" s="295" t="s">
        <v>1299</v>
      </c>
      <c r="BG54" s="295" t="s">
        <v>1299</v>
      </c>
      <c r="BH54" s="295" t="s">
        <v>1299</v>
      </c>
      <c r="BI54" s="295" t="s">
        <v>1299</v>
      </c>
      <c r="BJ54" s="295" t="s">
        <v>1299</v>
      </c>
      <c r="BK54" s="295" t="s">
        <v>1299</v>
      </c>
      <c r="BL54" s="295" t="s">
        <v>1299</v>
      </c>
      <c r="BM54" s="295" t="s">
        <v>1299</v>
      </c>
      <c r="BN54" s="292">
        <v>0</v>
      </c>
      <c r="BO54" s="292">
        <f>SUM(BP54:CI54)</f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0</v>
      </c>
      <c r="BZ54" s="292">
        <v>0</v>
      </c>
      <c r="CA54" s="292">
        <v>0</v>
      </c>
      <c r="CB54" s="295" t="s">
        <v>1299</v>
      </c>
      <c r="CC54" s="295" t="s">
        <v>1299</v>
      </c>
      <c r="CD54" s="295" t="s">
        <v>1299</v>
      </c>
      <c r="CE54" s="295" t="s">
        <v>1299</v>
      </c>
      <c r="CF54" s="295" t="s">
        <v>1299</v>
      </c>
      <c r="CG54" s="295" t="s">
        <v>1299</v>
      </c>
      <c r="CH54" s="295" t="s">
        <v>1299</v>
      </c>
      <c r="CI54" s="292">
        <v>0</v>
      </c>
      <c r="CJ54" s="292">
        <f>SUM(CK54:DD54)</f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0</v>
      </c>
      <c r="CV54" s="292">
        <v>0</v>
      </c>
      <c r="CW54" s="295" t="s">
        <v>1299</v>
      </c>
      <c r="CX54" s="295" t="s">
        <v>1299</v>
      </c>
      <c r="CY54" s="295" t="s">
        <v>1299</v>
      </c>
      <c r="CZ54" s="295" t="s">
        <v>1299</v>
      </c>
      <c r="DA54" s="295" t="s">
        <v>1299</v>
      </c>
      <c r="DB54" s="295" t="s">
        <v>1299</v>
      </c>
      <c r="DC54" s="295" t="s">
        <v>1299</v>
      </c>
      <c r="DD54" s="292">
        <v>0</v>
      </c>
      <c r="DE54" s="292">
        <f>SUM(DF54:DY54)</f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5" t="s">
        <v>1299</v>
      </c>
      <c r="DS54" s="295" t="s">
        <v>1299</v>
      </c>
      <c r="DT54" s="292">
        <v>0</v>
      </c>
      <c r="DU54" s="295" t="s">
        <v>1299</v>
      </c>
      <c r="DV54" s="295" t="s">
        <v>1299</v>
      </c>
      <c r="DW54" s="295" t="s">
        <v>1299</v>
      </c>
      <c r="DX54" s="295" t="s">
        <v>1299</v>
      </c>
      <c r="DY54" s="292">
        <v>0</v>
      </c>
      <c r="DZ54" s="292">
        <f>SUM(EA54:ET54)</f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5" t="s">
        <v>1299</v>
      </c>
      <c r="EL54" s="295" t="s">
        <v>1299</v>
      </c>
      <c r="EM54" s="295" t="s">
        <v>1299</v>
      </c>
      <c r="EN54" s="292">
        <v>0</v>
      </c>
      <c r="EO54" s="292">
        <v>0</v>
      </c>
      <c r="EP54" s="295" t="s">
        <v>1299</v>
      </c>
      <c r="EQ54" s="295" t="s">
        <v>1299</v>
      </c>
      <c r="ER54" s="295" t="s">
        <v>1299</v>
      </c>
      <c r="ES54" s="292">
        <v>0</v>
      </c>
      <c r="ET54" s="292">
        <v>0</v>
      </c>
      <c r="EU54" s="292">
        <f>SUM(EV54:FO54)</f>
        <v>0</v>
      </c>
      <c r="EV54" s="292">
        <v>0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5" t="s">
        <v>1299</v>
      </c>
      <c r="FI54" s="295" t="s">
        <v>1299</v>
      </c>
      <c r="FJ54" s="295" t="s">
        <v>1299</v>
      </c>
      <c r="FK54" s="292">
        <v>0</v>
      </c>
      <c r="FL54" s="292">
        <v>0</v>
      </c>
      <c r="FM54" s="292">
        <v>0</v>
      </c>
      <c r="FN54" s="292">
        <v>0</v>
      </c>
      <c r="FO54" s="292">
        <v>0</v>
      </c>
    </row>
    <row r="55" spans="1:171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SUM(Y55,AT55,BO55,CJ55,DE55,DZ55,EU55)</f>
        <v>46</v>
      </c>
      <c r="E55" s="292">
        <f>SUM(Z55,AU55,BP55,CK55,DF55,EA55,EV55)</f>
        <v>9</v>
      </c>
      <c r="F55" s="292">
        <f>SUM(AA55,AV55,BQ55,CL55,DG55,EB55,EW55)</f>
        <v>0</v>
      </c>
      <c r="G55" s="292">
        <f>SUM(AB55,AW55,BR55,CM55,DH55,EC55,EX55)</f>
        <v>0</v>
      </c>
      <c r="H55" s="292">
        <f>SUM(AC55,AX55,BS55,CN55,DI55,ED55,EY55)</f>
        <v>37</v>
      </c>
      <c r="I55" s="292">
        <f>SUM(AD55,AY55,BT55,CO55,DJ55,EE55,EZ55)</f>
        <v>0</v>
      </c>
      <c r="J55" s="292">
        <f>SUM(AE55,AZ55,BU55,CP55,DK55,EF55,FA55)</f>
        <v>0</v>
      </c>
      <c r="K55" s="292">
        <f>SUM(AF55,BA55,BV55,CQ55,DL55,EG55,FB55)</f>
        <v>0</v>
      </c>
      <c r="L55" s="292">
        <f>SUM(AG55,BB55,BW55,CR55,DM55,EH55,FC55)</f>
        <v>0</v>
      </c>
      <c r="M55" s="292">
        <f>SUM(AH55,BC55,BX55,CS55,DN55,EI55,FD55)</f>
        <v>0</v>
      </c>
      <c r="N55" s="292">
        <f>SUM(AI55,BD55,BY55,CT55,DO55,EJ55,FE55)</f>
        <v>0</v>
      </c>
      <c r="O55" s="292">
        <f>SUM(AJ55,BE55,BZ55,CU55,DP55,EK55,FF55)</f>
        <v>0</v>
      </c>
      <c r="P55" s="292">
        <f>SUM(AK55,BF55,CA55,CV55,DQ55,EL55,FG55)</f>
        <v>0</v>
      </c>
      <c r="Q55" s="292">
        <f>SUM(AL55,BG55,CB55,CW55,DR55,EM55,FH55)</f>
        <v>0</v>
      </c>
      <c r="R55" s="292">
        <f>SUM(AM55,BH55,CC55,CX55,DS55,EN55,FI55)</f>
        <v>0</v>
      </c>
      <c r="S55" s="292">
        <f>SUM(AN55,BI55,CD55,CY55,DT55,EO55,FJ55)</f>
        <v>0</v>
      </c>
      <c r="T55" s="292">
        <f>SUM(AO55,BJ55,CE55,CZ55,DU55,EP55,FK55)</f>
        <v>0</v>
      </c>
      <c r="U55" s="292">
        <f>SUM(AP55,BK55,CF55,DA55,DV55,EQ55,FL55)</f>
        <v>0</v>
      </c>
      <c r="V55" s="292">
        <f>SUM(AQ55,BL55,CG55,DB55,DW55,ER55,FM55)</f>
        <v>0</v>
      </c>
      <c r="W55" s="292">
        <f>SUM(AR55,BM55,CH55,DC55,DX55,ES55,FN55)</f>
        <v>0</v>
      </c>
      <c r="X55" s="292">
        <f>SUM(AS55,BN55,CI55,DD55,DY55,ET55,FO55)</f>
        <v>0</v>
      </c>
      <c r="Y55" s="292">
        <f>SUM(Z55:AS55)</f>
        <v>9</v>
      </c>
      <c r="Z55" s="292">
        <v>9</v>
      </c>
      <c r="AA55" s="292">
        <v>0</v>
      </c>
      <c r="AB55" s="292">
        <v>0</v>
      </c>
      <c r="AC55" s="292">
        <v>0</v>
      </c>
      <c r="AD55" s="292">
        <v>0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5" t="s">
        <v>1299</v>
      </c>
      <c r="AK55" s="295" t="s">
        <v>1299</v>
      </c>
      <c r="AL55" s="292">
        <v>0</v>
      </c>
      <c r="AM55" s="295" t="s">
        <v>1299</v>
      </c>
      <c r="AN55" s="295" t="s">
        <v>1299</v>
      </c>
      <c r="AO55" s="292">
        <v>0</v>
      </c>
      <c r="AP55" s="295" t="s">
        <v>1299</v>
      </c>
      <c r="AQ55" s="292">
        <v>0</v>
      </c>
      <c r="AR55" s="295" t="s">
        <v>1299</v>
      </c>
      <c r="AS55" s="292">
        <v>0</v>
      </c>
      <c r="AT55" s="292">
        <f>SUM(AU55:BN55)</f>
        <v>37</v>
      </c>
      <c r="AU55" s="292">
        <v>0</v>
      </c>
      <c r="AV55" s="292">
        <v>0</v>
      </c>
      <c r="AW55" s="292">
        <v>0</v>
      </c>
      <c r="AX55" s="292">
        <v>37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5" t="s">
        <v>1299</v>
      </c>
      <c r="BF55" s="295" t="s">
        <v>1299</v>
      </c>
      <c r="BG55" s="295" t="s">
        <v>1299</v>
      </c>
      <c r="BH55" s="295" t="s">
        <v>1299</v>
      </c>
      <c r="BI55" s="295" t="s">
        <v>1299</v>
      </c>
      <c r="BJ55" s="295" t="s">
        <v>1299</v>
      </c>
      <c r="BK55" s="295" t="s">
        <v>1299</v>
      </c>
      <c r="BL55" s="295" t="s">
        <v>1299</v>
      </c>
      <c r="BM55" s="295" t="s">
        <v>1299</v>
      </c>
      <c r="BN55" s="292">
        <v>0</v>
      </c>
      <c r="BO55" s="292">
        <f>SUM(BP55:CI55)</f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5" t="s">
        <v>1299</v>
      </c>
      <c r="CC55" s="295" t="s">
        <v>1299</v>
      </c>
      <c r="CD55" s="295" t="s">
        <v>1299</v>
      </c>
      <c r="CE55" s="295" t="s">
        <v>1299</v>
      </c>
      <c r="CF55" s="295" t="s">
        <v>1299</v>
      </c>
      <c r="CG55" s="295" t="s">
        <v>1299</v>
      </c>
      <c r="CH55" s="295" t="s">
        <v>1299</v>
      </c>
      <c r="CI55" s="292">
        <v>0</v>
      </c>
      <c r="CJ55" s="292">
        <f>SUM(CK55:DD55)</f>
        <v>0</v>
      </c>
      <c r="CK55" s="292">
        <v>0</v>
      </c>
      <c r="CL55" s="292">
        <v>0</v>
      </c>
      <c r="CM55" s="292">
        <v>0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0</v>
      </c>
      <c r="CU55" s="292">
        <v>0</v>
      </c>
      <c r="CV55" s="292">
        <v>0</v>
      </c>
      <c r="CW55" s="295" t="s">
        <v>1299</v>
      </c>
      <c r="CX55" s="295" t="s">
        <v>1299</v>
      </c>
      <c r="CY55" s="295" t="s">
        <v>1299</v>
      </c>
      <c r="CZ55" s="295" t="s">
        <v>1299</v>
      </c>
      <c r="DA55" s="295" t="s">
        <v>1299</v>
      </c>
      <c r="DB55" s="295" t="s">
        <v>1299</v>
      </c>
      <c r="DC55" s="295" t="s">
        <v>1299</v>
      </c>
      <c r="DD55" s="292">
        <v>0</v>
      </c>
      <c r="DE55" s="292">
        <f>SUM(DF55:DY55)</f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0</v>
      </c>
      <c r="DR55" s="295" t="s">
        <v>1299</v>
      </c>
      <c r="DS55" s="295" t="s">
        <v>1299</v>
      </c>
      <c r="DT55" s="292">
        <v>0</v>
      </c>
      <c r="DU55" s="295" t="s">
        <v>1299</v>
      </c>
      <c r="DV55" s="295" t="s">
        <v>1299</v>
      </c>
      <c r="DW55" s="295" t="s">
        <v>1299</v>
      </c>
      <c r="DX55" s="295" t="s">
        <v>1299</v>
      </c>
      <c r="DY55" s="292">
        <v>0</v>
      </c>
      <c r="DZ55" s="292">
        <f>SUM(EA55:ET55)</f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5" t="s">
        <v>1299</v>
      </c>
      <c r="EL55" s="295" t="s">
        <v>1299</v>
      </c>
      <c r="EM55" s="295" t="s">
        <v>1299</v>
      </c>
      <c r="EN55" s="292">
        <v>0</v>
      </c>
      <c r="EO55" s="292">
        <v>0</v>
      </c>
      <c r="EP55" s="295" t="s">
        <v>1299</v>
      </c>
      <c r="EQ55" s="295" t="s">
        <v>1299</v>
      </c>
      <c r="ER55" s="295" t="s">
        <v>1299</v>
      </c>
      <c r="ES55" s="292">
        <v>0</v>
      </c>
      <c r="ET55" s="292">
        <v>0</v>
      </c>
      <c r="EU55" s="292">
        <f>SUM(EV55:FO55)</f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5" t="s">
        <v>1299</v>
      </c>
      <c r="FI55" s="295" t="s">
        <v>1299</v>
      </c>
      <c r="FJ55" s="295" t="s">
        <v>1299</v>
      </c>
      <c r="FK55" s="292">
        <v>0</v>
      </c>
      <c r="FL55" s="292">
        <v>0</v>
      </c>
      <c r="FM55" s="292">
        <v>0</v>
      </c>
      <c r="FN55" s="292">
        <v>0</v>
      </c>
      <c r="FO55" s="292">
        <v>0</v>
      </c>
    </row>
    <row r="56" spans="1:171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SUM(Y56,AT56,BO56,CJ56,DE56,DZ56,EU56)</f>
        <v>47</v>
      </c>
      <c r="E56" s="292">
        <f>SUM(Z56,AU56,BP56,CK56,DF56,EA56,EV56)</f>
        <v>12</v>
      </c>
      <c r="F56" s="292">
        <f>SUM(AA56,AV56,BQ56,CL56,DG56,EB56,EW56)</f>
        <v>0</v>
      </c>
      <c r="G56" s="292">
        <f>SUM(AB56,AW56,BR56,CM56,DH56,EC56,EX56)</f>
        <v>0</v>
      </c>
      <c r="H56" s="292">
        <f>SUM(AC56,AX56,BS56,CN56,DI56,ED56,EY56)</f>
        <v>35</v>
      </c>
      <c r="I56" s="292">
        <f>SUM(AD56,AY56,BT56,CO56,DJ56,EE56,EZ56)</f>
        <v>0</v>
      </c>
      <c r="J56" s="292">
        <f>SUM(AE56,AZ56,BU56,CP56,DK56,EF56,FA56)</f>
        <v>0</v>
      </c>
      <c r="K56" s="292">
        <f>SUM(AF56,BA56,BV56,CQ56,DL56,EG56,FB56)</f>
        <v>0</v>
      </c>
      <c r="L56" s="292">
        <f>SUM(AG56,BB56,BW56,CR56,DM56,EH56,FC56)</f>
        <v>0</v>
      </c>
      <c r="M56" s="292">
        <f>SUM(AH56,BC56,BX56,CS56,DN56,EI56,FD56)</f>
        <v>0</v>
      </c>
      <c r="N56" s="292">
        <f>SUM(AI56,BD56,BY56,CT56,DO56,EJ56,FE56)</f>
        <v>0</v>
      </c>
      <c r="O56" s="292">
        <f>SUM(AJ56,BE56,BZ56,CU56,DP56,EK56,FF56)</f>
        <v>0</v>
      </c>
      <c r="P56" s="292">
        <f>SUM(AK56,BF56,CA56,CV56,DQ56,EL56,FG56)</f>
        <v>0</v>
      </c>
      <c r="Q56" s="292">
        <f>SUM(AL56,BG56,CB56,CW56,DR56,EM56,FH56)</f>
        <v>0</v>
      </c>
      <c r="R56" s="292">
        <f>SUM(AM56,BH56,CC56,CX56,DS56,EN56,FI56)</f>
        <v>0</v>
      </c>
      <c r="S56" s="292">
        <f>SUM(AN56,BI56,CD56,CY56,DT56,EO56,FJ56)</f>
        <v>0</v>
      </c>
      <c r="T56" s="292">
        <f>SUM(AO56,BJ56,CE56,CZ56,DU56,EP56,FK56)</f>
        <v>0</v>
      </c>
      <c r="U56" s="292">
        <f>SUM(AP56,BK56,CF56,DA56,DV56,EQ56,FL56)</f>
        <v>0</v>
      </c>
      <c r="V56" s="292">
        <f>SUM(AQ56,BL56,CG56,DB56,DW56,ER56,FM56)</f>
        <v>0</v>
      </c>
      <c r="W56" s="292">
        <f>SUM(AR56,BM56,CH56,DC56,DX56,ES56,FN56)</f>
        <v>0</v>
      </c>
      <c r="X56" s="292">
        <f>SUM(AS56,BN56,CI56,DD56,DY56,ET56,FO56)</f>
        <v>0</v>
      </c>
      <c r="Y56" s="292">
        <f>SUM(Z56:AS56)</f>
        <v>12</v>
      </c>
      <c r="Z56" s="292">
        <v>12</v>
      </c>
      <c r="AA56" s="292">
        <v>0</v>
      </c>
      <c r="AB56" s="292">
        <v>0</v>
      </c>
      <c r="AC56" s="292">
        <v>0</v>
      </c>
      <c r="AD56" s="292">
        <v>0</v>
      </c>
      <c r="AE56" s="292">
        <v>0</v>
      </c>
      <c r="AF56" s="292">
        <v>0</v>
      </c>
      <c r="AG56" s="292">
        <v>0</v>
      </c>
      <c r="AH56" s="292">
        <v>0</v>
      </c>
      <c r="AI56" s="292">
        <v>0</v>
      </c>
      <c r="AJ56" s="295" t="s">
        <v>1299</v>
      </c>
      <c r="AK56" s="295" t="s">
        <v>1299</v>
      </c>
      <c r="AL56" s="292">
        <v>0</v>
      </c>
      <c r="AM56" s="295" t="s">
        <v>1299</v>
      </c>
      <c r="AN56" s="295" t="s">
        <v>1299</v>
      </c>
      <c r="AO56" s="292">
        <v>0</v>
      </c>
      <c r="AP56" s="295" t="s">
        <v>1299</v>
      </c>
      <c r="AQ56" s="292">
        <v>0</v>
      </c>
      <c r="AR56" s="295" t="s">
        <v>1299</v>
      </c>
      <c r="AS56" s="292">
        <v>0</v>
      </c>
      <c r="AT56" s="292">
        <f>SUM(AU56:BN56)</f>
        <v>35</v>
      </c>
      <c r="AU56" s="292">
        <v>0</v>
      </c>
      <c r="AV56" s="292">
        <v>0</v>
      </c>
      <c r="AW56" s="292">
        <v>0</v>
      </c>
      <c r="AX56" s="292">
        <v>35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5" t="s">
        <v>1299</v>
      </c>
      <c r="BF56" s="295" t="s">
        <v>1299</v>
      </c>
      <c r="BG56" s="295" t="s">
        <v>1299</v>
      </c>
      <c r="BH56" s="295" t="s">
        <v>1299</v>
      </c>
      <c r="BI56" s="295" t="s">
        <v>1299</v>
      </c>
      <c r="BJ56" s="295" t="s">
        <v>1299</v>
      </c>
      <c r="BK56" s="295" t="s">
        <v>1299</v>
      </c>
      <c r="BL56" s="295" t="s">
        <v>1299</v>
      </c>
      <c r="BM56" s="295" t="s">
        <v>1299</v>
      </c>
      <c r="BN56" s="292">
        <v>0</v>
      </c>
      <c r="BO56" s="292">
        <f>SUM(BP56:CI56)</f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5" t="s">
        <v>1299</v>
      </c>
      <c r="CC56" s="295" t="s">
        <v>1299</v>
      </c>
      <c r="CD56" s="295" t="s">
        <v>1299</v>
      </c>
      <c r="CE56" s="295" t="s">
        <v>1299</v>
      </c>
      <c r="CF56" s="295" t="s">
        <v>1299</v>
      </c>
      <c r="CG56" s="295" t="s">
        <v>1299</v>
      </c>
      <c r="CH56" s="295" t="s">
        <v>1299</v>
      </c>
      <c r="CI56" s="292">
        <v>0</v>
      </c>
      <c r="CJ56" s="292">
        <f>SUM(CK56:DD56)</f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5" t="s">
        <v>1299</v>
      </c>
      <c r="CX56" s="295" t="s">
        <v>1299</v>
      </c>
      <c r="CY56" s="295" t="s">
        <v>1299</v>
      </c>
      <c r="CZ56" s="295" t="s">
        <v>1299</v>
      </c>
      <c r="DA56" s="295" t="s">
        <v>1299</v>
      </c>
      <c r="DB56" s="295" t="s">
        <v>1299</v>
      </c>
      <c r="DC56" s="295" t="s">
        <v>1299</v>
      </c>
      <c r="DD56" s="292">
        <v>0</v>
      </c>
      <c r="DE56" s="292">
        <f>SUM(DF56:DY56)</f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5" t="s">
        <v>1299</v>
      </c>
      <c r="DS56" s="295" t="s">
        <v>1299</v>
      </c>
      <c r="DT56" s="292">
        <v>0</v>
      </c>
      <c r="DU56" s="295" t="s">
        <v>1299</v>
      </c>
      <c r="DV56" s="295" t="s">
        <v>1299</v>
      </c>
      <c r="DW56" s="295" t="s">
        <v>1299</v>
      </c>
      <c r="DX56" s="295" t="s">
        <v>1299</v>
      </c>
      <c r="DY56" s="292">
        <v>0</v>
      </c>
      <c r="DZ56" s="292">
        <f>SUM(EA56:ET56)</f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5" t="s">
        <v>1299</v>
      </c>
      <c r="EL56" s="295" t="s">
        <v>1299</v>
      </c>
      <c r="EM56" s="295" t="s">
        <v>1299</v>
      </c>
      <c r="EN56" s="292">
        <v>0</v>
      </c>
      <c r="EO56" s="292">
        <v>0</v>
      </c>
      <c r="EP56" s="295" t="s">
        <v>1299</v>
      </c>
      <c r="EQ56" s="295" t="s">
        <v>1299</v>
      </c>
      <c r="ER56" s="295" t="s">
        <v>1299</v>
      </c>
      <c r="ES56" s="292">
        <v>0</v>
      </c>
      <c r="ET56" s="292">
        <v>0</v>
      </c>
      <c r="EU56" s="292">
        <f>SUM(EV56:FO56)</f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5" t="s">
        <v>1299</v>
      </c>
      <c r="FI56" s="295" t="s">
        <v>1299</v>
      </c>
      <c r="FJ56" s="295" t="s">
        <v>1299</v>
      </c>
      <c r="FK56" s="292">
        <v>0</v>
      </c>
      <c r="FL56" s="292">
        <v>0</v>
      </c>
      <c r="FM56" s="292">
        <v>0</v>
      </c>
      <c r="FN56" s="292">
        <v>0</v>
      </c>
      <c r="FO56" s="292">
        <v>0</v>
      </c>
    </row>
    <row r="57" spans="1:171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SUM(Y57,AT57,BO57,CJ57,DE57,DZ57,EU57)</f>
        <v>37</v>
      </c>
      <c r="E57" s="292">
        <f>SUM(Z57,AU57,BP57,CK57,DF57,EA57,EV57)</f>
        <v>5</v>
      </c>
      <c r="F57" s="292">
        <f>SUM(AA57,AV57,BQ57,CL57,DG57,EB57,EW57)</f>
        <v>0</v>
      </c>
      <c r="G57" s="292">
        <f>SUM(AB57,AW57,BR57,CM57,DH57,EC57,EX57)</f>
        <v>0</v>
      </c>
      <c r="H57" s="292">
        <f>SUM(AC57,AX57,BS57,CN57,DI57,ED57,EY57)</f>
        <v>31</v>
      </c>
      <c r="I57" s="292">
        <f>SUM(AD57,AY57,BT57,CO57,DJ57,EE57,EZ57)</f>
        <v>0</v>
      </c>
      <c r="J57" s="292">
        <f>SUM(AE57,AZ57,BU57,CP57,DK57,EF57,FA57)</f>
        <v>0</v>
      </c>
      <c r="K57" s="292">
        <f>SUM(AF57,BA57,BV57,CQ57,DL57,EG57,FB57)</f>
        <v>0</v>
      </c>
      <c r="L57" s="292">
        <f>SUM(AG57,BB57,BW57,CR57,DM57,EH57,FC57)</f>
        <v>0</v>
      </c>
      <c r="M57" s="292">
        <f>SUM(AH57,BC57,BX57,CS57,DN57,EI57,FD57)</f>
        <v>1</v>
      </c>
      <c r="N57" s="292">
        <f>SUM(AI57,BD57,BY57,CT57,DO57,EJ57,FE57)</f>
        <v>0</v>
      </c>
      <c r="O57" s="292">
        <f>SUM(AJ57,BE57,BZ57,CU57,DP57,EK57,FF57)</f>
        <v>0</v>
      </c>
      <c r="P57" s="292">
        <f>SUM(AK57,BF57,CA57,CV57,DQ57,EL57,FG57)</f>
        <v>0</v>
      </c>
      <c r="Q57" s="292">
        <f>SUM(AL57,BG57,CB57,CW57,DR57,EM57,FH57)</f>
        <v>0</v>
      </c>
      <c r="R57" s="292">
        <f>SUM(AM57,BH57,CC57,CX57,DS57,EN57,FI57)</f>
        <v>0</v>
      </c>
      <c r="S57" s="292">
        <f>SUM(AN57,BI57,CD57,CY57,DT57,EO57,FJ57)</f>
        <v>0</v>
      </c>
      <c r="T57" s="292">
        <f>SUM(AO57,BJ57,CE57,CZ57,DU57,EP57,FK57)</f>
        <v>0</v>
      </c>
      <c r="U57" s="292">
        <f>SUM(AP57,BK57,CF57,DA57,DV57,EQ57,FL57)</f>
        <v>0</v>
      </c>
      <c r="V57" s="292">
        <f>SUM(AQ57,BL57,CG57,DB57,DW57,ER57,FM57)</f>
        <v>0</v>
      </c>
      <c r="W57" s="292">
        <f>SUM(AR57,BM57,CH57,DC57,DX57,ES57,FN57)</f>
        <v>0</v>
      </c>
      <c r="X57" s="292">
        <f>SUM(AS57,BN57,CI57,DD57,DY57,ET57,FO57)</f>
        <v>0</v>
      </c>
      <c r="Y57" s="292">
        <f>SUM(Z57:AS57)</f>
        <v>5</v>
      </c>
      <c r="Z57" s="292">
        <v>5</v>
      </c>
      <c r="AA57" s="292">
        <v>0</v>
      </c>
      <c r="AB57" s="292">
        <v>0</v>
      </c>
      <c r="AC57" s="292">
        <v>0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5" t="s">
        <v>1299</v>
      </c>
      <c r="AK57" s="295" t="s">
        <v>1299</v>
      </c>
      <c r="AL57" s="292">
        <v>0</v>
      </c>
      <c r="AM57" s="295" t="s">
        <v>1299</v>
      </c>
      <c r="AN57" s="295" t="s">
        <v>1299</v>
      </c>
      <c r="AO57" s="292">
        <v>0</v>
      </c>
      <c r="AP57" s="295" t="s">
        <v>1299</v>
      </c>
      <c r="AQ57" s="292">
        <v>0</v>
      </c>
      <c r="AR57" s="295" t="s">
        <v>1299</v>
      </c>
      <c r="AS57" s="292">
        <v>0</v>
      </c>
      <c r="AT57" s="292">
        <f>SUM(AU57:BN57)</f>
        <v>32</v>
      </c>
      <c r="AU57" s="292">
        <v>0</v>
      </c>
      <c r="AV57" s="292">
        <v>0</v>
      </c>
      <c r="AW57" s="292">
        <v>0</v>
      </c>
      <c r="AX57" s="292">
        <v>31</v>
      </c>
      <c r="AY57" s="292">
        <v>0</v>
      </c>
      <c r="AZ57" s="292">
        <v>0</v>
      </c>
      <c r="BA57" s="292">
        <v>0</v>
      </c>
      <c r="BB57" s="292">
        <v>0</v>
      </c>
      <c r="BC57" s="292">
        <v>1</v>
      </c>
      <c r="BD57" s="292">
        <v>0</v>
      </c>
      <c r="BE57" s="295" t="s">
        <v>1299</v>
      </c>
      <c r="BF57" s="295" t="s">
        <v>1299</v>
      </c>
      <c r="BG57" s="295" t="s">
        <v>1299</v>
      </c>
      <c r="BH57" s="295" t="s">
        <v>1299</v>
      </c>
      <c r="BI57" s="295" t="s">
        <v>1299</v>
      </c>
      <c r="BJ57" s="295" t="s">
        <v>1299</v>
      </c>
      <c r="BK57" s="295" t="s">
        <v>1299</v>
      </c>
      <c r="BL57" s="295" t="s">
        <v>1299</v>
      </c>
      <c r="BM57" s="295" t="s">
        <v>1299</v>
      </c>
      <c r="BN57" s="292">
        <v>0</v>
      </c>
      <c r="BO57" s="292">
        <f>SUM(BP57:CI57)</f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5" t="s">
        <v>1299</v>
      </c>
      <c r="CC57" s="295" t="s">
        <v>1299</v>
      </c>
      <c r="CD57" s="295" t="s">
        <v>1299</v>
      </c>
      <c r="CE57" s="295" t="s">
        <v>1299</v>
      </c>
      <c r="CF57" s="295" t="s">
        <v>1299</v>
      </c>
      <c r="CG57" s="295" t="s">
        <v>1299</v>
      </c>
      <c r="CH57" s="295" t="s">
        <v>1299</v>
      </c>
      <c r="CI57" s="292">
        <v>0</v>
      </c>
      <c r="CJ57" s="292">
        <f>SUM(CK57:DD57)</f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5" t="s">
        <v>1299</v>
      </c>
      <c r="CX57" s="295" t="s">
        <v>1299</v>
      </c>
      <c r="CY57" s="295" t="s">
        <v>1299</v>
      </c>
      <c r="CZ57" s="295" t="s">
        <v>1299</v>
      </c>
      <c r="DA57" s="295" t="s">
        <v>1299</v>
      </c>
      <c r="DB57" s="295" t="s">
        <v>1299</v>
      </c>
      <c r="DC57" s="295" t="s">
        <v>1299</v>
      </c>
      <c r="DD57" s="292">
        <v>0</v>
      </c>
      <c r="DE57" s="292">
        <f>SUM(DF57:DY57)</f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5" t="s">
        <v>1299</v>
      </c>
      <c r="DS57" s="295" t="s">
        <v>1299</v>
      </c>
      <c r="DT57" s="292">
        <v>0</v>
      </c>
      <c r="DU57" s="295" t="s">
        <v>1299</v>
      </c>
      <c r="DV57" s="295" t="s">
        <v>1299</v>
      </c>
      <c r="DW57" s="295" t="s">
        <v>1299</v>
      </c>
      <c r="DX57" s="295" t="s">
        <v>1299</v>
      </c>
      <c r="DY57" s="292">
        <v>0</v>
      </c>
      <c r="DZ57" s="292">
        <f>SUM(EA57:ET57)</f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5" t="s">
        <v>1299</v>
      </c>
      <c r="EL57" s="295" t="s">
        <v>1299</v>
      </c>
      <c r="EM57" s="295" t="s">
        <v>1299</v>
      </c>
      <c r="EN57" s="292">
        <v>0</v>
      </c>
      <c r="EO57" s="292">
        <v>0</v>
      </c>
      <c r="EP57" s="295" t="s">
        <v>1299</v>
      </c>
      <c r="EQ57" s="295" t="s">
        <v>1299</v>
      </c>
      <c r="ER57" s="295" t="s">
        <v>1299</v>
      </c>
      <c r="ES57" s="292">
        <v>0</v>
      </c>
      <c r="ET57" s="292">
        <v>0</v>
      </c>
      <c r="EU57" s="292">
        <f>SUM(EV57:FO57)</f>
        <v>0</v>
      </c>
      <c r="EV57" s="292">
        <v>0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5" t="s">
        <v>1299</v>
      </c>
      <c r="FI57" s="295" t="s">
        <v>1299</v>
      </c>
      <c r="FJ57" s="295" t="s">
        <v>1299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</row>
    <row r="58" spans="1:171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SUM(Y58,AT58,BO58,CJ58,DE58,DZ58,EU58)</f>
        <v>40</v>
      </c>
      <c r="E58" s="292">
        <f>SUM(Z58,AU58,BP58,CK58,DF58,EA58,EV58)</f>
        <v>14</v>
      </c>
      <c r="F58" s="292">
        <f>SUM(AA58,AV58,BQ58,CL58,DG58,EB58,EW58)</f>
        <v>1</v>
      </c>
      <c r="G58" s="292">
        <f>SUM(AB58,AW58,BR58,CM58,DH58,EC58,EX58)</f>
        <v>0</v>
      </c>
      <c r="H58" s="292">
        <f>SUM(AC58,AX58,BS58,CN58,DI58,ED58,EY58)</f>
        <v>11</v>
      </c>
      <c r="I58" s="292">
        <f>SUM(AD58,AY58,BT58,CO58,DJ58,EE58,EZ58)</f>
        <v>1</v>
      </c>
      <c r="J58" s="292">
        <f>SUM(AE58,AZ58,BU58,CP58,DK58,EF58,FA58)</f>
        <v>13</v>
      </c>
      <c r="K58" s="292">
        <f>SUM(AF58,BA58,BV58,CQ58,DL58,EG58,FB58)</f>
        <v>0</v>
      </c>
      <c r="L58" s="292">
        <f>SUM(AG58,BB58,BW58,CR58,DM58,EH58,FC58)</f>
        <v>0</v>
      </c>
      <c r="M58" s="292">
        <f>SUM(AH58,BC58,BX58,CS58,DN58,EI58,FD58)</f>
        <v>0</v>
      </c>
      <c r="N58" s="292">
        <f>SUM(AI58,BD58,BY58,CT58,DO58,EJ58,FE58)</f>
        <v>0</v>
      </c>
      <c r="O58" s="292">
        <f>SUM(AJ58,BE58,BZ58,CU58,DP58,EK58,FF58)</f>
        <v>0</v>
      </c>
      <c r="P58" s="292">
        <f>SUM(AK58,BF58,CA58,CV58,DQ58,EL58,FG58)</f>
        <v>0</v>
      </c>
      <c r="Q58" s="292">
        <f>SUM(AL58,BG58,CB58,CW58,DR58,EM58,FH58)</f>
        <v>0</v>
      </c>
      <c r="R58" s="292">
        <f>SUM(AM58,BH58,CC58,CX58,DS58,EN58,FI58)</f>
        <v>0</v>
      </c>
      <c r="S58" s="292">
        <f>SUM(AN58,BI58,CD58,CY58,DT58,EO58,FJ58)</f>
        <v>0</v>
      </c>
      <c r="T58" s="292">
        <f>SUM(AO58,BJ58,CE58,CZ58,DU58,EP58,FK58)</f>
        <v>0</v>
      </c>
      <c r="U58" s="292">
        <f>SUM(AP58,BK58,CF58,DA58,DV58,EQ58,FL58)</f>
        <v>0</v>
      </c>
      <c r="V58" s="292">
        <f>SUM(AQ58,BL58,CG58,DB58,DW58,ER58,FM58)</f>
        <v>0</v>
      </c>
      <c r="W58" s="292">
        <f>SUM(AR58,BM58,CH58,DC58,DX58,ES58,FN58)</f>
        <v>0</v>
      </c>
      <c r="X58" s="292">
        <f>SUM(AS58,BN58,CI58,DD58,DY58,ET58,FO58)</f>
        <v>0</v>
      </c>
      <c r="Y58" s="292">
        <f>SUM(Z58:AS58)</f>
        <v>0</v>
      </c>
      <c r="Z58" s="292">
        <v>0</v>
      </c>
      <c r="AA58" s="292">
        <v>0</v>
      </c>
      <c r="AB58" s="292">
        <v>0</v>
      </c>
      <c r="AC58" s="292">
        <v>0</v>
      </c>
      <c r="AD58" s="292">
        <v>0</v>
      </c>
      <c r="AE58" s="292">
        <v>0</v>
      </c>
      <c r="AF58" s="292">
        <v>0</v>
      </c>
      <c r="AG58" s="292">
        <v>0</v>
      </c>
      <c r="AH58" s="292">
        <v>0</v>
      </c>
      <c r="AI58" s="292">
        <v>0</v>
      </c>
      <c r="AJ58" s="295" t="s">
        <v>1299</v>
      </c>
      <c r="AK58" s="295" t="s">
        <v>1299</v>
      </c>
      <c r="AL58" s="292">
        <v>0</v>
      </c>
      <c r="AM58" s="295" t="s">
        <v>1299</v>
      </c>
      <c r="AN58" s="295" t="s">
        <v>1299</v>
      </c>
      <c r="AO58" s="292">
        <v>0</v>
      </c>
      <c r="AP58" s="295" t="s">
        <v>1299</v>
      </c>
      <c r="AQ58" s="292">
        <v>0</v>
      </c>
      <c r="AR58" s="295" t="s">
        <v>1299</v>
      </c>
      <c r="AS58" s="292">
        <v>0</v>
      </c>
      <c r="AT58" s="292">
        <f>SUM(AU58:BN58)</f>
        <v>0</v>
      </c>
      <c r="AU58" s="292">
        <v>0</v>
      </c>
      <c r="AV58" s="292">
        <v>0</v>
      </c>
      <c r="AW58" s="292">
        <v>0</v>
      </c>
      <c r="AX58" s="292">
        <v>0</v>
      </c>
      <c r="AY58" s="292">
        <v>0</v>
      </c>
      <c r="AZ58" s="292">
        <v>0</v>
      </c>
      <c r="BA58" s="292">
        <v>0</v>
      </c>
      <c r="BB58" s="292">
        <v>0</v>
      </c>
      <c r="BC58" s="292">
        <v>0</v>
      </c>
      <c r="BD58" s="292">
        <v>0</v>
      </c>
      <c r="BE58" s="295" t="s">
        <v>1299</v>
      </c>
      <c r="BF58" s="295" t="s">
        <v>1299</v>
      </c>
      <c r="BG58" s="295" t="s">
        <v>1299</v>
      </c>
      <c r="BH58" s="295" t="s">
        <v>1299</v>
      </c>
      <c r="BI58" s="295" t="s">
        <v>1299</v>
      </c>
      <c r="BJ58" s="295" t="s">
        <v>1299</v>
      </c>
      <c r="BK58" s="295" t="s">
        <v>1299</v>
      </c>
      <c r="BL58" s="295" t="s">
        <v>1299</v>
      </c>
      <c r="BM58" s="295" t="s">
        <v>1299</v>
      </c>
      <c r="BN58" s="292">
        <v>0</v>
      </c>
      <c r="BO58" s="292">
        <f>SUM(BP58:CI58)</f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0</v>
      </c>
      <c r="BV58" s="292">
        <v>0</v>
      </c>
      <c r="BW58" s="292">
        <v>0</v>
      </c>
      <c r="BX58" s="292">
        <v>0</v>
      </c>
      <c r="BY58" s="292">
        <v>0</v>
      </c>
      <c r="BZ58" s="292">
        <v>0</v>
      </c>
      <c r="CA58" s="292">
        <v>0</v>
      </c>
      <c r="CB58" s="295" t="s">
        <v>1299</v>
      </c>
      <c r="CC58" s="295" t="s">
        <v>1299</v>
      </c>
      <c r="CD58" s="295" t="s">
        <v>1299</v>
      </c>
      <c r="CE58" s="295" t="s">
        <v>1299</v>
      </c>
      <c r="CF58" s="295" t="s">
        <v>1299</v>
      </c>
      <c r="CG58" s="295" t="s">
        <v>1299</v>
      </c>
      <c r="CH58" s="295" t="s">
        <v>1299</v>
      </c>
      <c r="CI58" s="292">
        <v>0</v>
      </c>
      <c r="CJ58" s="292">
        <f>SUM(CK58:DD58)</f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0</v>
      </c>
      <c r="CV58" s="292">
        <v>0</v>
      </c>
      <c r="CW58" s="295" t="s">
        <v>1299</v>
      </c>
      <c r="CX58" s="295" t="s">
        <v>1299</v>
      </c>
      <c r="CY58" s="295" t="s">
        <v>1299</v>
      </c>
      <c r="CZ58" s="295" t="s">
        <v>1299</v>
      </c>
      <c r="DA58" s="295" t="s">
        <v>1299</v>
      </c>
      <c r="DB58" s="295" t="s">
        <v>1299</v>
      </c>
      <c r="DC58" s="295" t="s">
        <v>1299</v>
      </c>
      <c r="DD58" s="292">
        <v>0</v>
      </c>
      <c r="DE58" s="292">
        <f>SUM(DF58:DY58)</f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5" t="s">
        <v>1299</v>
      </c>
      <c r="DS58" s="295" t="s">
        <v>1299</v>
      </c>
      <c r="DT58" s="292">
        <v>0</v>
      </c>
      <c r="DU58" s="295" t="s">
        <v>1299</v>
      </c>
      <c r="DV58" s="295" t="s">
        <v>1299</v>
      </c>
      <c r="DW58" s="295" t="s">
        <v>1299</v>
      </c>
      <c r="DX58" s="295" t="s">
        <v>1299</v>
      </c>
      <c r="DY58" s="292">
        <v>0</v>
      </c>
      <c r="DZ58" s="292">
        <f>SUM(EA58:ET58)</f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5" t="s">
        <v>1299</v>
      </c>
      <c r="EL58" s="295" t="s">
        <v>1299</v>
      </c>
      <c r="EM58" s="295" t="s">
        <v>1299</v>
      </c>
      <c r="EN58" s="292">
        <v>0</v>
      </c>
      <c r="EO58" s="292">
        <v>0</v>
      </c>
      <c r="EP58" s="295" t="s">
        <v>1299</v>
      </c>
      <c r="EQ58" s="295" t="s">
        <v>1299</v>
      </c>
      <c r="ER58" s="295" t="s">
        <v>1299</v>
      </c>
      <c r="ES58" s="292">
        <v>0</v>
      </c>
      <c r="ET58" s="292">
        <v>0</v>
      </c>
      <c r="EU58" s="292">
        <f>SUM(EV58:FO58)</f>
        <v>40</v>
      </c>
      <c r="EV58" s="292">
        <v>14</v>
      </c>
      <c r="EW58" s="292">
        <v>1</v>
      </c>
      <c r="EX58" s="292">
        <v>0</v>
      </c>
      <c r="EY58" s="292">
        <v>11</v>
      </c>
      <c r="EZ58" s="292">
        <v>1</v>
      </c>
      <c r="FA58" s="292">
        <v>13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5" t="s">
        <v>1299</v>
      </c>
      <c r="FI58" s="295" t="s">
        <v>1299</v>
      </c>
      <c r="FJ58" s="295" t="s">
        <v>1299</v>
      </c>
      <c r="FK58" s="292">
        <v>0</v>
      </c>
      <c r="FL58" s="292">
        <v>0</v>
      </c>
      <c r="FM58" s="292">
        <v>0</v>
      </c>
      <c r="FN58" s="292">
        <v>0</v>
      </c>
      <c r="FO58" s="292">
        <v>0</v>
      </c>
    </row>
    <row r="59" spans="1:171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SUM(Y59,AT59,BO59,CJ59,DE59,DZ59,EU59)</f>
        <v>124</v>
      </c>
      <c r="E59" s="292">
        <f>SUM(Z59,AU59,BP59,CK59,DF59,EA59,EV59)</f>
        <v>5</v>
      </c>
      <c r="F59" s="292">
        <f>SUM(AA59,AV59,BQ59,CL59,DG59,EB59,EW59)</f>
        <v>0</v>
      </c>
      <c r="G59" s="292">
        <f>SUM(AB59,AW59,BR59,CM59,DH59,EC59,EX59)</f>
        <v>4</v>
      </c>
      <c r="H59" s="292">
        <f>SUM(AC59,AX59,BS59,CN59,DI59,ED59,EY59)</f>
        <v>72</v>
      </c>
      <c r="I59" s="292">
        <f>SUM(AD59,AY59,BT59,CO59,DJ59,EE59,EZ59)</f>
        <v>18</v>
      </c>
      <c r="J59" s="292">
        <f>SUM(AE59,AZ59,BU59,CP59,DK59,EF59,FA59)</f>
        <v>10</v>
      </c>
      <c r="K59" s="292">
        <f>SUM(AF59,BA59,BV59,CQ59,DL59,EG59,FB59)</f>
        <v>0</v>
      </c>
      <c r="L59" s="292">
        <f>SUM(AG59,BB59,BW59,CR59,DM59,EH59,FC59)</f>
        <v>15</v>
      </c>
      <c r="M59" s="292">
        <f>SUM(AH59,BC59,BX59,CS59,DN59,EI59,FD59)</f>
        <v>0</v>
      </c>
      <c r="N59" s="292">
        <f>SUM(AI59,BD59,BY59,CT59,DO59,EJ59,FE59)</f>
        <v>0</v>
      </c>
      <c r="O59" s="292">
        <f>SUM(AJ59,BE59,BZ59,CU59,DP59,EK59,FF59)</f>
        <v>0</v>
      </c>
      <c r="P59" s="292">
        <f>SUM(AK59,BF59,CA59,CV59,DQ59,EL59,FG59)</f>
        <v>0</v>
      </c>
      <c r="Q59" s="292">
        <f>SUM(AL59,BG59,CB59,CW59,DR59,EM59,FH59)</f>
        <v>0</v>
      </c>
      <c r="R59" s="292">
        <f>SUM(AM59,BH59,CC59,CX59,DS59,EN59,FI59)</f>
        <v>0</v>
      </c>
      <c r="S59" s="292">
        <f>SUM(AN59,BI59,CD59,CY59,DT59,EO59,FJ59)</f>
        <v>0</v>
      </c>
      <c r="T59" s="292">
        <f>SUM(AO59,BJ59,CE59,CZ59,DU59,EP59,FK59)</f>
        <v>0</v>
      </c>
      <c r="U59" s="292">
        <f>SUM(AP59,BK59,CF59,DA59,DV59,EQ59,FL59)</f>
        <v>0</v>
      </c>
      <c r="V59" s="292">
        <f>SUM(AQ59,BL59,CG59,DB59,DW59,ER59,FM59)</f>
        <v>0</v>
      </c>
      <c r="W59" s="292">
        <f>SUM(AR59,BM59,CH59,DC59,DX59,ES59,FN59)</f>
        <v>0</v>
      </c>
      <c r="X59" s="292">
        <f>SUM(AS59,BN59,CI59,DD59,DY59,ET59,FO59)</f>
        <v>0</v>
      </c>
      <c r="Y59" s="292">
        <f>SUM(Z59:AS59)</f>
        <v>0</v>
      </c>
      <c r="Z59" s="292">
        <v>0</v>
      </c>
      <c r="AA59" s="292">
        <v>0</v>
      </c>
      <c r="AB59" s="292">
        <v>0</v>
      </c>
      <c r="AC59" s="292">
        <v>0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5" t="s">
        <v>1299</v>
      </c>
      <c r="AK59" s="295" t="s">
        <v>1299</v>
      </c>
      <c r="AL59" s="292">
        <v>0</v>
      </c>
      <c r="AM59" s="295" t="s">
        <v>1299</v>
      </c>
      <c r="AN59" s="295" t="s">
        <v>1299</v>
      </c>
      <c r="AO59" s="292">
        <v>0</v>
      </c>
      <c r="AP59" s="295" t="s">
        <v>1299</v>
      </c>
      <c r="AQ59" s="292">
        <v>0</v>
      </c>
      <c r="AR59" s="295" t="s">
        <v>1299</v>
      </c>
      <c r="AS59" s="292">
        <v>0</v>
      </c>
      <c r="AT59" s="292">
        <f>SUM(AU59:BN59)</f>
        <v>66</v>
      </c>
      <c r="AU59" s="292">
        <v>0</v>
      </c>
      <c r="AV59" s="292">
        <v>0</v>
      </c>
      <c r="AW59" s="292">
        <v>0</v>
      </c>
      <c r="AX59" s="292">
        <v>66</v>
      </c>
      <c r="AY59" s="292">
        <v>0</v>
      </c>
      <c r="AZ59" s="292">
        <v>0</v>
      </c>
      <c r="BA59" s="292">
        <v>0</v>
      </c>
      <c r="BB59" s="292">
        <v>0</v>
      </c>
      <c r="BC59" s="292">
        <v>0</v>
      </c>
      <c r="BD59" s="292">
        <v>0</v>
      </c>
      <c r="BE59" s="295" t="s">
        <v>1299</v>
      </c>
      <c r="BF59" s="295" t="s">
        <v>1299</v>
      </c>
      <c r="BG59" s="295" t="s">
        <v>1299</v>
      </c>
      <c r="BH59" s="295" t="s">
        <v>1299</v>
      </c>
      <c r="BI59" s="295" t="s">
        <v>1299</v>
      </c>
      <c r="BJ59" s="295" t="s">
        <v>1299</v>
      </c>
      <c r="BK59" s="295" t="s">
        <v>1299</v>
      </c>
      <c r="BL59" s="295" t="s">
        <v>1299</v>
      </c>
      <c r="BM59" s="295" t="s">
        <v>1299</v>
      </c>
      <c r="BN59" s="292">
        <v>0</v>
      </c>
      <c r="BO59" s="292">
        <f>SUM(BP59:CI59)</f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0</v>
      </c>
      <c r="BU59" s="292">
        <v>0</v>
      </c>
      <c r="BV59" s="292">
        <v>0</v>
      </c>
      <c r="BW59" s="292">
        <v>0</v>
      </c>
      <c r="BX59" s="292">
        <v>0</v>
      </c>
      <c r="BY59" s="292">
        <v>0</v>
      </c>
      <c r="BZ59" s="292">
        <v>0</v>
      </c>
      <c r="CA59" s="292">
        <v>0</v>
      </c>
      <c r="CB59" s="295" t="s">
        <v>1299</v>
      </c>
      <c r="CC59" s="295" t="s">
        <v>1299</v>
      </c>
      <c r="CD59" s="295" t="s">
        <v>1299</v>
      </c>
      <c r="CE59" s="295" t="s">
        <v>1299</v>
      </c>
      <c r="CF59" s="295" t="s">
        <v>1299</v>
      </c>
      <c r="CG59" s="295" t="s">
        <v>1299</v>
      </c>
      <c r="CH59" s="295" t="s">
        <v>1299</v>
      </c>
      <c r="CI59" s="292">
        <v>0</v>
      </c>
      <c r="CJ59" s="292">
        <f>SUM(CK59:DD59)</f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5" t="s">
        <v>1299</v>
      </c>
      <c r="CX59" s="295" t="s">
        <v>1299</v>
      </c>
      <c r="CY59" s="295" t="s">
        <v>1299</v>
      </c>
      <c r="CZ59" s="295" t="s">
        <v>1299</v>
      </c>
      <c r="DA59" s="295" t="s">
        <v>1299</v>
      </c>
      <c r="DB59" s="295" t="s">
        <v>1299</v>
      </c>
      <c r="DC59" s="295" t="s">
        <v>1299</v>
      </c>
      <c r="DD59" s="292">
        <v>0</v>
      </c>
      <c r="DE59" s="292">
        <f>SUM(DF59:DY59)</f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5" t="s">
        <v>1299</v>
      </c>
      <c r="DS59" s="295" t="s">
        <v>1299</v>
      </c>
      <c r="DT59" s="292">
        <v>0</v>
      </c>
      <c r="DU59" s="295" t="s">
        <v>1299</v>
      </c>
      <c r="DV59" s="295" t="s">
        <v>1299</v>
      </c>
      <c r="DW59" s="295" t="s">
        <v>1299</v>
      </c>
      <c r="DX59" s="295" t="s">
        <v>1299</v>
      </c>
      <c r="DY59" s="292">
        <v>0</v>
      </c>
      <c r="DZ59" s="292">
        <f>SUM(EA59:ET59)</f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5" t="s">
        <v>1299</v>
      </c>
      <c r="EL59" s="295" t="s">
        <v>1299</v>
      </c>
      <c r="EM59" s="295" t="s">
        <v>1299</v>
      </c>
      <c r="EN59" s="292">
        <v>0</v>
      </c>
      <c r="EO59" s="292">
        <v>0</v>
      </c>
      <c r="EP59" s="295" t="s">
        <v>1299</v>
      </c>
      <c r="EQ59" s="295" t="s">
        <v>1299</v>
      </c>
      <c r="ER59" s="295" t="s">
        <v>1299</v>
      </c>
      <c r="ES59" s="292">
        <v>0</v>
      </c>
      <c r="ET59" s="292">
        <v>0</v>
      </c>
      <c r="EU59" s="292">
        <f>SUM(EV59:FO59)</f>
        <v>58</v>
      </c>
      <c r="EV59" s="292">
        <v>5</v>
      </c>
      <c r="EW59" s="292">
        <v>0</v>
      </c>
      <c r="EX59" s="292">
        <v>4</v>
      </c>
      <c r="EY59" s="292">
        <v>6</v>
      </c>
      <c r="EZ59" s="292">
        <v>18</v>
      </c>
      <c r="FA59" s="292">
        <v>10</v>
      </c>
      <c r="FB59" s="292">
        <v>0</v>
      </c>
      <c r="FC59" s="292">
        <v>15</v>
      </c>
      <c r="FD59" s="292">
        <v>0</v>
      </c>
      <c r="FE59" s="292">
        <v>0</v>
      </c>
      <c r="FF59" s="292">
        <v>0</v>
      </c>
      <c r="FG59" s="292">
        <v>0</v>
      </c>
      <c r="FH59" s="295" t="s">
        <v>1299</v>
      </c>
      <c r="FI59" s="295" t="s">
        <v>1299</v>
      </c>
      <c r="FJ59" s="295" t="s">
        <v>1299</v>
      </c>
      <c r="FK59" s="292">
        <v>0</v>
      </c>
      <c r="FL59" s="292">
        <v>0</v>
      </c>
      <c r="FM59" s="292">
        <v>0</v>
      </c>
      <c r="FN59" s="292">
        <v>0</v>
      </c>
      <c r="FO59" s="292">
        <v>0</v>
      </c>
    </row>
    <row r="60" spans="1:171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SUM(Y60,AT60,BO60,CJ60,DE60,DZ60,EU60)</f>
        <v>184</v>
      </c>
      <c r="E60" s="292">
        <f>SUM(Z60,AU60,BP60,CK60,DF60,EA60,EV60)</f>
        <v>4</v>
      </c>
      <c r="F60" s="292">
        <f>SUM(AA60,AV60,BQ60,CL60,DG60,EB60,EW60)</f>
        <v>0</v>
      </c>
      <c r="G60" s="292">
        <f>SUM(AB60,AW60,BR60,CM60,DH60,EC60,EX60)</f>
        <v>6</v>
      </c>
      <c r="H60" s="292">
        <f>SUM(AC60,AX60,BS60,CN60,DI60,ED60,EY60)</f>
        <v>127</v>
      </c>
      <c r="I60" s="292">
        <f>SUM(AD60,AY60,BT60,CO60,DJ60,EE60,EZ60)</f>
        <v>19</v>
      </c>
      <c r="J60" s="292">
        <f>SUM(AE60,AZ60,BU60,CP60,DK60,EF60,FA60)</f>
        <v>11</v>
      </c>
      <c r="K60" s="292">
        <f>SUM(AF60,BA60,BV60,CQ60,DL60,EG60,FB60)</f>
        <v>0</v>
      </c>
      <c r="L60" s="292">
        <f>SUM(AG60,BB60,BW60,CR60,DM60,EH60,FC60)</f>
        <v>17</v>
      </c>
      <c r="M60" s="292">
        <f>SUM(AH60,BC60,BX60,CS60,DN60,EI60,FD60)</f>
        <v>0</v>
      </c>
      <c r="N60" s="292">
        <f>SUM(AI60,BD60,BY60,CT60,DO60,EJ60,FE60)</f>
        <v>0</v>
      </c>
      <c r="O60" s="292">
        <f>SUM(AJ60,BE60,BZ60,CU60,DP60,EK60,FF60)</f>
        <v>0</v>
      </c>
      <c r="P60" s="292">
        <f>SUM(AK60,BF60,CA60,CV60,DQ60,EL60,FG60)</f>
        <v>0</v>
      </c>
      <c r="Q60" s="292">
        <f>SUM(AL60,BG60,CB60,CW60,DR60,EM60,FH60)</f>
        <v>0</v>
      </c>
      <c r="R60" s="292">
        <f>SUM(AM60,BH60,CC60,CX60,DS60,EN60,FI60)</f>
        <v>0</v>
      </c>
      <c r="S60" s="292">
        <f>SUM(AN60,BI60,CD60,CY60,DT60,EO60,FJ60)</f>
        <v>0</v>
      </c>
      <c r="T60" s="292">
        <f>SUM(AO60,BJ60,CE60,CZ60,DU60,EP60,FK60)</f>
        <v>0</v>
      </c>
      <c r="U60" s="292">
        <f>SUM(AP60,BK60,CF60,DA60,DV60,EQ60,FL60)</f>
        <v>0</v>
      </c>
      <c r="V60" s="292">
        <f>SUM(AQ60,BL60,CG60,DB60,DW60,ER60,FM60)</f>
        <v>0</v>
      </c>
      <c r="W60" s="292">
        <f>SUM(AR60,BM60,CH60,DC60,DX60,ES60,FN60)</f>
        <v>0</v>
      </c>
      <c r="X60" s="292">
        <f>SUM(AS60,BN60,CI60,DD60,DY60,ET60,FO60)</f>
        <v>0</v>
      </c>
      <c r="Y60" s="292">
        <f>SUM(Z60:AS60)</f>
        <v>0</v>
      </c>
      <c r="Z60" s="292">
        <v>0</v>
      </c>
      <c r="AA60" s="292">
        <v>0</v>
      </c>
      <c r="AB60" s="292">
        <v>0</v>
      </c>
      <c r="AC60" s="292">
        <v>0</v>
      </c>
      <c r="AD60" s="292">
        <v>0</v>
      </c>
      <c r="AE60" s="292">
        <v>0</v>
      </c>
      <c r="AF60" s="292">
        <v>0</v>
      </c>
      <c r="AG60" s="292">
        <v>0</v>
      </c>
      <c r="AH60" s="292">
        <v>0</v>
      </c>
      <c r="AI60" s="292">
        <v>0</v>
      </c>
      <c r="AJ60" s="295" t="s">
        <v>1299</v>
      </c>
      <c r="AK60" s="295" t="s">
        <v>1299</v>
      </c>
      <c r="AL60" s="292">
        <v>0</v>
      </c>
      <c r="AM60" s="295" t="s">
        <v>1299</v>
      </c>
      <c r="AN60" s="295" t="s">
        <v>1299</v>
      </c>
      <c r="AO60" s="292">
        <v>0</v>
      </c>
      <c r="AP60" s="295" t="s">
        <v>1299</v>
      </c>
      <c r="AQ60" s="292">
        <v>0</v>
      </c>
      <c r="AR60" s="295" t="s">
        <v>1299</v>
      </c>
      <c r="AS60" s="292">
        <v>0</v>
      </c>
      <c r="AT60" s="292">
        <f>SUM(AU60:BN60)</f>
        <v>120</v>
      </c>
      <c r="AU60" s="292">
        <v>0</v>
      </c>
      <c r="AV60" s="292">
        <v>0</v>
      </c>
      <c r="AW60" s="292">
        <v>0</v>
      </c>
      <c r="AX60" s="292">
        <v>120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5" t="s">
        <v>1299</v>
      </c>
      <c r="BF60" s="295" t="s">
        <v>1299</v>
      </c>
      <c r="BG60" s="295" t="s">
        <v>1299</v>
      </c>
      <c r="BH60" s="295" t="s">
        <v>1299</v>
      </c>
      <c r="BI60" s="295" t="s">
        <v>1299</v>
      </c>
      <c r="BJ60" s="295" t="s">
        <v>1299</v>
      </c>
      <c r="BK60" s="295" t="s">
        <v>1299</v>
      </c>
      <c r="BL60" s="295" t="s">
        <v>1299</v>
      </c>
      <c r="BM60" s="295" t="s">
        <v>1299</v>
      </c>
      <c r="BN60" s="292">
        <v>0</v>
      </c>
      <c r="BO60" s="292">
        <f>SUM(BP60:CI60)</f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5" t="s">
        <v>1299</v>
      </c>
      <c r="CC60" s="295" t="s">
        <v>1299</v>
      </c>
      <c r="CD60" s="295" t="s">
        <v>1299</v>
      </c>
      <c r="CE60" s="295" t="s">
        <v>1299</v>
      </c>
      <c r="CF60" s="295" t="s">
        <v>1299</v>
      </c>
      <c r="CG60" s="295" t="s">
        <v>1299</v>
      </c>
      <c r="CH60" s="295" t="s">
        <v>1299</v>
      </c>
      <c r="CI60" s="292">
        <v>0</v>
      </c>
      <c r="CJ60" s="292">
        <f>SUM(CK60:DD60)</f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5" t="s">
        <v>1299</v>
      </c>
      <c r="CX60" s="295" t="s">
        <v>1299</v>
      </c>
      <c r="CY60" s="295" t="s">
        <v>1299</v>
      </c>
      <c r="CZ60" s="295" t="s">
        <v>1299</v>
      </c>
      <c r="DA60" s="295" t="s">
        <v>1299</v>
      </c>
      <c r="DB60" s="295" t="s">
        <v>1299</v>
      </c>
      <c r="DC60" s="295" t="s">
        <v>1299</v>
      </c>
      <c r="DD60" s="292">
        <v>0</v>
      </c>
      <c r="DE60" s="292">
        <f>SUM(DF60:DY60)</f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5" t="s">
        <v>1299</v>
      </c>
      <c r="DS60" s="295" t="s">
        <v>1299</v>
      </c>
      <c r="DT60" s="292">
        <v>0</v>
      </c>
      <c r="DU60" s="295" t="s">
        <v>1299</v>
      </c>
      <c r="DV60" s="295" t="s">
        <v>1299</v>
      </c>
      <c r="DW60" s="295" t="s">
        <v>1299</v>
      </c>
      <c r="DX60" s="295" t="s">
        <v>1299</v>
      </c>
      <c r="DY60" s="292">
        <v>0</v>
      </c>
      <c r="DZ60" s="292">
        <f>SUM(EA60:ET60)</f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5" t="s">
        <v>1299</v>
      </c>
      <c r="EL60" s="295" t="s">
        <v>1299</v>
      </c>
      <c r="EM60" s="295" t="s">
        <v>1299</v>
      </c>
      <c r="EN60" s="292">
        <v>0</v>
      </c>
      <c r="EO60" s="292">
        <v>0</v>
      </c>
      <c r="EP60" s="295" t="s">
        <v>1299</v>
      </c>
      <c r="EQ60" s="295" t="s">
        <v>1299</v>
      </c>
      <c r="ER60" s="295" t="s">
        <v>1299</v>
      </c>
      <c r="ES60" s="292">
        <v>0</v>
      </c>
      <c r="ET60" s="292">
        <v>0</v>
      </c>
      <c r="EU60" s="292">
        <f>SUM(EV60:FO60)</f>
        <v>64</v>
      </c>
      <c r="EV60" s="292">
        <v>4</v>
      </c>
      <c r="EW60" s="292">
        <v>0</v>
      </c>
      <c r="EX60" s="292">
        <v>6</v>
      </c>
      <c r="EY60" s="292">
        <v>7</v>
      </c>
      <c r="EZ60" s="292">
        <v>19</v>
      </c>
      <c r="FA60" s="292">
        <v>11</v>
      </c>
      <c r="FB60" s="292">
        <v>0</v>
      </c>
      <c r="FC60" s="292">
        <v>17</v>
      </c>
      <c r="FD60" s="292">
        <v>0</v>
      </c>
      <c r="FE60" s="292">
        <v>0</v>
      </c>
      <c r="FF60" s="292">
        <v>0</v>
      </c>
      <c r="FG60" s="292">
        <v>0</v>
      </c>
      <c r="FH60" s="295" t="s">
        <v>1299</v>
      </c>
      <c r="FI60" s="295" t="s">
        <v>1299</v>
      </c>
      <c r="FJ60" s="295" t="s">
        <v>1299</v>
      </c>
      <c r="FK60" s="292">
        <v>0</v>
      </c>
      <c r="FL60" s="292">
        <v>0</v>
      </c>
      <c r="FM60" s="292">
        <v>0</v>
      </c>
      <c r="FN60" s="292">
        <v>0</v>
      </c>
      <c r="FO60" s="292">
        <v>0</v>
      </c>
    </row>
    <row r="61" spans="1:171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SUM(Y61,AT61,BO61,CJ61,DE61,DZ61,EU61)</f>
        <v>64</v>
      </c>
      <c r="E61" s="292">
        <f>SUM(Z61,AU61,BP61,CK61,DF61,EA61,EV61)</f>
        <v>4</v>
      </c>
      <c r="F61" s="292">
        <f>SUM(AA61,AV61,BQ61,CL61,DG61,EB61,EW61)</f>
        <v>0</v>
      </c>
      <c r="G61" s="292">
        <f>SUM(AB61,AW61,BR61,CM61,DH61,EC61,EX61)</f>
        <v>2</v>
      </c>
      <c r="H61" s="292">
        <f>SUM(AC61,AX61,BS61,CN61,DI61,ED61,EY61)</f>
        <v>19</v>
      </c>
      <c r="I61" s="292">
        <f>SUM(AD61,AY61,BT61,CO61,DJ61,EE61,EZ61)</f>
        <v>4</v>
      </c>
      <c r="J61" s="292">
        <f>SUM(AE61,AZ61,BU61,CP61,DK61,EF61,FA61)</f>
        <v>3</v>
      </c>
      <c r="K61" s="292">
        <f>SUM(AF61,BA61,BV61,CQ61,DL61,EG61,FB61)</f>
        <v>0</v>
      </c>
      <c r="L61" s="292">
        <f>SUM(AG61,BB61,BW61,CR61,DM61,EH61,FC61)</f>
        <v>4</v>
      </c>
      <c r="M61" s="292">
        <f>SUM(AH61,BC61,BX61,CS61,DN61,EI61,FD61)</f>
        <v>1</v>
      </c>
      <c r="N61" s="292">
        <f>SUM(AI61,BD61,BY61,CT61,DO61,EJ61,FE61)</f>
        <v>0</v>
      </c>
      <c r="O61" s="292">
        <f>SUM(AJ61,BE61,BZ61,CU61,DP61,EK61,FF61)</f>
        <v>0</v>
      </c>
      <c r="P61" s="292">
        <f>SUM(AK61,BF61,CA61,CV61,DQ61,EL61,FG61)</f>
        <v>0</v>
      </c>
      <c r="Q61" s="292">
        <f>SUM(AL61,BG61,CB61,CW61,DR61,EM61,FH61)</f>
        <v>0</v>
      </c>
      <c r="R61" s="292">
        <f>SUM(AM61,BH61,CC61,CX61,DS61,EN61,FI61)</f>
        <v>0</v>
      </c>
      <c r="S61" s="292">
        <f>SUM(AN61,BI61,CD61,CY61,DT61,EO61,FJ61)</f>
        <v>0</v>
      </c>
      <c r="T61" s="292">
        <f>SUM(AO61,BJ61,CE61,CZ61,DU61,EP61,FK61)</f>
        <v>0</v>
      </c>
      <c r="U61" s="292">
        <f>SUM(AP61,BK61,CF61,DA61,DV61,EQ61,FL61)</f>
        <v>0</v>
      </c>
      <c r="V61" s="292">
        <f>SUM(AQ61,BL61,CG61,DB61,DW61,ER61,FM61)</f>
        <v>0</v>
      </c>
      <c r="W61" s="292">
        <f>SUM(AR61,BM61,CH61,DC61,DX61,ES61,FN61)</f>
        <v>0</v>
      </c>
      <c r="X61" s="292">
        <f>SUM(AS61,BN61,CI61,DD61,DY61,ET61,FO61)</f>
        <v>27</v>
      </c>
      <c r="Y61" s="292">
        <f>SUM(Z61:AS61)</f>
        <v>0</v>
      </c>
      <c r="Z61" s="292">
        <v>0</v>
      </c>
      <c r="AA61" s="292">
        <v>0</v>
      </c>
      <c r="AB61" s="292">
        <v>0</v>
      </c>
      <c r="AC61" s="292">
        <v>0</v>
      </c>
      <c r="AD61" s="292">
        <v>0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5" t="s">
        <v>1299</v>
      </c>
      <c r="AK61" s="295" t="s">
        <v>1299</v>
      </c>
      <c r="AL61" s="292">
        <v>0</v>
      </c>
      <c r="AM61" s="295" t="s">
        <v>1299</v>
      </c>
      <c r="AN61" s="295" t="s">
        <v>1299</v>
      </c>
      <c r="AO61" s="292">
        <v>0</v>
      </c>
      <c r="AP61" s="295" t="s">
        <v>1299</v>
      </c>
      <c r="AQ61" s="292">
        <v>0</v>
      </c>
      <c r="AR61" s="295" t="s">
        <v>1299</v>
      </c>
      <c r="AS61" s="292">
        <v>0</v>
      </c>
      <c r="AT61" s="292">
        <f>SUM(AU61:BN61)</f>
        <v>44</v>
      </c>
      <c r="AU61" s="292">
        <v>0</v>
      </c>
      <c r="AV61" s="292">
        <v>0</v>
      </c>
      <c r="AW61" s="292">
        <v>0</v>
      </c>
      <c r="AX61" s="292">
        <v>17</v>
      </c>
      <c r="AY61" s="292">
        <v>0</v>
      </c>
      <c r="AZ61" s="292">
        <v>0</v>
      </c>
      <c r="BA61" s="292">
        <v>0</v>
      </c>
      <c r="BB61" s="292">
        <v>0</v>
      </c>
      <c r="BC61" s="292">
        <v>0</v>
      </c>
      <c r="BD61" s="292">
        <v>0</v>
      </c>
      <c r="BE61" s="295" t="s">
        <v>1299</v>
      </c>
      <c r="BF61" s="295" t="s">
        <v>1299</v>
      </c>
      <c r="BG61" s="295" t="s">
        <v>1299</v>
      </c>
      <c r="BH61" s="295" t="s">
        <v>1299</v>
      </c>
      <c r="BI61" s="295" t="s">
        <v>1299</v>
      </c>
      <c r="BJ61" s="295" t="s">
        <v>1299</v>
      </c>
      <c r="BK61" s="295" t="s">
        <v>1299</v>
      </c>
      <c r="BL61" s="295" t="s">
        <v>1299</v>
      </c>
      <c r="BM61" s="295" t="s">
        <v>1299</v>
      </c>
      <c r="BN61" s="292">
        <v>27</v>
      </c>
      <c r="BO61" s="292">
        <f>SUM(BP61:CI61)</f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0</v>
      </c>
      <c r="BV61" s="292">
        <v>0</v>
      </c>
      <c r="BW61" s="292">
        <v>0</v>
      </c>
      <c r="BX61" s="292">
        <v>0</v>
      </c>
      <c r="BY61" s="292">
        <v>0</v>
      </c>
      <c r="BZ61" s="292">
        <v>0</v>
      </c>
      <c r="CA61" s="292">
        <v>0</v>
      </c>
      <c r="CB61" s="295" t="s">
        <v>1299</v>
      </c>
      <c r="CC61" s="295" t="s">
        <v>1299</v>
      </c>
      <c r="CD61" s="295" t="s">
        <v>1299</v>
      </c>
      <c r="CE61" s="295" t="s">
        <v>1299</v>
      </c>
      <c r="CF61" s="295" t="s">
        <v>1299</v>
      </c>
      <c r="CG61" s="295" t="s">
        <v>1299</v>
      </c>
      <c r="CH61" s="295" t="s">
        <v>1299</v>
      </c>
      <c r="CI61" s="292">
        <v>0</v>
      </c>
      <c r="CJ61" s="292">
        <f>SUM(CK61:DD61)</f>
        <v>0</v>
      </c>
      <c r="CK61" s="292">
        <v>0</v>
      </c>
      <c r="CL61" s="292">
        <v>0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0</v>
      </c>
      <c r="CU61" s="292">
        <v>0</v>
      </c>
      <c r="CV61" s="292">
        <v>0</v>
      </c>
      <c r="CW61" s="295" t="s">
        <v>1299</v>
      </c>
      <c r="CX61" s="295" t="s">
        <v>1299</v>
      </c>
      <c r="CY61" s="295" t="s">
        <v>1299</v>
      </c>
      <c r="CZ61" s="295" t="s">
        <v>1299</v>
      </c>
      <c r="DA61" s="295" t="s">
        <v>1299</v>
      </c>
      <c r="DB61" s="295" t="s">
        <v>1299</v>
      </c>
      <c r="DC61" s="295" t="s">
        <v>1299</v>
      </c>
      <c r="DD61" s="292">
        <v>0</v>
      </c>
      <c r="DE61" s="292">
        <f>SUM(DF61:DY61)</f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0</v>
      </c>
      <c r="DR61" s="295" t="s">
        <v>1299</v>
      </c>
      <c r="DS61" s="295" t="s">
        <v>1299</v>
      </c>
      <c r="DT61" s="292">
        <v>0</v>
      </c>
      <c r="DU61" s="295" t="s">
        <v>1299</v>
      </c>
      <c r="DV61" s="295" t="s">
        <v>1299</v>
      </c>
      <c r="DW61" s="295" t="s">
        <v>1299</v>
      </c>
      <c r="DX61" s="295" t="s">
        <v>1299</v>
      </c>
      <c r="DY61" s="292">
        <v>0</v>
      </c>
      <c r="DZ61" s="292">
        <f>SUM(EA61:ET61)</f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5" t="s">
        <v>1299</v>
      </c>
      <c r="EL61" s="295" t="s">
        <v>1299</v>
      </c>
      <c r="EM61" s="295" t="s">
        <v>1299</v>
      </c>
      <c r="EN61" s="292">
        <v>0</v>
      </c>
      <c r="EO61" s="292">
        <v>0</v>
      </c>
      <c r="EP61" s="295" t="s">
        <v>1299</v>
      </c>
      <c r="EQ61" s="295" t="s">
        <v>1299</v>
      </c>
      <c r="ER61" s="295" t="s">
        <v>1299</v>
      </c>
      <c r="ES61" s="292">
        <v>0</v>
      </c>
      <c r="ET61" s="292">
        <v>0</v>
      </c>
      <c r="EU61" s="292">
        <f>SUM(EV61:FO61)</f>
        <v>20</v>
      </c>
      <c r="EV61" s="292">
        <v>4</v>
      </c>
      <c r="EW61" s="292">
        <v>0</v>
      </c>
      <c r="EX61" s="292">
        <v>2</v>
      </c>
      <c r="EY61" s="292">
        <v>2</v>
      </c>
      <c r="EZ61" s="292">
        <v>4</v>
      </c>
      <c r="FA61" s="292">
        <v>3</v>
      </c>
      <c r="FB61" s="292">
        <v>0</v>
      </c>
      <c r="FC61" s="292">
        <v>4</v>
      </c>
      <c r="FD61" s="292">
        <v>1</v>
      </c>
      <c r="FE61" s="292">
        <v>0</v>
      </c>
      <c r="FF61" s="292">
        <v>0</v>
      </c>
      <c r="FG61" s="292">
        <v>0</v>
      </c>
      <c r="FH61" s="295" t="s">
        <v>1299</v>
      </c>
      <c r="FI61" s="295" t="s">
        <v>1299</v>
      </c>
      <c r="FJ61" s="295" t="s">
        <v>1299</v>
      </c>
      <c r="FK61" s="292">
        <v>0</v>
      </c>
      <c r="FL61" s="292">
        <v>0</v>
      </c>
      <c r="FM61" s="292">
        <v>0</v>
      </c>
      <c r="FN61" s="292">
        <v>0</v>
      </c>
      <c r="FO61" s="292">
        <v>0</v>
      </c>
    </row>
    <row r="62" spans="1:171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SUM(Y62,AT62,BO62,CJ62,DE62,DZ62,EU62)</f>
        <v>194</v>
      </c>
      <c r="E62" s="292">
        <f>SUM(Z62,AU62,BP62,CK62,DF62,EA62,EV62)</f>
        <v>13</v>
      </c>
      <c r="F62" s="292">
        <f>SUM(AA62,AV62,BQ62,CL62,DG62,EB62,EW62)</f>
        <v>0</v>
      </c>
      <c r="G62" s="292">
        <f>SUM(AB62,AW62,BR62,CM62,DH62,EC62,EX62)</f>
        <v>5</v>
      </c>
      <c r="H62" s="292">
        <f>SUM(AC62,AX62,BS62,CN62,DI62,ED62,EY62)</f>
        <v>59</v>
      </c>
      <c r="I62" s="292">
        <f>SUM(AD62,AY62,BT62,CO62,DJ62,EE62,EZ62)</f>
        <v>9</v>
      </c>
      <c r="J62" s="292">
        <f>SUM(AE62,AZ62,BU62,CP62,DK62,EF62,FA62)</f>
        <v>7</v>
      </c>
      <c r="K62" s="292">
        <f>SUM(AF62,BA62,BV62,CQ62,DL62,EG62,FB62)</f>
        <v>0</v>
      </c>
      <c r="L62" s="292">
        <f>SUM(AG62,BB62,BW62,CR62,DM62,EH62,FC62)</f>
        <v>9</v>
      </c>
      <c r="M62" s="292">
        <f>SUM(AH62,BC62,BX62,CS62,DN62,EI62,FD62)</f>
        <v>1</v>
      </c>
      <c r="N62" s="292">
        <f>SUM(AI62,BD62,BY62,CT62,DO62,EJ62,FE62)</f>
        <v>0</v>
      </c>
      <c r="O62" s="292">
        <f>SUM(AJ62,BE62,BZ62,CU62,DP62,EK62,FF62)</f>
        <v>0</v>
      </c>
      <c r="P62" s="292">
        <f>SUM(AK62,BF62,CA62,CV62,DQ62,EL62,FG62)</f>
        <v>0</v>
      </c>
      <c r="Q62" s="292">
        <f>SUM(AL62,BG62,CB62,CW62,DR62,EM62,FH62)</f>
        <v>0</v>
      </c>
      <c r="R62" s="292">
        <f>SUM(AM62,BH62,CC62,CX62,DS62,EN62,FI62)</f>
        <v>0</v>
      </c>
      <c r="S62" s="292">
        <f>SUM(AN62,BI62,CD62,CY62,DT62,EO62,FJ62)</f>
        <v>0</v>
      </c>
      <c r="T62" s="292">
        <f>SUM(AO62,BJ62,CE62,CZ62,DU62,EP62,FK62)</f>
        <v>0</v>
      </c>
      <c r="U62" s="292">
        <f>SUM(AP62,BK62,CF62,DA62,DV62,EQ62,FL62)</f>
        <v>0</v>
      </c>
      <c r="V62" s="292">
        <f>SUM(AQ62,BL62,CG62,DB62,DW62,ER62,FM62)</f>
        <v>0</v>
      </c>
      <c r="W62" s="292">
        <f>SUM(AR62,BM62,CH62,DC62,DX62,ES62,FN62)</f>
        <v>0</v>
      </c>
      <c r="X62" s="292">
        <f>SUM(AS62,BN62,CI62,DD62,DY62,ET62,FO62)</f>
        <v>91</v>
      </c>
      <c r="Y62" s="292">
        <f>SUM(Z62:AS62)</f>
        <v>0</v>
      </c>
      <c r="Z62" s="292">
        <v>0</v>
      </c>
      <c r="AA62" s="292">
        <v>0</v>
      </c>
      <c r="AB62" s="292">
        <v>0</v>
      </c>
      <c r="AC62" s="292">
        <v>0</v>
      </c>
      <c r="AD62" s="292">
        <v>0</v>
      </c>
      <c r="AE62" s="292">
        <v>0</v>
      </c>
      <c r="AF62" s="292">
        <v>0</v>
      </c>
      <c r="AG62" s="292">
        <v>0</v>
      </c>
      <c r="AH62" s="292">
        <v>0</v>
      </c>
      <c r="AI62" s="292">
        <v>0</v>
      </c>
      <c r="AJ62" s="295" t="s">
        <v>1299</v>
      </c>
      <c r="AK62" s="295" t="s">
        <v>1299</v>
      </c>
      <c r="AL62" s="292">
        <v>0</v>
      </c>
      <c r="AM62" s="295" t="s">
        <v>1299</v>
      </c>
      <c r="AN62" s="295" t="s">
        <v>1299</v>
      </c>
      <c r="AO62" s="292">
        <v>0</v>
      </c>
      <c r="AP62" s="295" t="s">
        <v>1299</v>
      </c>
      <c r="AQ62" s="292">
        <v>0</v>
      </c>
      <c r="AR62" s="295" t="s">
        <v>1299</v>
      </c>
      <c r="AS62" s="292">
        <v>0</v>
      </c>
      <c r="AT62" s="292">
        <f>SUM(AU62:BN62)</f>
        <v>146</v>
      </c>
      <c r="AU62" s="292">
        <v>0</v>
      </c>
      <c r="AV62" s="292">
        <v>0</v>
      </c>
      <c r="AW62" s="292">
        <v>0</v>
      </c>
      <c r="AX62" s="292">
        <v>55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5" t="s">
        <v>1299</v>
      </c>
      <c r="BF62" s="295" t="s">
        <v>1299</v>
      </c>
      <c r="BG62" s="295" t="s">
        <v>1299</v>
      </c>
      <c r="BH62" s="295" t="s">
        <v>1299</v>
      </c>
      <c r="BI62" s="295" t="s">
        <v>1299</v>
      </c>
      <c r="BJ62" s="295" t="s">
        <v>1299</v>
      </c>
      <c r="BK62" s="295" t="s">
        <v>1299</v>
      </c>
      <c r="BL62" s="295" t="s">
        <v>1299</v>
      </c>
      <c r="BM62" s="295" t="s">
        <v>1299</v>
      </c>
      <c r="BN62" s="292">
        <v>91</v>
      </c>
      <c r="BO62" s="292">
        <f>SUM(BP62:CI62)</f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5" t="s">
        <v>1299</v>
      </c>
      <c r="CC62" s="295" t="s">
        <v>1299</v>
      </c>
      <c r="CD62" s="295" t="s">
        <v>1299</v>
      </c>
      <c r="CE62" s="295" t="s">
        <v>1299</v>
      </c>
      <c r="CF62" s="295" t="s">
        <v>1299</v>
      </c>
      <c r="CG62" s="295" t="s">
        <v>1299</v>
      </c>
      <c r="CH62" s="295" t="s">
        <v>1299</v>
      </c>
      <c r="CI62" s="292">
        <v>0</v>
      </c>
      <c r="CJ62" s="292">
        <f>SUM(CK62:DD62)</f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0</v>
      </c>
      <c r="CU62" s="292">
        <v>0</v>
      </c>
      <c r="CV62" s="292">
        <v>0</v>
      </c>
      <c r="CW62" s="295" t="s">
        <v>1299</v>
      </c>
      <c r="CX62" s="295" t="s">
        <v>1299</v>
      </c>
      <c r="CY62" s="295" t="s">
        <v>1299</v>
      </c>
      <c r="CZ62" s="295" t="s">
        <v>1299</v>
      </c>
      <c r="DA62" s="295" t="s">
        <v>1299</v>
      </c>
      <c r="DB62" s="295" t="s">
        <v>1299</v>
      </c>
      <c r="DC62" s="295" t="s">
        <v>1299</v>
      </c>
      <c r="DD62" s="292">
        <v>0</v>
      </c>
      <c r="DE62" s="292">
        <f>SUM(DF62:DY62)</f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0</v>
      </c>
      <c r="DR62" s="295" t="s">
        <v>1299</v>
      </c>
      <c r="DS62" s="295" t="s">
        <v>1299</v>
      </c>
      <c r="DT62" s="292">
        <v>0</v>
      </c>
      <c r="DU62" s="295" t="s">
        <v>1299</v>
      </c>
      <c r="DV62" s="295" t="s">
        <v>1299</v>
      </c>
      <c r="DW62" s="295" t="s">
        <v>1299</v>
      </c>
      <c r="DX62" s="295" t="s">
        <v>1299</v>
      </c>
      <c r="DY62" s="292">
        <v>0</v>
      </c>
      <c r="DZ62" s="292">
        <f>SUM(EA62:ET62)</f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5" t="s">
        <v>1299</v>
      </c>
      <c r="EL62" s="295" t="s">
        <v>1299</v>
      </c>
      <c r="EM62" s="295" t="s">
        <v>1299</v>
      </c>
      <c r="EN62" s="292">
        <v>0</v>
      </c>
      <c r="EO62" s="292">
        <v>0</v>
      </c>
      <c r="EP62" s="295" t="s">
        <v>1299</v>
      </c>
      <c r="EQ62" s="295" t="s">
        <v>1299</v>
      </c>
      <c r="ER62" s="295" t="s">
        <v>1299</v>
      </c>
      <c r="ES62" s="292">
        <v>0</v>
      </c>
      <c r="ET62" s="292">
        <v>0</v>
      </c>
      <c r="EU62" s="292">
        <f>SUM(EV62:FO62)</f>
        <v>48</v>
      </c>
      <c r="EV62" s="292">
        <v>13</v>
      </c>
      <c r="EW62" s="292">
        <v>0</v>
      </c>
      <c r="EX62" s="292">
        <v>5</v>
      </c>
      <c r="EY62" s="292">
        <v>4</v>
      </c>
      <c r="EZ62" s="292">
        <v>9</v>
      </c>
      <c r="FA62" s="292">
        <v>7</v>
      </c>
      <c r="FB62" s="292">
        <v>0</v>
      </c>
      <c r="FC62" s="292">
        <v>9</v>
      </c>
      <c r="FD62" s="292">
        <v>1</v>
      </c>
      <c r="FE62" s="292">
        <v>0</v>
      </c>
      <c r="FF62" s="292">
        <v>0</v>
      </c>
      <c r="FG62" s="292">
        <v>0</v>
      </c>
      <c r="FH62" s="295" t="s">
        <v>1299</v>
      </c>
      <c r="FI62" s="295" t="s">
        <v>1299</v>
      </c>
      <c r="FJ62" s="295" t="s">
        <v>1299</v>
      </c>
      <c r="FK62" s="292">
        <v>0</v>
      </c>
      <c r="FL62" s="292">
        <v>0</v>
      </c>
      <c r="FM62" s="292">
        <v>0</v>
      </c>
      <c r="FN62" s="292">
        <v>0</v>
      </c>
      <c r="FO62" s="292">
        <v>0</v>
      </c>
    </row>
    <row r="63" spans="1:171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SUM(Y63,AT63,BO63,CJ63,DE63,DZ63,EU63)</f>
        <v>129</v>
      </c>
      <c r="E63" s="292">
        <f>SUM(Z63,AU63,BP63,CK63,DF63,EA63,EV63)</f>
        <v>10</v>
      </c>
      <c r="F63" s="292">
        <f>SUM(AA63,AV63,BQ63,CL63,DG63,EB63,EW63)</f>
        <v>0</v>
      </c>
      <c r="G63" s="292">
        <f>SUM(AB63,AW63,BR63,CM63,DH63,EC63,EX63)</f>
        <v>4</v>
      </c>
      <c r="H63" s="292">
        <f>SUM(AC63,AX63,BS63,CN63,DI63,ED63,EY63)</f>
        <v>36</v>
      </c>
      <c r="I63" s="292">
        <f>SUM(AD63,AY63,BT63,CO63,DJ63,EE63,EZ63)</f>
        <v>13</v>
      </c>
      <c r="J63" s="292">
        <f>SUM(AE63,AZ63,BU63,CP63,DK63,EF63,FA63)</f>
        <v>0</v>
      </c>
      <c r="K63" s="292">
        <f>SUM(AF63,BA63,BV63,CQ63,DL63,EG63,FB63)</f>
        <v>0</v>
      </c>
      <c r="L63" s="292">
        <f>SUM(AG63,BB63,BW63,CR63,DM63,EH63,FC63)</f>
        <v>15</v>
      </c>
      <c r="M63" s="292">
        <f>SUM(AH63,BC63,BX63,CS63,DN63,EI63,FD63)</f>
        <v>2</v>
      </c>
      <c r="N63" s="292">
        <f>SUM(AI63,BD63,BY63,CT63,DO63,EJ63,FE63)</f>
        <v>0</v>
      </c>
      <c r="O63" s="292">
        <f>SUM(AJ63,BE63,BZ63,CU63,DP63,EK63,FF63)</f>
        <v>0</v>
      </c>
      <c r="P63" s="292">
        <f>SUM(AK63,BF63,CA63,CV63,DQ63,EL63,FG63)</f>
        <v>0</v>
      </c>
      <c r="Q63" s="292">
        <f>SUM(AL63,BG63,CB63,CW63,DR63,EM63,FH63)</f>
        <v>0</v>
      </c>
      <c r="R63" s="292">
        <f>SUM(AM63,BH63,CC63,CX63,DS63,EN63,FI63)</f>
        <v>0</v>
      </c>
      <c r="S63" s="292">
        <f>SUM(AN63,BI63,CD63,CY63,DT63,EO63,FJ63)</f>
        <v>0</v>
      </c>
      <c r="T63" s="292">
        <f>SUM(AO63,BJ63,CE63,CZ63,DU63,EP63,FK63)</f>
        <v>0</v>
      </c>
      <c r="U63" s="292">
        <f>SUM(AP63,BK63,CF63,DA63,DV63,EQ63,FL63)</f>
        <v>0</v>
      </c>
      <c r="V63" s="292">
        <f>SUM(AQ63,BL63,CG63,DB63,DW63,ER63,FM63)</f>
        <v>0</v>
      </c>
      <c r="W63" s="292">
        <f>SUM(AR63,BM63,CH63,DC63,DX63,ES63,FN63)</f>
        <v>0</v>
      </c>
      <c r="X63" s="292">
        <f>SUM(AS63,BN63,CI63,DD63,DY63,ET63,FO63)</f>
        <v>49</v>
      </c>
      <c r="Y63" s="292">
        <f>SUM(Z63:AS63)</f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5" t="s">
        <v>1299</v>
      </c>
      <c r="AK63" s="295" t="s">
        <v>1299</v>
      </c>
      <c r="AL63" s="292">
        <v>0</v>
      </c>
      <c r="AM63" s="295" t="s">
        <v>1299</v>
      </c>
      <c r="AN63" s="295" t="s">
        <v>1299</v>
      </c>
      <c r="AO63" s="292">
        <v>0</v>
      </c>
      <c r="AP63" s="295" t="s">
        <v>1299</v>
      </c>
      <c r="AQ63" s="292">
        <v>0</v>
      </c>
      <c r="AR63" s="295" t="s">
        <v>1299</v>
      </c>
      <c r="AS63" s="292">
        <v>0</v>
      </c>
      <c r="AT63" s="292">
        <f>SUM(AU63:BN63)</f>
        <v>79</v>
      </c>
      <c r="AU63" s="292">
        <v>0</v>
      </c>
      <c r="AV63" s="292">
        <v>0</v>
      </c>
      <c r="AW63" s="292">
        <v>0</v>
      </c>
      <c r="AX63" s="292">
        <v>30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5" t="s">
        <v>1299</v>
      </c>
      <c r="BF63" s="295" t="s">
        <v>1299</v>
      </c>
      <c r="BG63" s="295" t="s">
        <v>1299</v>
      </c>
      <c r="BH63" s="295" t="s">
        <v>1299</v>
      </c>
      <c r="BI63" s="295" t="s">
        <v>1299</v>
      </c>
      <c r="BJ63" s="295" t="s">
        <v>1299</v>
      </c>
      <c r="BK63" s="295" t="s">
        <v>1299</v>
      </c>
      <c r="BL63" s="295" t="s">
        <v>1299</v>
      </c>
      <c r="BM63" s="295" t="s">
        <v>1299</v>
      </c>
      <c r="BN63" s="292">
        <v>49</v>
      </c>
      <c r="BO63" s="292">
        <f>SUM(BP63:CI63)</f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5" t="s">
        <v>1299</v>
      </c>
      <c r="CC63" s="295" t="s">
        <v>1299</v>
      </c>
      <c r="CD63" s="295" t="s">
        <v>1299</v>
      </c>
      <c r="CE63" s="295" t="s">
        <v>1299</v>
      </c>
      <c r="CF63" s="295" t="s">
        <v>1299</v>
      </c>
      <c r="CG63" s="295" t="s">
        <v>1299</v>
      </c>
      <c r="CH63" s="295" t="s">
        <v>1299</v>
      </c>
      <c r="CI63" s="292">
        <v>0</v>
      </c>
      <c r="CJ63" s="292">
        <f>SUM(CK63:DD63)</f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5" t="s">
        <v>1299</v>
      </c>
      <c r="CX63" s="295" t="s">
        <v>1299</v>
      </c>
      <c r="CY63" s="295" t="s">
        <v>1299</v>
      </c>
      <c r="CZ63" s="295" t="s">
        <v>1299</v>
      </c>
      <c r="DA63" s="295" t="s">
        <v>1299</v>
      </c>
      <c r="DB63" s="295" t="s">
        <v>1299</v>
      </c>
      <c r="DC63" s="295" t="s">
        <v>1299</v>
      </c>
      <c r="DD63" s="292">
        <v>0</v>
      </c>
      <c r="DE63" s="292">
        <f>SUM(DF63:DY63)</f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0</v>
      </c>
      <c r="DR63" s="295" t="s">
        <v>1299</v>
      </c>
      <c r="DS63" s="295" t="s">
        <v>1299</v>
      </c>
      <c r="DT63" s="292">
        <v>0</v>
      </c>
      <c r="DU63" s="295" t="s">
        <v>1299</v>
      </c>
      <c r="DV63" s="295" t="s">
        <v>1299</v>
      </c>
      <c r="DW63" s="295" t="s">
        <v>1299</v>
      </c>
      <c r="DX63" s="295" t="s">
        <v>1299</v>
      </c>
      <c r="DY63" s="292">
        <v>0</v>
      </c>
      <c r="DZ63" s="292">
        <f>SUM(EA63:ET63)</f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5" t="s">
        <v>1299</v>
      </c>
      <c r="EL63" s="295" t="s">
        <v>1299</v>
      </c>
      <c r="EM63" s="295" t="s">
        <v>1299</v>
      </c>
      <c r="EN63" s="292">
        <v>0</v>
      </c>
      <c r="EO63" s="292">
        <v>0</v>
      </c>
      <c r="EP63" s="295" t="s">
        <v>1299</v>
      </c>
      <c r="EQ63" s="295" t="s">
        <v>1299</v>
      </c>
      <c r="ER63" s="295" t="s">
        <v>1299</v>
      </c>
      <c r="ES63" s="292">
        <v>0</v>
      </c>
      <c r="ET63" s="292">
        <v>0</v>
      </c>
      <c r="EU63" s="292">
        <f>SUM(EV63:FO63)</f>
        <v>50</v>
      </c>
      <c r="EV63" s="292">
        <v>10</v>
      </c>
      <c r="EW63" s="292">
        <v>0</v>
      </c>
      <c r="EX63" s="292">
        <v>4</v>
      </c>
      <c r="EY63" s="292">
        <v>6</v>
      </c>
      <c r="EZ63" s="292">
        <v>13</v>
      </c>
      <c r="FA63" s="292">
        <v>0</v>
      </c>
      <c r="FB63" s="292">
        <v>0</v>
      </c>
      <c r="FC63" s="292">
        <v>15</v>
      </c>
      <c r="FD63" s="292">
        <v>2</v>
      </c>
      <c r="FE63" s="292">
        <v>0</v>
      </c>
      <c r="FF63" s="292">
        <v>0</v>
      </c>
      <c r="FG63" s="292">
        <v>0</v>
      </c>
      <c r="FH63" s="295" t="s">
        <v>1299</v>
      </c>
      <c r="FI63" s="295" t="s">
        <v>1299</v>
      </c>
      <c r="FJ63" s="295" t="s">
        <v>1299</v>
      </c>
      <c r="FK63" s="292">
        <v>0</v>
      </c>
      <c r="FL63" s="292">
        <v>0</v>
      </c>
      <c r="FM63" s="292">
        <v>0</v>
      </c>
      <c r="FN63" s="292">
        <v>0</v>
      </c>
      <c r="FO63" s="292">
        <v>0</v>
      </c>
    </row>
    <row r="64" spans="1:171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SUM(Y64,AT64,BO64,CJ64,DE64,DZ64,EU64)</f>
        <v>767</v>
      </c>
      <c r="E64" s="292">
        <f>SUM(Z64,AU64,BP64,CK64,DF64,EA64,EV64)</f>
        <v>0</v>
      </c>
      <c r="F64" s="292">
        <f>SUM(AA64,AV64,BQ64,CL64,DG64,EB64,EW64)</f>
        <v>0</v>
      </c>
      <c r="G64" s="292">
        <f>SUM(AB64,AW64,BR64,CM64,DH64,EC64,EX64)</f>
        <v>0</v>
      </c>
      <c r="H64" s="292">
        <f>SUM(AC64,AX64,BS64,CN64,DI64,ED64,EY64)</f>
        <v>60</v>
      </c>
      <c r="I64" s="292">
        <f>SUM(AD64,AY64,BT64,CO64,DJ64,EE64,EZ64)</f>
        <v>0</v>
      </c>
      <c r="J64" s="292">
        <f>SUM(AE64,AZ64,BU64,CP64,DK64,EF64,FA64)</f>
        <v>0</v>
      </c>
      <c r="K64" s="292">
        <f>SUM(AF64,BA64,BV64,CQ64,DL64,EG64,FB64)</f>
        <v>0</v>
      </c>
      <c r="L64" s="292">
        <f>SUM(AG64,BB64,BW64,CR64,DM64,EH64,FC64)</f>
        <v>0</v>
      </c>
      <c r="M64" s="292">
        <f>SUM(AH64,BC64,BX64,CS64,DN64,EI64,FD64)</f>
        <v>0</v>
      </c>
      <c r="N64" s="292">
        <f>SUM(AI64,BD64,BY64,CT64,DO64,EJ64,FE64)</f>
        <v>0</v>
      </c>
      <c r="O64" s="292">
        <f>SUM(AJ64,BE64,BZ64,CU64,DP64,EK64,FF64)</f>
        <v>322</v>
      </c>
      <c r="P64" s="292">
        <f>SUM(AK64,BF64,CA64,CV64,DQ64,EL64,FG64)</f>
        <v>0</v>
      </c>
      <c r="Q64" s="292">
        <f>SUM(AL64,BG64,CB64,CW64,DR64,EM64,FH64)</f>
        <v>0</v>
      </c>
      <c r="R64" s="292">
        <f>SUM(AM64,BH64,CC64,CX64,DS64,EN64,FI64)</f>
        <v>383</v>
      </c>
      <c r="S64" s="292">
        <f>SUM(AN64,BI64,CD64,CY64,DT64,EO64,FJ64)</f>
        <v>0</v>
      </c>
      <c r="T64" s="292">
        <f>SUM(AO64,BJ64,CE64,CZ64,DU64,EP64,FK64)</f>
        <v>0</v>
      </c>
      <c r="U64" s="292">
        <f>SUM(AP64,BK64,CF64,DA64,DV64,EQ64,FL64)</f>
        <v>0</v>
      </c>
      <c r="V64" s="292">
        <f>SUM(AQ64,BL64,CG64,DB64,DW64,ER64,FM64)</f>
        <v>0</v>
      </c>
      <c r="W64" s="292">
        <f>SUM(AR64,BM64,CH64,DC64,DX64,ES64,FN64)</f>
        <v>0</v>
      </c>
      <c r="X64" s="292">
        <f>SUM(AS64,BN64,CI64,DD64,DY64,ET64,FO64)</f>
        <v>2</v>
      </c>
      <c r="Y64" s="292">
        <f>SUM(Z64:AS64)</f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5" t="s">
        <v>1299</v>
      </c>
      <c r="AK64" s="295" t="s">
        <v>1299</v>
      </c>
      <c r="AL64" s="292">
        <v>0</v>
      </c>
      <c r="AM64" s="295" t="s">
        <v>1299</v>
      </c>
      <c r="AN64" s="295" t="s">
        <v>1299</v>
      </c>
      <c r="AO64" s="292">
        <v>0</v>
      </c>
      <c r="AP64" s="295" t="s">
        <v>1299</v>
      </c>
      <c r="AQ64" s="292">
        <v>0</v>
      </c>
      <c r="AR64" s="295" t="s">
        <v>1299</v>
      </c>
      <c r="AS64" s="292">
        <v>0</v>
      </c>
      <c r="AT64" s="292">
        <f>SUM(AU64:BN64)</f>
        <v>60</v>
      </c>
      <c r="AU64" s="292">
        <v>0</v>
      </c>
      <c r="AV64" s="292">
        <v>0</v>
      </c>
      <c r="AW64" s="292">
        <v>0</v>
      </c>
      <c r="AX64" s="292">
        <v>60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5" t="s">
        <v>1299</v>
      </c>
      <c r="BF64" s="295" t="s">
        <v>1299</v>
      </c>
      <c r="BG64" s="295" t="s">
        <v>1299</v>
      </c>
      <c r="BH64" s="295" t="s">
        <v>1299</v>
      </c>
      <c r="BI64" s="295" t="s">
        <v>1299</v>
      </c>
      <c r="BJ64" s="295" t="s">
        <v>1299</v>
      </c>
      <c r="BK64" s="295" t="s">
        <v>1299</v>
      </c>
      <c r="BL64" s="295" t="s">
        <v>1299</v>
      </c>
      <c r="BM64" s="295" t="s">
        <v>1299</v>
      </c>
      <c r="BN64" s="292">
        <v>0</v>
      </c>
      <c r="BO64" s="292">
        <f>SUM(BP64:CI64)</f>
        <v>322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322</v>
      </c>
      <c r="CA64" s="292">
        <v>0</v>
      </c>
      <c r="CB64" s="295" t="s">
        <v>1299</v>
      </c>
      <c r="CC64" s="295" t="s">
        <v>1299</v>
      </c>
      <c r="CD64" s="295" t="s">
        <v>1299</v>
      </c>
      <c r="CE64" s="295" t="s">
        <v>1299</v>
      </c>
      <c r="CF64" s="295" t="s">
        <v>1299</v>
      </c>
      <c r="CG64" s="295" t="s">
        <v>1299</v>
      </c>
      <c r="CH64" s="295" t="s">
        <v>1299</v>
      </c>
      <c r="CI64" s="292">
        <v>0</v>
      </c>
      <c r="CJ64" s="292">
        <f>SUM(CK64:DD64)</f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0</v>
      </c>
      <c r="CV64" s="292">
        <v>0</v>
      </c>
      <c r="CW64" s="295" t="s">
        <v>1299</v>
      </c>
      <c r="CX64" s="295" t="s">
        <v>1299</v>
      </c>
      <c r="CY64" s="295" t="s">
        <v>1299</v>
      </c>
      <c r="CZ64" s="295" t="s">
        <v>1299</v>
      </c>
      <c r="DA64" s="295" t="s">
        <v>1299</v>
      </c>
      <c r="DB64" s="295" t="s">
        <v>1299</v>
      </c>
      <c r="DC64" s="295" t="s">
        <v>1299</v>
      </c>
      <c r="DD64" s="292">
        <v>0</v>
      </c>
      <c r="DE64" s="292">
        <f>SUM(DF64:DY64)</f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5" t="s">
        <v>1299</v>
      </c>
      <c r="DS64" s="295" t="s">
        <v>1299</v>
      </c>
      <c r="DT64" s="292">
        <v>0</v>
      </c>
      <c r="DU64" s="295" t="s">
        <v>1299</v>
      </c>
      <c r="DV64" s="295" t="s">
        <v>1299</v>
      </c>
      <c r="DW64" s="295" t="s">
        <v>1299</v>
      </c>
      <c r="DX64" s="295" t="s">
        <v>1299</v>
      </c>
      <c r="DY64" s="292">
        <v>0</v>
      </c>
      <c r="DZ64" s="292">
        <f>SUM(EA64:ET64)</f>
        <v>383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5" t="s">
        <v>1299</v>
      </c>
      <c r="EL64" s="295" t="s">
        <v>1299</v>
      </c>
      <c r="EM64" s="295" t="s">
        <v>1299</v>
      </c>
      <c r="EN64" s="292">
        <v>383</v>
      </c>
      <c r="EO64" s="292">
        <v>0</v>
      </c>
      <c r="EP64" s="295" t="s">
        <v>1299</v>
      </c>
      <c r="EQ64" s="295" t="s">
        <v>1299</v>
      </c>
      <c r="ER64" s="295" t="s">
        <v>1299</v>
      </c>
      <c r="ES64" s="292">
        <v>0</v>
      </c>
      <c r="ET64" s="292">
        <v>0</v>
      </c>
      <c r="EU64" s="292">
        <f>SUM(EV64:FO64)</f>
        <v>2</v>
      </c>
      <c r="EV64" s="292">
        <v>0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5" t="s">
        <v>1299</v>
      </c>
      <c r="FI64" s="295" t="s">
        <v>1299</v>
      </c>
      <c r="FJ64" s="295" t="s">
        <v>1299</v>
      </c>
      <c r="FK64" s="292">
        <v>0</v>
      </c>
      <c r="FL64" s="292">
        <v>0</v>
      </c>
      <c r="FM64" s="292">
        <v>0</v>
      </c>
      <c r="FN64" s="292">
        <v>0</v>
      </c>
      <c r="FO64" s="292">
        <v>2</v>
      </c>
    </row>
    <row r="65" spans="1:171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SUM(Y65,AT65,BO65,CJ65,DE65,DZ65,EU65)</f>
        <v>1356</v>
      </c>
      <c r="E65" s="292">
        <f>SUM(Z65,AU65,BP65,CK65,DF65,EA65,EV65)</f>
        <v>216</v>
      </c>
      <c r="F65" s="292">
        <f>SUM(AA65,AV65,BQ65,CL65,DG65,EB65,EW65)</f>
        <v>1</v>
      </c>
      <c r="G65" s="292">
        <f>SUM(AB65,AW65,BR65,CM65,DH65,EC65,EX65)</f>
        <v>3</v>
      </c>
      <c r="H65" s="292">
        <f>SUM(AC65,AX65,BS65,CN65,DI65,ED65,EY65)</f>
        <v>18</v>
      </c>
      <c r="I65" s="292">
        <f>SUM(AD65,AY65,BT65,CO65,DJ65,EE65,EZ65)</f>
        <v>104</v>
      </c>
      <c r="J65" s="292">
        <f>SUM(AE65,AZ65,BU65,CP65,DK65,EF65,FA65)</f>
        <v>26</v>
      </c>
      <c r="K65" s="292">
        <f>SUM(AF65,BA65,BV65,CQ65,DL65,EG65,FB65)</f>
        <v>1</v>
      </c>
      <c r="L65" s="292">
        <f>SUM(AG65,BB65,BW65,CR65,DM65,EH65,FC65)</f>
        <v>38</v>
      </c>
      <c r="M65" s="292">
        <f>SUM(AH65,BC65,BX65,CS65,DN65,EI65,FD65)</f>
        <v>0</v>
      </c>
      <c r="N65" s="292">
        <f>SUM(AI65,BD65,BY65,CT65,DO65,EJ65,FE65)</f>
        <v>0</v>
      </c>
      <c r="O65" s="292">
        <f>SUM(AJ65,BE65,BZ65,CU65,DP65,EK65,FF65)</f>
        <v>158</v>
      </c>
      <c r="P65" s="292">
        <f>SUM(AK65,BF65,CA65,CV65,DQ65,EL65,FG65)</f>
        <v>0</v>
      </c>
      <c r="Q65" s="292">
        <f>SUM(AL65,BG65,CB65,CW65,DR65,EM65,FH65)</f>
        <v>0</v>
      </c>
      <c r="R65" s="292">
        <f>SUM(AM65,BH65,CC65,CX65,DS65,EN65,FI65)</f>
        <v>785</v>
      </c>
      <c r="S65" s="292">
        <f>SUM(AN65,BI65,CD65,CY65,DT65,EO65,FJ65)</f>
        <v>0</v>
      </c>
      <c r="T65" s="292">
        <f>SUM(AO65,BJ65,CE65,CZ65,DU65,EP65,FK65)</f>
        <v>0</v>
      </c>
      <c r="U65" s="292">
        <f>SUM(AP65,BK65,CF65,DA65,DV65,EQ65,FL65)</f>
        <v>0</v>
      </c>
      <c r="V65" s="292">
        <f>SUM(AQ65,BL65,CG65,DB65,DW65,ER65,FM65)</f>
        <v>0</v>
      </c>
      <c r="W65" s="292">
        <f>SUM(AR65,BM65,CH65,DC65,DX65,ES65,FN65)</f>
        <v>0</v>
      </c>
      <c r="X65" s="292">
        <f>SUM(AS65,BN65,CI65,DD65,DY65,ET65,FO65)</f>
        <v>6</v>
      </c>
      <c r="Y65" s="292">
        <f>SUM(Z65:AS65)</f>
        <v>0</v>
      </c>
      <c r="Z65" s="292">
        <v>0</v>
      </c>
      <c r="AA65" s="292">
        <v>0</v>
      </c>
      <c r="AB65" s="292">
        <v>0</v>
      </c>
      <c r="AC65" s="292">
        <v>0</v>
      </c>
      <c r="AD65" s="292">
        <v>0</v>
      </c>
      <c r="AE65" s="292">
        <v>0</v>
      </c>
      <c r="AF65" s="292">
        <v>0</v>
      </c>
      <c r="AG65" s="292">
        <v>0</v>
      </c>
      <c r="AH65" s="292">
        <v>0</v>
      </c>
      <c r="AI65" s="292">
        <v>0</v>
      </c>
      <c r="AJ65" s="295" t="s">
        <v>1299</v>
      </c>
      <c r="AK65" s="295" t="s">
        <v>1299</v>
      </c>
      <c r="AL65" s="292">
        <v>0</v>
      </c>
      <c r="AM65" s="295" t="s">
        <v>1299</v>
      </c>
      <c r="AN65" s="295" t="s">
        <v>1299</v>
      </c>
      <c r="AO65" s="292">
        <v>0</v>
      </c>
      <c r="AP65" s="295" t="s">
        <v>1299</v>
      </c>
      <c r="AQ65" s="292">
        <v>0</v>
      </c>
      <c r="AR65" s="295" t="s">
        <v>1299</v>
      </c>
      <c r="AS65" s="292">
        <v>0</v>
      </c>
      <c r="AT65" s="292">
        <f>SUM(AU65:BN65)</f>
        <v>0</v>
      </c>
      <c r="AU65" s="292">
        <v>0</v>
      </c>
      <c r="AV65" s="292">
        <v>0</v>
      </c>
      <c r="AW65" s="292">
        <v>0</v>
      </c>
      <c r="AX65" s="292">
        <v>0</v>
      </c>
      <c r="AY65" s="292">
        <v>0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5" t="s">
        <v>1299</v>
      </c>
      <c r="BF65" s="295" t="s">
        <v>1299</v>
      </c>
      <c r="BG65" s="295" t="s">
        <v>1299</v>
      </c>
      <c r="BH65" s="295" t="s">
        <v>1299</v>
      </c>
      <c r="BI65" s="295" t="s">
        <v>1299</v>
      </c>
      <c r="BJ65" s="295" t="s">
        <v>1299</v>
      </c>
      <c r="BK65" s="295" t="s">
        <v>1299</v>
      </c>
      <c r="BL65" s="295" t="s">
        <v>1299</v>
      </c>
      <c r="BM65" s="295" t="s">
        <v>1299</v>
      </c>
      <c r="BN65" s="292">
        <v>0</v>
      </c>
      <c r="BO65" s="292">
        <f>SUM(BP65:CI65)</f>
        <v>158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0</v>
      </c>
      <c r="BZ65" s="292">
        <v>158</v>
      </c>
      <c r="CA65" s="292">
        <v>0</v>
      </c>
      <c r="CB65" s="295" t="s">
        <v>1299</v>
      </c>
      <c r="CC65" s="295" t="s">
        <v>1299</v>
      </c>
      <c r="CD65" s="295" t="s">
        <v>1299</v>
      </c>
      <c r="CE65" s="295" t="s">
        <v>1299</v>
      </c>
      <c r="CF65" s="295" t="s">
        <v>1299</v>
      </c>
      <c r="CG65" s="295" t="s">
        <v>1299</v>
      </c>
      <c r="CH65" s="295" t="s">
        <v>1299</v>
      </c>
      <c r="CI65" s="292">
        <v>0</v>
      </c>
      <c r="CJ65" s="292">
        <f>SUM(CK65:DD65)</f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0</v>
      </c>
      <c r="CV65" s="292">
        <v>0</v>
      </c>
      <c r="CW65" s="295" t="s">
        <v>1299</v>
      </c>
      <c r="CX65" s="295" t="s">
        <v>1299</v>
      </c>
      <c r="CY65" s="295" t="s">
        <v>1299</v>
      </c>
      <c r="CZ65" s="295" t="s">
        <v>1299</v>
      </c>
      <c r="DA65" s="295" t="s">
        <v>1299</v>
      </c>
      <c r="DB65" s="295" t="s">
        <v>1299</v>
      </c>
      <c r="DC65" s="295" t="s">
        <v>1299</v>
      </c>
      <c r="DD65" s="292">
        <v>0</v>
      </c>
      <c r="DE65" s="292">
        <f>SUM(DF65:DY65)</f>
        <v>0</v>
      </c>
      <c r="DF65" s="292">
        <v>0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5" t="s">
        <v>1299</v>
      </c>
      <c r="DS65" s="295" t="s">
        <v>1299</v>
      </c>
      <c r="DT65" s="292">
        <v>0</v>
      </c>
      <c r="DU65" s="295" t="s">
        <v>1299</v>
      </c>
      <c r="DV65" s="295" t="s">
        <v>1299</v>
      </c>
      <c r="DW65" s="295" t="s">
        <v>1299</v>
      </c>
      <c r="DX65" s="295" t="s">
        <v>1299</v>
      </c>
      <c r="DY65" s="292">
        <v>0</v>
      </c>
      <c r="DZ65" s="292">
        <f>SUM(EA65:ET65)</f>
        <v>785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5" t="s">
        <v>1299</v>
      </c>
      <c r="EL65" s="295" t="s">
        <v>1299</v>
      </c>
      <c r="EM65" s="295" t="s">
        <v>1299</v>
      </c>
      <c r="EN65" s="292">
        <v>785</v>
      </c>
      <c r="EO65" s="292">
        <v>0</v>
      </c>
      <c r="EP65" s="295" t="s">
        <v>1299</v>
      </c>
      <c r="EQ65" s="295" t="s">
        <v>1299</v>
      </c>
      <c r="ER65" s="295" t="s">
        <v>1299</v>
      </c>
      <c r="ES65" s="292">
        <v>0</v>
      </c>
      <c r="ET65" s="292">
        <v>0</v>
      </c>
      <c r="EU65" s="292">
        <f>SUM(EV65:FO65)</f>
        <v>413</v>
      </c>
      <c r="EV65" s="292">
        <v>216</v>
      </c>
      <c r="EW65" s="292">
        <v>1</v>
      </c>
      <c r="EX65" s="292">
        <v>3</v>
      </c>
      <c r="EY65" s="292">
        <v>18</v>
      </c>
      <c r="EZ65" s="292">
        <v>104</v>
      </c>
      <c r="FA65" s="292">
        <v>26</v>
      </c>
      <c r="FB65" s="292">
        <v>1</v>
      </c>
      <c r="FC65" s="292">
        <v>38</v>
      </c>
      <c r="FD65" s="292">
        <v>0</v>
      </c>
      <c r="FE65" s="292">
        <v>0</v>
      </c>
      <c r="FF65" s="292">
        <v>0</v>
      </c>
      <c r="FG65" s="292">
        <v>0</v>
      </c>
      <c r="FH65" s="295" t="s">
        <v>1299</v>
      </c>
      <c r="FI65" s="295" t="s">
        <v>1299</v>
      </c>
      <c r="FJ65" s="295" t="s">
        <v>1299</v>
      </c>
      <c r="FK65" s="292">
        <v>0</v>
      </c>
      <c r="FL65" s="292">
        <v>0</v>
      </c>
      <c r="FM65" s="292">
        <v>0</v>
      </c>
      <c r="FN65" s="292">
        <v>0</v>
      </c>
      <c r="FO65" s="292">
        <v>6</v>
      </c>
    </row>
    <row r="66" spans="1:171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SUM(Y66,AT66,BO66,CJ66,DE66,DZ66,EU66)</f>
        <v>292</v>
      </c>
      <c r="E66" s="292">
        <f>SUM(Z66,AU66,BP66,CK66,DF66,EA66,EV66)</f>
        <v>93</v>
      </c>
      <c r="F66" s="292">
        <f>SUM(AA66,AV66,BQ66,CL66,DG66,EB66,EW66)</f>
        <v>1</v>
      </c>
      <c r="G66" s="292">
        <f>SUM(AB66,AW66,BR66,CM66,DH66,EC66,EX66)</f>
        <v>9</v>
      </c>
      <c r="H66" s="292">
        <f>SUM(AC66,AX66,BS66,CN66,DI66,ED66,EY66)</f>
        <v>13</v>
      </c>
      <c r="I66" s="292">
        <f>SUM(AD66,AY66,BT66,CO66,DJ66,EE66,EZ66)</f>
        <v>22</v>
      </c>
      <c r="J66" s="292">
        <f>SUM(AE66,AZ66,BU66,CP66,DK66,EF66,FA66)</f>
        <v>11</v>
      </c>
      <c r="K66" s="292">
        <f>SUM(AF66,BA66,BV66,CQ66,DL66,EG66,FB66)</f>
        <v>1</v>
      </c>
      <c r="L66" s="292">
        <f>SUM(AG66,BB66,BW66,CR66,DM66,EH66,FC66)</f>
        <v>20</v>
      </c>
      <c r="M66" s="292">
        <f>SUM(AH66,BC66,BX66,CS66,DN66,EI66,FD66)</f>
        <v>0</v>
      </c>
      <c r="N66" s="292">
        <f>SUM(AI66,BD66,BY66,CT66,DO66,EJ66,FE66)</f>
        <v>0</v>
      </c>
      <c r="O66" s="292">
        <f>SUM(AJ66,BE66,BZ66,CU66,DP66,EK66,FF66)</f>
        <v>5</v>
      </c>
      <c r="P66" s="292">
        <f>SUM(AK66,BF66,CA66,CV66,DQ66,EL66,FG66)</f>
        <v>0</v>
      </c>
      <c r="Q66" s="292">
        <f>SUM(AL66,BG66,CB66,CW66,DR66,EM66,FH66)</f>
        <v>0</v>
      </c>
      <c r="R66" s="292">
        <f>SUM(AM66,BH66,CC66,CX66,DS66,EN66,FI66)</f>
        <v>117</v>
      </c>
      <c r="S66" s="292">
        <f>SUM(AN66,BI66,CD66,CY66,DT66,EO66,FJ66)</f>
        <v>0</v>
      </c>
      <c r="T66" s="292">
        <f>SUM(AO66,BJ66,CE66,CZ66,DU66,EP66,FK66)</f>
        <v>0</v>
      </c>
      <c r="U66" s="292">
        <f>SUM(AP66,BK66,CF66,DA66,DV66,EQ66,FL66)</f>
        <v>0</v>
      </c>
      <c r="V66" s="292">
        <f>SUM(AQ66,BL66,CG66,DB66,DW66,ER66,FM66)</f>
        <v>0</v>
      </c>
      <c r="W66" s="292">
        <f>SUM(AR66,BM66,CH66,DC66,DX66,ES66,FN66)</f>
        <v>0</v>
      </c>
      <c r="X66" s="292">
        <f>SUM(AS66,BN66,CI66,DD66,DY66,ET66,FO66)</f>
        <v>0</v>
      </c>
      <c r="Y66" s="292">
        <f>SUM(Z66:AS66)</f>
        <v>0</v>
      </c>
      <c r="Z66" s="292">
        <v>0</v>
      </c>
      <c r="AA66" s="292">
        <v>0</v>
      </c>
      <c r="AB66" s="292">
        <v>0</v>
      </c>
      <c r="AC66" s="292">
        <v>0</v>
      </c>
      <c r="AD66" s="292">
        <v>0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5" t="s">
        <v>1299</v>
      </c>
      <c r="AK66" s="295" t="s">
        <v>1299</v>
      </c>
      <c r="AL66" s="292">
        <v>0</v>
      </c>
      <c r="AM66" s="295" t="s">
        <v>1299</v>
      </c>
      <c r="AN66" s="295" t="s">
        <v>1299</v>
      </c>
      <c r="AO66" s="292">
        <v>0</v>
      </c>
      <c r="AP66" s="295" t="s">
        <v>1299</v>
      </c>
      <c r="AQ66" s="292">
        <v>0</v>
      </c>
      <c r="AR66" s="295" t="s">
        <v>1299</v>
      </c>
      <c r="AS66" s="292">
        <v>0</v>
      </c>
      <c r="AT66" s="292">
        <f>SUM(AU66:BN66)</f>
        <v>0</v>
      </c>
      <c r="AU66" s="292">
        <v>0</v>
      </c>
      <c r="AV66" s="292">
        <v>0</v>
      </c>
      <c r="AW66" s="292">
        <v>0</v>
      </c>
      <c r="AX66" s="292">
        <v>0</v>
      </c>
      <c r="AY66" s="292">
        <v>0</v>
      </c>
      <c r="AZ66" s="292">
        <v>0</v>
      </c>
      <c r="BA66" s="292">
        <v>0</v>
      </c>
      <c r="BB66" s="292">
        <v>0</v>
      </c>
      <c r="BC66" s="292">
        <v>0</v>
      </c>
      <c r="BD66" s="292">
        <v>0</v>
      </c>
      <c r="BE66" s="295" t="s">
        <v>1299</v>
      </c>
      <c r="BF66" s="295" t="s">
        <v>1299</v>
      </c>
      <c r="BG66" s="295" t="s">
        <v>1299</v>
      </c>
      <c r="BH66" s="295" t="s">
        <v>1299</v>
      </c>
      <c r="BI66" s="295" t="s">
        <v>1299</v>
      </c>
      <c r="BJ66" s="295" t="s">
        <v>1299</v>
      </c>
      <c r="BK66" s="295" t="s">
        <v>1299</v>
      </c>
      <c r="BL66" s="295" t="s">
        <v>1299</v>
      </c>
      <c r="BM66" s="295" t="s">
        <v>1299</v>
      </c>
      <c r="BN66" s="292">
        <v>0</v>
      </c>
      <c r="BO66" s="292">
        <f>SUM(BP66:CI66)</f>
        <v>5</v>
      </c>
      <c r="BP66" s="292">
        <v>0</v>
      </c>
      <c r="BQ66" s="292">
        <v>0</v>
      </c>
      <c r="BR66" s="292">
        <v>0</v>
      </c>
      <c r="BS66" s="292">
        <v>0</v>
      </c>
      <c r="BT66" s="292">
        <v>0</v>
      </c>
      <c r="BU66" s="292">
        <v>0</v>
      </c>
      <c r="BV66" s="292">
        <v>0</v>
      </c>
      <c r="BW66" s="292">
        <v>0</v>
      </c>
      <c r="BX66" s="292">
        <v>0</v>
      </c>
      <c r="BY66" s="292">
        <v>0</v>
      </c>
      <c r="BZ66" s="292">
        <v>5</v>
      </c>
      <c r="CA66" s="292">
        <v>0</v>
      </c>
      <c r="CB66" s="295" t="s">
        <v>1299</v>
      </c>
      <c r="CC66" s="295" t="s">
        <v>1299</v>
      </c>
      <c r="CD66" s="295" t="s">
        <v>1299</v>
      </c>
      <c r="CE66" s="295" t="s">
        <v>1299</v>
      </c>
      <c r="CF66" s="295" t="s">
        <v>1299</v>
      </c>
      <c r="CG66" s="295" t="s">
        <v>1299</v>
      </c>
      <c r="CH66" s="295" t="s">
        <v>1299</v>
      </c>
      <c r="CI66" s="292">
        <v>0</v>
      </c>
      <c r="CJ66" s="292">
        <f>SUM(CK66:DD66)</f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0</v>
      </c>
      <c r="CV66" s="292">
        <v>0</v>
      </c>
      <c r="CW66" s="295" t="s">
        <v>1299</v>
      </c>
      <c r="CX66" s="295" t="s">
        <v>1299</v>
      </c>
      <c r="CY66" s="295" t="s">
        <v>1299</v>
      </c>
      <c r="CZ66" s="295" t="s">
        <v>1299</v>
      </c>
      <c r="DA66" s="295" t="s">
        <v>1299</v>
      </c>
      <c r="DB66" s="295" t="s">
        <v>1299</v>
      </c>
      <c r="DC66" s="295" t="s">
        <v>1299</v>
      </c>
      <c r="DD66" s="292">
        <v>0</v>
      </c>
      <c r="DE66" s="292">
        <f>SUM(DF66:DY66)</f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0</v>
      </c>
      <c r="DR66" s="295" t="s">
        <v>1299</v>
      </c>
      <c r="DS66" s="295" t="s">
        <v>1299</v>
      </c>
      <c r="DT66" s="292">
        <v>0</v>
      </c>
      <c r="DU66" s="295" t="s">
        <v>1299</v>
      </c>
      <c r="DV66" s="295" t="s">
        <v>1299</v>
      </c>
      <c r="DW66" s="295" t="s">
        <v>1299</v>
      </c>
      <c r="DX66" s="295" t="s">
        <v>1299</v>
      </c>
      <c r="DY66" s="292">
        <v>0</v>
      </c>
      <c r="DZ66" s="292">
        <f>SUM(EA66:ET66)</f>
        <v>117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5" t="s">
        <v>1299</v>
      </c>
      <c r="EL66" s="295" t="s">
        <v>1299</v>
      </c>
      <c r="EM66" s="295" t="s">
        <v>1299</v>
      </c>
      <c r="EN66" s="292">
        <v>117</v>
      </c>
      <c r="EO66" s="292">
        <v>0</v>
      </c>
      <c r="EP66" s="295" t="s">
        <v>1299</v>
      </c>
      <c r="EQ66" s="295" t="s">
        <v>1299</v>
      </c>
      <c r="ER66" s="295" t="s">
        <v>1299</v>
      </c>
      <c r="ES66" s="292">
        <v>0</v>
      </c>
      <c r="ET66" s="292">
        <v>0</v>
      </c>
      <c r="EU66" s="292">
        <f>SUM(EV66:FO66)</f>
        <v>170</v>
      </c>
      <c r="EV66" s="292">
        <v>93</v>
      </c>
      <c r="EW66" s="292">
        <v>1</v>
      </c>
      <c r="EX66" s="292">
        <v>9</v>
      </c>
      <c r="EY66" s="292">
        <v>13</v>
      </c>
      <c r="EZ66" s="292">
        <v>22</v>
      </c>
      <c r="FA66" s="292">
        <v>11</v>
      </c>
      <c r="FB66" s="292">
        <v>1</v>
      </c>
      <c r="FC66" s="292">
        <v>20</v>
      </c>
      <c r="FD66" s="292">
        <v>0</v>
      </c>
      <c r="FE66" s="292">
        <v>0</v>
      </c>
      <c r="FF66" s="292">
        <v>0</v>
      </c>
      <c r="FG66" s="292">
        <v>0</v>
      </c>
      <c r="FH66" s="295" t="s">
        <v>1299</v>
      </c>
      <c r="FI66" s="295" t="s">
        <v>1299</v>
      </c>
      <c r="FJ66" s="295" t="s">
        <v>1299</v>
      </c>
      <c r="FK66" s="292">
        <v>0</v>
      </c>
      <c r="FL66" s="292">
        <v>0</v>
      </c>
      <c r="FM66" s="292">
        <v>0</v>
      </c>
      <c r="FN66" s="292">
        <v>0</v>
      </c>
      <c r="FO66" s="292">
        <v>0</v>
      </c>
    </row>
    <row r="67" spans="1:171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SUM(Y67,AT67,BO67,CJ67,DE67,DZ67,EU67)</f>
        <v>452</v>
      </c>
      <c r="E67" s="292">
        <f>SUM(Z67,AU67,BP67,CK67,DF67,EA67,EV67)</f>
        <v>0</v>
      </c>
      <c r="F67" s="292">
        <f>SUM(AA67,AV67,BQ67,CL67,DG67,EB67,EW67)</f>
        <v>0</v>
      </c>
      <c r="G67" s="292">
        <f>SUM(AB67,AW67,BR67,CM67,DH67,EC67,EX67)</f>
        <v>0</v>
      </c>
      <c r="H67" s="292">
        <f>SUM(AC67,AX67,BS67,CN67,DI67,ED67,EY67)</f>
        <v>22</v>
      </c>
      <c r="I67" s="292">
        <f>SUM(AD67,AY67,BT67,CO67,DJ67,EE67,EZ67)</f>
        <v>36</v>
      </c>
      <c r="J67" s="292">
        <f>SUM(AE67,AZ67,BU67,CP67,DK67,EF67,FA67)</f>
        <v>34</v>
      </c>
      <c r="K67" s="292">
        <f>SUM(AF67,BA67,BV67,CQ67,DL67,EG67,FB67)</f>
        <v>0</v>
      </c>
      <c r="L67" s="292">
        <f>SUM(AG67,BB67,BW67,CR67,DM67,EH67,FC67)</f>
        <v>19</v>
      </c>
      <c r="M67" s="292">
        <f>SUM(AH67,BC67,BX67,CS67,DN67,EI67,FD67)</f>
        <v>0</v>
      </c>
      <c r="N67" s="292">
        <f>SUM(AI67,BD67,BY67,CT67,DO67,EJ67,FE67)</f>
        <v>0</v>
      </c>
      <c r="O67" s="292">
        <f>SUM(AJ67,BE67,BZ67,CU67,DP67,EK67,FF67)</f>
        <v>5</v>
      </c>
      <c r="P67" s="292">
        <f>SUM(AK67,BF67,CA67,CV67,DQ67,EL67,FG67)</f>
        <v>0</v>
      </c>
      <c r="Q67" s="292">
        <f>SUM(AL67,BG67,CB67,CW67,DR67,EM67,FH67)</f>
        <v>0</v>
      </c>
      <c r="R67" s="292">
        <f>SUM(AM67,BH67,CC67,CX67,DS67,EN67,FI67)</f>
        <v>336</v>
      </c>
      <c r="S67" s="292">
        <f>SUM(AN67,BI67,CD67,CY67,DT67,EO67,FJ67)</f>
        <v>0</v>
      </c>
      <c r="T67" s="292">
        <f>SUM(AO67,BJ67,CE67,CZ67,DU67,EP67,FK67)</f>
        <v>0</v>
      </c>
      <c r="U67" s="292">
        <f>SUM(AP67,BK67,CF67,DA67,DV67,EQ67,FL67)</f>
        <v>0</v>
      </c>
      <c r="V67" s="292">
        <f>SUM(AQ67,BL67,CG67,DB67,DW67,ER67,FM67)</f>
        <v>0</v>
      </c>
      <c r="W67" s="292">
        <f>SUM(AR67,BM67,CH67,DC67,DX67,ES67,FN67)</f>
        <v>0</v>
      </c>
      <c r="X67" s="292">
        <f>SUM(AS67,BN67,CI67,DD67,DY67,ET67,FO67)</f>
        <v>0</v>
      </c>
      <c r="Y67" s="292">
        <f>SUM(Z67:AS67)</f>
        <v>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5" t="s">
        <v>1299</v>
      </c>
      <c r="AK67" s="295" t="s">
        <v>1299</v>
      </c>
      <c r="AL67" s="292">
        <v>0</v>
      </c>
      <c r="AM67" s="295" t="s">
        <v>1299</v>
      </c>
      <c r="AN67" s="295" t="s">
        <v>1299</v>
      </c>
      <c r="AO67" s="292">
        <v>0</v>
      </c>
      <c r="AP67" s="295" t="s">
        <v>1299</v>
      </c>
      <c r="AQ67" s="292">
        <v>0</v>
      </c>
      <c r="AR67" s="295" t="s">
        <v>1299</v>
      </c>
      <c r="AS67" s="292">
        <v>0</v>
      </c>
      <c r="AT67" s="292">
        <f>SUM(AU67:BN67)</f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5" t="s">
        <v>1299</v>
      </c>
      <c r="BF67" s="295" t="s">
        <v>1299</v>
      </c>
      <c r="BG67" s="295" t="s">
        <v>1299</v>
      </c>
      <c r="BH67" s="295" t="s">
        <v>1299</v>
      </c>
      <c r="BI67" s="295" t="s">
        <v>1299</v>
      </c>
      <c r="BJ67" s="295" t="s">
        <v>1299</v>
      </c>
      <c r="BK67" s="295" t="s">
        <v>1299</v>
      </c>
      <c r="BL67" s="295" t="s">
        <v>1299</v>
      </c>
      <c r="BM67" s="295" t="s">
        <v>1299</v>
      </c>
      <c r="BN67" s="292">
        <v>0</v>
      </c>
      <c r="BO67" s="292">
        <f>SUM(BP67:CI67)</f>
        <v>5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5</v>
      </c>
      <c r="CA67" s="292">
        <v>0</v>
      </c>
      <c r="CB67" s="295" t="s">
        <v>1299</v>
      </c>
      <c r="CC67" s="295" t="s">
        <v>1299</v>
      </c>
      <c r="CD67" s="295" t="s">
        <v>1299</v>
      </c>
      <c r="CE67" s="295" t="s">
        <v>1299</v>
      </c>
      <c r="CF67" s="295" t="s">
        <v>1299</v>
      </c>
      <c r="CG67" s="295" t="s">
        <v>1299</v>
      </c>
      <c r="CH67" s="295" t="s">
        <v>1299</v>
      </c>
      <c r="CI67" s="292">
        <v>0</v>
      </c>
      <c r="CJ67" s="292">
        <f>SUM(CK67:DD67)</f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5" t="s">
        <v>1299</v>
      </c>
      <c r="CX67" s="295" t="s">
        <v>1299</v>
      </c>
      <c r="CY67" s="295" t="s">
        <v>1299</v>
      </c>
      <c r="CZ67" s="295" t="s">
        <v>1299</v>
      </c>
      <c r="DA67" s="295" t="s">
        <v>1299</v>
      </c>
      <c r="DB67" s="295" t="s">
        <v>1299</v>
      </c>
      <c r="DC67" s="295" t="s">
        <v>1299</v>
      </c>
      <c r="DD67" s="292">
        <v>0</v>
      </c>
      <c r="DE67" s="292">
        <f>SUM(DF67:DY67)</f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5" t="s">
        <v>1299</v>
      </c>
      <c r="DS67" s="295" t="s">
        <v>1299</v>
      </c>
      <c r="DT67" s="292">
        <v>0</v>
      </c>
      <c r="DU67" s="295" t="s">
        <v>1299</v>
      </c>
      <c r="DV67" s="295" t="s">
        <v>1299</v>
      </c>
      <c r="DW67" s="295" t="s">
        <v>1299</v>
      </c>
      <c r="DX67" s="295" t="s">
        <v>1299</v>
      </c>
      <c r="DY67" s="292">
        <v>0</v>
      </c>
      <c r="DZ67" s="292">
        <f>SUM(EA67:ET67)</f>
        <v>336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5" t="s">
        <v>1299</v>
      </c>
      <c r="EL67" s="295" t="s">
        <v>1299</v>
      </c>
      <c r="EM67" s="295" t="s">
        <v>1299</v>
      </c>
      <c r="EN67" s="292">
        <v>336</v>
      </c>
      <c r="EO67" s="292">
        <v>0</v>
      </c>
      <c r="EP67" s="295" t="s">
        <v>1299</v>
      </c>
      <c r="EQ67" s="295" t="s">
        <v>1299</v>
      </c>
      <c r="ER67" s="295" t="s">
        <v>1299</v>
      </c>
      <c r="ES67" s="292">
        <v>0</v>
      </c>
      <c r="ET67" s="292">
        <v>0</v>
      </c>
      <c r="EU67" s="292">
        <f>SUM(EV67:FO67)</f>
        <v>111</v>
      </c>
      <c r="EV67" s="292">
        <v>0</v>
      </c>
      <c r="EW67" s="292">
        <v>0</v>
      </c>
      <c r="EX67" s="292">
        <v>0</v>
      </c>
      <c r="EY67" s="292">
        <v>22</v>
      </c>
      <c r="EZ67" s="292">
        <v>36</v>
      </c>
      <c r="FA67" s="292">
        <v>34</v>
      </c>
      <c r="FB67" s="292">
        <v>0</v>
      </c>
      <c r="FC67" s="292">
        <v>19</v>
      </c>
      <c r="FD67" s="292">
        <v>0</v>
      </c>
      <c r="FE67" s="292">
        <v>0</v>
      </c>
      <c r="FF67" s="292">
        <v>0</v>
      </c>
      <c r="FG67" s="292">
        <v>0</v>
      </c>
      <c r="FH67" s="295" t="s">
        <v>1299</v>
      </c>
      <c r="FI67" s="295" t="s">
        <v>1299</v>
      </c>
      <c r="FJ67" s="295" t="s">
        <v>1299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</row>
    <row r="68" spans="1:171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SUM(Y68,AT68,BO68,CJ68,DE68,DZ68,EU68)</f>
        <v>407</v>
      </c>
      <c r="E68" s="292">
        <f>SUM(Z68,AU68,BP68,CK68,DF68,EA68,EV68)</f>
        <v>94</v>
      </c>
      <c r="F68" s="292">
        <f>SUM(AA68,AV68,BQ68,CL68,DG68,EB68,EW68)</f>
        <v>0</v>
      </c>
      <c r="G68" s="292">
        <f>SUM(AB68,AW68,BR68,CM68,DH68,EC68,EX68)</f>
        <v>7</v>
      </c>
      <c r="H68" s="292">
        <f>SUM(AC68,AX68,BS68,CN68,DI68,ED68,EY68)</f>
        <v>18</v>
      </c>
      <c r="I68" s="292">
        <f>SUM(AD68,AY68,BT68,CO68,DJ68,EE68,EZ68)</f>
        <v>25</v>
      </c>
      <c r="J68" s="292">
        <f>SUM(AE68,AZ68,BU68,CP68,DK68,EF68,FA68)</f>
        <v>14</v>
      </c>
      <c r="K68" s="292">
        <f>SUM(AF68,BA68,BV68,CQ68,DL68,EG68,FB68)</f>
        <v>0</v>
      </c>
      <c r="L68" s="292">
        <f>SUM(AG68,BB68,BW68,CR68,DM68,EH68,FC68)</f>
        <v>35</v>
      </c>
      <c r="M68" s="292">
        <f>SUM(AH68,BC68,BX68,CS68,DN68,EI68,FD68)</f>
        <v>0</v>
      </c>
      <c r="N68" s="292">
        <f>SUM(AI68,BD68,BY68,CT68,DO68,EJ68,FE68)</f>
        <v>0</v>
      </c>
      <c r="O68" s="292">
        <f>SUM(AJ68,BE68,BZ68,CU68,DP68,EK68,FF68)</f>
        <v>214</v>
      </c>
      <c r="P68" s="292">
        <f>SUM(AK68,BF68,CA68,CV68,DQ68,EL68,FG68)</f>
        <v>0</v>
      </c>
      <c r="Q68" s="292">
        <f>SUM(AL68,BG68,CB68,CW68,DR68,EM68,FH68)</f>
        <v>0</v>
      </c>
      <c r="R68" s="292">
        <f>SUM(AM68,BH68,CC68,CX68,DS68,EN68,FI68)</f>
        <v>0</v>
      </c>
      <c r="S68" s="292">
        <f>SUM(AN68,BI68,CD68,CY68,DT68,EO68,FJ68)</f>
        <v>0</v>
      </c>
      <c r="T68" s="292">
        <f>SUM(AO68,BJ68,CE68,CZ68,DU68,EP68,FK68)</f>
        <v>0</v>
      </c>
      <c r="U68" s="292">
        <f>SUM(AP68,BK68,CF68,DA68,DV68,EQ68,FL68)</f>
        <v>0</v>
      </c>
      <c r="V68" s="292">
        <f>SUM(AQ68,BL68,CG68,DB68,DW68,ER68,FM68)</f>
        <v>0</v>
      </c>
      <c r="W68" s="292">
        <f>SUM(AR68,BM68,CH68,DC68,DX68,ES68,FN68)</f>
        <v>0</v>
      </c>
      <c r="X68" s="292">
        <f>SUM(AS68,BN68,CI68,DD68,DY68,ET68,FO68)</f>
        <v>0</v>
      </c>
      <c r="Y68" s="292">
        <f>SUM(Z68:AS68)</f>
        <v>0</v>
      </c>
      <c r="Z68" s="292">
        <v>0</v>
      </c>
      <c r="AA68" s="292">
        <v>0</v>
      </c>
      <c r="AB68" s="292">
        <v>0</v>
      </c>
      <c r="AC68" s="292">
        <v>0</v>
      </c>
      <c r="AD68" s="292">
        <v>0</v>
      </c>
      <c r="AE68" s="292">
        <v>0</v>
      </c>
      <c r="AF68" s="292">
        <v>0</v>
      </c>
      <c r="AG68" s="292">
        <v>0</v>
      </c>
      <c r="AH68" s="292">
        <v>0</v>
      </c>
      <c r="AI68" s="292">
        <v>0</v>
      </c>
      <c r="AJ68" s="295" t="s">
        <v>1299</v>
      </c>
      <c r="AK68" s="295" t="s">
        <v>1299</v>
      </c>
      <c r="AL68" s="292">
        <v>0</v>
      </c>
      <c r="AM68" s="295" t="s">
        <v>1299</v>
      </c>
      <c r="AN68" s="295" t="s">
        <v>1299</v>
      </c>
      <c r="AO68" s="292">
        <v>0</v>
      </c>
      <c r="AP68" s="295" t="s">
        <v>1299</v>
      </c>
      <c r="AQ68" s="292">
        <v>0</v>
      </c>
      <c r="AR68" s="295" t="s">
        <v>1299</v>
      </c>
      <c r="AS68" s="292">
        <v>0</v>
      </c>
      <c r="AT68" s="292">
        <f>SUM(AU68:BN68)</f>
        <v>0</v>
      </c>
      <c r="AU68" s="292">
        <v>0</v>
      </c>
      <c r="AV68" s="292">
        <v>0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5" t="s">
        <v>1299</v>
      </c>
      <c r="BF68" s="295" t="s">
        <v>1299</v>
      </c>
      <c r="BG68" s="295" t="s">
        <v>1299</v>
      </c>
      <c r="BH68" s="295" t="s">
        <v>1299</v>
      </c>
      <c r="BI68" s="295" t="s">
        <v>1299</v>
      </c>
      <c r="BJ68" s="295" t="s">
        <v>1299</v>
      </c>
      <c r="BK68" s="295" t="s">
        <v>1299</v>
      </c>
      <c r="BL68" s="295" t="s">
        <v>1299</v>
      </c>
      <c r="BM68" s="295" t="s">
        <v>1299</v>
      </c>
      <c r="BN68" s="292">
        <v>0</v>
      </c>
      <c r="BO68" s="292">
        <f>SUM(BP68:CI68)</f>
        <v>214</v>
      </c>
      <c r="BP68" s="292">
        <v>0</v>
      </c>
      <c r="BQ68" s="292">
        <v>0</v>
      </c>
      <c r="BR68" s="292">
        <v>0</v>
      </c>
      <c r="BS68" s="292">
        <v>0</v>
      </c>
      <c r="BT68" s="292">
        <v>0</v>
      </c>
      <c r="BU68" s="292">
        <v>0</v>
      </c>
      <c r="BV68" s="292">
        <v>0</v>
      </c>
      <c r="BW68" s="292">
        <v>0</v>
      </c>
      <c r="BX68" s="292">
        <v>0</v>
      </c>
      <c r="BY68" s="292">
        <v>0</v>
      </c>
      <c r="BZ68" s="292">
        <v>214</v>
      </c>
      <c r="CA68" s="292">
        <v>0</v>
      </c>
      <c r="CB68" s="295" t="s">
        <v>1299</v>
      </c>
      <c r="CC68" s="295" t="s">
        <v>1299</v>
      </c>
      <c r="CD68" s="295" t="s">
        <v>1299</v>
      </c>
      <c r="CE68" s="295" t="s">
        <v>1299</v>
      </c>
      <c r="CF68" s="295" t="s">
        <v>1299</v>
      </c>
      <c r="CG68" s="295" t="s">
        <v>1299</v>
      </c>
      <c r="CH68" s="295" t="s">
        <v>1299</v>
      </c>
      <c r="CI68" s="292">
        <v>0</v>
      </c>
      <c r="CJ68" s="292">
        <f>SUM(CK68:DD68)</f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5" t="s">
        <v>1299</v>
      </c>
      <c r="CX68" s="295" t="s">
        <v>1299</v>
      </c>
      <c r="CY68" s="295" t="s">
        <v>1299</v>
      </c>
      <c r="CZ68" s="295" t="s">
        <v>1299</v>
      </c>
      <c r="DA68" s="295" t="s">
        <v>1299</v>
      </c>
      <c r="DB68" s="295" t="s">
        <v>1299</v>
      </c>
      <c r="DC68" s="295" t="s">
        <v>1299</v>
      </c>
      <c r="DD68" s="292">
        <v>0</v>
      </c>
      <c r="DE68" s="292">
        <f>SUM(DF68:DY68)</f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5" t="s">
        <v>1299</v>
      </c>
      <c r="DS68" s="295" t="s">
        <v>1299</v>
      </c>
      <c r="DT68" s="292">
        <v>0</v>
      </c>
      <c r="DU68" s="295" t="s">
        <v>1299</v>
      </c>
      <c r="DV68" s="295" t="s">
        <v>1299</v>
      </c>
      <c r="DW68" s="295" t="s">
        <v>1299</v>
      </c>
      <c r="DX68" s="295" t="s">
        <v>1299</v>
      </c>
      <c r="DY68" s="292">
        <v>0</v>
      </c>
      <c r="DZ68" s="292">
        <f>SUM(EA68:ET68)</f>
        <v>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5" t="s">
        <v>1299</v>
      </c>
      <c r="EL68" s="295" t="s">
        <v>1299</v>
      </c>
      <c r="EM68" s="295" t="s">
        <v>1299</v>
      </c>
      <c r="EN68" s="292">
        <v>0</v>
      </c>
      <c r="EO68" s="292">
        <v>0</v>
      </c>
      <c r="EP68" s="295" t="s">
        <v>1299</v>
      </c>
      <c r="EQ68" s="295" t="s">
        <v>1299</v>
      </c>
      <c r="ER68" s="295" t="s">
        <v>1299</v>
      </c>
      <c r="ES68" s="292">
        <v>0</v>
      </c>
      <c r="ET68" s="292">
        <v>0</v>
      </c>
      <c r="EU68" s="292">
        <f>SUM(EV68:FO68)</f>
        <v>193</v>
      </c>
      <c r="EV68" s="292">
        <v>94</v>
      </c>
      <c r="EW68" s="292">
        <v>0</v>
      </c>
      <c r="EX68" s="292">
        <v>7</v>
      </c>
      <c r="EY68" s="292">
        <v>18</v>
      </c>
      <c r="EZ68" s="292">
        <v>25</v>
      </c>
      <c r="FA68" s="292">
        <v>14</v>
      </c>
      <c r="FB68" s="292">
        <v>0</v>
      </c>
      <c r="FC68" s="292">
        <v>35</v>
      </c>
      <c r="FD68" s="292">
        <v>0</v>
      </c>
      <c r="FE68" s="292">
        <v>0</v>
      </c>
      <c r="FF68" s="292">
        <v>0</v>
      </c>
      <c r="FG68" s="292">
        <v>0</v>
      </c>
      <c r="FH68" s="295" t="s">
        <v>1299</v>
      </c>
      <c r="FI68" s="295" t="s">
        <v>1299</v>
      </c>
      <c r="FJ68" s="295" t="s">
        <v>1299</v>
      </c>
      <c r="FK68" s="292">
        <v>0</v>
      </c>
      <c r="FL68" s="292">
        <v>0</v>
      </c>
      <c r="FM68" s="292">
        <v>0</v>
      </c>
      <c r="FN68" s="292">
        <v>0</v>
      </c>
      <c r="FO68" s="292">
        <v>0</v>
      </c>
    </row>
    <row r="69" spans="1:171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SUM(Y69,AT69,BO69,CJ69,DE69,DZ69,EU69)</f>
        <v>404</v>
      </c>
      <c r="E69" s="292">
        <f>SUM(Z69,AU69,BP69,CK69,DF69,EA69,EV69)</f>
        <v>145</v>
      </c>
      <c r="F69" s="292">
        <f>SUM(AA69,AV69,BQ69,CL69,DG69,EB69,EW69)</f>
        <v>1</v>
      </c>
      <c r="G69" s="292">
        <f>SUM(AB69,AW69,BR69,CM69,DH69,EC69,EX69)</f>
        <v>7</v>
      </c>
      <c r="H69" s="292">
        <f>SUM(AC69,AX69,BS69,CN69,DI69,ED69,EY69)</f>
        <v>17</v>
      </c>
      <c r="I69" s="292">
        <f>SUM(AD69,AY69,BT69,CO69,DJ69,EE69,EZ69)</f>
        <v>0</v>
      </c>
      <c r="J69" s="292">
        <f>SUM(AE69,AZ69,BU69,CP69,DK69,EF69,FA69)</f>
        <v>14</v>
      </c>
      <c r="K69" s="292">
        <f>SUM(AF69,BA69,BV69,CQ69,DL69,EG69,FB69)</f>
        <v>0</v>
      </c>
      <c r="L69" s="292">
        <f>SUM(AG69,BB69,BW69,CR69,DM69,EH69,FC69)</f>
        <v>65</v>
      </c>
      <c r="M69" s="292">
        <f>SUM(AH69,BC69,BX69,CS69,DN69,EI69,FD69)</f>
        <v>0</v>
      </c>
      <c r="N69" s="292">
        <f>SUM(AI69,BD69,BY69,CT69,DO69,EJ69,FE69)</f>
        <v>0</v>
      </c>
      <c r="O69" s="292">
        <f>SUM(AJ69,BE69,BZ69,CU69,DP69,EK69,FF69)</f>
        <v>10</v>
      </c>
      <c r="P69" s="292">
        <f>SUM(AK69,BF69,CA69,CV69,DQ69,EL69,FG69)</f>
        <v>0</v>
      </c>
      <c r="Q69" s="292">
        <f>SUM(AL69,BG69,CB69,CW69,DR69,EM69,FH69)</f>
        <v>0</v>
      </c>
      <c r="R69" s="292">
        <f>SUM(AM69,BH69,CC69,CX69,DS69,EN69,FI69)</f>
        <v>145</v>
      </c>
      <c r="S69" s="292">
        <f>SUM(AN69,BI69,CD69,CY69,DT69,EO69,FJ69)</f>
        <v>0</v>
      </c>
      <c r="T69" s="292">
        <f>SUM(AO69,BJ69,CE69,CZ69,DU69,EP69,FK69)</f>
        <v>0</v>
      </c>
      <c r="U69" s="292">
        <f>SUM(AP69,BK69,CF69,DA69,DV69,EQ69,FL69)</f>
        <v>0</v>
      </c>
      <c r="V69" s="292">
        <f>SUM(AQ69,BL69,CG69,DB69,DW69,ER69,FM69)</f>
        <v>0</v>
      </c>
      <c r="W69" s="292">
        <f>SUM(AR69,BM69,CH69,DC69,DX69,ES69,FN69)</f>
        <v>0</v>
      </c>
      <c r="X69" s="292">
        <f>SUM(AS69,BN69,CI69,DD69,DY69,ET69,FO69)</f>
        <v>0</v>
      </c>
      <c r="Y69" s="292">
        <f>SUM(Z69:AS69)</f>
        <v>0</v>
      </c>
      <c r="Z69" s="292">
        <v>0</v>
      </c>
      <c r="AA69" s="292">
        <v>0</v>
      </c>
      <c r="AB69" s="292">
        <v>0</v>
      </c>
      <c r="AC69" s="292">
        <v>0</v>
      </c>
      <c r="AD69" s="292">
        <v>0</v>
      </c>
      <c r="AE69" s="292">
        <v>0</v>
      </c>
      <c r="AF69" s="292">
        <v>0</v>
      </c>
      <c r="AG69" s="292">
        <v>0</v>
      </c>
      <c r="AH69" s="292">
        <v>0</v>
      </c>
      <c r="AI69" s="292">
        <v>0</v>
      </c>
      <c r="AJ69" s="295" t="s">
        <v>1299</v>
      </c>
      <c r="AK69" s="295" t="s">
        <v>1299</v>
      </c>
      <c r="AL69" s="292">
        <v>0</v>
      </c>
      <c r="AM69" s="295" t="s">
        <v>1299</v>
      </c>
      <c r="AN69" s="295" t="s">
        <v>1299</v>
      </c>
      <c r="AO69" s="292">
        <v>0</v>
      </c>
      <c r="AP69" s="295" t="s">
        <v>1299</v>
      </c>
      <c r="AQ69" s="292">
        <v>0</v>
      </c>
      <c r="AR69" s="295" t="s">
        <v>1299</v>
      </c>
      <c r="AS69" s="292">
        <v>0</v>
      </c>
      <c r="AT69" s="292">
        <f>SUM(AU69:BN69)</f>
        <v>0</v>
      </c>
      <c r="AU69" s="292">
        <v>0</v>
      </c>
      <c r="AV69" s="292">
        <v>0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5" t="s">
        <v>1299</v>
      </c>
      <c r="BF69" s="295" t="s">
        <v>1299</v>
      </c>
      <c r="BG69" s="295" t="s">
        <v>1299</v>
      </c>
      <c r="BH69" s="295" t="s">
        <v>1299</v>
      </c>
      <c r="BI69" s="295" t="s">
        <v>1299</v>
      </c>
      <c r="BJ69" s="295" t="s">
        <v>1299</v>
      </c>
      <c r="BK69" s="295" t="s">
        <v>1299</v>
      </c>
      <c r="BL69" s="295" t="s">
        <v>1299</v>
      </c>
      <c r="BM69" s="295" t="s">
        <v>1299</v>
      </c>
      <c r="BN69" s="292">
        <v>0</v>
      </c>
      <c r="BO69" s="292">
        <f>SUM(BP69:CI69)</f>
        <v>10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10</v>
      </c>
      <c r="CA69" s="292">
        <v>0</v>
      </c>
      <c r="CB69" s="295" t="s">
        <v>1299</v>
      </c>
      <c r="CC69" s="295" t="s">
        <v>1299</v>
      </c>
      <c r="CD69" s="295" t="s">
        <v>1299</v>
      </c>
      <c r="CE69" s="295" t="s">
        <v>1299</v>
      </c>
      <c r="CF69" s="295" t="s">
        <v>1299</v>
      </c>
      <c r="CG69" s="295" t="s">
        <v>1299</v>
      </c>
      <c r="CH69" s="295" t="s">
        <v>1299</v>
      </c>
      <c r="CI69" s="292">
        <v>0</v>
      </c>
      <c r="CJ69" s="292">
        <f>SUM(CK69:DD69)</f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0</v>
      </c>
      <c r="CS69" s="292">
        <v>0</v>
      </c>
      <c r="CT69" s="292">
        <v>0</v>
      </c>
      <c r="CU69" s="292">
        <v>0</v>
      </c>
      <c r="CV69" s="292">
        <v>0</v>
      </c>
      <c r="CW69" s="295" t="s">
        <v>1299</v>
      </c>
      <c r="CX69" s="295" t="s">
        <v>1299</v>
      </c>
      <c r="CY69" s="295" t="s">
        <v>1299</v>
      </c>
      <c r="CZ69" s="295" t="s">
        <v>1299</v>
      </c>
      <c r="DA69" s="295" t="s">
        <v>1299</v>
      </c>
      <c r="DB69" s="295" t="s">
        <v>1299</v>
      </c>
      <c r="DC69" s="295" t="s">
        <v>1299</v>
      </c>
      <c r="DD69" s="292">
        <v>0</v>
      </c>
      <c r="DE69" s="292">
        <f>SUM(DF69:DY69)</f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0</v>
      </c>
      <c r="DR69" s="295" t="s">
        <v>1299</v>
      </c>
      <c r="DS69" s="295" t="s">
        <v>1299</v>
      </c>
      <c r="DT69" s="292">
        <v>0</v>
      </c>
      <c r="DU69" s="295" t="s">
        <v>1299</v>
      </c>
      <c r="DV69" s="295" t="s">
        <v>1299</v>
      </c>
      <c r="DW69" s="295" t="s">
        <v>1299</v>
      </c>
      <c r="DX69" s="295" t="s">
        <v>1299</v>
      </c>
      <c r="DY69" s="292">
        <v>0</v>
      </c>
      <c r="DZ69" s="292">
        <f>SUM(EA69:ET69)</f>
        <v>145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5" t="s">
        <v>1299</v>
      </c>
      <c r="EL69" s="295" t="s">
        <v>1299</v>
      </c>
      <c r="EM69" s="295" t="s">
        <v>1299</v>
      </c>
      <c r="EN69" s="292">
        <v>145</v>
      </c>
      <c r="EO69" s="292">
        <v>0</v>
      </c>
      <c r="EP69" s="295" t="s">
        <v>1299</v>
      </c>
      <c r="EQ69" s="295" t="s">
        <v>1299</v>
      </c>
      <c r="ER69" s="295" t="s">
        <v>1299</v>
      </c>
      <c r="ES69" s="292">
        <v>0</v>
      </c>
      <c r="ET69" s="292">
        <v>0</v>
      </c>
      <c r="EU69" s="292">
        <f>SUM(EV69:FO69)</f>
        <v>249</v>
      </c>
      <c r="EV69" s="292">
        <v>145</v>
      </c>
      <c r="EW69" s="292">
        <v>1</v>
      </c>
      <c r="EX69" s="292">
        <v>7</v>
      </c>
      <c r="EY69" s="292">
        <v>17</v>
      </c>
      <c r="EZ69" s="292">
        <v>0</v>
      </c>
      <c r="FA69" s="292">
        <v>14</v>
      </c>
      <c r="FB69" s="292">
        <v>0</v>
      </c>
      <c r="FC69" s="292">
        <v>65</v>
      </c>
      <c r="FD69" s="292">
        <v>0</v>
      </c>
      <c r="FE69" s="292">
        <v>0</v>
      </c>
      <c r="FF69" s="292">
        <v>0</v>
      </c>
      <c r="FG69" s="292">
        <v>0</v>
      </c>
      <c r="FH69" s="295" t="s">
        <v>1299</v>
      </c>
      <c r="FI69" s="295" t="s">
        <v>1299</v>
      </c>
      <c r="FJ69" s="295" t="s">
        <v>1299</v>
      </c>
      <c r="FK69" s="292">
        <v>0</v>
      </c>
      <c r="FL69" s="292">
        <v>0</v>
      </c>
      <c r="FM69" s="292">
        <v>0</v>
      </c>
      <c r="FN69" s="292">
        <v>0</v>
      </c>
      <c r="FO69" s="292">
        <v>0</v>
      </c>
    </row>
    <row r="70" spans="1:171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SUM(Y70,AT70,BO70,CJ70,DE70,DZ70,EU70)</f>
        <v>3544</v>
      </c>
      <c r="E70" s="292">
        <f>SUM(Z70,AU70,BP70,CK70,DF70,EA70,EV70)</f>
        <v>635</v>
      </c>
      <c r="F70" s="292">
        <f>SUM(AA70,AV70,BQ70,CL70,DG70,EB70,EW70)</f>
        <v>4</v>
      </c>
      <c r="G70" s="292">
        <f>SUM(AB70,AW70,BR70,CM70,DH70,EC70,EX70)</f>
        <v>78</v>
      </c>
      <c r="H70" s="292">
        <f>SUM(AC70,AX70,BS70,CN70,DI70,ED70,EY70)</f>
        <v>225</v>
      </c>
      <c r="I70" s="292">
        <f>SUM(AD70,AY70,BT70,CO70,DJ70,EE70,EZ70)</f>
        <v>183</v>
      </c>
      <c r="J70" s="292">
        <f>SUM(AE70,AZ70,BU70,CP70,DK70,EF70,FA70)</f>
        <v>74</v>
      </c>
      <c r="K70" s="292">
        <f>SUM(AF70,BA70,BV70,CQ70,DL70,EG70,FB70)</f>
        <v>4</v>
      </c>
      <c r="L70" s="292">
        <f>SUM(AG70,BB70,BW70,CR70,DM70,EH70,FC70)</f>
        <v>206</v>
      </c>
      <c r="M70" s="292">
        <f>SUM(AH70,BC70,BX70,CS70,DN70,EI70,FD70)</f>
        <v>0</v>
      </c>
      <c r="N70" s="292">
        <f>SUM(AI70,BD70,BY70,CT70,DO70,EJ70,FE70)</f>
        <v>11</v>
      </c>
      <c r="O70" s="292">
        <f>SUM(AJ70,BE70,BZ70,CU70,DP70,EK70,FF70)</f>
        <v>142</v>
      </c>
      <c r="P70" s="292">
        <f>SUM(AK70,BF70,CA70,CV70,DQ70,EL70,FG70)</f>
        <v>0</v>
      </c>
      <c r="Q70" s="292">
        <f>SUM(AL70,BG70,CB70,CW70,DR70,EM70,FH70)</f>
        <v>0</v>
      </c>
      <c r="R70" s="292">
        <f>SUM(AM70,BH70,CC70,CX70,DS70,EN70,FI70)</f>
        <v>1982</v>
      </c>
      <c r="S70" s="292">
        <f>SUM(AN70,BI70,CD70,CY70,DT70,EO70,FJ70)</f>
        <v>0</v>
      </c>
      <c r="T70" s="292">
        <f>SUM(AO70,BJ70,CE70,CZ70,DU70,EP70,FK70)</f>
        <v>0</v>
      </c>
      <c r="U70" s="292">
        <f>SUM(AP70,BK70,CF70,DA70,DV70,EQ70,FL70)</f>
        <v>0</v>
      </c>
      <c r="V70" s="292">
        <f>SUM(AQ70,BL70,CG70,DB70,DW70,ER70,FM70)</f>
        <v>0</v>
      </c>
      <c r="W70" s="292">
        <f>SUM(AR70,BM70,CH70,DC70,DX70,ES70,FN70)</f>
        <v>0</v>
      </c>
      <c r="X70" s="292">
        <f>SUM(AS70,BN70,CI70,DD70,DY70,ET70,FO70)</f>
        <v>0</v>
      </c>
      <c r="Y70" s="292">
        <f>SUM(Z70:AS70)</f>
        <v>0</v>
      </c>
      <c r="Z70" s="292">
        <v>0</v>
      </c>
      <c r="AA70" s="292">
        <v>0</v>
      </c>
      <c r="AB70" s="292">
        <v>0</v>
      </c>
      <c r="AC70" s="292">
        <v>0</v>
      </c>
      <c r="AD70" s="292">
        <v>0</v>
      </c>
      <c r="AE70" s="292">
        <v>0</v>
      </c>
      <c r="AF70" s="292">
        <v>0</v>
      </c>
      <c r="AG70" s="292">
        <v>0</v>
      </c>
      <c r="AH70" s="292">
        <v>0</v>
      </c>
      <c r="AI70" s="292">
        <v>0</v>
      </c>
      <c r="AJ70" s="295" t="s">
        <v>1299</v>
      </c>
      <c r="AK70" s="295" t="s">
        <v>1299</v>
      </c>
      <c r="AL70" s="292">
        <v>0</v>
      </c>
      <c r="AM70" s="295" t="s">
        <v>1299</v>
      </c>
      <c r="AN70" s="295" t="s">
        <v>1299</v>
      </c>
      <c r="AO70" s="292">
        <v>0</v>
      </c>
      <c r="AP70" s="295" t="s">
        <v>1299</v>
      </c>
      <c r="AQ70" s="292">
        <v>0</v>
      </c>
      <c r="AR70" s="295" t="s">
        <v>1299</v>
      </c>
      <c r="AS70" s="292">
        <v>0</v>
      </c>
      <c r="AT70" s="292">
        <f>SUM(AU70:BN70)</f>
        <v>81</v>
      </c>
      <c r="AU70" s="292">
        <v>0</v>
      </c>
      <c r="AV70" s="292">
        <v>0</v>
      </c>
      <c r="AW70" s="292">
        <v>0</v>
      </c>
      <c r="AX70" s="292">
        <v>81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5" t="s">
        <v>1299</v>
      </c>
      <c r="BF70" s="295" t="s">
        <v>1299</v>
      </c>
      <c r="BG70" s="295" t="s">
        <v>1299</v>
      </c>
      <c r="BH70" s="295" t="s">
        <v>1299</v>
      </c>
      <c r="BI70" s="295" t="s">
        <v>1299</v>
      </c>
      <c r="BJ70" s="295" t="s">
        <v>1299</v>
      </c>
      <c r="BK70" s="295" t="s">
        <v>1299</v>
      </c>
      <c r="BL70" s="295" t="s">
        <v>1299</v>
      </c>
      <c r="BM70" s="295" t="s">
        <v>1299</v>
      </c>
      <c r="BN70" s="292">
        <v>0</v>
      </c>
      <c r="BO70" s="292">
        <f>SUM(BP70:CI70)</f>
        <v>142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142</v>
      </c>
      <c r="CA70" s="292">
        <v>0</v>
      </c>
      <c r="CB70" s="295" t="s">
        <v>1299</v>
      </c>
      <c r="CC70" s="295" t="s">
        <v>1299</v>
      </c>
      <c r="CD70" s="295" t="s">
        <v>1299</v>
      </c>
      <c r="CE70" s="295" t="s">
        <v>1299</v>
      </c>
      <c r="CF70" s="295" t="s">
        <v>1299</v>
      </c>
      <c r="CG70" s="295" t="s">
        <v>1299</v>
      </c>
      <c r="CH70" s="295" t="s">
        <v>1299</v>
      </c>
      <c r="CI70" s="292">
        <v>0</v>
      </c>
      <c r="CJ70" s="292">
        <f>SUM(CK70:DD70)</f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0</v>
      </c>
      <c r="CV70" s="292">
        <v>0</v>
      </c>
      <c r="CW70" s="295" t="s">
        <v>1299</v>
      </c>
      <c r="CX70" s="295" t="s">
        <v>1299</v>
      </c>
      <c r="CY70" s="295" t="s">
        <v>1299</v>
      </c>
      <c r="CZ70" s="295" t="s">
        <v>1299</v>
      </c>
      <c r="DA70" s="295" t="s">
        <v>1299</v>
      </c>
      <c r="DB70" s="295" t="s">
        <v>1299</v>
      </c>
      <c r="DC70" s="295" t="s">
        <v>1299</v>
      </c>
      <c r="DD70" s="292">
        <v>0</v>
      </c>
      <c r="DE70" s="292">
        <f>SUM(DF70:DY70)</f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5" t="s">
        <v>1299</v>
      </c>
      <c r="DS70" s="295" t="s">
        <v>1299</v>
      </c>
      <c r="DT70" s="292">
        <v>0</v>
      </c>
      <c r="DU70" s="295" t="s">
        <v>1299</v>
      </c>
      <c r="DV70" s="295" t="s">
        <v>1299</v>
      </c>
      <c r="DW70" s="295" t="s">
        <v>1299</v>
      </c>
      <c r="DX70" s="295" t="s">
        <v>1299</v>
      </c>
      <c r="DY70" s="292">
        <v>0</v>
      </c>
      <c r="DZ70" s="292">
        <f>SUM(EA70:ET70)</f>
        <v>1982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5" t="s">
        <v>1299</v>
      </c>
      <c r="EL70" s="295" t="s">
        <v>1299</v>
      </c>
      <c r="EM70" s="295" t="s">
        <v>1299</v>
      </c>
      <c r="EN70" s="292">
        <v>1982</v>
      </c>
      <c r="EO70" s="292">
        <v>0</v>
      </c>
      <c r="EP70" s="295" t="s">
        <v>1299</v>
      </c>
      <c r="EQ70" s="295" t="s">
        <v>1299</v>
      </c>
      <c r="ER70" s="295" t="s">
        <v>1299</v>
      </c>
      <c r="ES70" s="292">
        <v>0</v>
      </c>
      <c r="ET70" s="292">
        <v>0</v>
      </c>
      <c r="EU70" s="292">
        <f>SUM(EV70:FO70)</f>
        <v>1339</v>
      </c>
      <c r="EV70" s="292">
        <v>635</v>
      </c>
      <c r="EW70" s="292">
        <v>4</v>
      </c>
      <c r="EX70" s="292">
        <v>78</v>
      </c>
      <c r="EY70" s="292">
        <v>144</v>
      </c>
      <c r="EZ70" s="292">
        <v>183</v>
      </c>
      <c r="FA70" s="292">
        <v>74</v>
      </c>
      <c r="FB70" s="292">
        <v>4</v>
      </c>
      <c r="FC70" s="292">
        <v>206</v>
      </c>
      <c r="FD70" s="292">
        <v>0</v>
      </c>
      <c r="FE70" s="292">
        <v>11</v>
      </c>
      <c r="FF70" s="292">
        <v>0</v>
      </c>
      <c r="FG70" s="292">
        <v>0</v>
      </c>
      <c r="FH70" s="295" t="s">
        <v>1299</v>
      </c>
      <c r="FI70" s="295" t="s">
        <v>1299</v>
      </c>
      <c r="FJ70" s="295" t="s">
        <v>1299</v>
      </c>
      <c r="FK70" s="292">
        <v>0</v>
      </c>
      <c r="FL70" s="292">
        <v>0</v>
      </c>
      <c r="FM70" s="292">
        <v>0</v>
      </c>
      <c r="FN70" s="292">
        <v>0</v>
      </c>
      <c r="FO70" s="292">
        <v>0</v>
      </c>
    </row>
    <row r="71" spans="1:171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SUM(Y71,AT71,BO71,CJ71,DE71,DZ71,EU71)</f>
        <v>46</v>
      </c>
      <c r="E71" s="292">
        <f>SUM(Z71,AU71,BP71,CK71,DF71,EA71,EV71)</f>
        <v>0</v>
      </c>
      <c r="F71" s="292">
        <f>SUM(AA71,AV71,BQ71,CL71,DG71,EB71,EW71)</f>
        <v>0</v>
      </c>
      <c r="G71" s="292">
        <f>SUM(AB71,AW71,BR71,CM71,DH71,EC71,EX71)</f>
        <v>0</v>
      </c>
      <c r="H71" s="292">
        <f>SUM(AC71,AX71,BS71,CN71,DI71,ED71,EY71)</f>
        <v>46</v>
      </c>
      <c r="I71" s="292">
        <f>SUM(AD71,AY71,BT71,CO71,DJ71,EE71,EZ71)</f>
        <v>0</v>
      </c>
      <c r="J71" s="292">
        <f>SUM(AE71,AZ71,BU71,CP71,DK71,EF71,FA71)</f>
        <v>0</v>
      </c>
      <c r="K71" s="292">
        <f>SUM(AF71,BA71,BV71,CQ71,DL71,EG71,FB71)</f>
        <v>0</v>
      </c>
      <c r="L71" s="292">
        <f>SUM(AG71,BB71,BW71,CR71,DM71,EH71,FC71)</f>
        <v>0</v>
      </c>
      <c r="M71" s="292">
        <f>SUM(AH71,BC71,BX71,CS71,DN71,EI71,FD71)</f>
        <v>0</v>
      </c>
      <c r="N71" s="292">
        <f>SUM(AI71,BD71,BY71,CT71,DO71,EJ71,FE71)</f>
        <v>0</v>
      </c>
      <c r="O71" s="292">
        <f>SUM(AJ71,BE71,BZ71,CU71,DP71,EK71,FF71)</f>
        <v>0</v>
      </c>
      <c r="P71" s="292">
        <f>SUM(AK71,BF71,CA71,CV71,DQ71,EL71,FG71)</f>
        <v>0</v>
      </c>
      <c r="Q71" s="292">
        <f>SUM(AL71,BG71,CB71,CW71,DR71,EM71,FH71)</f>
        <v>0</v>
      </c>
      <c r="R71" s="292">
        <f>SUM(AM71,BH71,CC71,CX71,DS71,EN71,FI71)</f>
        <v>0</v>
      </c>
      <c r="S71" s="292">
        <f>SUM(AN71,BI71,CD71,CY71,DT71,EO71,FJ71)</f>
        <v>0</v>
      </c>
      <c r="T71" s="292">
        <f>SUM(AO71,BJ71,CE71,CZ71,DU71,EP71,FK71)</f>
        <v>0</v>
      </c>
      <c r="U71" s="292">
        <f>SUM(AP71,BK71,CF71,DA71,DV71,EQ71,FL71)</f>
        <v>0</v>
      </c>
      <c r="V71" s="292">
        <f>SUM(AQ71,BL71,CG71,DB71,DW71,ER71,FM71)</f>
        <v>0</v>
      </c>
      <c r="W71" s="292">
        <f>SUM(AR71,BM71,CH71,DC71,DX71,ES71,FN71)</f>
        <v>0</v>
      </c>
      <c r="X71" s="292">
        <f>SUM(AS71,BN71,CI71,DD71,DY71,ET71,FO71)</f>
        <v>0</v>
      </c>
      <c r="Y71" s="292">
        <f>SUM(Z71:AS71)</f>
        <v>0</v>
      </c>
      <c r="Z71" s="292">
        <v>0</v>
      </c>
      <c r="AA71" s="292">
        <v>0</v>
      </c>
      <c r="AB71" s="292">
        <v>0</v>
      </c>
      <c r="AC71" s="292">
        <v>0</v>
      </c>
      <c r="AD71" s="292">
        <v>0</v>
      </c>
      <c r="AE71" s="292">
        <v>0</v>
      </c>
      <c r="AF71" s="292">
        <v>0</v>
      </c>
      <c r="AG71" s="292">
        <v>0</v>
      </c>
      <c r="AH71" s="292">
        <v>0</v>
      </c>
      <c r="AI71" s="292">
        <v>0</v>
      </c>
      <c r="AJ71" s="295" t="s">
        <v>1299</v>
      </c>
      <c r="AK71" s="295" t="s">
        <v>1299</v>
      </c>
      <c r="AL71" s="292">
        <v>0</v>
      </c>
      <c r="AM71" s="295" t="s">
        <v>1299</v>
      </c>
      <c r="AN71" s="295" t="s">
        <v>1299</v>
      </c>
      <c r="AO71" s="292">
        <v>0</v>
      </c>
      <c r="AP71" s="295" t="s">
        <v>1299</v>
      </c>
      <c r="AQ71" s="292">
        <v>0</v>
      </c>
      <c r="AR71" s="295" t="s">
        <v>1299</v>
      </c>
      <c r="AS71" s="292">
        <v>0</v>
      </c>
      <c r="AT71" s="292">
        <f>SUM(AU71:BN71)</f>
        <v>46</v>
      </c>
      <c r="AU71" s="292">
        <v>0</v>
      </c>
      <c r="AV71" s="292">
        <v>0</v>
      </c>
      <c r="AW71" s="292">
        <v>0</v>
      </c>
      <c r="AX71" s="292">
        <v>46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5" t="s">
        <v>1299</v>
      </c>
      <c r="BF71" s="295" t="s">
        <v>1299</v>
      </c>
      <c r="BG71" s="295" t="s">
        <v>1299</v>
      </c>
      <c r="BH71" s="295" t="s">
        <v>1299</v>
      </c>
      <c r="BI71" s="295" t="s">
        <v>1299</v>
      </c>
      <c r="BJ71" s="295" t="s">
        <v>1299</v>
      </c>
      <c r="BK71" s="295" t="s">
        <v>1299</v>
      </c>
      <c r="BL71" s="295" t="s">
        <v>1299</v>
      </c>
      <c r="BM71" s="295" t="s">
        <v>1299</v>
      </c>
      <c r="BN71" s="292">
        <v>0</v>
      </c>
      <c r="BO71" s="292">
        <f>SUM(BP71:CI71)</f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5" t="s">
        <v>1299</v>
      </c>
      <c r="CC71" s="295" t="s">
        <v>1299</v>
      </c>
      <c r="CD71" s="295" t="s">
        <v>1299</v>
      </c>
      <c r="CE71" s="295" t="s">
        <v>1299</v>
      </c>
      <c r="CF71" s="295" t="s">
        <v>1299</v>
      </c>
      <c r="CG71" s="295" t="s">
        <v>1299</v>
      </c>
      <c r="CH71" s="295" t="s">
        <v>1299</v>
      </c>
      <c r="CI71" s="292">
        <v>0</v>
      </c>
      <c r="CJ71" s="292">
        <f>SUM(CK71:DD71)</f>
        <v>0</v>
      </c>
      <c r="CK71" s="292">
        <v>0</v>
      </c>
      <c r="CL71" s="292">
        <v>0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0</v>
      </c>
      <c r="CV71" s="292">
        <v>0</v>
      </c>
      <c r="CW71" s="295" t="s">
        <v>1299</v>
      </c>
      <c r="CX71" s="295" t="s">
        <v>1299</v>
      </c>
      <c r="CY71" s="295" t="s">
        <v>1299</v>
      </c>
      <c r="CZ71" s="295" t="s">
        <v>1299</v>
      </c>
      <c r="DA71" s="295" t="s">
        <v>1299</v>
      </c>
      <c r="DB71" s="295" t="s">
        <v>1299</v>
      </c>
      <c r="DC71" s="295" t="s">
        <v>1299</v>
      </c>
      <c r="DD71" s="292">
        <v>0</v>
      </c>
      <c r="DE71" s="292">
        <f>SUM(DF71:DY71)</f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5" t="s">
        <v>1299</v>
      </c>
      <c r="DS71" s="295" t="s">
        <v>1299</v>
      </c>
      <c r="DT71" s="292">
        <v>0</v>
      </c>
      <c r="DU71" s="295" t="s">
        <v>1299</v>
      </c>
      <c r="DV71" s="295" t="s">
        <v>1299</v>
      </c>
      <c r="DW71" s="295" t="s">
        <v>1299</v>
      </c>
      <c r="DX71" s="295" t="s">
        <v>1299</v>
      </c>
      <c r="DY71" s="292">
        <v>0</v>
      </c>
      <c r="DZ71" s="292">
        <f>SUM(EA71:ET71)</f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5" t="s">
        <v>1299</v>
      </c>
      <c r="EL71" s="295" t="s">
        <v>1299</v>
      </c>
      <c r="EM71" s="295" t="s">
        <v>1299</v>
      </c>
      <c r="EN71" s="292">
        <v>0</v>
      </c>
      <c r="EO71" s="292">
        <v>0</v>
      </c>
      <c r="EP71" s="295" t="s">
        <v>1299</v>
      </c>
      <c r="EQ71" s="295" t="s">
        <v>1299</v>
      </c>
      <c r="ER71" s="295" t="s">
        <v>1299</v>
      </c>
      <c r="ES71" s="292">
        <v>0</v>
      </c>
      <c r="ET71" s="292">
        <v>0</v>
      </c>
      <c r="EU71" s="292">
        <f>SUM(EV71:FO71)</f>
        <v>0</v>
      </c>
      <c r="EV71" s="292">
        <v>0</v>
      </c>
      <c r="EW71" s="292">
        <v>0</v>
      </c>
      <c r="EX71" s="292">
        <v>0</v>
      </c>
      <c r="EY71" s="292">
        <v>0</v>
      </c>
      <c r="EZ71" s="292">
        <v>0</v>
      </c>
      <c r="FA71" s="292">
        <v>0</v>
      </c>
      <c r="FB71" s="292">
        <v>0</v>
      </c>
      <c r="FC71" s="292">
        <v>0</v>
      </c>
      <c r="FD71" s="292">
        <v>0</v>
      </c>
      <c r="FE71" s="292">
        <v>0</v>
      </c>
      <c r="FF71" s="292">
        <v>0</v>
      </c>
      <c r="FG71" s="292">
        <v>0</v>
      </c>
      <c r="FH71" s="295" t="s">
        <v>1299</v>
      </c>
      <c r="FI71" s="295" t="s">
        <v>1299</v>
      </c>
      <c r="FJ71" s="295" t="s">
        <v>1299</v>
      </c>
      <c r="FK71" s="292">
        <v>0</v>
      </c>
      <c r="FL71" s="292">
        <v>0</v>
      </c>
      <c r="FM71" s="292">
        <v>0</v>
      </c>
      <c r="FN71" s="292">
        <v>0</v>
      </c>
      <c r="FO71" s="292">
        <v>0</v>
      </c>
    </row>
    <row r="72" spans="1:171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SUM(Y72,AT72,BO72,CJ72,DE72,DZ72,EU72)</f>
        <v>701</v>
      </c>
      <c r="E72" s="292">
        <f>SUM(Z72,AU72,BP72,CK72,DF72,EA72,EV72)</f>
        <v>324</v>
      </c>
      <c r="F72" s="292">
        <f>SUM(AA72,AV72,BQ72,CL72,DG72,EB72,EW72)</f>
        <v>3</v>
      </c>
      <c r="G72" s="292">
        <f>SUM(AB72,AW72,BR72,CM72,DH72,EC72,EX72)</f>
        <v>0</v>
      </c>
      <c r="H72" s="292">
        <f>SUM(AC72,AX72,BS72,CN72,DI72,ED72,EY72)</f>
        <v>162</v>
      </c>
      <c r="I72" s="292">
        <f>SUM(AD72,AY72,BT72,CO72,DJ72,EE72,EZ72)</f>
        <v>87</v>
      </c>
      <c r="J72" s="292">
        <f>SUM(AE72,AZ72,BU72,CP72,DK72,EF72,FA72)</f>
        <v>42</v>
      </c>
      <c r="K72" s="292">
        <f>SUM(AF72,BA72,BV72,CQ72,DL72,EG72,FB72)</f>
        <v>0</v>
      </c>
      <c r="L72" s="292">
        <f>SUM(AG72,BB72,BW72,CR72,DM72,EH72,FC72)</f>
        <v>82</v>
      </c>
      <c r="M72" s="292">
        <f>SUM(AH72,BC72,BX72,CS72,DN72,EI72,FD72)</f>
        <v>1</v>
      </c>
      <c r="N72" s="292">
        <f>SUM(AI72,BD72,BY72,CT72,DO72,EJ72,FE72)</f>
        <v>0</v>
      </c>
      <c r="O72" s="292">
        <f>SUM(AJ72,BE72,BZ72,CU72,DP72,EK72,FF72)</f>
        <v>0</v>
      </c>
      <c r="P72" s="292">
        <f>SUM(AK72,BF72,CA72,CV72,DQ72,EL72,FG72)</f>
        <v>0</v>
      </c>
      <c r="Q72" s="292">
        <f>SUM(AL72,BG72,CB72,CW72,DR72,EM72,FH72)</f>
        <v>0</v>
      </c>
      <c r="R72" s="292">
        <f>SUM(AM72,BH72,CC72,CX72,DS72,EN72,FI72)</f>
        <v>0</v>
      </c>
      <c r="S72" s="292">
        <f>SUM(AN72,BI72,CD72,CY72,DT72,EO72,FJ72)</f>
        <v>0</v>
      </c>
      <c r="T72" s="292">
        <f>SUM(AO72,BJ72,CE72,CZ72,DU72,EP72,FK72)</f>
        <v>0</v>
      </c>
      <c r="U72" s="292">
        <f>SUM(AP72,BK72,CF72,DA72,DV72,EQ72,FL72)</f>
        <v>0</v>
      </c>
      <c r="V72" s="292">
        <f>SUM(AQ72,BL72,CG72,DB72,DW72,ER72,FM72)</f>
        <v>0</v>
      </c>
      <c r="W72" s="292">
        <f>SUM(AR72,BM72,CH72,DC72,DX72,ES72,FN72)</f>
        <v>0</v>
      </c>
      <c r="X72" s="292">
        <f>SUM(AS72,BN72,CI72,DD72,DY72,ET72,FO72)</f>
        <v>0</v>
      </c>
      <c r="Y72" s="292">
        <f>SUM(Z72:AS72)</f>
        <v>0</v>
      </c>
      <c r="Z72" s="292">
        <v>0</v>
      </c>
      <c r="AA72" s="292">
        <v>0</v>
      </c>
      <c r="AB72" s="292">
        <v>0</v>
      </c>
      <c r="AC72" s="292">
        <v>0</v>
      </c>
      <c r="AD72" s="292">
        <v>0</v>
      </c>
      <c r="AE72" s="292">
        <v>0</v>
      </c>
      <c r="AF72" s="292">
        <v>0</v>
      </c>
      <c r="AG72" s="292">
        <v>0</v>
      </c>
      <c r="AH72" s="292">
        <v>0</v>
      </c>
      <c r="AI72" s="292">
        <v>0</v>
      </c>
      <c r="AJ72" s="295" t="s">
        <v>1299</v>
      </c>
      <c r="AK72" s="295" t="s">
        <v>1299</v>
      </c>
      <c r="AL72" s="292">
        <v>0</v>
      </c>
      <c r="AM72" s="295" t="s">
        <v>1299</v>
      </c>
      <c r="AN72" s="295" t="s">
        <v>1299</v>
      </c>
      <c r="AO72" s="292">
        <v>0</v>
      </c>
      <c r="AP72" s="295" t="s">
        <v>1299</v>
      </c>
      <c r="AQ72" s="292">
        <v>0</v>
      </c>
      <c r="AR72" s="295" t="s">
        <v>1299</v>
      </c>
      <c r="AS72" s="292">
        <v>0</v>
      </c>
      <c r="AT72" s="292">
        <f>SUM(AU72:BN72)</f>
        <v>124</v>
      </c>
      <c r="AU72" s="292">
        <v>0</v>
      </c>
      <c r="AV72" s="292">
        <v>0</v>
      </c>
      <c r="AW72" s="292">
        <v>0</v>
      </c>
      <c r="AX72" s="292">
        <v>124</v>
      </c>
      <c r="AY72" s="292">
        <v>0</v>
      </c>
      <c r="AZ72" s="292">
        <v>0</v>
      </c>
      <c r="BA72" s="292">
        <v>0</v>
      </c>
      <c r="BB72" s="292">
        <v>0</v>
      </c>
      <c r="BC72" s="292">
        <v>0</v>
      </c>
      <c r="BD72" s="292">
        <v>0</v>
      </c>
      <c r="BE72" s="295" t="s">
        <v>1299</v>
      </c>
      <c r="BF72" s="295" t="s">
        <v>1299</v>
      </c>
      <c r="BG72" s="295" t="s">
        <v>1299</v>
      </c>
      <c r="BH72" s="295" t="s">
        <v>1299</v>
      </c>
      <c r="BI72" s="295" t="s">
        <v>1299</v>
      </c>
      <c r="BJ72" s="295" t="s">
        <v>1299</v>
      </c>
      <c r="BK72" s="295" t="s">
        <v>1299</v>
      </c>
      <c r="BL72" s="295" t="s">
        <v>1299</v>
      </c>
      <c r="BM72" s="295" t="s">
        <v>1299</v>
      </c>
      <c r="BN72" s="292">
        <v>0</v>
      </c>
      <c r="BO72" s="292">
        <f>SUM(BP72:CI72)</f>
        <v>0</v>
      </c>
      <c r="BP72" s="292">
        <v>0</v>
      </c>
      <c r="BQ72" s="292">
        <v>0</v>
      </c>
      <c r="BR72" s="292">
        <v>0</v>
      </c>
      <c r="BS72" s="292">
        <v>0</v>
      </c>
      <c r="BT72" s="292">
        <v>0</v>
      </c>
      <c r="BU72" s="292">
        <v>0</v>
      </c>
      <c r="BV72" s="292">
        <v>0</v>
      </c>
      <c r="BW72" s="292">
        <v>0</v>
      </c>
      <c r="BX72" s="292">
        <v>0</v>
      </c>
      <c r="BY72" s="292">
        <v>0</v>
      </c>
      <c r="BZ72" s="292">
        <v>0</v>
      </c>
      <c r="CA72" s="292">
        <v>0</v>
      </c>
      <c r="CB72" s="295" t="s">
        <v>1299</v>
      </c>
      <c r="CC72" s="295" t="s">
        <v>1299</v>
      </c>
      <c r="CD72" s="295" t="s">
        <v>1299</v>
      </c>
      <c r="CE72" s="295" t="s">
        <v>1299</v>
      </c>
      <c r="CF72" s="295" t="s">
        <v>1299</v>
      </c>
      <c r="CG72" s="295" t="s">
        <v>1299</v>
      </c>
      <c r="CH72" s="295" t="s">
        <v>1299</v>
      </c>
      <c r="CI72" s="292">
        <v>0</v>
      </c>
      <c r="CJ72" s="292">
        <f>SUM(CK72:DD72)</f>
        <v>0</v>
      </c>
      <c r="CK72" s="292">
        <v>0</v>
      </c>
      <c r="CL72" s="292">
        <v>0</v>
      </c>
      <c r="CM72" s="292">
        <v>0</v>
      </c>
      <c r="CN72" s="292">
        <v>0</v>
      </c>
      <c r="CO72" s="292">
        <v>0</v>
      </c>
      <c r="CP72" s="292">
        <v>0</v>
      </c>
      <c r="CQ72" s="292">
        <v>0</v>
      </c>
      <c r="CR72" s="292">
        <v>0</v>
      </c>
      <c r="CS72" s="292">
        <v>0</v>
      </c>
      <c r="CT72" s="292">
        <v>0</v>
      </c>
      <c r="CU72" s="292">
        <v>0</v>
      </c>
      <c r="CV72" s="292">
        <v>0</v>
      </c>
      <c r="CW72" s="295" t="s">
        <v>1299</v>
      </c>
      <c r="CX72" s="295" t="s">
        <v>1299</v>
      </c>
      <c r="CY72" s="295" t="s">
        <v>1299</v>
      </c>
      <c r="CZ72" s="295" t="s">
        <v>1299</v>
      </c>
      <c r="DA72" s="295" t="s">
        <v>1299</v>
      </c>
      <c r="DB72" s="295" t="s">
        <v>1299</v>
      </c>
      <c r="DC72" s="295" t="s">
        <v>1299</v>
      </c>
      <c r="DD72" s="292">
        <v>0</v>
      </c>
      <c r="DE72" s="292">
        <f>SUM(DF72:DY72)</f>
        <v>0</v>
      </c>
      <c r="DF72" s="292">
        <v>0</v>
      </c>
      <c r="DG72" s="292">
        <v>0</v>
      </c>
      <c r="DH72" s="292">
        <v>0</v>
      </c>
      <c r="DI72" s="292">
        <v>0</v>
      </c>
      <c r="DJ72" s="292">
        <v>0</v>
      </c>
      <c r="DK72" s="292">
        <v>0</v>
      </c>
      <c r="DL72" s="292">
        <v>0</v>
      </c>
      <c r="DM72" s="292">
        <v>0</v>
      </c>
      <c r="DN72" s="292">
        <v>0</v>
      </c>
      <c r="DO72" s="292">
        <v>0</v>
      </c>
      <c r="DP72" s="292">
        <v>0</v>
      </c>
      <c r="DQ72" s="292">
        <v>0</v>
      </c>
      <c r="DR72" s="295" t="s">
        <v>1299</v>
      </c>
      <c r="DS72" s="295" t="s">
        <v>1299</v>
      </c>
      <c r="DT72" s="292">
        <v>0</v>
      </c>
      <c r="DU72" s="295" t="s">
        <v>1299</v>
      </c>
      <c r="DV72" s="295" t="s">
        <v>1299</v>
      </c>
      <c r="DW72" s="295" t="s">
        <v>1299</v>
      </c>
      <c r="DX72" s="295" t="s">
        <v>1299</v>
      </c>
      <c r="DY72" s="292">
        <v>0</v>
      </c>
      <c r="DZ72" s="292">
        <f>SUM(EA72:ET72)</f>
        <v>0</v>
      </c>
      <c r="EA72" s="292">
        <v>0</v>
      </c>
      <c r="EB72" s="292">
        <v>0</v>
      </c>
      <c r="EC72" s="292">
        <v>0</v>
      </c>
      <c r="ED72" s="292">
        <v>0</v>
      </c>
      <c r="EE72" s="292">
        <v>0</v>
      </c>
      <c r="EF72" s="292">
        <v>0</v>
      </c>
      <c r="EG72" s="292">
        <v>0</v>
      </c>
      <c r="EH72" s="292">
        <v>0</v>
      </c>
      <c r="EI72" s="292">
        <v>0</v>
      </c>
      <c r="EJ72" s="292">
        <v>0</v>
      </c>
      <c r="EK72" s="295" t="s">
        <v>1299</v>
      </c>
      <c r="EL72" s="295" t="s">
        <v>1299</v>
      </c>
      <c r="EM72" s="295" t="s">
        <v>1299</v>
      </c>
      <c r="EN72" s="292">
        <v>0</v>
      </c>
      <c r="EO72" s="292">
        <v>0</v>
      </c>
      <c r="EP72" s="295" t="s">
        <v>1299</v>
      </c>
      <c r="EQ72" s="295" t="s">
        <v>1299</v>
      </c>
      <c r="ER72" s="295" t="s">
        <v>1299</v>
      </c>
      <c r="ES72" s="292">
        <v>0</v>
      </c>
      <c r="ET72" s="292">
        <v>0</v>
      </c>
      <c r="EU72" s="292">
        <f>SUM(EV72:FO72)</f>
        <v>577</v>
      </c>
      <c r="EV72" s="292">
        <v>324</v>
      </c>
      <c r="EW72" s="292">
        <v>3</v>
      </c>
      <c r="EX72" s="292">
        <v>0</v>
      </c>
      <c r="EY72" s="292">
        <v>38</v>
      </c>
      <c r="EZ72" s="292">
        <v>87</v>
      </c>
      <c r="FA72" s="292">
        <v>42</v>
      </c>
      <c r="FB72" s="292">
        <v>0</v>
      </c>
      <c r="FC72" s="292">
        <v>82</v>
      </c>
      <c r="FD72" s="292">
        <v>1</v>
      </c>
      <c r="FE72" s="292">
        <v>0</v>
      </c>
      <c r="FF72" s="292">
        <v>0</v>
      </c>
      <c r="FG72" s="292">
        <v>0</v>
      </c>
      <c r="FH72" s="295" t="s">
        <v>1299</v>
      </c>
      <c r="FI72" s="295" t="s">
        <v>1299</v>
      </c>
      <c r="FJ72" s="295" t="s">
        <v>1299</v>
      </c>
      <c r="FK72" s="292">
        <v>0</v>
      </c>
      <c r="FL72" s="292">
        <v>0</v>
      </c>
      <c r="FM72" s="292">
        <v>0</v>
      </c>
      <c r="FN72" s="292">
        <v>0</v>
      </c>
      <c r="FO72" s="292">
        <v>0</v>
      </c>
    </row>
    <row r="73" spans="1:171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SUM(Y73,AT73,BO73,CJ73,DE73,DZ73,EU73)</f>
        <v>26</v>
      </c>
      <c r="E73" s="292">
        <f>SUM(Z73,AU73,BP73,CK73,DF73,EA73,EV73)</f>
        <v>0</v>
      </c>
      <c r="F73" s="292">
        <f>SUM(AA73,AV73,BQ73,CL73,DG73,EB73,EW73)</f>
        <v>0</v>
      </c>
      <c r="G73" s="292">
        <f>SUM(AB73,AW73,BR73,CM73,DH73,EC73,EX73)</f>
        <v>0</v>
      </c>
      <c r="H73" s="292">
        <f>SUM(AC73,AX73,BS73,CN73,DI73,ED73,EY73)</f>
        <v>26</v>
      </c>
      <c r="I73" s="292">
        <f>SUM(AD73,AY73,BT73,CO73,DJ73,EE73,EZ73)</f>
        <v>0</v>
      </c>
      <c r="J73" s="292">
        <f>SUM(AE73,AZ73,BU73,CP73,DK73,EF73,FA73)</f>
        <v>0</v>
      </c>
      <c r="K73" s="292">
        <f>SUM(AF73,BA73,BV73,CQ73,DL73,EG73,FB73)</f>
        <v>0</v>
      </c>
      <c r="L73" s="292">
        <f>SUM(AG73,BB73,BW73,CR73,DM73,EH73,FC73)</f>
        <v>0</v>
      </c>
      <c r="M73" s="292">
        <f>SUM(AH73,BC73,BX73,CS73,DN73,EI73,FD73)</f>
        <v>0</v>
      </c>
      <c r="N73" s="292">
        <f>SUM(AI73,BD73,BY73,CT73,DO73,EJ73,FE73)</f>
        <v>0</v>
      </c>
      <c r="O73" s="292">
        <f>SUM(AJ73,BE73,BZ73,CU73,DP73,EK73,FF73)</f>
        <v>0</v>
      </c>
      <c r="P73" s="292">
        <f>SUM(AK73,BF73,CA73,CV73,DQ73,EL73,FG73)</f>
        <v>0</v>
      </c>
      <c r="Q73" s="292">
        <f>SUM(AL73,BG73,CB73,CW73,DR73,EM73,FH73)</f>
        <v>0</v>
      </c>
      <c r="R73" s="292">
        <f>SUM(AM73,BH73,CC73,CX73,DS73,EN73,FI73)</f>
        <v>0</v>
      </c>
      <c r="S73" s="292">
        <f>SUM(AN73,BI73,CD73,CY73,DT73,EO73,FJ73)</f>
        <v>0</v>
      </c>
      <c r="T73" s="292">
        <f>SUM(AO73,BJ73,CE73,CZ73,DU73,EP73,FK73)</f>
        <v>0</v>
      </c>
      <c r="U73" s="292">
        <f>SUM(AP73,BK73,CF73,DA73,DV73,EQ73,FL73)</f>
        <v>0</v>
      </c>
      <c r="V73" s="292">
        <f>SUM(AQ73,BL73,CG73,DB73,DW73,ER73,FM73)</f>
        <v>0</v>
      </c>
      <c r="W73" s="292">
        <f>SUM(AR73,BM73,CH73,DC73,DX73,ES73,FN73)</f>
        <v>0</v>
      </c>
      <c r="X73" s="292">
        <f>SUM(AS73,BN73,CI73,DD73,DY73,ET73,FO73)</f>
        <v>0</v>
      </c>
      <c r="Y73" s="292">
        <f>SUM(Z73:AS73)</f>
        <v>0</v>
      </c>
      <c r="Z73" s="292">
        <v>0</v>
      </c>
      <c r="AA73" s="292">
        <v>0</v>
      </c>
      <c r="AB73" s="292">
        <v>0</v>
      </c>
      <c r="AC73" s="292">
        <v>0</v>
      </c>
      <c r="AD73" s="292">
        <v>0</v>
      </c>
      <c r="AE73" s="292">
        <v>0</v>
      </c>
      <c r="AF73" s="292">
        <v>0</v>
      </c>
      <c r="AG73" s="292">
        <v>0</v>
      </c>
      <c r="AH73" s="292">
        <v>0</v>
      </c>
      <c r="AI73" s="292">
        <v>0</v>
      </c>
      <c r="AJ73" s="295" t="s">
        <v>1299</v>
      </c>
      <c r="AK73" s="295" t="s">
        <v>1299</v>
      </c>
      <c r="AL73" s="292">
        <v>0</v>
      </c>
      <c r="AM73" s="295" t="s">
        <v>1299</v>
      </c>
      <c r="AN73" s="295" t="s">
        <v>1299</v>
      </c>
      <c r="AO73" s="292">
        <v>0</v>
      </c>
      <c r="AP73" s="295" t="s">
        <v>1299</v>
      </c>
      <c r="AQ73" s="292">
        <v>0</v>
      </c>
      <c r="AR73" s="295" t="s">
        <v>1299</v>
      </c>
      <c r="AS73" s="292">
        <v>0</v>
      </c>
      <c r="AT73" s="292">
        <f>SUM(AU73:BN73)</f>
        <v>26</v>
      </c>
      <c r="AU73" s="292">
        <v>0</v>
      </c>
      <c r="AV73" s="292">
        <v>0</v>
      </c>
      <c r="AW73" s="292">
        <v>0</v>
      </c>
      <c r="AX73" s="292">
        <v>26</v>
      </c>
      <c r="AY73" s="292">
        <v>0</v>
      </c>
      <c r="AZ73" s="292">
        <v>0</v>
      </c>
      <c r="BA73" s="292">
        <v>0</v>
      </c>
      <c r="BB73" s="292">
        <v>0</v>
      </c>
      <c r="BC73" s="292">
        <v>0</v>
      </c>
      <c r="BD73" s="292">
        <v>0</v>
      </c>
      <c r="BE73" s="295" t="s">
        <v>1299</v>
      </c>
      <c r="BF73" s="295" t="s">
        <v>1299</v>
      </c>
      <c r="BG73" s="295" t="s">
        <v>1299</v>
      </c>
      <c r="BH73" s="295" t="s">
        <v>1299</v>
      </c>
      <c r="BI73" s="295" t="s">
        <v>1299</v>
      </c>
      <c r="BJ73" s="295" t="s">
        <v>1299</v>
      </c>
      <c r="BK73" s="295" t="s">
        <v>1299</v>
      </c>
      <c r="BL73" s="295" t="s">
        <v>1299</v>
      </c>
      <c r="BM73" s="295" t="s">
        <v>1299</v>
      </c>
      <c r="BN73" s="292">
        <v>0</v>
      </c>
      <c r="BO73" s="292">
        <f>SUM(BP73:CI73)</f>
        <v>0</v>
      </c>
      <c r="BP73" s="292">
        <v>0</v>
      </c>
      <c r="BQ73" s="292">
        <v>0</v>
      </c>
      <c r="BR73" s="292">
        <v>0</v>
      </c>
      <c r="BS73" s="292">
        <v>0</v>
      </c>
      <c r="BT73" s="292">
        <v>0</v>
      </c>
      <c r="BU73" s="292">
        <v>0</v>
      </c>
      <c r="BV73" s="292">
        <v>0</v>
      </c>
      <c r="BW73" s="292">
        <v>0</v>
      </c>
      <c r="BX73" s="292">
        <v>0</v>
      </c>
      <c r="BY73" s="292">
        <v>0</v>
      </c>
      <c r="BZ73" s="292">
        <v>0</v>
      </c>
      <c r="CA73" s="292">
        <v>0</v>
      </c>
      <c r="CB73" s="295" t="s">
        <v>1299</v>
      </c>
      <c r="CC73" s="295" t="s">
        <v>1299</v>
      </c>
      <c r="CD73" s="295" t="s">
        <v>1299</v>
      </c>
      <c r="CE73" s="295" t="s">
        <v>1299</v>
      </c>
      <c r="CF73" s="295" t="s">
        <v>1299</v>
      </c>
      <c r="CG73" s="295" t="s">
        <v>1299</v>
      </c>
      <c r="CH73" s="295" t="s">
        <v>1299</v>
      </c>
      <c r="CI73" s="292">
        <v>0</v>
      </c>
      <c r="CJ73" s="292">
        <f>SUM(CK73:DD73)</f>
        <v>0</v>
      </c>
      <c r="CK73" s="292">
        <v>0</v>
      </c>
      <c r="CL73" s="292">
        <v>0</v>
      </c>
      <c r="CM73" s="292">
        <v>0</v>
      </c>
      <c r="CN73" s="292">
        <v>0</v>
      </c>
      <c r="CO73" s="292">
        <v>0</v>
      </c>
      <c r="CP73" s="292">
        <v>0</v>
      </c>
      <c r="CQ73" s="292">
        <v>0</v>
      </c>
      <c r="CR73" s="292">
        <v>0</v>
      </c>
      <c r="CS73" s="292">
        <v>0</v>
      </c>
      <c r="CT73" s="292">
        <v>0</v>
      </c>
      <c r="CU73" s="292">
        <v>0</v>
      </c>
      <c r="CV73" s="292">
        <v>0</v>
      </c>
      <c r="CW73" s="295" t="s">
        <v>1299</v>
      </c>
      <c r="CX73" s="295" t="s">
        <v>1299</v>
      </c>
      <c r="CY73" s="295" t="s">
        <v>1299</v>
      </c>
      <c r="CZ73" s="295" t="s">
        <v>1299</v>
      </c>
      <c r="DA73" s="295" t="s">
        <v>1299</v>
      </c>
      <c r="DB73" s="295" t="s">
        <v>1299</v>
      </c>
      <c r="DC73" s="295" t="s">
        <v>1299</v>
      </c>
      <c r="DD73" s="292">
        <v>0</v>
      </c>
      <c r="DE73" s="292">
        <f>SUM(DF73:DY73)</f>
        <v>0</v>
      </c>
      <c r="DF73" s="292">
        <v>0</v>
      </c>
      <c r="DG73" s="292">
        <v>0</v>
      </c>
      <c r="DH73" s="292">
        <v>0</v>
      </c>
      <c r="DI73" s="292">
        <v>0</v>
      </c>
      <c r="DJ73" s="292">
        <v>0</v>
      </c>
      <c r="DK73" s="292">
        <v>0</v>
      </c>
      <c r="DL73" s="292">
        <v>0</v>
      </c>
      <c r="DM73" s="292">
        <v>0</v>
      </c>
      <c r="DN73" s="292">
        <v>0</v>
      </c>
      <c r="DO73" s="292">
        <v>0</v>
      </c>
      <c r="DP73" s="292">
        <v>0</v>
      </c>
      <c r="DQ73" s="292">
        <v>0</v>
      </c>
      <c r="DR73" s="295" t="s">
        <v>1299</v>
      </c>
      <c r="DS73" s="295" t="s">
        <v>1299</v>
      </c>
      <c r="DT73" s="292">
        <v>0</v>
      </c>
      <c r="DU73" s="295" t="s">
        <v>1299</v>
      </c>
      <c r="DV73" s="295" t="s">
        <v>1299</v>
      </c>
      <c r="DW73" s="295" t="s">
        <v>1299</v>
      </c>
      <c r="DX73" s="295" t="s">
        <v>1299</v>
      </c>
      <c r="DY73" s="292">
        <v>0</v>
      </c>
      <c r="DZ73" s="292">
        <f>SUM(EA73:ET73)</f>
        <v>0</v>
      </c>
      <c r="EA73" s="292">
        <v>0</v>
      </c>
      <c r="EB73" s="292">
        <v>0</v>
      </c>
      <c r="EC73" s="292">
        <v>0</v>
      </c>
      <c r="ED73" s="292">
        <v>0</v>
      </c>
      <c r="EE73" s="292">
        <v>0</v>
      </c>
      <c r="EF73" s="292">
        <v>0</v>
      </c>
      <c r="EG73" s="292">
        <v>0</v>
      </c>
      <c r="EH73" s="292">
        <v>0</v>
      </c>
      <c r="EI73" s="292">
        <v>0</v>
      </c>
      <c r="EJ73" s="292">
        <v>0</v>
      </c>
      <c r="EK73" s="295" t="s">
        <v>1299</v>
      </c>
      <c r="EL73" s="295" t="s">
        <v>1299</v>
      </c>
      <c r="EM73" s="295" t="s">
        <v>1299</v>
      </c>
      <c r="EN73" s="292">
        <v>0</v>
      </c>
      <c r="EO73" s="292">
        <v>0</v>
      </c>
      <c r="EP73" s="295" t="s">
        <v>1299</v>
      </c>
      <c r="EQ73" s="295" t="s">
        <v>1299</v>
      </c>
      <c r="ER73" s="295" t="s">
        <v>1299</v>
      </c>
      <c r="ES73" s="292">
        <v>0</v>
      </c>
      <c r="ET73" s="292">
        <v>0</v>
      </c>
      <c r="EU73" s="292">
        <f>SUM(EV73:FO73)</f>
        <v>0</v>
      </c>
      <c r="EV73" s="292">
        <v>0</v>
      </c>
      <c r="EW73" s="292">
        <v>0</v>
      </c>
      <c r="EX73" s="292">
        <v>0</v>
      </c>
      <c r="EY73" s="292">
        <v>0</v>
      </c>
      <c r="EZ73" s="292">
        <v>0</v>
      </c>
      <c r="FA73" s="292">
        <v>0</v>
      </c>
      <c r="FB73" s="292">
        <v>0</v>
      </c>
      <c r="FC73" s="292">
        <v>0</v>
      </c>
      <c r="FD73" s="292">
        <v>0</v>
      </c>
      <c r="FE73" s="292">
        <v>0</v>
      </c>
      <c r="FF73" s="292">
        <v>0</v>
      </c>
      <c r="FG73" s="292">
        <v>0</v>
      </c>
      <c r="FH73" s="295" t="s">
        <v>1299</v>
      </c>
      <c r="FI73" s="295" t="s">
        <v>1299</v>
      </c>
      <c r="FJ73" s="295" t="s">
        <v>1299</v>
      </c>
      <c r="FK73" s="292">
        <v>0</v>
      </c>
      <c r="FL73" s="292">
        <v>0</v>
      </c>
      <c r="FM73" s="292">
        <v>0</v>
      </c>
      <c r="FN73" s="292">
        <v>0</v>
      </c>
      <c r="FO73" s="292">
        <v>0</v>
      </c>
    </row>
    <row r="74" spans="1:171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SUM(Y74,AT74,BO74,CJ74,DE74,DZ74,EU74)</f>
        <v>7</v>
      </c>
      <c r="E74" s="292">
        <f>SUM(Z74,AU74,BP74,CK74,DF74,EA74,EV74)</f>
        <v>0</v>
      </c>
      <c r="F74" s="292">
        <f>SUM(AA74,AV74,BQ74,CL74,DG74,EB74,EW74)</f>
        <v>0</v>
      </c>
      <c r="G74" s="292">
        <f>SUM(AB74,AW74,BR74,CM74,DH74,EC74,EX74)</f>
        <v>0</v>
      </c>
      <c r="H74" s="292">
        <f>SUM(AC74,AX74,BS74,CN74,DI74,ED74,EY74)</f>
        <v>7</v>
      </c>
      <c r="I74" s="292">
        <f>SUM(AD74,AY74,BT74,CO74,DJ74,EE74,EZ74)</f>
        <v>0</v>
      </c>
      <c r="J74" s="292">
        <f>SUM(AE74,AZ74,BU74,CP74,DK74,EF74,FA74)</f>
        <v>0</v>
      </c>
      <c r="K74" s="292">
        <f>SUM(AF74,BA74,BV74,CQ74,DL74,EG74,FB74)</f>
        <v>0</v>
      </c>
      <c r="L74" s="292">
        <f>SUM(AG74,BB74,BW74,CR74,DM74,EH74,FC74)</f>
        <v>0</v>
      </c>
      <c r="M74" s="292">
        <f>SUM(AH74,BC74,BX74,CS74,DN74,EI74,FD74)</f>
        <v>0</v>
      </c>
      <c r="N74" s="292">
        <f>SUM(AI74,BD74,BY74,CT74,DO74,EJ74,FE74)</f>
        <v>0</v>
      </c>
      <c r="O74" s="292">
        <f>SUM(AJ74,BE74,BZ74,CU74,DP74,EK74,FF74)</f>
        <v>0</v>
      </c>
      <c r="P74" s="292">
        <f>SUM(AK74,BF74,CA74,CV74,DQ74,EL74,FG74)</f>
        <v>0</v>
      </c>
      <c r="Q74" s="292">
        <f>SUM(AL74,BG74,CB74,CW74,DR74,EM74,FH74)</f>
        <v>0</v>
      </c>
      <c r="R74" s="292">
        <f>SUM(AM74,BH74,CC74,CX74,DS74,EN74,FI74)</f>
        <v>0</v>
      </c>
      <c r="S74" s="292">
        <f>SUM(AN74,BI74,CD74,CY74,DT74,EO74,FJ74)</f>
        <v>0</v>
      </c>
      <c r="T74" s="292">
        <f>SUM(AO74,BJ74,CE74,CZ74,DU74,EP74,FK74)</f>
        <v>0</v>
      </c>
      <c r="U74" s="292">
        <f>SUM(AP74,BK74,CF74,DA74,DV74,EQ74,FL74)</f>
        <v>0</v>
      </c>
      <c r="V74" s="292">
        <f>SUM(AQ74,BL74,CG74,DB74,DW74,ER74,FM74)</f>
        <v>0</v>
      </c>
      <c r="W74" s="292">
        <f>SUM(AR74,BM74,CH74,DC74,DX74,ES74,FN74)</f>
        <v>0</v>
      </c>
      <c r="X74" s="292">
        <f>SUM(AS74,BN74,CI74,DD74,DY74,ET74,FO74)</f>
        <v>0</v>
      </c>
      <c r="Y74" s="292">
        <f>SUM(Z74:AS74)</f>
        <v>0</v>
      </c>
      <c r="Z74" s="292">
        <v>0</v>
      </c>
      <c r="AA74" s="292">
        <v>0</v>
      </c>
      <c r="AB74" s="292">
        <v>0</v>
      </c>
      <c r="AC74" s="292">
        <v>0</v>
      </c>
      <c r="AD74" s="292">
        <v>0</v>
      </c>
      <c r="AE74" s="292">
        <v>0</v>
      </c>
      <c r="AF74" s="292">
        <v>0</v>
      </c>
      <c r="AG74" s="292">
        <v>0</v>
      </c>
      <c r="AH74" s="292">
        <v>0</v>
      </c>
      <c r="AI74" s="292">
        <v>0</v>
      </c>
      <c r="AJ74" s="295" t="s">
        <v>1299</v>
      </c>
      <c r="AK74" s="295" t="s">
        <v>1299</v>
      </c>
      <c r="AL74" s="292">
        <v>0</v>
      </c>
      <c r="AM74" s="295" t="s">
        <v>1299</v>
      </c>
      <c r="AN74" s="295" t="s">
        <v>1299</v>
      </c>
      <c r="AO74" s="292">
        <v>0</v>
      </c>
      <c r="AP74" s="295" t="s">
        <v>1299</v>
      </c>
      <c r="AQ74" s="292">
        <v>0</v>
      </c>
      <c r="AR74" s="295" t="s">
        <v>1299</v>
      </c>
      <c r="AS74" s="292">
        <v>0</v>
      </c>
      <c r="AT74" s="292">
        <f>SUM(AU74:BN74)</f>
        <v>7</v>
      </c>
      <c r="AU74" s="292">
        <v>0</v>
      </c>
      <c r="AV74" s="292">
        <v>0</v>
      </c>
      <c r="AW74" s="292">
        <v>0</v>
      </c>
      <c r="AX74" s="292">
        <v>7</v>
      </c>
      <c r="AY74" s="292">
        <v>0</v>
      </c>
      <c r="AZ74" s="292">
        <v>0</v>
      </c>
      <c r="BA74" s="292">
        <v>0</v>
      </c>
      <c r="BB74" s="292">
        <v>0</v>
      </c>
      <c r="BC74" s="292">
        <v>0</v>
      </c>
      <c r="BD74" s="292">
        <v>0</v>
      </c>
      <c r="BE74" s="295" t="s">
        <v>1299</v>
      </c>
      <c r="BF74" s="295" t="s">
        <v>1299</v>
      </c>
      <c r="BG74" s="295" t="s">
        <v>1299</v>
      </c>
      <c r="BH74" s="295" t="s">
        <v>1299</v>
      </c>
      <c r="BI74" s="295" t="s">
        <v>1299</v>
      </c>
      <c r="BJ74" s="295" t="s">
        <v>1299</v>
      </c>
      <c r="BK74" s="295" t="s">
        <v>1299</v>
      </c>
      <c r="BL74" s="295" t="s">
        <v>1299</v>
      </c>
      <c r="BM74" s="295" t="s">
        <v>1299</v>
      </c>
      <c r="BN74" s="292">
        <v>0</v>
      </c>
      <c r="BO74" s="292">
        <f>SUM(BP74:CI74)</f>
        <v>0</v>
      </c>
      <c r="BP74" s="292">
        <v>0</v>
      </c>
      <c r="BQ74" s="292">
        <v>0</v>
      </c>
      <c r="BR74" s="292">
        <v>0</v>
      </c>
      <c r="BS74" s="292">
        <v>0</v>
      </c>
      <c r="BT74" s="292">
        <v>0</v>
      </c>
      <c r="BU74" s="292">
        <v>0</v>
      </c>
      <c r="BV74" s="292">
        <v>0</v>
      </c>
      <c r="BW74" s="292">
        <v>0</v>
      </c>
      <c r="BX74" s="292">
        <v>0</v>
      </c>
      <c r="BY74" s="292">
        <v>0</v>
      </c>
      <c r="BZ74" s="292">
        <v>0</v>
      </c>
      <c r="CA74" s="292">
        <v>0</v>
      </c>
      <c r="CB74" s="295" t="s">
        <v>1299</v>
      </c>
      <c r="CC74" s="295" t="s">
        <v>1299</v>
      </c>
      <c r="CD74" s="295" t="s">
        <v>1299</v>
      </c>
      <c r="CE74" s="295" t="s">
        <v>1299</v>
      </c>
      <c r="CF74" s="295" t="s">
        <v>1299</v>
      </c>
      <c r="CG74" s="295" t="s">
        <v>1299</v>
      </c>
      <c r="CH74" s="295" t="s">
        <v>1299</v>
      </c>
      <c r="CI74" s="292">
        <v>0</v>
      </c>
      <c r="CJ74" s="292">
        <f>SUM(CK74:DD74)</f>
        <v>0</v>
      </c>
      <c r="CK74" s="292">
        <v>0</v>
      </c>
      <c r="CL74" s="292">
        <v>0</v>
      </c>
      <c r="CM74" s="292">
        <v>0</v>
      </c>
      <c r="CN74" s="292">
        <v>0</v>
      </c>
      <c r="CO74" s="292">
        <v>0</v>
      </c>
      <c r="CP74" s="292">
        <v>0</v>
      </c>
      <c r="CQ74" s="292">
        <v>0</v>
      </c>
      <c r="CR74" s="292">
        <v>0</v>
      </c>
      <c r="CS74" s="292">
        <v>0</v>
      </c>
      <c r="CT74" s="292">
        <v>0</v>
      </c>
      <c r="CU74" s="292">
        <v>0</v>
      </c>
      <c r="CV74" s="292">
        <v>0</v>
      </c>
      <c r="CW74" s="295" t="s">
        <v>1299</v>
      </c>
      <c r="CX74" s="295" t="s">
        <v>1299</v>
      </c>
      <c r="CY74" s="295" t="s">
        <v>1299</v>
      </c>
      <c r="CZ74" s="295" t="s">
        <v>1299</v>
      </c>
      <c r="DA74" s="295" t="s">
        <v>1299</v>
      </c>
      <c r="DB74" s="295" t="s">
        <v>1299</v>
      </c>
      <c r="DC74" s="295" t="s">
        <v>1299</v>
      </c>
      <c r="DD74" s="292">
        <v>0</v>
      </c>
      <c r="DE74" s="292">
        <f>SUM(DF74:DY74)</f>
        <v>0</v>
      </c>
      <c r="DF74" s="292">
        <v>0</v>
      </c>
      <c r="DG74" s="292">
        <v>0</v>
      </c>
      <c r="DH74" s="292">
        <v>0</v>
      </c>
      <c r="DI74" s="292">
        <v>0</v>
      </c>
      <c r="DJ74" s="292">
        <v>0</v>
      </c>
      <c r="DK74" s="292">
        <v>0</v>
      </c>
      <c r="DL74" s="292">
        <v>0</v>
      </c>
      <c r="DM74" s="292">
        <v>0</v>
      </c>
      <c r="DN74" s="292">
        <v>0</v>
      </c>
      <c r="DO74" s="292">
        <v>0</v>
      </c>
      <c r="DP74" s="292">
        <v>0</v>
      </c>
      <c r="DQ74" s="292">
        <v>0</v>
      </c>
      <c r="DR74" s="295" t="s">
        <v>1299</v>
      </c>
      <c r="DS74" s="295" t="s">
        <v>1299</v>
      </c>
      <c r="DT74" s="292">
        <v>0</v>
      </c>
      <c r="DU74" s="295" t="s">
        <v>1299</v>
      </c>
      <c r="DV74" s="295" t="s">
        <v>1299</v>
      </c>
      <c r="DW74" s="295" t="s">
        <v>1299</v>
      </c>
      <c r="DX74" s="295" t="s">
        <v>1299</v>
      </c>
      <c r="DY74" s="292">
        <v>0</v>
      </c>
      <c r="DZ74" s="292">
        <f>SUM(EA74:ET74)</f>
        <v>0</v>
      </c>
      <c r="EA74" s="292">
        <v>0</v>
      </c>
      <c r="EB74" s="292">
        <v>0</v>
      </c>
      <c r="EC74" s="292">
        <v>0</v>
      </c>
      <c r="ED74" s="292">
        <v>0</v>
      </c>
      <c r="EE74" s="292">
        <v>0</v>
      </c>
      <c r="EF74" s="292">
        <v>0</v>
      </c>
      <c r="EG74" s="292">
        <v>0</v>
      </c>
      <c r="EH74" s="292">
        <v>0</v>
      </c>
      <c r="EI74" s="292">
        <v>0</v>
      </c>
      <c r="EJ74" s="292">
        <v>0</v>
      </c>
      <c r="EK74" s="295" t="s">
        <v>1299</v>
      </c>
      <c r="EL74" s="295" t="s">
        <v>1299</v>
      </c>
      <c r="EM74" s="295" t="s">
        <v>1299</v>
      </c>
      <c r="EN74" s="292">
        <v>0</v>
      </c>
      <c r="EO74" s="292">
        <v>0</v>
      </c>
      <c r="EP74" s="295" t="s">
        <v>1299</v>
      </c>
      <c r="EQ74" s="295" t="s">
        <v>1299</v>
      </c>
      <c r="ER74" s="295" t="s">
        <v>1299</v>
      </c>
      <c r="ES74" s="292">
        <v>0</v>
      </c>
      <c r="ET74" s="292">
        <v>0</v>
      </c>
      <c r="EU74" s="292">
        <f>SUM(EV74:FO74)</f>
        <v>0</v>
      </c>
      <c r="EV74" s="292">
        <v>0</v>
      </c>
      <c r="EW74" s="292">
        <v>0</v>
      </c>
      <c r="EX74" s="292">
        <v>0</v>
      </c>
      <c r="EY74" s="292">
        <v>0</v>
      </c>
      <c r="EZ74" s="292">
        <v>0</v>
      </c>
      <c r="FA74" s="292">
        <v>0</v>
      </c>
      <c r="FB74" s="292">
        <v>0</v>
      </c>
      <c r="FC74" s="292">
        <v>0</v>
      </c>
      <c r="FD74" s="292">
        <v>0</v>
      </c>
      <c r="FE74" s="292">
        <v>0</v>
      </c>
      <c r="FF74" s="292">
        <v>0</v>
      </c>
      <c r="FG74" s="292">
        <v>0</v>
      </c>
      <c r="FH74" s="295" t="s">
        <v>1299</v>
      </c>
      <c r="FI74" s="295" t="s">
        <v>1299</v>
      </c>
      <c r="FJ74" s="295" t="s">
        <v>1299</v>
      </c>
      <c r="FK74" s="292">
        <v>0</v>
      </c>
      <c r="FL74" s="292">
        <v>0</v>
      </c>
      <c r="FM74" s="292">
        <v>0</v>
      </c>
      <c r="FN74" s="292">
        <v>0</v>
      </c>
      <c r="FO74" s="292">
        <v>0</v>
      </c>
    </row>
    <row r="75" spans="1:171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SUM(Y75,AT75,BO75,CJ75,DE75,DZ75,EU75)</f>
        <v>150</v>
      </c>
      <c r="E75" s="292">
        <f>SUM(Z75,AU75,BP75,CK75,DF75,EA75,EV75)</f>
        <v>63</v>
      </c>
      <c r="F75" s="292">
        <f>SUM(AA75,AV75,BQ75,CL75,DG75,EB75,EW75)</f>
        <v>0</v>
      </c>
      <c r="G75" s="292">
        <f>SUM(AB75,AW75,BR75,CM75,DH75,EC75,EX75)</f>
        <v>0</v>
      </c>
      <c r="H75" s="292">
        <f>SUM(AC75,AX75,BS75,CN75,DI75,ED75,EY75)</f>
        <v>9</v>
      </c>
      <c r="I75" s="292">
        <f>SUM(AD75,AY75,BT75,CO75,DJ75,EE75,EZ75)</f>
        <v>22</v>
      </c>
      <c r="J75" s="292">
        <f>SUM(AE75,AZ75,BU75,CP75,DK75,EF75,FA75)</f>
        <v>8</v>
      </c>
      <c r="K75" s="292">
        <f>SUM(AF75,BA75,BV75,CQ75,DL75,EG75,FB75)</f>
        <v>0</v>
      </c>
      <c r="L75" s="292">
        <f>SUM(AG75,BB75,BW75,CR75,DM75,EH75,FC75)</f>
        <v>0</v>
      </c>
      <c r="M75" s="292">
        <f>SUM(AH75,BC75,BX75,CS75,DN75,EI75,FD75)</f>
        <v>48</v>
      </c>
      <c r="N75" s="292">
        <f>SUM(AI75,BD75,BY75,CT75,DO75,EJ75,FE75)</f>
        <v>0</v>
      </c>
      <c r="O75" s="292">
        <f>SUM(AJ75,BE75,BZ75,CU75,DP75,EK75,FF75)</f>
        <v>0</v>
      </c>
      <c r="P75" s="292">
        <f>SUM(AK75,BF75,CA75,CV75,DQ75,EL75,FG75)</f>
        <v>0</v>
      </c>
      <c r="Q75" s="292">
        <f>SUM(AL75,BG75,CB75,CW75,DR75,EM75,FH75)</f>
        <v>0</v>
      </c>
      <c r="R75" s="292">
        <f>SUM(AM75,BH75,CC75,CX75,DS75,EN75,FI75)</f>
        <v>0</v>
      </c>
      <c r="S75" s="292">
        <f>SUM(AN75,BI75,CD75,CY75,DT75,EO75,FJ75)</f>
        <v>0</v>
      </c>
      <c r="T75" s="292">
        <f>SUM(AO75,BJ75,CE75,CZ75,DU75,EP75,FK75)</f>
        <v>0</v>
      </c>
      <c r="U75" s="292">
        <f>SUM(AP75,BK75,CF75,DA75,DV75,EQ75,FL75)</f>
        <v>0</v>
      </c>
      <c r="V75" s="292">
        <f>SUM(AQ75,BL75,CG75,DB75,DW75,ER75,FM75)</f>
        <v>0</v>
      </c>
      <c r="W75" s="292">
        <f>SUM(AR75,BM75,CH75,DC75,DX75,ES75,FN75)</f>
        <v>0</v>
      </c>
      <c r="X75" s="292">
        <f>SUM(AS75,BN75,CI75,DD75,DY75,ET75,FO75)</f>
        <v>0</v>
      </c>
      <c r="Y75" s="292">
        <f>SUM(Z75:AS75)</f>
        <v>0</v>
      </c>
      <c r="Z75" s="292">
        <v>0</v>
      </c>
      <c r="AA75" s="292">
        <v>0</v>
      </c>
      <c r="AB75" s="292">
        <v>0</v>
      </c>
      <c r="AC75" s="292">
        <v>0</v>
      </c>
      <c r="AD75" s="292">
        <v>0</v>
      </c>
      <c r="AE75" s="292">
        <v>0</v>
      </c>
      <c r="AF75" s="292">
        <v>0</v>
      </c>
      <c r="AG75" s="292">
        <v>0</v>
      </c>
      <c r="AH75" s="292">
        <v>0</v>
      </c>
      <c r="AI75" s="292">
        <v>0</v>
      </c>
      <c r="AJ75" s="295" t="s">
        <v>1299</v>
      </c>
      <c r="AK75" s="295" t="s">
        <v>1299</v>
      </c>
      <c r="AL75" s="292">
        <v>0</v>
      </c>
      <c r="AM75" s="295" t="s">
        <v>1299</v>
      </c>
      <c r="AN75" s="295" t="s">
        <v>1299</v>
      </c>
      <c r="AO75" s="292">
        <v>0</v>
      </c>
      <c r="AP75" s="295" t="s">
        <v>1299</v>
      </c>
      <c r="AQ75" s="292">
        <v>0</v>
      </c>
      <c r="AR75" s="295" t="s">
        <v>1299</v>
      </c>
      <c r="AS75" s="292">
        <v>0</v>
      </c>
      <c r="AT75" s="292">
        <f>SUM(AU75:BN75)</f>
        <v>0</v>
      </c>
      <c r="AU75" s="292">
        <v>0</v>
      </c>
      <c r="AV75" s="292">
        <v>0</v>
      </c>
      <c r="AW75" s="292">
        <v>0</v>
      </c>
      <c r="AX75" s="292">
        <v>0</v>
      </c>
      <c r="AY75" s="292">
        <v>0</v>
      </c>
      <c r="AZ75" s="292">
        <v>0</v>
      </c>
      <c r="BA75" s="292">
        <v>0</v>
      </c>
      <c r="BB75" s="292">
        <v>0</v>
      </c>
      <c r="BC75" s="292">
        <v>0</v>
      </c>
      <c r="BD75" s="292">
        <v>0</v>
      </c>
      <c r="BE75" s="295" t="s">
        <v>1299</v>
      </c>
      <c r="BF75" s="295" t="s">
        <v>1299</v>
      </c>
      <c r="BG75" s="295" t="s">
        <v>1299</v>
      </c>
      <c r="BH75" s="295" t="s">
        <v>1299</v>
      </c>
      <c r="BI75" s="295" t="s">
        <v>1299</v>
      </c>
      <c r="BJ75" s="295" t="s">
        <v>1299</v>
      </c>
      <c r="BK75" s="295" t="s">
        <v>1299</v>
      </c>
      <c r="BL75" s="295" t="s">
        <v>1299</v>
      </c>
      <c r="BM75" s="295" t="s">
        <v>1299</v>
      </c>
      <c r="BN75" s="292">
        <v>0</v>
      </c>
      <c r="BO75" s="292">
        <f>SUM(BP75:CI75)</f>
        <v>0</v>
      </c>
      <c r="BP75" s="292">
        <v>0</v>
      </c>
      <c r="BQ75" s="292">
        <v>0</v>
      </c>
      <c r="BR75" s="292">
        <v>0</v>
      </c>
      <c r="BS75" s="292">
        <v>0</v>
      </c>
      <c r="BT75" s="292">
        <v>0</v>
      </c>
      <c r="BU75" s="292">
        <v>0</v>
      </c>
      <c r="BV75" s="292">
        <v>0</v>
      </c>
      <c r="BW75" s="292">
        <v>0</v>
      </c>
      <c r="BX75" s="292">
        <v>0</v>
      </c>
      <c r="BY75" s="292">
        <v>0</v>
      </c>
      <c r="BZ75" s="292">
        <v>0</v>
      </c>
      <c r="CA75" s="292">
        <v>0</v>
      </c>
      <c r="CB75" s="295" t="s">
        <v>1299</v>
      </c>
      <c r="CC75" s="295" t="s">
        <v>1299</v>
      </c>
      <c r="CD75" s="295" t="s">
        <v>1299</v>
      </c>
      <c r="CE75" s="295" t="s">
        <v>1299</v>
      </c>
      <c r="CF75" s="295" t="s">
        <v>1299</v>
      </c>
      <c r="CG75" s="295" t="s">
        <v>1299</v>
      </c>
      <c r="CH75" s="295" t="s">
        <v>1299</v>
      </c>
      <c r="CI75" s="292">
        <v>0</v>
      </c>
      <c r="CJ75" s="292">
        <f>SUM(CK75:DD75)</f>
        <v>0</v>
      </c>
      <c r="CK75" s="292">
        <v>0</v>
      </c>
      <c r="CL75" s="292">
        <v>0</v>
      </c>
      <c r="CM75" s="292">
        <v>0</v>
      </c>
      <c r="CN75" s="292">
        <v>0</v>
      </c>
      <c r="CO75" s="292">
        <v>0</v>
      </c>
      <c r="CP75" s="292">
        <v>0</v>
      </c>
      <c r="CQ75" s="292">
        <v>0</v>
      </c>
      <c r="CR75" s="292">
        <v>0</v>
      </c>
      <c r="CS75" s="292">
        <v>0</v>
      </c>
      <c r="CT75" s="292">
        <v>0</v>
      </c>
      <c r="CU75" s="292">
        <v>0</v>
      </c>
      <c r="CV75" s="292">
        <v>0</v>
      </c>
      <c r="CW75" s="295" t="s">
        <v>1299</v>
      </c>
      <c r="CX75" s="295" t="s">
        <v>1299</v>
      </c>
      <c r="CY75" s="295" t="s">
        <v>1299</v>
      </c>
      <c r="CZ75" s="295" t="s">
        <v>1299</v>
      </c>
      <c r="DA75" s="295" t="s">
        <v>1299</v>
      </c>
      <c r="DB75" s="295" t="s">
        <v>1299</v>
      </c>
      <c r="DC75" s="295" t="s">
        <v>1299</v>
      </c>
      <c r="DD75" s="292">
        <v>0</v>
      </c>
      <c r="DE75" s="292">
        <f>SUM(DF75:DY75)</f>
        <v>0</v>
      </c>
      <c r="DF75" s="292">
        <v>0</v>
      </c>
      <c r="DG75" s="292">
        <v>0</v>
      </c>
      <c r="DH75" s="292">
        <v>0</v>
      </c>
      <c r="DI75" s="292">
        <v>0</v>
      </c>
      <c r="DJ75" s="292">
        <v>0</v>
      </c>
      <c r="DK75" s="292">
        <v>0</v>
      </c>
      <c r="DL75" s="292">
        <v>0</v>
      </c>
      <c r="DM75" s="292">
        <v>0</v>
      </c>
      <c r="DN75" s="292">
        <v>0</v>
      </c>
      <c r="DO75" s="292">
        <v>0</v>
      </c>
      <c r="DP75" s="292">
        <v>0</v>
      </c>
      <c r="DQ75" s="292">
        <v>0</v>
      </c>
      <c r="DR75" s="295" t="s">
        <v>1299</v>
      </c>
      <c r="DS75" s="295" t="s">
        <v>1299</v>
      </c>
      <c r="DT75" s="292">
        <v>0</v>
      </c>
      <c r="DU75" s="295" t="s">
        <v>1299</v>
      </c>
      <c r="DV75" s="295" t="s">
        <v>1299</v>
      </c>
      <c r="DW75" s="295" t="s">
        <v>1299</v>
      </c>
      <c r="DX75" s="295" t="s">
        <v>1299</v>
      </c>
      <c r="DY75" s="292">
        <v>0</v>
      </c>
      <c r="DZ75" s="292">
        <f>SUM(EA75:ET75)</f>
        <v>48</v>
      </c>
      <c r="EA75" s="292">
        <v>0</v>
      </c>
      <c r="EB75" s="292">
        <v>0</v>
      </c>
      <c r="EC75" s="292">
        <v>0</v>
      </c>
      <c r="ED75" s="292">
        <v>0</v>
      </c>
      <c r="EE75" s="292">
        <v>0</v>
      </c>
      <c r="EF75" s="292">
        <v>0</v>
      </c>
      <c r="EG75" s="292">
        <v>0</v>
      </c>
      <c r="EH75" s="292">
        <v>0</v>
      </c>
      <c r="EI75" s="292">
        <v>48</v>
      </c>
      <c r="EJ75" s="292">
        <v>0</v>
      </c>
      <c r="EK75" s="295" t="s">
        <v>1299</v>
      </c>
      <c r="EL75" s="295" t="s">
        <v>1299</v>
      </c>
      <c r="EM75" s="295" t="s">
        <v>1299</v>
      </c>
      <c r="EN75" s="292">
        <v>0</v>
      </c>
      <c r="EO75" s="292">
        <v>0</v>
      </c>
      <c r="EP75" s="295" t="s">
        <v>1299</v>
      </c>
      <c r="EQ75" s="295" t="s">
        <v>1299</v>
      </c>
      <c r="ER75" s="295" t="s">
        <v>1299</v>
      </c>
      <c r="ES75" s="292">
        <v>0</v>
      </c>
      <c r="ET75" s="292">
        <v>0</v>
      </c>
      <c r="EU75" s="292">
        <f>SUM(EV75:FO75)</f>
        <v>102</v>
      </c>
      <c r="EV75" s="292">
        <v>63</v>
      </c>
      <c r="EW75" s="292">
        <v>0</v>
      </c>
      <c r="EX75" s="292">
        <v>0</v>
      </c>
      <c r="EY75" s="292">
        <v>9</v>
      </c>
      <c r="EZ75" s="292">
        <v>22</v>
      </c>
      <c r="FA75" s="292">
        <v>8</v>
      </c>
      <c r="FB75" s="292">
        <v>0</v>
      </c>
      <c r="FC75" s="292">
        <v>0</v>
      </c>
      <c r="FD75" s="292">
        <v>0</v>
      </c>
      <c r="FE75" s="292">
        <v>0</v>
      </c>
      <c r="FF75" s="292">
        <v>0</v>
      </c>
      <c r="FG75" s="292">
        <v>0</v>
      </c>
      <c r="FH75" s="295" t="s">
        <v>1299</v>
      </c>
      <c r="FI75" s="295" t="s">
        <v>1299</v>
      </c>
      <c r="FJ75" s="295" t="s">
        <v>1299</v>
      </c>
      <c r="FK75" s="292">
        <v>0</v>
      </c>
      <c r="FL75" s="292">
        <v>0</v>
      </c>
      <c r="FM75" s="292">
        <v>0</v>
      </c>
      <c r="FN75" s="292">
        <v>0</v>
      </c>
      <c r="FO75" s="292">
        <v>0</v>
      </c>
    </row>
    <row r="76" spans="1:171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SUM(Y76,AT76,BO76,CJ76,DE76,DZ76,EU76)</f>
        <v>130</v>
      </c>
      <c r="E76" s="292">
        <f>SUM(Z76,AU76,BP76,CK76,DF76,EA76,EV76)</f>
        <v>70</v>
      </c>
      <c r="F76" s="292">
        <f>SUM(AA76,AV76,BQ76,CL76,DG76,EB76,EW76)</f>
        <v>1</v>
      </c>
      <c r="G76" s="292">
        <f>SUM(AB76,AW76,BR76,CM76,DH76,EC76,EX76)</f>
        <v>0</v>
      </c>
      <c r="H76" s="292">
        <f>SUM(AC76,AX76,BS76,CN76,DI76,ED76,EY76)</f>
        <v>12</v>
      </c>
      <c r="I76" s="292">
        <f>SUM(AD76,AY76,BT76,CO76,DJ76,EE76,EZ76)</f>
        <v>31</v>
      </c>
      <c r="J76" s="292">
        <f>SUM(AE76,AZ76,BU76,CP76,DK76,EF76,FA76)</f>
        <v>16</v>
      </c>
      <c r="K76" s="292">
        <f>SUM(AF76,BA76,BV76,CQ76,DL76,EG76,FB76)</f>
        <v>0</v>
      </c>
      <c r="L76" s="292">
        <f>SUM(AG76,BB76,BW76,CR76,DM76,EH76,FC76)</f>
        <v>0</v>
      </c>
      <c r="M76" s="292">
        <f>SUM(AH76,BC76,BX76,CS76,DN76,EI76,FD76)</f>
        <v>0</v>
      </c>
      <c r="N76" s="292">
        <f>SUM(AI76,BD76,BY76,CT76,DO76,EJ76,FE76)</f>
        <v>0</v>
      </c>
      <c r="O76" s="292">
        <f>SUM(AJ76,BE76,BZ76,CU76,DP76,EK76,FF76)</f>
        <v>0</v>
      </c>
      <c r="P76" s="292">
        <f>SUM(AK76,BF76,CA76,CV76,DQ76,EL76,FG76)</f>
        <v>0</v>
      </c>
      <c r="Q76" s="292">
        <f>SUM(AL76,BG76,CB76,CW76,DR76,EM76,FH76)</f>
        <v>0</v>
      </c>
      <c r="R76" s="292">
        <f>SUM(AM76,BH76,CC76,CX76,DS76,EN76,FI76)</f>
        <v>0</v>
      </c>
      <c r="S76" s="292">
        <f>SUM(AN76,BI76,CD76,CY76,DT76,EO76,FJ76)</f>
        <v>0</v>
      </c>
      <c r="T76" s="292">
        <f>SUM(AO76,BJ76,CE76,CZ76,DU76,EP76,FK76)</f>
        <v>0</v>
      </c>
      <c r="U76" s="292">
        <f>SUM(AP76,BK76,CF76,DA76,DV76,EQ76,FL76)</f>
        <v>0</v>
      </c>
      <c r="V76" s="292">
        <f>SUM(AQ76,BL76,CG76,DB76,DW76,ER76,FM76)</f>
        <v>0</v>
      </c>
      <c r="W76" s="292">
        <f>SUM(AR76,BM76,CH76,DC76,DX76,ES76,FN76)</f>
        <v>0</v>
      </c>
      <c r="X76" s="292">
        <f>SUM(AS76,BN76,CI76,DD76,DY76,ET76,FO76)</f>
        <v>0</v>
      </c>
      <c r="Y76" s="292">
        <f>SUM(Z76:AS76)</f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5" t="s">
        <v>1299</v>
      </c>
      <c r="AK76" s="295" t="s">
        <v>1299</v>
      </c>
      <c r="AL76" s="292">
        <v>0</v>
      </c>
      <c r="AM76" s="295" t="s">
        <v>1299</v>
      </c>
      <c r="AN76" s="295" t="s">
        <v>1299</v>
      </c>
      <c r="AO76" s="292">
        <v>0</v>
      </c>
      <c r="AP76" s="295" t="s">
        <v>1299</v>
      </c>
      <c r="AQ76" s="292">
        <v>0</v>
      </c>
      <c r="AR76" s="295" t="s">
        <v>1299</v>
      </c>
      <c r="AS76" s="292">
        <v>0</v>
      </c>
      <c r="AT76" s="292">
        <f>SUM(AU76:BN76)</f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5" t="s">
        <v>1299</v>
      </c>
      <c r="BF76" s="295" t="s">
        <v>1299</v>
      </c>
      <c r="BG76" s="295" t="s">
        <v>1299</v>
      </c>
      <c r="BH76" s="295" t="s">
        <v>1299</v>
      </c>
      <c r="BI76" s="295" t="s">
        <v>1299</v>
      </c>
      <c r="BJ76" s="295" t="s">
        <v>1299</v>
      </c>
      <c r="BK76" s="295" t="s">
        <v>1299</v>
      </c>
      <c r="BL76" s="295" t="s">
        <v>1299</v>
      </c>
      <c r="BM76" s="295" t="s">
        <v>1299</v>
      </c>
      <c r="BN76" s="292">
        <v>0</v>
      </c>
      <c r="BO76" s="292">
        <f>SUM(BP76:CI76)</f>
        <v>0</v>
      </c>
      <c r="BP76" s="292">
        <v>0</v>
      </c>
      <c r="BQ76" s="292">
        <v>0</v>
      </c>
      <c r="BR76" s="292">
        <v>0</v>
      </c>
      <c r="BS76" s="292">
        <v>0</v>
      </c>
      <c r="BT76" s="292">
        <v>0</v>
      </c>
      <c r="BU76" s="292">
        <v>0</v>
      </c>
      <c r="BV76" s="292">
        <v>0</v>
      </c>
      <c r="BW76" s="292">
        <v>0</v>
      </c>
      <c r="BX76" s="292">
        <v>0</v>
      </c>
      <c r="BY76" s="292">
        <v>0</v>
      </c>
      <c r="BZ76" s="292">
        <v>0</v>
      </c>
      <c r="CA76" s="292">
        <v>0</v>
      </c>
      <c r="CB76" s="295" t="s">
        <v>1299</v>
      </c>
      <c r="CC76" s="295" t="s">
        <v>1299</v>
      </c>
      <c r="CD76" s="295" t="s">
        <v>1299</v>
      </c>
      <c r="CE76" s="295" t="s">
        <v>1299</v>
      </c>
      <c r="CF76" s="295" t="s">
        <v>1299</v>
      </c>
      <c r="CG76" s="295" t="s">
        <v>1299</v>
      </c>
      <c r="CH76" s="295" t="s">
        <v>1299</v>
      </c>
      <c r="CI76" s="292">
        <v>0</v>
      </c>
      <c r="CJ76" s="292">
        <f>SUM(CK76:DD76)</f>
        <v>0</v>
      </c>
      <c r="CK76" s="292">
        <v>0</v>
      </c>
      <c r="CL76" s="292">
        <v>0</v>
      </c>
      <c r="CM76" s="292">
        <v>0</v>
      </c>
      <c r="CN76" s="292">
        <v>0</v>
      </c>
      <c r="CO76" s="292">
        <v>0</v>
      </c>
      <c r="CP76" s="292">
        <v>0</v>
      </c>
      <c r="CQ76" s="292">
        <v>0</v>
      </c>
      <c r="CR76" s="292">
        <v>0</v>
      </c>
      <c r="CS76" s="292">
        <v>0</v>
      </c>
      <c r="CT76" s="292">
        <v>0</v>
      </c>
      <c r="CU76" s="292">
        <v>0</v>
      </c>
      <c r="CV76" s="292">
        <v>0</v>
      </c>
      <c r="CW76" s="295" t="s">
        <v>1299</v>
      </c>
      <c r="CX76" s="295" t="s">
        <v>1299</v>
      </c>
      <c r="CY76" s="295" t="s">
        <v>1299</v>
      </c>
      <c r="CZ76" s="295" t="s">
        <v>1299</v>
      </c>
      <c r="DA76" s="295" t="s">
        <v>1299</v>
      </c>
      <c r="DB76" s="295" t="s">
        <v>1299</v>
      </c>
      <c r="DC76" s="295" t="s">
        <v>1299</v>
      </c>
      <c r="DD76" s="292">
        <v>0</v>
      </c>
      <c r="DE76" s="292">
        <f>SUM(DF76:DY76)</f>
        <v>0</v>
      </c>
      <c r="DF76" s="292">
        <v>0</v>
      </c>
      <c r="DG76" s="292">
        <v>0</v>
      </c>
      <c r="DH76" s="292">
        <v>0</v>
      </c>
      <c r="DI76" s="292">
        <v>0</v>
      </c>
      <c r="DJ76" s="292">
        <v>0</v>
      </c>
      <c r="DK76" s="292">
        <v>0</v>
      </c>
      <c r="DL76" s="292">
        <v>0</v>
      </c>
      <c r="DM76" s="292">
        <v>0</v>
      </c>
      <c r="DN76" s="292">
        <v>0</v>
      </c>
      <c r="DO76" s="292">
        <v>0</v>
      </c>
      <c r="DP76" s="292">
        <v>0</v>
      </c>
      <c r="DQ76" s="292">
        <v>0</v>
      </c>
      <c r="DR76" s="295" t="s">
        <v>1299</v>
      </c>
      <c r="DS76" s="295" t="s">
        <v>1299</v>
      </c>
      <c r="DT76" s="292">
        <v>0</v>
      </c>
      <c r="DU76" s="295" t="s">
        <v>1299</v>
      </c>
      <c r="DV76" s="295" t="s">
        <v>1299</v>
      </c>
      <c r="DW76" s="295" t="s">
        <v>1299</v>
      </c>
      <c r="DX76" s="295" t="s">
        <v>1299</v>
      </c>
      <c r="DY76" s="292">
        <v>0</v>
      </c>
      <c r="DZ76" s="292">
        <f>SUM(EA76:ET76)</f>
        <v>0</v>
      </c>
      <c r="EA76" s="292">
        <v>0</v>
      </c>
      <c r="EB76" s="292">
        <v>0</v>
      </c>
      <c r="EC76" s="292">
        <v>0</v>
      </c>
      <c r="ED76" s="292">
        <v>0</v>
      </c>
      <c r="EE76" s="292">
        <v>0</v>
      </c>
      <c r="EF76" s="292">
        <v>0</v>
      </c>
      <c r="EG76" s="292">
        <v>0</v>
      </c>
      <c r="EH76" s="292">
        <v>0</v>
      </c>
      <c r="EI76" s="292">
        <v>0</v>
      </c>
      <c r="EJ76" s="292">
        <v>0</v>
      </c>
      <c r="EK76" s="295" t="s">
        <v>1299</v>
      </c>
      <c r="EL76" s="295" t="s">
        <v>1299</v>
      </c>
      <c r="EM76" s="295" t="s">
        <v>1299</v>
      </c>
      <c r="EN76" s="292">
        <v>0</v>
      </c>
      <c r="EO76" s="292">
        <v>0</v>
      </c>
      <c r="EP76" s="295" t="s">
        <v>1299</v>
      </c>
      <c r="EQ76" s="295" t="s">
        <v>1299</v>
      </c>
      <c r="ER76" s="295" t="s">
        <v>1299</v>
      </c>
      <c r="ES76" s="292">
        <v>0</v>
      </c>
      <c r="ET76" s="292">
        <v>0</v>
      </c>
      <c r="EU76" s="292">
        <f>SUM(EV76:FO76)</f>
        <v>130</v>
      </c>
      <c r="EV76" s="292">
        <v>70</v>
      </c>
      <c r="EW76" s="292">
        <v>1</v>
      </c>
      <c r="EX76" s="292">
        <v>0</v>
      </c>
      <c r="EY76" s="292">
        <v>12</v>
      </c>
      <c r="EZ76" s="292">
        <v>31</v>
      </c>
      <c r="FA76" s="292">
        <v>16</v>
      </c>
      <c r="FB76" s="292">
        <v>0</v>
      </c>
      <c r="FC76" s="292">
        <v>0</v>
      </c>
      <c r="FD76" s="292">
        <v>0</v>
      </c>
      <c r="FE76" s="292">
        <v>0</v>
      </c>
      <c r="FF76" s="292">
        <v>0</v>
      </c>
      <c r="FG76" s="292">
        <v>0</v>
      </c>
      <c r="FH76" s="295" t="s">
        <v>1299</v>
      </c>
      <c r="FI76" s="295" t="s">
        <v>1299</v>
      </c>
      <c r="FJ76" s="295" t="s">
        <v>1299</v>
      </c>
      <c r="FK76" s="292">
        <v>0</v>
      </c>
      <c r="FL76" s="292">
        <v>0</v>
      </c>
      <c r="FM76" s="292">
        <v>0</v>
      </c>
      <c r="FN76" s="292">
        <v>0</v>
      </c>
      <c r="FO76" s="292">
        <v>0</v>
      </c>
    </row>
    <row r="77" spans="1:171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SUM(Y77,AT77,BO77,CJ77,DE77,DZ77,EU77)</f>
        <v>64</v>
      </c>
      <c r="E77" s="292">
        <f>SUM(Z77,AU77,BP77,CK77,DF77,EA77,EV77)</f>
        <v>0</v>
      </c>
      <c r="F77" s="292">
        <f>SUM(AA77,AV77,BQ77,CL77,DG77,EB77,EW77)</f>
        <v>0</v>
      </c>
      <c r="G77" s="292">
        <f>SUM(AB77,AW77,BR77,CM77,DH77,EC77,EX77)</f>
        <v>0</v>
      </c>
      <c r="H77" s="292">
        <f>SUM(AC77,AX77,BS77,CN77,DI77,ED77,EY77)</f>
        <v>44</v>
      </c>
      <c r="I77" s="292">
        <f>SUM(AD77,AY77,BT77,CO77,DJ77,EE77,EZ77)</f>
        <v>0</v>
      </c>
      <c r="J77" s="292">
        <f>SUM(AE77,AZ77,BU77,CP77,DK77,EF77,FA77)</f>
        <v>0</v>
      </c>
      <c r="K77" s="292">
        <f>SUM(AF77,BA77,BV77,CQ77,DL77,EG77,FB77)</f>
        <v>0</v>
      </c>
      <c r="L77" s="292">
        <f>SUM(AG77,BB77,BW77,CR77,DM77,EH77,FC77)</f>
        <v>0</v>
      </c>
      <c r="M77" s="292">
        <f>SUM(AH77,BC77,BX77,CS77,DN77,EI77,FD77)</f>
        <v>20</v>
      </c>
      <c r="N77" s="292">
        <f>SUM(AI77,BD77,BY77,CT77,DO77,EJ77,FE77)</f>
        <v>0</v>
      </c>
      <c r="O77" s="292">
        <f>SUM(AJ77,BE77,BZ77,CU77,DP77,EK77,FF77)</f>
        <v>0</v>
      </c>
      <c r="P77" s="292">
        <f>SUM(AK77,BF77,CA77,CV77,DQ77,EL77,FG77)</f>
        <v>0</v>
      </c>
      <c r="Q77" s="292">
        <f>SUM(AL77,BG77,CB77,CW77,DR77,EM77,FH77)</f>
        <v>0</v>
      </c>
      <c r="R77" s="292">
        <f>SUM(AM77,BH77,CC77,CX77,DS77,EN77,FI77)</f>
        <v>0</v>
      </c>
      <c r="S77" s="292">
        <f>SUM(AN77,BI77,CD77,CY77,DT77,EO77,FJ77)</f>
        <v>0</v>
      </c>
      <c r="T77" s="292">
        <f>SUM(AO77,BJ77,CE77,CZ77,DU77,EP77,FK77)</f>
        <v>0</v>
      </c>
      <c r="U77" s="292">
        <f>SUM(AP77,BK77,CF77,DA77,DV77,EQ77,FL77)</f>
        <v>0</v>
      </c>
      <c r="V77" s="292">
        <f>SUM(AQ77,BL77,CG77,DB77,DW77,ER77,FM77)</f>
        <v>0</v>
      </c>
      <c r="W77" s="292">
        <f>SUM(AR77,BM77,CH77,DC77,DX77,ES77,FN77)</f>
        <v>0</v>
      </c>
      <c r="X77" s="292">
        <f>SUM(AS77,BN77,CI77,DD77,DY77,ET77,FO77)</f>
        <v>0</v>
      </c>
      <c r="Y77" s="292">
        <f>SUM(Z77:AS77)</f>
        <v>0</v>
      </c>
      <c r="Z77" s="292">
        <v>0</v>
      </c>
      <c r="AA77" s="292">
        <v>0</v>
      </c>
      <c r="AB77" s="292">
        <v>0</v>
      </c>
      <c r="AC77" s="292">
        <v>0</v>
      </c>
      <c r="AD77" s="292">
        <v>0</v>
      </c>
      <c r="AE77" s="292">
        <v>0</v>
      </c>
      <c r="AF77" s="292">
        <v>0</v>
      </c>
      <c r="AG77" s="292">
        <v>0</v>
      </c>
      <c r="AH77" s="292">
        <v>0</v>
      </c>
      <c r="AI77" s="292">
        <v>0</v>
      </c>
      <c r="AJ77" s="295" t="s">
        <v>1299</v>
      </c>
      <c r="AK77" s="295" t="s">
        <v>1299</v>
      </c>
      <c r="AL77" s="292">
        <v>0</v>
      </c>
      <c r="AM77" s="295" t="s">
        <v>1299</v>
      </c>
      <c r="AN77" s="295" t="s">
        <v>1299</v>
      </c>
      <c r="AO77" s="292">
        <v>0</v>
      </c>
      <c r="AP77" s="295" t="s">
        <v>1299</v>
      </c>
      <c r="AQ77" s="292">
        <v>0</v>
      </c>
      <c r="AR77" s="295" t="s">
        <v>1299</v>
      </c>
      <c r="AS77" s="292">
        <v>0</v>
      </c>
      <c r="AT77" s="292">
        <f>SUM(AU77:BN77)</f>
        <v>0</v>
      </c>
      <c r="AU77" s="292">
        <v>0</v>
      </c>
      <c r="AV77" s="292">
        <v>0</v>
      </c>
      <c r="AW77" s="292">
        <v>0</v>
      </c>
      <c r="AX77" s="292">
        <v>0</v>
      </c>
      <c r="AY77" s="292">
        <v>0</v>
      </c>
      <c r="AZ77" s="292">
        <v>0</v>
      </c>
      <c r="BA77" s="292">
        <v>0</v>
      </c>
      <c r="BB77" s="292">
        <v>0</v>
      </c>
      <c r="BC77" s="292">
        <v>0</v>
      </c>
      <c r="BD77" s="292">
        <v>0</v>
      </c>
      <c r="BE77" s="295" t="s">
        <v>1299</v>
      </c>
      <c r="BF77" s="295" t="s">
        <v>1299</v>
      </c>
      <c r="BG77" s="295" t="s">
        <v>1299</v>
      </c>
      <c r="BH77" s="295" t="s">
        <v>1299</v>
      </c>
      <c r="BI77" s="295" t="s">
        <v>1299</v>
      </c>
      <c r="BJ77" s="295" t="s">
        <v>1299</v>
      </c>
      <c r="BK77" s="295" t="s">
        <v>1299</v>
      </c>
      <c r="BL77" s="295" t="s">
        <v>1299</v>
      </c>
      <c r="BM77" s="295" t="s">
        <v>1299</v>
      </c>
      <c r="BN77" s="292">
        <v>0</v>
      </c>
      <c r="BO77" s="292">
        <f>SUM(BP77:CI77)</f>
        <v>0</v>
      </c>
      <c r="BP77" s="292">
        <v>0</v>
      </c>
      <c r="BQ77" s="292">
        <v>0</v>
      </c>
      <c r="BR77" s="292">
        <v>0</v>
      </c>
      <c r="BS77" s="292">
        <v>0</v>
      </c>
      <c r="BT77" s="292">
        <v>0</v>
      </c>
      <c r="BU77" s="292">
        <v>0</v>
      </c>
      <c r="BV77" s="292">
        <v>0</v>
      </c>
      <c r="BW77" s="292">
        <v>0</v>
      </c>
      <c r="BX77" s="292">
        <v>0</v>
      </c>
      <c r="BY77" s="292">
        <v>0</v>
      </c>
      <c r="BZ77" s="292">
        <v>0</v>
      </c>
      <c r="CA77" s="292">
        <v>0</v>
      </c>
      <c r="CB77" s="295" t="s">
        <v>1299</v>
      </c>
      <c r="CC77" s="295" t="s">
        <v>1299</v>
      </c>
      <c r="CD77" s="295" t="s">
        <v>1299</v>
      </c>
      <c r="CE77" s="295" t="s">
        <v>1299</v>
      </c>
      <c r="CF77" s="295" t="s">
        <v>1299</v>
      </c>
      <c r="CG77" s="295" t="s">
        <v>1299</v>
      </c>
      <c r="CH77" s="295" t="s">
        <v>1299</v>
      </c>
      <c r="CI77" s="292">
        <v>0</v>
      </c>
      <c r="CJ77" s="292">
        <f>SUM(CK77:DD77)</f>
        <v>0</v>
      </c>
      <c r="CK77" s="292">
        <v>0</v>
      </c>
      <c r="CL77" s="292">
        <v>0</v>
      </c>
      <c r="CM77" s="292">
        <v>0</v>
      </c>
      <c r="CN77" s="292">
        <v>0</v>
      </c>
      <c r="CO77" s="292">
        <v>0</v>
      </c>
      <c r="CP77" s="292">
        <v>0</v>
      </c>
      <c r="CQ77" s="292">
        <v>0</v>
      </c>
      <c r="CR77" s="292">
        <v>0</v>
      </c>
      <c r="CS77" s="292">
        <v>0</v>
      </c>
      <c r="CT77" s="292">
        <v>0</v>
      </c>
      <c r="CU77" s="292">
        <v>0</v>
      </c>
      <c r="CV77" s="292">
        <v>0</v>
      </c>
      <c r="CW77" s="295" t="s">
        <v>1299</v>
      </c>
      <c r="CX77" s="295" t="s">
        <v>1299</v>
      </c>
      <c r="CY77" s="295" t="s">
        <v>1299</v>
      </c>
      <c r="CZ77" s="295" t="s">
        <v>1299</v>
      </c>
      <c r="DA77" s="295" t="s">
        <v>1299</v>
      </c>
      <c r="DB77" s="295" t="s">
        <v>1299</v>
      </c>
      <c r="DC77" s="295" t="s">
        <v>1299</v>
      </c>
      <c r="DD77" s="292">
        <v>0</v>
      </c>
      <c r="DE77" s="292">
        <f>SUM(DF77:DY77)</f>
        <v>0</v>
      </c>
      <c r="DF77" s="292">
        <v>0</v>
      </c>
      <c r="DG77" s="292">
        <v>0</v>
      </c>
      <c r="DH77" s="292">
        <v>0</v>
      </c>
      <c r="DI77" s="292">
        <v>0</v>
      </c>
      <c r="DJ77" s="292">
        <v>0</v>
      </c>
      <c r="DK77" s="292">
        <v>0</v>
      </c>
      <c r="DL77" s="292">
        <v>0</v>
      </c>
      <c r="DM77" s="292">
        <v>0</v>
      </c>
      <c r="DN77" s="292">
        <v>0</v>
      </c>
      <c r="DO77" s="292">
        <v>0</v>
      </c>
      <c r="DP77" s="292">
        <v>0</v>
      </c>
      <c r="DQ77" s="292">
        <v>0</v>
      </c>
      <c r="DR77" s="295" t="s">
        <v>1299</v>
      </c>
      <c r="DS77" s="295" t="s">
        <v>1299</v>
      </c>
      <c r="DT77" s="292">
        <v>0</v>
      </c>
      <c r="DU77" s="295" t="s">
        <v>1299</v>
      </c>
      <c r="DV77" s="295" t="s">
        <v>1299</v>
      </c>
      <c r="DW77" s="295" t="s">
        <v>1299</v>
      </c>
      <c r="DX77" s="295" t="s">
        <v>1299</v>
      </c>
      <c r="DY77" s="292">
        <v>0</v>
      </c>
      <c r="DZ77" s="292">
        <f>SUM(EA77:ET77)</f>
        <v>0</v>
      </c>
      <c r="EA77" s="292">
        <v>0</v>
      </c>
      <c r="EB77" s="292">
        <v>0</v>
      </c>
      <c r="EC77" s="292">
        <v>0</v>
      </c>
      <c r="ED77" s="292">
        <v>0</v>
      </c>
      <c r="EE77" s="292">
        <v>0</v>
      </c>
      <c r="EF77" s="292">
        <v>0</v>
      </c>
      <c r="EG77" s="292">
        <v>0</v>
      </c>
      <c r="EH77" s="292">
        <v>0</v>
      </c>
      <c r="EI77" s="292">
        <v>0</v>
      </c>
      <c r="EJ77" s="292">
        <v>0</v>
      </c>
      <c r="EK77" s="295" t="s">
        <v>1299</v>
      </c>
      <c r="EL77" s="295" t="s">
        <v>1299</v>
      </c>
      <c r="EM77" s="295" t="s">
        <v>1299</v>
      </c>
      <c r="EN77" s="292">
        <v>0</v>
      </c>
      <c r="EO77" s="292">
        <v>0</v>
      </c>
      <c r="EP77" s="295" t="s">
        <v>1299</v>
      </c>
      <c r="EQ77" s="295" t="s">
        <v>1299</v>
      </c>
      <c r="ER77" s="295" t="s">
        <v>1299</v>
      </c>
      <c r="ES77" s="292">
        <v>0</v>
      </c>
      <c r="ET77" s="292">
        <v>0</v>
      </c>
      <c r="EU77" s="292">
        <f>SUM(EV77:FO77)</f>
        <v>64</v>
      </c>
      <c r="EV77" s="292">
        <v>0</v>
      </c>
      <c r="EW77" s="292">
        <v>0</v>
      </c>
      <c r="EX77" s="292">
        <v>0</v>
      </c>
      <c r="EY77" s="292">
        <v>44</v>
      </c>
      <c r="EZ77" s="292">
        <v>0</v>
      </c>
      <c r="FA77" s="292">
        <v>0</v>
      </c>
      <c r="FB77" s="292">
        <v>0</v>
      </c>
      <c r="FC77" s="292">
        <v>0</v>
      </c>
      <c r="FD77" s="292">
        <v>20</v>
      </c>
      <c r="FE77" s="292">
        <v>0</v>
      </c>
      <c r="FF77" s="292">
        <v>0</v>
      </c>
      <c r="FG77" s="292">
        <v>0</v>
      </c>
      <c r="FH77" s="295" t="s">
        <v>1299</v>
      </c>
      <c r="FI77" s="295" t="s">
        <v>1299</v>
      </c>
      <c r="FJ77" s="295" t="s">
        <v>1299</v>
      </c>
      <c r="FK77" s="292">
        <v>0</v>
      </c>
      <c r="FL77" s="292">
        <v>0</v>
      </c>
      <c r="FM77" s="292">
        <v>0</v>
      </c>
      <c r="FN77" s="292">
        <v>0</v>
      </c>
      <c r="FO77" s="292">
        <v>0</v>
      </c>
    </row>
    <row r="78" spans="1:171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SUM(Y78,AT78,BO78,CJ78,DE78,DZ78,EU78)</f>
        <v>1438</v>
      </c>
      <c r="E78" s="292">
        <f>SUM(Z78,AU78,BP78,CK78,DF78,EA78,EV78)</f>
        <v>654</v>
      </c>
      <c r="F78" s="292">
        <f>SUM(AA78,AV78,BQ78,CL78,DG78,EB78,EW78)</f>
        <v>4</v>
      </c>
      <c r="G78" s="292">
        <f>SUM(AB78,AW78,BR78,CM78,DH78,EC78,EX78)</f>
        <v>143</v>
      </c>
      <c r="H78" s="292">
        <f>SUM(AC78,AX78,BS78,CN78,DI78,ED78,EY78)</f>
        <v>96</v>
      </c>
      <c r="I78" s="292">
        <f>SUM(AD78,AY78,BT78,CO78,DJ78,EE78,EZ78)</f>
        <v>172</v>
      </c>
      <c r="J78" s="292">
        <f>SUM(AE78,AZ78,BU78,CP78,DK78,EF78,FA78)</f>
        <v>80</v>
      </c>
      <c r="K78" s="292">
        <f>SUM(AF78,BA78,BV78,CQ78,DL78,EG78,FB78)</f>
        <v>0</v>
      </c>
      <c r="L78" s="292">
        <f>SUM(AG78,BB78,BW78,CR78,DM78,EH78,FC78)</f>
        <v>289</v>
      </c>
      <c r="M78" s="292">
        <f>SUM(AH78,BC78,BX78,CS78,DN78,EI78,FD78)</f>
        <v>0</v>
      </c>
      <c r="N78" s="292">
        <f>SUM(AI78,BD78,BY78,CT78,DO78,EJ78,FE78)</f>
        <v>0</v>
      </c>
      <c r="O78" s="292">
        <f>SUM(AJ78,BE78,BZ78,CU78,DP78,EK78,FF78)</f>
        <v>0</v>
      </c>
      <c r="P78" s="292">
        <f>SUM(AK78,BF78,CA78,CV78,DQ78,EL78,FG78)</f>
        <v>0</v>
      </c>
      <c r="Q78" s="292">
        <f>SUM(AL78,BG78,CB78,CW78,DR78,EM78,FH78)</f>
        <v>0</v>
      </c>
      <c r="R78" s="292">
        <f>SUM(AM78,BH78,CC78,CX78,DS78,EN78,FI78)</f>
        <v>0</v>
      </c>
      <c r="S78" s="292">
        <f>SUM(AN78,BI78,CD78,CY78,DT78,EO78,FJ78)</f>
        <v>0</v>
      </c>
      <c r="T78" s="292">
        <f>SUM(AO78,BJ78,CE78,CZ78,DU78,EP78,FK78)</f>
        <v>0</v>
      </c>
      <c r="U78" s="292">
        <f>SUM(AP78,BK78,CF78,DA78,DV78,EQ78,FL78)</f>
        <v>0</v>
      </c>
      <c r="V78" s="292">
        <f>SUM(AQ78,BL78,CG78,DB78,DW78,ER78,FM78)</f>
        <v>0</v>
      </c>
      <c r="W78" s="292">
        <f>SUM(AR78,BM78,CH78,DC78,DX78,ES78,FN78)</f>
        <v>0</v>
      </c>
      <c r="X78" s="292">
        <f>SUM(AS78,BN78,CI78,DD78,DY78,ET78,FO78)</f>
        <v>0</v>
      </c>
      <c r="Y78" s="292">
        <f>SUM(Z78:AS78)</f>
        <v>0</v>
      </c>
      <c r="Z78" s="292">
        <v>0</v>
      </c>
      <c r="AA78" s="292">
        <v>0</v>
      </c>
      <c r="AB78" s="292">
        <v>0</v>
      </c>
      <c r="AC78" s="292">
        <v>0</v>
      </c>
      <c r="AD78" s="292">
        <v>0</v>
      </c>
      <c r="AE78" s="292">
        <v>0</v>
      </c>
      <c r="AF78" s="292">
        <v>0</v>
      </c>
      <c r="AG78" s="292">
        <v>0</v>
      </c>
      <c r="AH78" s="292">
        <v>0</v>
      </c>
      <c r="AI78" s="292">
        <v>0</v>
      </c>
      <c r="AJ78" s="295" t="s">
        <v>1299</v>
      </c>
      <c r="AK78" s="295" t="s">
        <v>1299</v>
      </c>
      <c r="AL78" s="292">
        <v>0</v>
      </c>
      <c r="AM78" s="295" t="s">
        <v>1299</v>
      </c>
      <c r="AN78" s="295" t="s">
        <v>1299</v>
      </c>
      <c r="AO78" s="292">
        <v>0</v>
      </c>
      <c r="AP78" s="295" t="s">
        <v>1299</v>
      </c>
      <c r="AQ78" s="292">
        <v>0</v>
      </c>
      <c r="AR78" s="295" t="s">
        <v>1299</v>
      </c>
      <c r="AS78" s="292">
        <v>0</v>
      </c>
      <c r="AT78" s="292">
        <f>SUM(AU78:BN78)</f>
        <v>25</v>
      </c>
      <c r="AU78" s="292">
        <v>0</v>
      </c>
      <c r="AV78" s="292">
        <v>0</v>
      </c>
      <c r="AW78" s="292">
        <v>0</v>
      </c>
      <c r="AX78" s="292">
        <v>25</v>
      </c>
      <c r="AY78" s="292">
        <v>0</v>
      </c>
      <c r="AZ78" s="292">
        <v>0</v>
      </c>
      <c r="BA78" s="292">
        <v>0</v>
      </c>
      <c r="BB78" s="292">
        <v>0</v>
      </c>
      <c r="BC78" s="292">
        <v>0</v>
      </c>
      <c r="BD78" s="292">
        <v>0</v>
      </c>
      <c r="BE78" s="295" t="s">
        <v>1299</v>
      </c>
      <c r="BF78" s="295" t="s">
        <v>1299</v>
      </c>
      <c r="BG78" s="295" t="s">
        <v>1299</v>
      </c>
      <c r="BH78" s="295" t="s">
        <v>1299</v>
      </c>
      <c r="BI78" s="295" t="s">
        <v>1299</v>
      </c>
      <c r="BJ78" s="295" t="s">
        <v>1299</v>
      </c>
      <c r="BK78" s="295" t="s">
        <v>1299</v>
      </c>
      <c r="BL78" s="295" t="s">
        <v>1299</v>
      </c>
      <c r="BM78" s="295" t="s">
        <v>1299</v>
      </c>
      <c r="BN78" s="292">
        <v>0</v>
      </c>
      <c r="BO78" s="292">
        <f>SUM(BP78:CI78)</f>
        <v>0</v>
      </c>
      <c r="BP78" s="292">
        <v>0</v>
      </c>
      <c r="BQ78" s="292">
        <v>0</v>
      </c>
      <c r="BR78" s="292">
        <v>0</v>
      </c>
      <c r="BS78" s="292">
        <v>0</v>
      </c>
      <c r="BT78" s="292">
        <v>0</v>
      </c>
      <c r="BU78" s="292">
        <v>0</v>
      </c>
      <c r="BV78" s="292">
        <v>0</v>
      </c>
      <c r="BW78" s="292">
        <v>0</v>
      </c>
      <c r="BX78" s="292">
        <v>0</v>
      </c>
      <c r="BY78" s="292">
        <v>0</v>
      </c>
      <c r="BZ78" s="292">
        <v>0</v>
      </c>
      <c r="CA78" s="292">
        <v>0</v>
      </c>
      <c r="CB78" s="295" t="s">
        <v>1299</v>
      </c>
      <c r="CC78" s="295" t="s">
        <v>1299</v>
      </c>
      <c r="CD78" s="295" t="s">
        <v>1299</v>
      </c>
      <c r="CE78" s="295" t="s">
        <v>1299</v>
      </c>
      <c r="CF78" s="295" t="s">
        <v>1299</v>
      </c>
      <c r="CG78" s="295" t="s">
        <v>1299</v>
      </c>
      <c r="CH78" s="295" t="s">
        <v>1299</v>
      </c>
      <c r="CI78" s="292">
        <v>0</v>
      </c>
      <c r="CJ78" s="292">
        <f>SUM(CK78:DD78)</f>
        <v>0</v>
      </c>
      <c r="CK78" s="292">
        <v>0</v>
      </c>
      <c r="CL78" s="292">
        <v>0</v>
      </c>
      <c r="CM78" s="292">
        <v>0</v>
      </c>
      <c r="CN78" s="292">
        <v>0</v>
      </c>
      <c r="CO78" s="292">
        <v>0</v>
      </c>
      <c r="CP78" s="292">
        <v>0</v>
      </c>
      <c r="CQ78" s="292">
        <v>0</v>
      </c>
      <c r="CR78" s="292">
        <v>0</v>
      </c>
      <c r="CS78" s="292">
        <v>0</v>
      </c>
      <c r="CT78" s="292">
        <v>0</v>
      </c>
      <c r="CU78" s="292">
        <v>0</v>
      </c>
      <c r="CV78" s="292">
        <v>0</v>
      </c>
      <c r="CW78" s="295" t="s">
        <v>1299</v>
      </c>
      <c r="CX78" s="295" t="s">
        <v>1299</v>
      </c>
      <c r="CY78" s="295" t="s">
        <v>1299</v>
      </c>
      <c r="CZ78" s="295" t="s">
        <v>1299</v>
      </c>
      <c r="DA78" s="295" t="s">
        <v>1299</v>
      </c>
      <c r="DB78" s="295" t="s">
        <v>1299</v>
      </c>
      <c r="DC78" s="295" t="s">
        <v>1299</v>
      </c>
      <c r="DD78" s="292">
        <v>0</v>
      </c>
      <c r="DE78" s="292">
        <f>SUM(DF78:DY78)</f>
        <v>0</v>
      </c>
      <c r="DF78" s="292">
        <v>0</v>
      </c>
      <c r="DG78" s="292">
        <v>0</v>
      </c>
      <c r="DH78" s="292">
        <v>0</v>
      </c>
      <c r="DI78" s="292">
        <v>0</v>
      </c>
      <c r="DJ78" s="292">
        <v>0</v>
      </c>
      <c r="DK78" s="292">
        <v>0</v>
      </c>
      <c r="DL78" s="292">
        <v>0</v>
      </c>
      <c r="DM78" s="292">
        <v>0</v>
      </c>
      <c r="DN78" s="292">
        <v>0</v>
      </c>
      <c r="DO78" s="292">
        <v>0</v>
      </c>
      <c r="DP78" s="292">
        <v>0</v>
      </c>
      <c r="DQ78" s="292">
        <v>0</v>
      </c>
      <c r="DR78" s="295" t="s">
        <v>1299</v>
      </c>
      <c r="DS78" s="295" t="s">
        <v>1299</v>
      </c>
      <c r="DT78" s="292">
        <v>0</v>
      </c>
      <c r="DU78" s="295" t="s">
        <v>1299</v>
      </c>
      <c r="DV78" s="295" t="s">
        <v>1299</v>
      </c>
      <c r="DW78" s="295" t="s">
        <v>1299</v>
      </c>
      <c r="DX78" s="295" t="s">
        <v>1299</v>
      </c>
      <c r="DY78" s="292">
        <v>0</v>
      </c>
      <c r="DZ78" s="292">
        <f>SUM(EA78:ET78)</f>
        <v>0</v>
      </c>
      <c r="EA78" s="292">
        <v>0</v>
      </c>
      <c r="EB78" s="292">
        <v>0</v>
      </c>
      <c r="EC78" s="292">
        <v>0</v>
      </c>
      <c r="ED78" s="292">
        <v>0</v>
      </c>
      <c r="EE78" s="292">
        <v>0</v>
      </c>
      <c r="EF78" s="292">
        <v>0</v>
      </c>
      <c r="EG78" s="292">
        <v>0</v>
      </c>
      <c r="EH78" s="292">
        <v>0</v>
      </c>
      <c r="EI78" s="292">
        <v>0</v>
      </c>
      <c r="EJ78" s="292">
        <v>0</v>
      </c>
      <c r="EK78" s="295" t="s">
        <v>1299</v>
      </c>
      <c r="EL78" s="295" t="s">
        <v>1299</v>
      </c>
      <c r="EM78" s="295" t="s">
        <v>1299</v>
      </c>
      <c r="EN78" s="292">
        <v>0</v>
      </c>
      <c r="EO78" s="292">
        <v>0</v>
      </c>
      <c r="EP78" s="295" t="s">
        <v>1299</v>
      </c>
      <c r="EQ78" s="295" t="s">
        <v>1299</v>
      </c>
      <c r="ER78" s="295" t="s">
        <v>1299</v>
      </c>
      <c r="ES78" s="292">
        <v>0</v>
      </c>
      <c r="ET78" s="292">
        <v>0</v>
      </c>
      <c r="EU78" s="292">
        <f>SUM(EV78:FO78)</f>
        <v>1413</v>
      </c>
      <c r="EV78" s="292">
        <v>654</v>
      </c>
      <c r="EW78" s="292">
        <v>4</v>
      </c>
      <c r="EX78" s="292">
        <v>143</v>
      </c>
      <c r="EY78" s="292">
        <v>71</v>
      </c>
      <c r="EZ78" s="292">
        <v>172</v>
      </c>
      <c r="FA78" s="292">
        <v>80</v>
      </c>
      <c r="FB78" s="292">
        <v>0</v>
      </c>
      <c r="FC78" s="292">
        <v>289</v>
      </c>
      <c r="FD78" s="292">
        <v>0</v>
      </c>
      <c r="FE78" s="292">
        <v>0</v>
      </c>
      <c r="FF78" s="292">
        <v>0</v>
      </c>
      <c r="FG78" s="292">
        <v>0</v>
      </c>
      <c r="FH78" s="295" t="s">
        <v>1299</v>
      </c>
      <c r="FI78" s="295" t="s">
        <v>1299</v>
      </c>
      <c r="FJ78" s="295" t="s">
        <v>1299</v>
      </c>
      <c r="FK78" s="292">
        <v>0</v>
      </c>
      <c r="FL78" s="292">
        <v>0</v>
      </c>
      <c r="FM78" s="292">
        <v>0</v>
      </c>
      <c r="FN78" s="292">
        <v>0</v>
      </c>
      <c r="FO78" s="292">
        <v>0</v>
      </c>
    </row>
    <row r="79" spans="1:171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SUM(Y79,AT79,BO79,CJ79,DE79,DZ79,EU79)</f>
        <v>64</v>
      </c>
      <c r="E79" s="292">
        <f>SUM(Z79,AU79,BP79,CK79,DF79,EA79,EV79)</f>
        <v>31</v>
      </c>
      <c r="F79" s="292">
        <f>SUM(AA79,AV79,BQ79,CL79,DG79,EB79,EW79)</f>
        <v>0</v>
      </c>
      <c r="G79" s="292">
        <f>SUM(AB79,AW79,BR79,CM79,DH79,EC79,EX79)</f>
        <v>0</v>
      </c>
      <c r="H79" s="292">
        <f>SUM(AC79,AX79,BS79,CN79,DI79,ED79,EY79)</f>
        <v>5</v>
      </c>
      <c r="I79" s="292">
        <f>SUM(AD79,AY79,BT79,CO79,DJ79,EE79,EZ79)</f>
        <v>10</v>
      </c>
      <c r="J79" s="292">
        <f>SUM(AE79,AZ79,BU79,CP79,DK79,EF79,FA79)</f>
        <v>4</v>
      </c>
      <c r="K79" s="292">
        <f>SUM(AF79,BA79,BV79,CQ79,DL79,EG79,FB79)</f>
        <v>0</v>
      </c>
      <c r="L79" s="292">
        <f>SUM(AG79,BB79,BW79,CR79,DM79,EH79,FC79)</f>
        <v>14</v>
      </c>
      <c r="M79" s="292">
        <f>SUM(AH79,BC79,BX79,CS79,DN79,EI79,FD79)</f>
        <v>0</v>
      </c>
      <c r="N79" s="292">
        <f>SUM(AI79,BD79,BY79,CT79,DO79,EJ79,FE79)</f>
        <v>0</v>
      </c>
      <c r="O79" s="292">
        <f>SUM(AJ79,BE79,BZ79,CU79,DP79,EK79,FF79)</f>
        <v>0</v>
      </c>
      <c r="P79" s="292">
        <f>SUM(AK79,BF79,CA79,CV79,DQ79,EL79,FG79)</f>
        <v>0</v>
      </c>
      <c r="Q79" s="292">
        <f>SUM(AL79,BG79,CB79,CW79,DR79,EM79,FH79)</f>
        <v>0</v>
      </c>
      <c r="R79" s="292">
        <f>SUM(AM79,BH79,CC79,CX79,DS79,EN79,FI79)</f>
        <v>0</v>
      </c>
      <c r="S79" s="292">
        <f>SUM(AN79,BI79,CD79,CY79,DT79,EO79,FJ79)</f>
        <v>0</v>
      </c>
      <c r="T79" s="292">
        <f>SUM(AO79,BJ79,CE79,CZ79,DU79,EP79,FK79)</f>
        <v>0</v>
      </c>
      <c r="U79" s="292">
        <f>SUM(AP79,BK79,CF79,DA79,DV79,EQ79,FL79)</f>
        <v>0</v>
      </c>
      <c r="V79" s="292">
        <f>SUM(AQ79,BL79,CG79,DB79,DW79,ER79,FM79)</f>
        <v>0</v>
      </c>
      <c r="W79" s="292">
        <f>SUM(AR79,BM79,CH79,DC79,DX79,ES79,FN79)</f>
        <v>0</v>
      </c>
      <c r="X79" s="292">
        <f>SUM(AS79,BN79,CI79,DD79,DY79,ET79,FO79)</f>
        <v>0</v>
      </c>
      <c r="Y79" s="292">
        <f>SUM(Z79:AS79)</f>
        <v>0</v>
      </c>
      <c r="Z79" s="292">
        <v>0</v>
      </c>
      <c r="AA79" s="292">
        <v>0</v>
      </c>
      <c r="AB79" s="292">
        <v>0</v>
      </c>
      <c r="AC79" s="292">
        <v>0</v>
      </c>
      <c r="AD79" s="292">
        <v>0</v>
      </c>
      <c r="AE79" s="292">
        <v>0</v>
      </c>
      <c r="AF79" s="292">
        <v>0</v>
      </c>
      <c r="AG79" s="292">
        <v>0</v>
      </c>
      <c r="AH79" s="292">
        <v>0</v>
      </c>
      <c r="AI79" s="292">
        <v>0</v>
      </c>
      <c r="AJ79" s="295" t="s">
        <v>1299</v>
      </c>
      <c r="AK79" s="295" t="s">
        <v>1299</v>
      </c>
      <c r="AL79" s="292">
        <v>0</v>
      </c>
      <c r="AM79" s="295" t="s">
        <v>1299</v>
      </c>
      <c r="AN79" s="295" t="s">
        <v>1299</v>
      </c>
      <c r="AO79" s="292">
        <v>0</v>
      </c>
      <c r="AP79" s="295" t="s">
        <v>1299</v>
      </c>
      <c r="AQ79" s="292">
        <v>0</v>
      </c>
      <c r="AR79" s="295" t="s">
        <v>1299</v>
      </c>
      <c r="AS79" s="292">
        <v>0</v>
      </c>
      <c r="AT79" s="292">
        <f>SUM(AU79:BN79)</f>
        <v>0</v>
      </c>
      <c r="AU79" s="292">
        <v>0</v>
      </c>
      <c r="AV79" s="292">
        <v>0</v>
      </c>
      <c r="AW79" s="292">
        <v>0</v>
      </c>
      <c r="AX79" s="292">
        <v>0</v>
      </c>
      <c r="AY79" s="292">
        <v>0</v>
      </c>
      <c r="AZ79" s="292">
        <v>0</v>
      </c>
      <c r="BA79" s="292">
        <v>0</v>
      </c>
      <c r="BB79" s="292">
        <v>0</v>
      </c>
      <c r="BC79" s="292">
        <v>0</v>
      </c>
      <c r="BD79" s="292">
        <v>0</v>
      </c>
      <c r="BE79" s="295" t="s">
        <v>1299</v>
      </c>
      <c r="BF79" s="295" t="s">
        <v>1299</v>
      </c>
      <c r="BG79" s="295" t="s">
        <v>1299</v>
      </c>
      <c r="BH79" s="295" t="s">
        <v>1299</v>
      </c>
      <c r="BI79" s="295" t="s">
        <v>1299</v>
      </c>
      <c r="BJ79" s="295" t="s">
        <v>1299</v>
      </c>
      <c r="BK79" s="295" t="s">
        <v>1299</v>
      </c>
      <c r="BL79" s="295" t="s">
        <v>1299</v>
      </c>
      <c r="BM79" s="295" t="s">
        <v>1299</v>
      </c>
      <c r="BN79" s="292">
        <v>0</v>
      </c>
      <c r="BO79" s="292">
        <f>SUM(BP79:CI79)</f>
        <v>0</v>
      </c>
      <c r="BP79" s="292">
        <v>0</v>
      </c>
      <c r="BQ79" s="292">
        <v>0</v>
      </c>
      <c r="BR79" s="292">
        <v>0</v>
      </c>
      <c r="BS79" s="292">
        <v>0</v>
      </c>
      <c r="BT79" s="292">
        <v>0</v>
      </c>
      <c r="BU79" s="292">
        <v>0</v>
      </c>
      <c r="BV79" s="292">
        <v>0</v>
      </c>
      <c r="BW79" s="292">
        <v>0</v>
      </c>
      <c r="BX79" s="292">
        <v>0</v>
      </c>
      <c r="BY79" s="292">
        <v>0</v>
      </c>
      <c r="BZ79" s="292">
        <v>0</v>
      </c>
      <c r="CA79" s="292">
        <v>0</v>
      </c>
      <c r="CB79" s="295" t="s">
        <v>1299</v>
      </c>
      <c r="CC79" s="295" t="s">
        <v>1299</v>
      </c>
      <c r="CD79" s="295" t="s">
        <v>1299</v>
      </c>
      <c r="CE79" s="295" t="s">
        <v>1299</v>
      </c>
      <c r="CF79" s="295" t="s">
        <v>1299</v>
      </c>
      <c r="CG79" s="295" t="s">
        <v>1299</v>
      </c>
      <c r="CH79" s="295" t="s">
        <v>1299</v>
      </c>
      <c r="CI79" s="292">
        <v>0</v>
      </c>
      <c r="CJ79" s="292">
        <f>SUM(CK79:DD79)</f>
        <v>0</v>
      </c>
      <c r="CK79" s="292">
        <v>0</v>
      </c>
      <c r="CL79" s="292">
        <v>0</v>
      </c>
      <c r="CM79" s="292">
        <v>0</v>
      </c>
      <c r="CN79" s="292">
        <v>0</v>
      </c>
      <c r="CO79" s="292">
        <v>0</v>
      </c>
      <c r="CP79" s="292">
        <v>0</v>
      </c>
      <c r="CQ79" s="292">
        <v>0</v>
      </c>
      <c r="CR79" s="292">
        <v>0</v>
      </c>
      <c r="CS79" s="292">
        <v>0</v>
      </c>
      <c r="CT79" s="292">
        <v>0</v>
      </c>
      <c r="CU79" s="292">
        <v>0</v>
      </c>
      <c r="CV79" s="292">
        <v>0</v>
      </c>
      <c r="CW79" s="295" t="s">
        <v>1299</v>
      </c>
      <c r="CX79" s="295" t="s">
        <v>1299</v>
      </c>
      <c r="CY79" s="295" t="s">
        <v>1299</v>
      </c>
      <c r="CZ79" s="295" t="s">
        <v>1299</v>
      </c>
      <c r="DA79" s="295" t="s">
        <v>1299</v>
      </c>
      <c r="DB79" s="295" t="s">
        <v>1299</v>
      </c>
      <c r="DC79" s="295" t="s">
        <v>1299</v>
      </c>
      <c r="DD79" s="292">
        <v>0</v>
      </c>
      <c r="DE79" s="292">
        <f>SUM(DF79:DY79)</f>
        <v>0</v>
      </c>
      <c r="DF79" s="292">
        <v>0</v>
      </c>
      <c r="DG79" s="292">
        <v>0</v>
      </c>
      <c r="DH79" s="292">
        <v>0</v>
      </c>
      <c r="DI79" s="292">
        <v>0</v>
      </c>
      <c r="DJ79" s="292">
        <v>0</v>
      </c>
      <c r="DK79" s="292">
        <v>0</v>
      </c>
      <c r="DL79" s="292">
        <v>0</v>
      </c>
      <c r="DM79" s="292">
        <v>0</v>
      </c>
      <c r="DN79" s="292">
        <v>0</v>
      </c>
      <c r="DO79" s="292">
        <v>0</v>
      </c>
      <c r="DP79" s="292">
        <v>0</v>
      </c>
      <c r="DQ79" s="292">
        <v>0</v>
      </c>
      <c r="DR79" s="295" t="s">
        <v>1299</v>
      </c>
      <c r="DS79" s="295" t="s">
        <v>1299</v>
      </c>
      <c r="DT79" s="292">
        <v>0</v>
      </c>
      <c r="DU79" s="295" t="s">
        <v>1299</v>
      </c>
      <c r="DV79" s="295" t="s">
        <v>1299</v>
      </c>
      <c r="DW79" s="295" t="s">
        <v>1299</v>
      </c>
      <c r="DX79" s="295" t="s">
        <v>1299</v>
      </c>
      <c r="DY79" s="292">
        <v>0</v>
      </c>
      <c r="DZ79" s="292">
        <f>SUM(EA79:ET79)</f>
        <v>0</v>
      </c>
      <c r="EA79" s="292">
        <v>0</v>
      </c>
      <c r="EB79" s="292">
        <v>0</v>
      </c>
      <c r="EC79" s="292">
        <v>0</v>
      </c>
      <c r="ED79" s="292">
        <v>0</v>
      </c>
      <c r="EE79" s="292">
        <v>0</v>
      </c>
      <c r="EF79" s="292">
        <v>0</v>
      </c>
      <c r="EG79" s="292">
        <v>0</v>
      </c>
      <c r="EH79" s="292">
        <v>0</v>
      </c>
      <c r="EI79" s="292">
        <v>0</v>
      </c>
      <c r="EJ79" s="292">
        <v>0</v>
      </c>
      <c r="EK79" s="295" t="s">
        <v>1299</v>
      </c>
      <c r="EL79" s="295" t="s">
        <v>1299</v>
      </c>
      <c r="EM79" s="295" t="s">
        <v>1299</v>
      </c>
      <c r="EN79" s="292">
        <v>0</v>
      </c>
      <c r="EO79" s="292">
        <v>0</v>
      </c>
      <c r="EP79" s="295" t="s">
        <v>1299</v>
      </c>
      <c r="EQ79" s="295" t="s">
        <v>1299</v>
      </c>
      <c r="ER79" s="295" t="s">
        <v>1299</v>
      </c>
      <c r="ES79" s="292">
        <v>0</v>
      </c>
      <c r="ET79" s="292">
        <v>0</v>
      </c>
      <c r="EU79" s="292">
        <f>SUM(EV79:FO79)</f>
        <v>64</v>
      </c>
      <c r="EV79" s="292">
        <v>31</v>
      </c>
      <c r="EW79" s="292">
        <v>0</v>
      </c>
      <c r="EX79" s="292">
        <v>0</v>
      </c>
      <c r="EY79" s="292">
        <v>5</v>
      </c>
      <c r="EZ79" s="292">
        <v>10</v>
      </c>
      <c r="FA79" s="292">
        <v>4</v>
      </c>
      <c r="FB79" s="292">
        <v>0</v>
      </c>
      <c r="FC79" s="292">
        <v>14</v>
      </c>
      <c r="FD79" s="292">
        <v>0</v>
      </c>
      <c r="FE79" s="292">
        <v>0</v>
      </c>
      <c r="FF79" s="292">
        <v>0</v>
      </c>
      <c r="FG79" s="292">
        <v>0</v>
      </c>
      <c r="FH79" s="295" t="s">
        <v>1299</v>
      </c>
      <c r="FI79" s="295" t="s">
        <v>1299</v>
      </c>
      <c r="FJ79" s="295" t="s">
        <v>1299</v>
      </c>
      <c r="FK79" s="292">
        <v>0</v>
      </c>
      <c r="FL79" s="292">
        <v>0</v>
      </c>
      <c r="FM79" s="292">
        <v>0</v>
      </c>
      <c r="FN79" s="292">
        <v>0</v>
      </c>
      <c r="FO79" s="292">
        <v>0</v>
      </c>
    </row>
    <row r="80" spans="1:171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SUM(Y80,AT80,BO80,CJ80,DE80,DZ80,EU80)</f>
        <v>477</v>
      </c>
      <c r="E80" s="292">
        <f>SUM(Z80,AU80,BP80,CK80,DF80,EA80,EV80)</f>
        <v>0</v>
      </c>
      <c r="F80" s="292">
        <f>SUM(AA80,AV80,BQ80,CL80,DG80,EB80,EW80)</f>
        <v>0</v>
      </c>
      <c r="G80" s="292">
        <f>SUM(AB80,AW80,BR80,CM80,DH80,EC80,EX80)</f>
        <v>0</v>
      </c>
      <c r="H80" s="292">
        <f>SUM(AC80,AX80,BS80,CN80,DI80,ED80,EY80)</f>
        <v>98</v>
      </c>
      <c r="I80" s="292">
        <f>SUM(AD80,AY80,BT80,CO80,DJ80,EE80,EZ80)</f>
        <v>63</v>
      </c>
      <c r="J80" s="292">
        <f>SUM(AE80,AZ80,BU80,CP80,DK80,EF80,FA80)</f>
        <v>12</v>
      </c>
      <c r="K80" s="292">
        <f>SUM(AF80,BA80,BV80,CQ80,DL80,EG80,FB80)</f>
        <v>0</v>
      </c>
      <c r="L80" s="292">
        <f>SUM(AG80,BB80,BW80,CR80,DM80,EH80,FC80)</f>
        <v>118</v>
      </c>
      <c r="M80" s="292">
        <f>SUM(AH80,BC80,BX80,CS80,DN80,EI80,FD80)</f>
        <v>1</v>
      </c>
      <c r="N80" s="292">
        <f>SUM(AI80,BD80,BY80,CT80,DO80,EJ80,FE80)</f>
        <v>0</v>
      </c>
      <c r="O80" s="292">
        <f>SUM(AJ80,BE80,BZ80,CU80,DP80,EK80,FF80)</f>
        <v>144</v>
      </c>
      <c r="P80" s="292">
        <f>SUM(AK80,BF80,CA80,CV80,DQ80,EL80,FG80)</f>
        <v>0</v>
      </c>
      <c r="Q80" s="292">
        <f>SUM(AL80,BG80,CB80,CW80,DR80,EM80,FH80)</f>
        <v>0</v>
      </c>
      <c r="R80" s="292">
        <f>SUM(AM80,BH80,CC80,CX80,DS80,EN80,FI80)</f>
        <v>0</v>
      </c>
      <c r="S80" s="292">
        <f>SUM(AN80,BI80,CD80,CY80,DT80,EO80,FJ80)</f>
        <v>0</v>
      </c>
      <c r="T80" s="292">
        <f>SUM(AO80,BJ80,CE80,CZ80,DU80,EP80,FK80)</f>
        <v>0</v>
      </c>
      <c r="U80" s="292">
        <f>SUM(AP80,BK80,CF80,DA80,DV80,EQ80,FL80)</f>
        <v>0</v>
      </c>
      <c r="V80" s="292">
        <f>SUM(AQ80,BL80,CG80,DB80,DW80,ER80,FM80)</f>
        <v>0</v>
      </c>
      <c r="W80" s="292">
        <f>SUM(AR80,BM80,CH80,DC80,DX80,ES80,FN80)</f>
        <v>0</v>
      </c>
      <c r="X80" s="292">
        <f>SUM(AS80,BN80,CI80,DD80,DY80,ET80,FO80)</f>
        <v>41</v>
      </c>
      <c r="Y80" s="292">
        <f>SUM(Z80:AS80)</f>
        <v>0</v>
      </c>
      <c r="Z80" s="292">
        <v>0</v>
      </c>
      <c r="AA80" s="292">
        <v>0</v>
      </c>
      <c r="AB80" s="292">
        <v>0</v>
      </c>
      <c r="AC80" s="292">
        <v>0</v>
      </c>
      <c r="AD80" s="292">
        <v>0</v>
      </c>
      <c r="AE80" s="292">
        <v>0</v>
      </c>
      <c r="AF80" s="292">
        <v>0</v>
      </c>
      <c r="AG80" s="292">
        <v>0</v>
      </c>
      <c r="AH80" s="292">
        <v>0</v>
      </c>
      <c r="AI80" s="292">
        <v>0</v>
      </c>
      <c r="AJ80" s="295" t="s">
        <v>1299</v>
      </c>
      <c r="AK80" s="295" t="s">
        <v>1299</v>
      </c>
      <c r="AL80" s="292">
        <v>0</v>
      </c>
      <c r="AM80" s="295" t="s">
        <v>1299</v>
      </c>
      <c r="AN80" s="295" t="s">
        <v>1299</v>
      </c>
      <c r="AO80" s="292">
        <v>0</v>
      </c>
      <c r="AP80" s="295" t="s">
        <v>1299</v>
      </c>
      <c r="AQ80" s="292">
        <v>0</v>
      </c>
      <c r="AR80" s="295" t="s">
        <v>1299</v>
      </c>
      <c r="AS80" s="292">
        <v>0</v>
      </c>
      <c r="AT80" s="292">
        <f>SUM(AU80:BN80)</f>
        <v>99</v>
      </c>
      <c r="AU80" s="292">
        <v>0</v>
      </c>
      <c r="AV80" s="292">
        <v>0</v>
      </c>
      <c r="AW80" s="292">
        <v>0</v>
      </c>
      <c r="AX80" s="292">
        <v>57</v>
      </c>
      <c r="AY80" s="292">
        <v>0</v>
      </c>
      <c r="AZ80" s="292">
        <v>0</v>
      </c>
      <c r="BA80" s="292">
        <v>0</v>
      </c>
      <c r="BB80" s="292">
        <v>0</v>
      </c>
      <c r="BC80" s="292">
        <v>1</v>
      </c>
      <c r="BD80" s="292">
        <v>0</v>
      </c>
      <c r="BE80" s="295" t="s">
        <v>1299</v>
      </c>
      <c r="BF80" s="295" t="s">
        <v>1299</v>
      </c>
      <c r="BG80" s="295" t="s">
        <v>1299</v>
      </c>
      <c r="BH80" s="295" t="s">
        <v>1299</v>
      </c>
      <c r="BI80" s="295" t="s">
        <v>1299</v>
      </c>
      <c r="BJ80" s="295" t="s">
        <v>1299</v>
      </c>
      <c r="BK80" s="295" t="s">
        <v>1299</v>
      </c>
      <c r="BL80" s="295" t="s">
        <v>1299</v>
      </c>
      <c r="BM80" s="295" t="s">
        <v>1299</v>
      </c>
      <c r="BN80" s="292">
        <v>41</v>
      </c>
      <c r="BO80" s="292">
        <f>SUM(BP80:CI80)</f>
        <v>144</v>
      </c>
      <c r="BP80" s="292">
        <v>0</v>
      </c>
      <c r="BQ80" s="292">
        <v>0</v>
      </c>
      <c r="BR80" s="292">
        <v>0</v>
      </c>
      <c r="BS80" s="292">
        <v>0</v>
      </c>
      <c r="BT80" s="292">
        <v>0</v>
      </c>
      <c r="BU80" s="292">
        <v>0</v>
      </c>
      <c r="BV80" s="292">
        <v>0</v>
      </c>
      <c r="BW80" s="292">
        <v>0</v>
      </c>
      <c r="BX80" s="292">
        <v>0</v>
      </c>
      <c r="BY80" s="292">
        <v>0</v>
      </c>
      <c r="BZ80" s="292">
        <v>144</v>
      </c>
      <c r="CA80" s="292">
        <v>0</v>
      </c>
      <c r="CB80" s="295" t="s">
        <v>1299</v>
      </c>
      <c r="CC80" s="295" t="s">
        <v>1299</v>
      </c>
      <c r="CD80" s="295" t="s">
        <v>1299</v>
      </c>
      <c r="CE80" s="295" t="s">
        <v>1299</v>
      </c>
      <c r="CF80" s="295" t="s">
        <v>1299</v>
      </c>
      <c r="CG80" s="295" t="s">
        <v>1299</v>
      </c>
      <c r="CH80" s="295" t="s">
        <v>1299</v>
      </c>
      <c r="CI80" s="292">
        <v>0</v>
      </c>
      <c r="CJ80" s="292">
        <f>SUM(CK80:DD80)</f>
        <v>0</v>
      </c>
      <c r="CK80" s="292">
        <v>0</v>
      </c>
      <c r="CL80" s="292">
        <v>0</v>
      </c>
      <c r="CM80" s="292">
        <v>0</v>
      </c>
      <c r="CN80" s="292">
        <v>0</v>
      </c>
      <c r="CO80" s="292">
        <v>0</v>
      </c>
      <c r="CP80" s="292">
        <v>0</v>
      </c>
      <c r="CQ80" s="292">
        <v>0</v>
      </c>
      <c r="CR80" s="292">
        <v>0</v>
      </c>
      <c r="CS80" s="292">
        <v>0</v>
      </c>
      <c r="CT80" s="292">
        <v>0</v>
      </c>
      <c r="CU80" s="292">
        <v>0</v>
      </c>
      <c r="CV80" s="292">
        <v>0</v>
      </c>
      <c r="CW80" s="295" t="s">
        <v>1299</v>
      </c>
      <c r="CX80" s="295" t="s">
        <v>1299</v>
      </c>
      <c r="CY80" s="295" t="s">
        <v>1299</v>
      </c>
      <c r="CZ80" s="295" t="s">
        <v>1299</v>
      </c>
      <c r="DA80" s="295" t="s">
        <v>1299</v>
      </c>
      <c r="DB80" s="295" t="s">
        <v>1299</v>
      </c>
      <c r="DC80" s="295" t="s">
        <v>1299</v>
      </c>
      <c r="DD80" s="292">
        <v>0</v>
      </c>
      <c r="DE80" s="292">
        <f>SUM(DF80:DY80)</f>
        <v>0</v>
      </c>
      <c r="DF80" s="292">
        <v>0</v>
      </c>
      <c r="DG80" s="292">
        <v>0</v>
      </c>
      <c r="DH80" s="292">
        <v>0</v>
      </c>
      <c r="DI80" s="292">
        <v>0</v>
      </c>
      <c r="DJ80" s="292">
        <v>0</v>
      </c>
      <c r="DK80" s="292">
        <v>0</v>
      </c>
      <c r="DL80" s="292">
        <v>0</v>
      </c>
      <c r="DM80" s="292">
        <v>0</v>
      </c>
      <c r="DN80" s="292">
        <v>0</v>
      </c>
      <c r="DO80" s="292">
        <v>0</v>
      </c>
      <c r="DP80" s="292">
        <v>0</v>
      </c>
      <c r="DQ80" s="292">
        <v>0</v>
      </c>
      <c r="DR80" s="295" t="s">
        <v>1299</v>
      </c>
      <c r="DS80" s="295" t="s">
        <v>1299</v>
      </c>
      <c r="DT80" s="292">
        <v>0</v>
      </c>
      <c r="DU80" s="295" t="s">
        <v>1299</v>
      </c>
      <c r="DV80" s="295" t="s">
        <v>1299</v>
      </c>
      <c r="DW80" s="295" t="s">
        <v>1299</v>
      </c>
      <c r="DX80" s="295" t="s">
        <v>1299</v>
      </c>
      <c r="DY80" s="292">
        <v>0</v>
      </c>
      <c r="DZ80" s="292">
        <f>SUM(EA80:ET80)</f>
        <v>0</v>
      </c>
      <c r="EA80" s="292">
        <v>0</v>
      </c>
      <c r="EB80" s="292">
        <v>0</v>
      </c>
      <c r="EC80" s="292">
        <v>0</v>
      </c>
      <c r="ED80" s="292">
        <v>0</v>
      </c>
      <c r="EE80" s="292">
        <v>0</v>
      </c>
      <c r="EF80" s="292">
        <v>0</v>
      </c>
      <c r="EG80" s="292">
        <v>0</v>
      </c>
      <c r="EH80" s="292">
        <v>0</v>
      </c>
      <c r="EI80" s="292">
        <v>0</v>
      </c>
      <c r="EJ80" s="292">
        <v>0</v>
      </c>
      <c r="EK80" s="295" t="s">
        <v>1299</v>
      </c>
      <c r="EL80" s="295" t="s">
        <v>1299</v>
      </c>
      <c r="EM80" s="295" t="s">
        <v>1299</v>
      </c>
      <c r="EN80" s="292">
        <v>0</v>
      </c>
      <c r="EO80" s="292">
        <v>0</v>
      </c>
      <c r="EP80" s="295" t="s">
        <v>1299</v>
      </c>
      <c r="EQ80" s="295" t="s">
        <v>1299</v>
      </c>
      <c r="ER80" s="295" t="s">
        <v>1299</v>
      </c>
      <c r="ES80" s="292">
        <v>0</v>
      </c>
      <c r="ET80" s="292">
        <v>0</v>
      </c>
      <c r="EU80" s="292">
        <f>SUM(EV80:FO80)</f>
        <v>234</v>
      </c>
      <c r="EV80" s="292">
        <v>0</v>
      </c>
      <c r="EW80" s="292">
        <v>0</v>
      </c>
      <c r="EX80" s="292">
        <v>0</v>
      </c>
      <c r="EY80" s="292">
        <v>41</v>
      </c>
      <c r="EZ80" s="292">
        <v>63</v>
      </c>
      <c r="FA80" s="292">
        <v>12</v>
      </c>
      <c r="FB80" s="292">
        <v>0</v>
      </c>
      <c r="FC80" s="292">
        <v>118</v>
      </c>
      <c r="FD80" s="292">
        <v>0</v>
      </c>
      <c r="FE80" s="292">
        <v>0</v>
      </c>
      <c r="FF80" s="292">
        <v>0</v>
      </c>
      <c r="FG80" s="292">
        <v>0</v>
      </c>
      <c r="FH80" s="295" t="s">
        <v>1299</v>
      </c>
      <c r="FI80" s="295" t="s">
        <v>1299</v>
      </c>
      <c r="FJ80" s="295" t="s">
        <v>1299</v>
      </c>
      <c r="FK80" s="292">
        <v>0</v>
      </c>
      <c r="FL80" s="292">
        <v>0</v>
      </c>
      <c r="FM80" s="292">
        <v>0</v>
      </c>
      <c r="FN80" s="292">
        <v>0</v>
      </c>
      <c r="FO80" s="292">
        <v>0</v>
      </c>
    </row>
    <row r="81" spans="1:171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SUM(Y81,AT81,BO81,CJ81,DE81,DZ81,EU81)</f>
        <v>416</v>
      </c>
      <c r="E81" s="292">
        <f>SUM(Z81,AU81,BP81,CK81,DF81,EA81,EV81)</f>
        <v>26</v>
      </c>
      <c r="F81" s="292">
        <f>SUM(AA81,AV81,BQ81,CL81,DG81,EB81,EW81)</f>
        <v>0</v>
      </c>
      <c r="G81" s="292">
        <f>SUM(AB81,AW81,BR81,CM81,DH81,EC81,EX81)</f>
        <v>0</v>
      </c>
      <c r="H81" s="292">
        <f>SUM(AC81,AX81,BS81,CN81,DI81,ED81,EY81)</f>
        <v>24</v>
      </c>
      <c r="I81" s="292">
        <f>SUM(AD81,AY81,BT81,CO81,DJ81,EE81,EZ81)</f>
        <v>21</v>
      </c>
      <c r="J81" s="292">
        <f>SUM(AE81,AZ81,BU81,CP81,DK81,EF81,FA81)</f>
        <v>11</v>
      </c>
      <c r="K81" s="292">
        <f>SUM(AF81,BA81,BV81,CQ81,DL81,EG81,FB81)</f>
        <v>0</v>
      </c>
      <c r="L81" s="292">
        <f>SUM(AG81,BB81,BW81,CR81,DM81,EH81,FC81)</f>
        <v>41</v>
      </c>
      <c r="M81" s="292">
        <f>SUM(AH81,BC81,BX81,CS81,DN81,EI81,FD81)</f>
        <v>0</v>
      </c>
      <c r="N81" s="292">
        <f>SUM(AI81,BD81,BY81,CT81,DO81,EJ81,FE81)</f>
        <v>0</v>
      </c>
      <c r="O81" s="292">
        <f>SUM(AJ81,BE81,BZ81,CU81,DP81,EK81,FF81)</f>
        <v>0</v>
      </c>
      <c r="P81" s="292">
        <f>SUM(AK81,BF81,CA81,CV81,DQ81,EL81,FG81)</f>
        <v>0</v>
      </c>
      <c r="Q81" s="292">
        <f>SUM(AL81,BG81,CB81,CW81,DR81,EM81,FH81)</f>
        <v>0</v>
      </c>
      <c r="R81" s="292">
        <f>SUM(AM81,BH81,CC81,CX81,DS81,EN81,FI81)</f>
        <v>0</v>
      </c>
      <c r="S81" s="292">
        <f>SUM(AN81,BI81,CD81,CY81,DT81,EO81,FJ81)</f>
        <v>0</v>
      </c>
      <c r="T81" s="292">
        <f>SUM(AO81,BJ81,CE81,CZ81,DU81,EP81,FK81)</f>
        <v>0</v>
      </c>
      <c r="U81" s="292">
        <f>SUM(AP81,BK81,CF81,DA81,DV81,EQ81,FL81)</f>
        <v>0</v>
      </c>
      <c r="V81" s="292">
        <f>SUM(AQ81,BL81,CG81,DB81,DW81,ER81,FM81)</f>
        <v>0</v>
      </c>
      <c r="W81" s="292">
        <f>SUM(AR81,BM81,CH81,DC81,DX81,ES81,FN81)</f>
        <v>0</v>
      </c>
      <c r="X81" s="292">
        <f>SUM(AS81,BN81,CI81,DD81,DY81,ET81,FO81)</f>
        <v>293</v>
      </c>
      <c r="Y81" s="292">
        <f>SUM(Z81:AS81)</f>
        <v>21</v>
      </c>
      <c r="Z81" s="292">
        <v>0</v>
      </c>
      <c r="AA81" s="292">
        <v>0</v>
      </c>
      <c r="AB81" s="292">
        <v>0</v>
      </c>
      <c r="AC81" s="292">
        <v>0</v>
      </c>
      <c r="AD81" s="292">
        <v>0</v>
      </c>
      <c r="AE81" s="292">
        <v>0</v>
      </c>
      <c r="AF81" s="292">
        <v>0</v>
      </c>
      <c r="AG81" s="292">
        <v>0</v>
      </c>
      <c r="AH81" s="292">
        <v>0</v>
      </c>
      <c r="AI81" s="292">
        <v>0</v>
      </c>
      <c r="AJ81" s="295" t="s">
        <v>1299</v>
      </c>
      <c r="AK81" s="295" t="s">
        <v>1299</v>
      </c>
      <c r="AL81" s="292">
        <v>0</v>
      </c>
      <c r="AM81" s="295" t="s">
        <v>1299</v>
      </c>
      <c r="AN81" s="295" t="s">
        <v>1299</v>
      </c>
      <c r="AO81" s="292">
        <v>0</v>
      </c>
      <c r="AP81" s="295" t="s">
        <v>1299</v>
      </c>
      <c r="AQ81" s="292">
        <v>0</v>
      </c>
      <c r="AR81" s="295" t="s">
        <v>1299</v>
      </c>
      <c r="AS81" s="292">
        <v>21</v>
      </c>
      <c r="AT81" s="292">
        <f>SUM(AU81:BN81)</f>
        <v>20</v>
      </c>
      <c r="AU81" s="292">
        <v>0</v>
      </c>
      <c r="AV81" s="292">
        <v>0</v>
      </c>
      <c r="AW81" s="292">
        <v>0</v>
      </c>
      <c r="AX81" s="292">
        <v>0</v>
      </c>
      <c r="AY81" s="292">
        <v>0</v>
      </c>
      <c r="AZ81" s="292">
        <v>0</v>
      </c>
      <c r="BA81" s="292">
        <v>0</v>
      </c>
      <c r="BB81" s="292">
        <v>0</v>
      </c>
      <c r="BC81" s="292">
        <v>0</v>
      </c>
      <c r="BD81" s="292">
        <v>0</v>
      </c>
      <c r="BE81" s="295" t="s">
        <v>1299</v>
      </c>
      <c r="BF81" s="295" t="s">
        <v>1299</v>
      </c>
      <c r="BG81" s="295" t="s">
        <v>1299</v>
      </c>
      <c r="BH81" s="295" t="s">
        <v>1299</v>
      </c>
      <c r="BI81" s="295" t="s">
        <v>1299</v>
      </c>
      <c r="BJ81" s="295" t="s">
        <v>1299</v>
      </c>
      <c r="BK81" s="295" t="s">
        <v>1299</v>
      </c>
      <c r="BL81" s="295" t="s">
        <v>1299</v>
      </c>
      <c r="BM81" s="295" t="s">
        <v>1299</v>
      </c>
      <c r="BN81" s="292">
        <v>20</v>
      </c>
      <c r="BO81" s="292">
        <f>SUM(BP81:CI81)</f>
        <v>0</v>
      </c>
      <c r="BP81" s="292">
        <v>0</v>
      </c>
      <c r="BQ81" s="292">
        <v>0</v>
      </c>
      <c r="BR81" s="292">
        <v>0</v>
      </c>
      <c r="BS81" s="292">
        <v>0</v>
      </c>
      <c r="BT81" s="292">
        <v>0</v>
      </c>
      <c r="BU81" s="292">
        <v>0</v>
      </c>
      <c r="BV81" s="292">
        <v>0</v>
      </c>
      <c r="BW81" s="292">
        <v>0</v>
      </c>
      <c r="BX81" s="292">
        <v>0</v>
      </c>
      <c r="BY81" s="292">
        <v>0</v>
      </c>
      <c r="BZ81" s="292">
        <v>0</v>
      </c>
      <c r="CA81" s="292">
        <v>0</v>
      </c>
      <c r="CB81" s="295" t="s">
        <v>1299</v>
      </c>
      <c r="CC81" s="295" t="s">
        <v>1299</v>
      </c>
      <c r="CD81" s="295" t="s">
        <v>1299</v>
      </c>
      <c r="CE81" s="295" t="s">
        <v>1299</v>
      </c>
      <c r="CF81" s="295" t="s">
        <v>1299</v>
      </c>
      <c r="CG81" s="295" t="s">
        <v>1299</v>
      </c>
      <c r="CH81" s="295" t="s">
        <v>1299</v>
      </c>
      <c r="CI81" s="292">
        <v>0</v>
      </c>
      <c r="CJ81" s="292">
        <f>SUM(CK81:DD81)</f>
        <v>0</v>
      </c>
      <c r="CK81" s="292">
        <v>0</v>
      </c>
      <c r="CL81" s="292">
        <v>0</v>
      </c>
      <c r="CM81" s="292">
        <v>0</v>
      </c>
      <c r="CN81" s="292">
        <v>0</v>
      </c>
      <c r="CO81" s="292">
        <v>0</v>
      </c>
      <c r="CP81" s="292">
        <v>0</v>
      </c>
      <c r="CQ81" s="292">
        <v>0</v>
      </c>
      <c r="CR81" s="292">
        <v>0</v>
      </c>
      <c r="CS81" s="292">
        <v>0</v>
      </c>
      <c r="CT81" s="292">
        <v>0</v>
      </c>
      <c r="CU81" s="292">
        <v>0</v>
      </c>
      <c r="CV81" s="292">
        <v>0</v>
      </c>
      <c r="CW81" s="295" t="s">
        <v>1299</v>
      </c>
      <c r="CX81" s="295" t="s">
        <v>1299</v>
      </c>
      <c r="CY81" s="295" t="s">
        <v>1299</v>
      </c>
      <c r="CZ81" s="295" t="s">
        <v>1299</v>
      </c>
      <c r="DA81" s="295" t="s">
        <v>1299</v>
      </c>
      <c r="DB81" s="295" t="s">
        <v>1299</v>
      </c>
      <c r="DC81" s="295" t="s">
        <v>1299</v>
      </c>
      <c r="DD81" s="292">
        <v>0</v>
      </c>
      <c r="DE81" s="292">
        <f>SUM(DF81:DY81)</f>
        <v>252</v>
      </c>
      <c r="DF81" s="292">
        <v>0</v>
      </c>
      <c r="DG81" s="292">
        <v>0</v>
      </c>
      <c r="DH81" s="292">
        <v>0</v>
      </c>
      <c r="DI81" s="292">
        <v>0</v>
      </c>
      <c r="DJ81" s="292">
        <v>0</v>
      </c>
      <c r="DK81" s="292">
        <v>0</v>
      </c>
      <c r="DL81" s="292">
        <v>0</v>
      </c>
      <c r="DM81" s="292">
        <v>0</v>
      </c>
      <c r="DN81" s="292">
        <v>0</v>
      </c>
      <c r="DO81" s="292">
        <v>0</v>
      </c>
      <c r="DP81" s="292">
        <v>0</v>
      </c>
      <c r="DQ81" s="292">
        <v>0</v>
      </c>
      <c r="DR81" s="295" t="s">
        <v>1299</v>
      </c>
      <c r="DS81" s="295" t="s">
        <v>1299</v>
      </c>
      <c r="DT81" s="292">
        <v>0</v>
      </c>
      <c r="DU81" s="295" t="s">
        <v>1299</v>
      </c>
      <c r="DV81" s="295" t="s">
        <v>1299</v>
      </c>
      <c r="DW81" s="295" t="s">
        <v>1299</v>
      </c>
      <c r="DX81" s="295" t="s">
        <v>1299</v>
      </c>
      <c r="DY81" s="292">
        <v>252</v>
      </c>
      <c r="DZ81" s="292">
        <f>SUM(EA81:ET81)</f>
        <v>0</v>
      </c>
      <c r="EA81" s="292">
        <v>0</v>
      </c>
      <c r="EB81" s="292">
        <v>0</v>
      </c>
      <c r="EC81" s="292">
        <v>0</v>
      </c>
      <c r="ED81" s="292">
        <v>0</v>
      </c>
      <c r="EE81" s="292">
        <v>0</v>
      </c>
      <c r="EF81" s="292">
        <v>0</v>
      </c>
      <c r="EG81" s="292">
        <v>0</v>
      </c>
      <c r="EH81" s="292">
        <v>0</v>
      </c>
      <c r="EI81" s="292">
        <v>0</v>
      </c>
      <c r="EJ81" s="292">
        <v>0</v>
      </c>
      <c r="EK81" s="295" t="s">
        <v>1299</v>
      </c>
      <c r="EL81" s="295" t="s">
        <v>1299</v>
      </c>
      <c r="EM81" s="295" t="s">
        <v>1299</v>
      </c>
      <c r="EN81" s="292">
        <v>0</v>
      </c>
      <c r="EO81" s="292">
        <v>0</v>
      </c>
      <c r="EP81" s="295" t="s">
        <v>1299</v>
      </c>
      <c r="EQ81" s="295" t="s">
        <v>1299</v>
      </c>
      <c r="ER81" s="295" t="s">
        <v>1299</v>
      </c>
      <c r="ES81" s="292">
        <v>0</v>
      </c>
      <c r="ET81" s="292">
        <v>0</v>
      </c>
      <c r="EU81" s="292">
        <f>SUM(EV81:FO81)</f>
        <v>123</v>
      </c>
      <c r="EV81" s="292">
        <v>26</v>
      </c>
      <c r="EW81" s="292">
        <v>0</v>
      </c>
      <c r="EX81" s="292">
        <v>0</v>
      </c>
      <c r="EY81" s="292">
        <v>24</v>
      </c>
      <c r="EZ81" s="292">
        <v>21</v>
      </c>
      <c r="FA81" s="292">
        <v>11</v>
      </c>
      <c r="FB81" s="292">
        <v>0</v>
      </c>
      <c r="FC81" s="292">
        <v>41</v>
      </c>
      <c r="FD81" s="292">
        <v>0</v>
      </c>
      <c r="FE81" s="292">
        <v>0</v>
      </c>
      <c r="FF81" s="292">
        <v>0</v>
      </c>
      <c r="FG81" s="292">
        <v>0</v>
      </c>
      <c r="FH81" s="295" t="s">
        <v>1299</v>
      </c>
      <c r="FI81" s="295" t="s">
        <v>1299</v>
      </c>
      <c r="FJ81" s="295" t="s">
        <v>1299</v>
      </c>
      <c r="FK81" s="292">
        <v>0</v>
      </c>
      <c r="FL81" s="292">
        <v>0</v>
      </c>
      <c r="FM81" s="292">
        <v>0</v>
      </c>
      <c r="FN81" s="292">
        <v>0</v>
      </c>
      <c r="FO81" s="292">
        <v>0</v>
      </c>
    </row>
    <row r="82" spans="1:171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SUM(Y82,AT82,BO82,CJ82,DE82,DZ82,EU82)</f>
        <v>29</v>
      </c>
      <c r="E82" s="292">
        <f>SUM(Z82,AU82,BP82,CK82,DF82,EA82,EV82)</f>
        <v>0</v>
      </c>
      <c r="F82" s="292">
        <f>SUM(AA82,AV82,BQ82,CL82,DG82,EB82,EW82)</f>
        <v>0</v>
      </c>
      <c r="G82" s="292">
        <f>SUM(AB82,AW82,BR82,CM82,DH82,EC82,EX82)</f>
        <v>0</v>
      </c>
      <c r="H82" s="292">
        <f>SUM(AC82,AX82,BS82,CN82,DI82,ED82,EY82)</f>
        <v>0</v>
      </c>
      <c r="I82" s="292">
        <f>SUM(AD82,AY82,BT82,CO82,DJ82,EE82,EZ82)</f>
        <v>0</v>
      </c>
      <c r="J82" s="292">
        <f>SUM(AE82,AZ82,BU82,CP82,DK82,EF82,FA82)</f>
        <v>0</v>
      </c>
      <c r="K82" s="292">
        <f>SUM(AF82,BA82,BV82,CQ82,DL82,EG82,FB82)</f>
        <v>0</v>
      </c>
      <c r="L82" s="292">
        <f>SUM(AG82,BB82,BW82,CR82,DM82,EH82,FC82)</f>
        <v>0</v>
      </c>
      <c r="M82" s="292">
        <f>SUM(AH82,BC82,BX82,CS82,DN82,EI82,FD82)</f>
        <v>0</v>
      </c>
      <c r="N82" s="292">
        <f>SUM(AI82,BD82,BY82,CT82,DO82,EJ82,FE82)</f>
        <v>0</v>
      </c>
      <c r="O82" s="292">
        <f>SUM(AJ82,BE82,BZ82,CU82,DP82,EK82,FF82)</f>
        <v>0</v>
      </c>
      <c r="P82" s="292">
        <f>SUM(AK82,BF82,CA82,CV82,DQ82,EL82,FG82)</f>
        <v>0</v>
      </c>
      <c r="Q82" s="292">
        <f>SUM(AL82,BG82,CB82,CW82,DR82,EM82,FH82)</f>
        <v>0</v>
      </c>
      <c r="R82" s="292">
        <f>SUM(AM82,BH82,CC82,CX82,DS82,EN82,FI82)</f>
        <v>0</v>
      </c>
      <c r="S82" s="292">
        <f>SUM(AN82,BI82,CD82,CY82,DT82,EO82,FJ82)</f>
        <v>0</v>
      </c>
      <c r="T82" s="292">
        <f>SUM(AO82,BJ82,CE82,CZ82,DU82,EP82,FK82)</f>
        <v>0</v>
      </c>
      <c r="U82" s="292">
        <f>SUM(AP82,BK82,CF82,DA82,DV82,EQ82,FL82)</f>
        <v>0</v>
      </c>
      <c r="V82" s="292">
        <f>SUM(AQ82,BL82,CG82,DB82,DW82,ER82,FM82)</f>
        <v>0</v>
      </c>
      <c r="W82" s="292">
        <f>SUM(AR82,BM82,CH82,DC82,DX82,ES82,FN82)</f>
        <v>0</v>
      </c>
      <c r="X82" s="292">
        <f>SUM(AS82,BN82,CI82,DD82,DY82,ET82,FO82)</f>
        <v>29</v>
      </c>
      <c r="Y82" s="292">
        <f>SUM(Z82:AS82)</f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5" t="s">
        <v>1299</v>
      </c>
      <c r="AK82" s="295" t="s">
        <v>1299</v>
      </c>
      <c r="AL82" s="292">
        <v>0</v>
      </c>
      <c r="AM82" s="295" t="s">
        <v>1299</v>
      </c>
      <c r="AN82" s="295" t="s">
        <v>1299</v>
      </c>
      <c r="AO82" s="292">
        <v>0</v>
      </c>
      <c r="AP82" s="295" t="s">
        <v>1299</v>
      </c>
      <c r="AQ82" s="292">
        <v>0</v>
      </c>
      <c r="AR82" s="295" t="s">
        <v>1299</v>
      </c>
      <c r="AS82" s="292">
        <v>0</v>
      </c>
      <c r="AT82" s="292">
        <f>SUM(AU82:BN82)</f>
        <v>0</v>
      </c>
      <c r="AU82" s="292">
        <v>0</v>
      </c>
      <c r="AV82" s="292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5" t="s">
        <v>1299</v>
      </c>
      <c r="BF82" s="295" t="s">
        <v>1299</v>
      </c>
      <c r="BG82" s="295" t="s">
        <v>1299</v>
      </c>
      <c r="BH82" s="295" t="s">
        <v>1299</v>
      </c>
      <c r="BI82" s="295" t="s">
        <v>1299</v>
      </c>
      <c r="BJ82" s="295" t="s">
        <v>1299</v>
      </c>
      <c r="BK82" s="295" t="s">
        <v>1299</v>
      </c>
      <c r="BL82" s="295" t="s">
        <v>1299</v>
      </c>
      <c r="BM82" s="295" t="s">
        <v>1299</v>
      </c>
      <c r="BN82" s="292">
        <v>0</v>
      </c>
      <c r="BO82" s="292">
        <f>SUM(BP82:CI82)</f>
        <v>0</v>
      </c>
      <c r="BP82" s="292">
        <v>0</v>
      </c>
      <c r="BQ82" s="292">
        <v>0</v>
      </c>
      <c r="BR82" s="292">
        <v>0</v>
      </c>
      <c r="BS82" s="292">
        <v>0</v>
      </c>
      <c r="BT82" s="292">
        <v>0</v>
      </c>
      <c r="BU82" s="292">
        <v>0</v>
      </c>
      <c r="BV82" s="292">
        <v>0</v>
      </c>
      <c r="BW82" s="292">
        <v>0</v>
      </c>
      <c r="BX82" s="292">
        <v>0</v>
      </c>
      <c r="BY82" s="292">
        <v>0</v>
      </c>
      <c r="BZ82" s="292">
        <v>0</v>
      </c>
      <c r="CA82" s="292">
        <v>0</v>
      </c>
      <c r="CB82" s="295" t="s">
        <v>1299</v>
      </c>
      <c r="CC82" s="295" t="s">
        <v>1299</v>
      </c>
      <c r="CD82" s="295" t="s">
        <v>1299</v>
      </c>
      <c r="CE82" s="295" t="s">
        <v>1299</v>
      </c>
      <c r="CF82" s="295" t="s">
        <v>1299</v>
      </c>
      <c r="CG82" s="295" t="s">
        <v>1299</v>
      </c>
      <c r="CH82" s="295" t="s">
        <v>1299</v>
      </c>
      <c r="CI82" s="292">
        <v>0</v>
      </c>
      <c r="CJ82" s="292">
        <f>SUM(CK82:DD82)</f>
        <v>0</v>
      </c>
      <c r="CK82" s="292">
        <v>0</v>
      </c>
      <c r="CL82" s="292">
        <v>0</v>
      </c>
      <c r="CM82" s="292">
        <v>0</v>
      </c>
      <c r="CN82" s="292">
        <v>0</v>
      </c>
      <c r="CO82" s="292">
        <v>0</v>
      </c>
      <c r="CP82" s="292">
        <v>0</v>
      </c>
      <c r="CQ82" s="292">
        <v>0</v>
      </c>
      <c r="CR82" s="292">
        <v>0</v>
      </c>
      <c r="CS82" s="292">
        <v>0</v>
      </c>
      <c r="CT82" s="292">
        <v>0</v>
      </c>
      <c r="CU82" s="292">
        <v>0</v>
      </c>
      <c r="CV82" s="292">
        <v>0</v>
      </c>
      <c r="CW82" s="295" t="s">
        <v>1299</v>
      </c>
      <c r="CX82" s="295" t="s">
        <v>1299</v>
      </c>
      <c r="CY82" s="295" t="s">
        <v>1299</v>
      </c>
      <c r="CZ82" s="295" t="s">
        <v>1299</v>
      </c>
      <c r="DA82" s="295" t="s">
        <v>1299</v>
      </c>
      <c r="DB82" s="295" t="s">
        <v>1299</v>
      </c>
      <c r="DC82" s="295" t="s">
        <v>1299</v>
      </c>
      <c r="DD82" s="292">
        <v>0</v>
      </c>
      <c r="DE82" s="292">
        <f>SUM(DF82:DY82)</f>
        <v>29</v>
      </c>
      <c r="DF82" s="292">
        <v>0</v>
      </c>
      <c r="DG82" s="292">
        <v>0</v>
      </c>
      <c r="DH82" s="292">
        <v>0</v>
      </c>
      <c r="DI82" s="292">
        <v>0</v>
      </c>
      <c r="DJ82" s="292">
        <v>0</v>
      </c>
      <c r="DK82" s="292">
        <v>0</v>
      </c>
      <c r="DL82" s="292">
        <v>0</v>
      </c>
      <c r="DM82" s="292">
        <v>0</v>
      </c>
      <c r="DN82" s="292">
        <v>0</v>
      </c>
      <c r="DO82" s="292">
        <v>0</v>
      </c>
      <c r="DP82" s="292">
        <v>0</v>
      </c>
      <c r="DQ82" s="292">
        <v>0</v>
      </c>
      <c r="DR82" s="295" t="s">
        <v>1299</v>
      </c>
      <c r="DS82" s="295" t="s">
        <v>1299</v>
      </c>
      <c r="DT82" s="292">
        <v>0</v>
      </c>
      <c r="DU82" s="295" t="s">
        <v>1299</v>
      </c>
      <c r="DV82" s="295" t="s">
        <v>1299</v>
      </c>
      <c r="DW82" s="295" t="s">
        <v>1299</v>
      </c>
      <c r="DX82" s="295" t="s">
        <v>1299</v>
      </c>
      <c r="DY82" s="292">
        <v>29</v>
      </c>
      <c r="DZ82" s="292">
        <f>SUM(EA82:ET82)</f>
        <v>0</v>
      </c>
      <c r="EA82" s="292">
        <v>0</v>
      </c>
      <c r="EB82" s="292">
        <v>0</v>
      </c>
      <c r="EC82" s="292">
        <v>0</v>
      </c>
      <c r="ED82" s="292">
        <v>0</v>
      </c>
      <c r="EE82" s="292">
        <v>0</v>
      </c>
      <c r="EF82" s="292">
        <v>0</v>
      </c>
      <c r="EG82" s="292">
        <v>0</v>
      </c>
      <c r="EH82" s="292">
        <v>0</v>
      </c>
      <c r="EI82" s="292">
        <v>0</v>
      </c>
      <c r="EJ82" s="292">
        <v>0</v>
      </c>
      <c r="EK82" s="295" t="s">
        <v>1299</v>
      </c>
      <c r="EL82" s="295" t="s">
        <v>1299</v>
      </c>
      <c r="EM82" s="295" t="s">
        <v>1299</v>
      </c>
      <c r="EN82" s="292">
        <v>0</v>
      </c>
      <c r="EO82" s="292">
        <v>0</v>
      </c>
      <c r="EP82" s="295" t="s">
        <v>1299</v>
      </c>
      <c r="EQ82" s="295" t="s">
        <v>1299</v>
      </c>
      <c r="ER82" s="295" t="s">
        <v>1299</v>
      </c>
      <c r="ES82" s="292">
        <v>0</v>
      </c>
      <c r="ET82" s="292">
        <v>0</v>
      </c>
      <c r="EU82" s="292">
        <f>SUM(EV82:FO82)</f>
        <v>0</v>
      </c>
      <c r="EV82" s="292">
        <v>0</v>
      </c>
      <c r="EW82" s="292">
        <v>0</v>
      </c>
      <c r="EX82" s="292">
        <v>0</v>
      </c>
      <c r="EY82" s="292">
        <v>0</v>
      </c>
      <c r="EZ82" s="292">
        <v>0</v>
      </c>
      <c r="FA82" s="292">
        <v>0</v>
      </c>
      <c r="FB82" s="292">
        <v>0</v>
      </c>
      <c r="FC82" s="292">
        <v>0</v>
      </c>
      <c r="FD82" s="292">
        <v>0</v>
      </c>
      <c r="FE82" s="292">
        <v>0</v>
      </c>
      <c r="FF82" s="292">
        <v>0</v>
      </c>
      <c r="FG82" s="292">
        <v>0</v>
      </c>
      <c r="FH82" s="295" t="s">
        <v>1299</v>
      </c>
      <c r="FI82" s="295" t="s">
        <v>1299</v>
      </c>
      <c r="FJ82" s="295" t="s">
        <v>1299</v>
      </c>
      <c r="FK82" s="292">
        <v>0</v>
      </c>
      <c r="FL82" s="292">
        <v>0</v>
      </c>
      <c r="FM82" s="292">
        <v>0</v>
      </c>
      <c r="FN82" s="292">
        <v>0</v>
      </c>
      <c r="FO82" s="292">
        <v>0</v>
      </c>
    </row>
    <row r="83" spans="1:171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SUM(Y83,AT83,BO83,CJ83,DE83,DZ83,EU83)</f>
        <v>339</v>
      </c>
      <c r="E83" s="292">
        <f>SUM(Z83,AU83,BP83,CK83,DF83,EA83,EV83)</f>
        <v>0</v>
      </c>
      <c r="F83" s="292">
        <f>SUM(AA83,AV83,BQ83,CL83,DG83,EB83,EW83)</f>
        <v>0</v>
      </c>
      <c r="G83" s="292">
        <f>SUM(AB83,AW83,BR83,CM83,DH83,EC83,EX83)</f>
        <v>0</v>
      </c>
      <c r="H83" s="292">
        <f>SUM(AC83,AX83,BS83,CN83,DI83,ED83,EY83)</f>
        <v>74</v>
      </c>
      <c r="I83" s="292">
        <f>SUM(AD83,AY83,BT83,CO83,DJ83,EE83,EZ83)</f>
        <v>48</v>
      </c>
      <c r="J83" s="292">
        <f>SUM(AE83,AZ83,BU83,CP83,DK83,EF83,FA83)</f>
        <v>9</v>
      </c>
      <c r="K83" s="292">
        <f>SUM(AF83,BA83,BV83,CQ83,DL83,EG83,FB83)</f>
        <v>0</v>
      </c>
      <c r="L83" s="292">
        <f>SUM(AG83,BB83,BW83,CR83,DM83,EH83,FC83)</f>
        <v>73</v>
      </c>
      <c r="M83" s="292">
        <f>SUM(AH83,BC83,BX83,CS83,DN83,EI83,FD83)</f>
        <v>1</v>
      </c>
      <c r="N83" s="292">
        <f>SUM(AI83,BD83,BY83,CT83,DO83,EJ83,FE83)</f>
        <v>0</v>
      </c>
      <c r="O83" s="292">
        <f>SUM(AJ83,BE83,BZ83,CU83,DP83,EK83,FF83)</f>
        <v>101</v>
      </c>
      <c r="P83" s="292">
        <f>SUM(AK83,BF83,CA83,CV83,DQ83,EL83,FG83)</f>
        <v>0</v>
      </c>
      <c r="Q83" s="292">
        <f>SUM(AL83,BG83,CB83,CW83,DR83,EM83,FH83)</f>
        <v>0</v>
      </c>
      <c r="R83" s="292">
        <f>SUM(AM83,BH83,CC83,CX83,DS83,EN83,FI83)</f>
        <v>0</v>
      </c>
      <c r="S83" s="292">
        <f>SUM(AN83,BI83,CD83,CY83,DT83,EO83,FJ83)</f>
        <v>0</v>
      </c>
      <c r="T83" s="292">
        <f>SUM(AO83,BJ83,CE83,CZ83,DU83,EP83,FK83)</f>
        <v>0</v>
      </c>
      <c r="U83" s="292">
        <f>SUM(AP83,BK83,CF83,DA83,DV83,EQ83,FL83)</f>
        <v>0</v>
      </c>
      <c r="V83" s="292">
        <f>SUM(AQ83,BL83,CG83,DB83,DW83,ER83,FM83)</f>
        <v>0</v>
      </c>
      <c r="W83" s="292">
        <f>SUM(AR83,BM83,CH83,DC83,DX83,ES83,FN83)</f>
        <v>0</v>
      </c>
      <c r="X83" s="292">
        <f>SUM(AS83,BN83,CI83,DD83,DY83,ET83,FO83)</f>
        <v>33</v>
      </c>
      <c r="Y83" s="292">
        <f>SUM(Z83:AS83)</f>
        <v>0</v>
      </c>
      <c r="Z83" s="292">
        <v>0</v>
      </c>
      <c r="AA83" s="292">
        <v>0</v>
      </c>
      <c r="AB83" s="292">
        <v>0</v>
      </c>
      <c r="AC83" s="292">
        <v>0</v>
      </c>
      <c r="AD83" s="292">
        <v>0</v>
      </c>
      <c r="AE83" s="292">
        <v>0</v>
      </c>
      <c r="AF83" s="292">
        <v>0</v>
      </c>
      <c r="AG83" s="292">
        <v>0</v>
      </c>
      <c r="AH83" s="292">
        <v>0</v>
      </c>
      <c r="AI83" s="292">
        <v>0</v>
      </c>
      <c r="AJ83" s="295" t="s">
        <v>1299</v>
      </c>
      <c r="AK83" s="295" t="s">
        <v>1299</v>
      </c>
      <c r="AL83" s="292">
        <v>0</v>
      </c>
      <c r="AM83" s="295" t="s">
        <v>1299</v>
      </c>
      <c r="AN83" s="295" t="s">
        <v>1299</v>
      </c>
      <c r="AO83" s="292">
        <v>0</v>
      </c>
      <c r="AP83" s="295" t="s">
        <v>1299</v>
      </c>
      <c r="AQ83" s="292">
        <v>0</v>
      </c>
      <c r="AR83" s="295" t="s">
        <v>1299</v>
      </c>
      <c r="AS83" s="292">
        <v>0</v>
      </c>
      <c r="AT83" s="292">
        <f>SUM(AU83:BN83)</f>
        <v>78</v>
      </c>
      <c r="AU83" s="292">
        <v>0</v>
      </c>
      <c r="AV83" s="292">
        <v>0</v>
      </c>
      <c r="AW83" s="292">
        <v>0</v>
      </c>
      <c r="AX83" s="292">
        <v>44</v>
      </c>
      <c r="AY83" s="292">
        <v>0</v>
      </c>
      <c r="AZ83" s="292">
        <v>0</v>
      </c>
      <c r="BA83" s="292">
        <v>0</v>
      </c>
      <c r="BB83" s="292">
        <v>0</v>
      </c>
      <c r="BC83" s="292">
        <v>1</v>
      </c>
      <c r="BD83" s="292">
        <v>0</v>
      </c>
      <c r="BE83" s="295" t="s">
        <v>1299</v>
      </c>
      <c r="BF83" s="295" t="s">
        <v>1299</v>
      </c>
      <c r="BG83" s="295" t="s">
        <v>1299</v>
      </c>
      <c r="BH83" s="295" t="s">
        <v>1299</v>
      </c>
      <c r="BI83" s="295" t="s">
        <v>1299</v>
      </c>
      <c r="BJ83" s="295" t="s">
        <v>1299</v>
      </c>
      <c r="BK83" s="295" t="s">
        <v>1299</v>
      </c>
      <c r="BL83" s="295" t="s">
        <v>1299</v>
      </c>
      <c r="BM83" s="295" t="s">
        <v>1299</v>
      </c>
      <c r="BN83" s="292">
        <v>33</v>
      </c>
      <c r="BO83" s="292">
        <f>SUM(BP83:CI83)</f>
        <v>101</v>
      </c>
      <c r="BP83" s="292">
        <v>0</v>
      </c>
      <c r="BQ83" s="292">
        <v>0</v>
      </c>
      <c r="BR83" s="292">
        <v>0</v>
      </c>
      <c r="BS83" s="292">
        <v>0</v>
      </c>
      <c r="BT83" s="292">
        <v>0</v>
      </c>
      <c r="BU83" s="292">
        <v>0</v>
      </c>
      <c r="BV83" s="292">
        <v>0</v>
      </c>
      <c r="BW83" s="292">
        <v>0</v>
      </c>
      <c r="BX83" s="292">
        <v>0</v>
      </c>
      <c r="BY83" s="292">
        <v>0</v>
      </c>
      <c r="BZ83" s="292">
        <v>101</v>
      </c>
      <c r="CA83" s="292">
        <v>0</v>
      </c>
      <c r="CB83" s="295" t="s">
        <v>1299</v>
      </c>
      <c r="CC83" s="295" t="s">
        <v>1299</v>
      </c>
      <c r="CD83" s="295" t="s">
        <v>1299</v>
      </c>
      <c r="CE83" s="295" t="s">
        <v>1299</v>
      </c>
      <c r="CF83" s="295" t="s">
        <v>1299</v>
      </c>
      <c r="CG83" s="295" t="s">
        <v>1299</v>
      </c>
      <c r="CH83" s="295" t="s">
        <v>1299</v>
      </c>
      <c r="CI83" s="292">
        <v>0</v>
      </c>
      <c r="CJ83" s="292">
        <f>SUM(CK83:DD83)</f>
        <v>0</v>
      </c>
      <c r="CK83" s="292">
        <v>0</v>
      </c>
      <c r="CL83" s="292">
        <v>0</v>
      </c>
      <c r="CM83" s="292">
        <v>0</v>
      </c>
      <c r="CN83" s="292">
        <v>0</v>
      </c>
      <c r="CO83" s="292">
        <v>0</v>
      </c>
      <c r="CP83" s="292">
        <v>0</v>
      </c>
      <c r="CQ83" s="292">
        <v>0</v>
      </c>
      <c r="CR83" s="292">
        <v>0</v>
      </c>
      <c r="CS83" s="292">
        <v>0</v>
      </c>
      <c r="CT83" s="292">
        <v>0</v>
      </c>
      <c r="CU83" s="292">
        <v>0</v>
      </c>
      <c r="CV83" s="292">
        <v>0</v>
      </c>
      <c r="CW83" s="295" t="s">
        <v>1299</v>
      </c>
      <c r="CX83" s="295" t="s">
        <v>1299</v>
      </c>
      <c r="CY83" s="295" t="s">
        <v>1299</v>
      </c>
      <c r="CZ83" s="295" t="s">
        <v>1299</v>
      </c>
      <c r="DA83" s="295" t="s">
        <v>1299</v>
      </c>
      <c r="DB83" s="295" t="s">
        <v>1299</v>
      </c>
      <c r="DC83" s="295" t="s">
        <v>1299</v>
      </c>
      <c r="DD83" s="292">
        <v>0</v>
      </c>
      <c r="DE83" s="292">
        <f>SUM(DF83:DY83)</f>
        <v>0</v>
      </c>
      <c r="DF83" s="292">
        <v>0</v>
      </c>
      <c r="DG83" s="292">
        <v>0</v>
      </c>
      <c r="DH83" s="292">
        <v>0</v>
      </c>
      <c r="DI83" s="292">
        <v>0</v>
      </c>
      <c r="DJ83" s="292">
        <v>0</v>
      </c>
      <c r="DK83" s="292">
        <v>0</v>
      </c>
      <c r="DL83" s="292">
        <v>0</v>
      </c>
      <c r="DM83" s="292">
        <v>0</v>
      </c>
      <c r="DN83" s="292">
        <v>0</v>
      </c>
      <c r="DO83" s="292">
        <v>0</v>
      </c>
      <c r="DP83" s="292">
        <v>0</v>
      </c>
      <c r="DQ83" s="292">
        <v>0</v>
      </c>
      <c r="DR83" s="295" t="s">
        <v>1299</v>
      </c>
      <c r="DS83" s="295" t="s">
        <v>1299</v>
      </c>
      <c r="DT83" s="292">
        <v>0</v>
      </c>
      <c r="DU83" s="295" t="s">
        <v>1299</v>
      </c>
      <c r="DV83" s="295" t="s">
        <v>1299</v>
      </c>
      <c r="DW83" s="295" t="s">
        <v>1299</v>
      </c>
      <c r="DX83" s="295" t="s">
        <v>1299</v>
      </c>
      <c r="DY83" s="292">
        <v>0</v>
      </c>
      <c r="DZ83" s="292">
        <f>SUM(EA83:ET83)</f>
        <v>0</v>
      </c>
      <c r="EA83" s="292">
        <v>0</v>
      </c>
      <c r="EB83" s="292">
        <v>0</v>
      </c>
      <c r="EC83" s="292">
        <v>0</v>
      </c>
      <c r="ED83" s="292">
        <v>0</v>
      </c>
      <c r="EE83" s="292">
        <v>0</v>
      </c>
      <c r="EF83" s="292">
        <v>0</v>
      </c>
      <c r="EG83" s="292">
        <v>0</v>
      </c>
      <c r="EH83" s="292">
        <v>0</v>
      </c>
      <c r="EI83" s="292">
        <v>0</v>
      </c>
      <c r="EJ83" s="292">
        <v>0</v>
      </c>
      <c r="EK83" s="295" t="s">
        <v>1299</v>
      </c>
      <c r="EL83" s="295" t="s">
        <v>1299</v>
      </c>
      <c r="EM83" s="295" t="s">
        <v>1299</v>
      </c>
      <c r="EN83" s="292">
        <v>0</v>
      </c>
      <c r="EO83" s="292">
        <v>0</v>
      </c>
      <c r="EP83" s="295" t="s">
        <v>1299</v>
      </c>
      <c r="EQ83" s="295" t="s">
        <v>1299</v>
      </c>
      <c r="ER83" s="295" t="s">
        <v>1299</v>
      </c>
      <c r="ES83" s="292">
        <v>0</v>
      </c>
      <c r="ET83" s="292">
        <v>0</v>
      </c>
      <c r="EU83" s="292">
        <f>SUM(EV83:FO83)</f>
        <v>160</v>
      </c>
      <c r="EV83" s="292">
        <v>0</v>
      </c>
      <c r="EW83" s="292">
        <v>0</v>
      </c>
      <c r="EX83" s="292">
        <v>0</v>
      </c>
      <c r="EY83" s="292">
        <v>30</v>
      </c>
      <c r="EZ83" s="292">
        <v>48</v>
      </c>
      <c r="FA83" s="292">
        <v>9</v>
      </c>
      <c r="FB83" s="292">
        <v>0</v>
      </c>
      <c r="FC83" s="292">
        <v>73</v>
      </c>
      <c r="FD83" s="292">
        <v>0</v>
      </c>
      <c r="FE83" s="292">
        <v>0</v>
      </c>
      <c r="FF83" s="292">
        <v>0</v>
      </c>
      <c r="FG83" s="292">
        <v>0</v>
      </c>
      <c r="FH83" s="295" t="s">
        <v>1299</v>
      </c>
      <c r="FI83" s="295" t="s">
        <v>1299</v>
      </c>
      <c r="FJ83" s="295" t="s">
        <v>1299</v>
      </c>
      <c r="FK83" s="292">
        <v>0</v>
      </c>
      <c r="FL83" s="292">
        <v>0</v>
      </c>
      <c r="FM83" s="292">
        <v>0</v>
      </c>
      <c r="FN83" s="292">
        <v>0</v>
      </c>
      <c r="FO83" s="292">
        <v>0</v>
      </c>
    </row>
    <row r="84" spans="1:171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SUM(Y84,AT84,BO84,CJ84,DE84,DZ84,EU84)</f>
        <v>797</v>
      </c>
      <c r="E84" s="292">
        <f>SUM(Z84,AU84,BP84,CK84,DF84,EA84,EV84)</f>
        <v>0</v>
      </c>
      <c r="F84" s="292">
        <f>SUM(AA84,AV84,BQ84,CL84,DG84,EB84,EW84)</f>
        <v>0</v>
      </c>
      <c r="G84" s="292">
        <f>SUM(AB84,AW84,BR84,CM84,DH84,EC84,EX84)</f>
        <v>0</v>
      </c>
      <c r="H84" s="292">
        <f>SUM(AC84,AX84,BS84,CN84,DI84,ED84,EY84)</f>
        <v>166</v>
      </c>
      <c r="I84" s="292">
        <f>SUM(AD84,AY84,BT84,CO84,DJ84,EE84,EZ84)</f>
        <v>107</v>
      </c>
      <c r="J84" s="292">
        <f>SUM(AE84,AZ84,BU84,CP84,DK84,EF84,FA84)</f>
        <v>21</v>
      </c>
      <c r="K84" s="292">
        <f>SUM(AF84,BA84,BV84,CQ84,DL84,EG84,FB84)</f>
        <v>0</v>
      </c>
      <c r="L84" s="292">
        <f>SUM(AG84,BB84,BW84,CR84,DM84,EH84,FC84)</f>
        <v>170</v>
      </c>
      <c r="M84" s="292">
        <f>SUM(AH84,BC84,BX84,CS84,DN84,EI84,FD84)</f>
        <v>1</v>
      </c>
      <c r="N84" s="292">
        <f>SUM(AI84,BD84,BY84,CT84,DO84,EJ84,FE84)</f>
        <v>0</v>
      </c>
      <c r="O84" s="292">
        <f>SUM(AJ84,BE84,BZ84,CU84,DP84,EK84,FF84)</f>
        <v>255</v>
      </c>
      <c r="P84" s="292">
        <f>SUM(AK84,BF84,CA84,CV84,DQ84,EL84,FG84)</f>
        <v>0</v>
      </c>
      <c r="Q84" s="292">
        <f>SUM(AL84,BG84,CB84,CW84,DR84,EM84,FH84)</f>
        <v>0</v>
      </c>
      <c r="R84" s="292">
        <f>SUM(AM84,BH84,CC84,CX84,DS84,EN84,FI84)</f>
        <v>0</v>
      </c>
      <c r="S84" s="292">
        <f>SUM(AN84,BI84,CD84,CY84,DT84,EO84,FJ84)</f>
        <v>0</v>
      </c>
      <c r="T84" s="292">
        <f>SUM(AO84,BJ84,CE84,CZ84,DU84,EP84,FK84)</f>
        <v>0</v>
      </c>
      <c r="U84" s="292">
        <f>SUM(AP84,BK84,CF84,DA84,DV84,EQ84,FL84)</f>
        <v>0</v>
      </c>
      <c r="V84" s="292">
        <f>SUM(AQ84,BL84,CG84,DB84,DW84,ER84,FM84)</f>
        <v>0</v>
      </c>
      <c r="W84" s="292">
        <f>SUM(AR84,BM84,CH84,DC84,DX84,ES84,FN84)</f>
        <v>0</v>
      </c>
      <c r="X84" s="292">
        <f>SUM(AS84,BN84,CI84,DD84,DY84,ET84,FO84)</f>
        <v>77</v>
      </c>
      <c r="Y84" s="292">
        <f>SUM(Z84:AS84)</f>
        <v>0</v>
      </c>
      <c r="Z84" s="292">
        <v>0</v>
      </c>
      <c r="AA84" s="292">
        <v>0</v>
      </c>
      <c r="AB84" s="292">
        <v>0</v>
      </c>
      <c r="AC84" s="292">
        <v>0</v>
      </c>
      <c r="AD84" s="292">
        <v>0</v>
      </c>
      <c r="AE84" s="292">
        <v>0</v>
      </c>
      <c r="AF84" s="292">
        <v>0</v>
      </c>
      <c r="AG84" s="292">
        <v>0</v>
      </c>
      <c r="AH84" s="292">
        <v>0</v>
      </c>
      <c r="AI84" s="292">
        <v>0</v>
      </c>
      <c r="AJ84" s="295" t="s">
        <v>1299</v>
      </c>
      <c r="AK84" s="295" t="s">
        <v>1299</v>
      </c>
      <c r="AL84" s="292">
        <v>0</v>
      </c>
      <c r="AM84" s="295" t="s">
        <v>1299</v>
      </c>
      <c r="AN84" s="295" t="s">
        <v>1299</v>
      </c>
      <c r="AO84" s="292">
        <v>0</v>
      </c>
      <c r="AP84" s="295" t="s">
        <v>1299</v>
      </c>
      <c r="AQ84" s="292">
        <v>0</v>
      </c>
      <c r="AR84" s="295" t="s">
        <v>1299</v>
      </c>
      <c r="AS84" s="292">
        <v>0</v>
      </c>
      <c r="AT84" s="292">
        <f>SUM(AU84:BN84)</f>
        <v>177</v>
      </c>
      <c r="AU84" s="292">
        <v>0</v>
      </c>
      <c r="AV84" s="292">
        <v>0</v>
      </c>
      <c r="AW84" s="292">
        <v>0</v>
      </c>
      <c r="AX84" s="292">
        <v>99</v>
      </c>
      <c r="AY84" s="292">
        <v>0</v>
      </c>
      <c r="AZ84" s="292">
        <v>0</v>
      </c>
      <c r="BA84" s="292">
        <v>0</v>
      </c>
      <c r="BB84" s="292">
        <v>0</v>
      </c>
      <c r="BC84" s="292">
        <v>1</v>
      </c>
      <c r="BD84" s="292">
        <v>0</v>
      </c>
      <c r="BE84" s="295" t="s">
        <v>1299</v>
      </c>
      <c r="BF84" s="295" t="s">
        <v>1299</v>
      </c>
      <c r="BG84" s="295" t="s">
        <v>1299</v>
      </c>
      <c r="BH84" s="295" t="s">
        <v>1299</v>
      </c>
      <c r="BI84" s="295" t="s">
        <v>1299</v>
      </c>
      <c r="BJ84" s="295" t="s">
        <v>1299</v>
      </c>
      <c r="BK84" s="295" t="s">
        <v>1299</v>
      </c>
      <c r="BL84" s="295" t="s">
        <v>1299</v>
      </c>
      <c r="BM84" s="295" t="s">
        <v>1299</v>
      </c>
      <c r="BN84" s="292">
        <v>77</v>
      </c>
      <c r="BO84" s="292">
        <f>SUM(BP84:CI84)</f>
        <v>255</v>
      </c>
      <c r="BP84" s="292">
        <v>0</v>
      </c>
      <c r="BQ84" s="292">
        <v>0</v>
      </c>
      <c r="BR84" s="292">
        <v>0</v>
      </c>
      <c r="BS84" s="292">
        <v>0</v>
      </c>
      <c r="BT84" s="292">
        <v>0</v>
      </c>
      <c r="BU84" s="292">
        <v>0</v>
      </c>
      <c r="BV84" s="292">
        <v>0</v>
      </c>
      <c r="BW84" s="292">
        <v>0</v>
      </c>
      <c r="BX84" s="292">
        <v>0</v>
      </c>
      <c r="BY84" s="292">
        <v>0</v>
      </c>
      <c r="BZ84" s="292">
        <v>255</v>
      </c>
      <c r="CA84" s="292">
        <v>0</v>
      </c>
      <c r="CB84" s="295" t="s">
        <v>1299</v>
      </c>
      <c r="CC84" s="295" t="s">
        <v>1299</v>
      </c>
      <c r="CD84" s="295" t="s">
        <v>1299</v>
      </c>
      <c r="CE84" s="295" t="s">
        <v>1299</v>
      </c>
      <c r="CF84" s="295" t="s">
        <v>1299</v>
      </c>
      <c r="CG84" s="295" t="s">
        <v>1299</v>
      </c>
      <c r="CH84" s="295" t="s">
        <v>1299</v>
      </c>
      <c r="CI84" s="292">
        <v>0</v>
      </c>
      <c r="CJ84" s="292">
        <f>SUM(CK84:DD84)</f>
        <v>0</v>
      </c>
      <c r="CK84" s="292">
        <v>0</v>
      </c>
      <c r="CL84" s="292">
        <v>0</v>
      </c>
      <c r="CM84" s="292">
        <v>0</v>
      </c>
      <c r="CN84" s="292">
        <v>0</v>
      </c>
      <c r="CO84" s="292">
        <v>0</v>
      </c>
      <c r="CP84" s="292">
        <v>0</v>
      </c>
      <c r="CQ84" s="292">
        <v>0</v>
      </c>
      <c r="CR84" s="292">
        <v>0</v>
      </c>
      <c r="CS84" s="292">
        <v>0</v>
      </c>
      <c r="CT84" s="292">
        <v>0</v>
      </c>
      <c r="CU84" s="292">
        <v>0</v>
      </c>
      <c r="CV84" s="292">
        <v>0</v>
      </c>
      <c r="CW84" s="295" t="s">
        <v>1299</v>
      </c>
      <c r="CX84" s="295" t="s">
        <v>1299</v>
      </c>
      <c r="CY84" s="295" t="s">
        <v>1299</v>
      </c>
      <c r="CZ84" s="295" t="s">
        <v>1299</v>
      </c>
      <c r="DA84" s="295" t="s">
        <v>1299</v>
      </c>
      <c r="DB84" s="295" t="s">
        <v>1299</v>
      </c>
      <c r="DC84" s="295" t="s">
        <v>1299</v>
      </c>
      <c r="DD84" s="292">
        <v>0</v>
      </c>
      <c r="DE84" s="292">
        <f>SUM(DF84:DY84)</f>
        <v>0</v>
      </c>
      <c r="DF84" s="292">
        <v>0</v>
      </c>
      <c r="DG84" s="292">
        <v>0</v>
      </c>
      <c r="DH84" s="292">
        <v>0</v>
      </c>
      <c r="DI84" s="292">
        <v>0</v>
      </c>
      <c r="DJ84" s="292">
        <v>0</v>
      </c>
      <c r="DK84" s="292">
        <v>0</v>
      </c>
      <c r="DL84" s="292">
        <v>0</v>
      </c>
      <c r="DM84" s="292">
        <v>0</v>
      </c>
      <c r="DN84" s="292">
        <v>0</v>
      </c>
      <c r="DO84" s="292">
        <v>0</v>
      </c>
      <c r="DP84" s="292">
        <v>0</v>
      </c>
      <c r="DQ84" s="292">
        <v>0</v>
      </c>
      <c r="DR84" s="295" t="s">
        <v>1299</v>
      </c>
      <c r="DS84" s="295" t="s">
        <v>1299</v>
      </c>
      <c r="DT84" s="292">
        <v>0</v>
      </c>
      <c r="DU84" s="295" t="s">
        <v>1299</v>
      </c>
      <c r="DV84" s="295" t="s">
        <v>1299</v>
      </c>
      <c r="DW84" s="295" t="s">
        <v>1299</v>
      </c>
      <c r="DX84" s="295" t="s">
        <v>1299</v>
      </c>
      <c r="DY84" s="292">
        <v>0</v>
      </c>
      <c r="DZ84" s="292">
        <f>SUM(EA84:ET84)</f>
        <v>0</v>
      </c>
      <c r="EA84" s="292">
        <v>0</v>
      </c>
      <c r="EB84" s="292">
        <v>0</v>
      </c>
      <c r="EC84" s="292">
        <v>0</v>
      </c>
      <c r="ED84" s="292">
        <v>0</v>
      </c>
      <c r="EE84" s="292">
        <v>0</v>
      </c>
      <c r="EF84" s="292">
        <v>0</v>
      </c>
      <c r="EG84" s="292">
        <v>0</v>
      </c>
      <c r="EH84" s="292">
        <v>0</v>
      </c>
      <c r="EI84" s="292">
        <v>0</v>
      </c>
      <c r="EJ84" s="292">
        <v>0</v>
      </c>
      <c r="EK84" s="295" t="s">
        <v>1299</v>
      </c>
      <c r="EL84" s="295" t="s">
        <v>1299</v>
      </c>
      <c r="EM84" s="295" t="s">
        <v>1299</v>
      </c>
      <c r="EN84" s="292">
        <v>0</v>
      </c>
      <c r="EO84" s="292">
        <v>0</v>
      </c>
      <c r="EP84" s="295" t="s">
        <v>1299</v>
      </c>
      <c r="EQ84" s="295" t="s">
        <v>1299</v>
      </c>
      <c r="ER84" s="295" t="s">
        <v>1299</v>
      </c>
      <c r="ES84" s="292">
        <v>0</v>
      </c>
      <c r="ET84" s="292">
        <v>0</v>
      </c>
      <c r="EU84" s="292">
        <f>SUM(EV84:FO84)</f>
        <v>365</v>
      </c>
      <c r="EV84" s="292">
        <v>0</v>
      </c>
      <c r="EW84" s="292">
        <v>0</v>
      </c>
      <c r="EX84" s="292">
        <v>0</v>
      </c>
      <c r="EY84" s="292">
        <v>67</v>
      </c>
      <c r="EZ84" s="292">
        <v>107</v>
      </c>
      <c r="FA84" s="292">
        <v>21</v>
      </c>
      <c r="FB84" s="292">
        <v>0</v>
      </c>
      <c r="FC84" s="292">
        <v>170</v>
      </c>
      <c r="FD84" s="292">
        <v>0</v>
      </c>
      <c r="FE84" s="292">
        <v>0</v>
      </c>
      <c r="FF84" s="292">
        <v>0</v>
      </c>
      <c r="FG84" s="292">
        <v>0</v>
      </c>
      <c r="FH84" s="295" t="s">
        <v>1299</v>
      </c>
      <c r="FI84" s="295" t="s">
        <v>1299</v>
      </c>
      <c r="FJ84" s="295" t="s">
        <v>1299</v>
      </c>
      <c r="FK84" s="292">
        <v>0</v>
      </c>
      <c r="FL84" s="292">
        <v>0</v>
      </c>
      <c r="FM84" s="292">
        <v>0</v>
      </c>
      <c r="FN84" s="292">
        <v>0</v>
      </c>
      <c r="FO84" s="292">
        <v>0</v>
      </c>
    </row>
    <row r="85" spans="1:171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SUM(Y85,AT85,BO85,CJ85,DE85,DZ85,EU85)</f>
        <v>357</v>
      </c>
      <c r="E85" s="292">
        <f>SUM(Z85,AU85,BP85,CK85,DF85,EA85,EV85)</f>
        <v>0</v>
      </c>
      <c r="F85" s="292">
        <f>SUM(AA85,AV85,BQ85,CL85,DG85,EB85,EW85)</f>
        <v>0</v>
      </c>
      <c r="G85" s="292">
        <f>SUM(AB85,AW85,BR85,CM85,DH85,EC85,EX85)</f>
        <v>0</v>
      </c>
      <c r="H85" s="292">
        <f>SUM(AC85,AX85,BS85,CN85,DI85,ED85,EY85)</f>
        <v>0</v>
      </c>
      <c r="I85" s="292">
        <f>SUM(AD85,AY85,BT85,CO85,DJ85,EE85,EZ85)</f>
        <v>0</v>
      </c>
      <c r="J85" s="292">
        <f>SUM(AE85,AZ85,BU85,CP85,DK85,EF85,FA85)</f>
        <v>0</v>
      </c>
      <c r="K85" s="292">
        <f>SUM(AF85,BA85,BV85,CQ85,DL85,EG85,FB85)</f>
        <v>0</v>
      </c>
      <c r="L85" s="292">
        <f>SUM(AG85,BB85,BW85,CR85,DM85,EH85,FC85)</f>
        <v>0</v>
      </c>
      <c r="M85" s="292">
        <f>SUM(AH85,BC85,BX85,CS85,DN85,EI85,FD85)</f>
        <v>0</v>
      </c>
      <c r="N85" s="292">
        <f>SUM(AI85,BD85,BY85,CT85,DO85,EJ85,FE85)</f>
        <v>33</v>
      </c>
      <c r="O85" s="292">
        <f>SUM(AJ85,BE85,BZ85,CU85,DP85,EK85,FF85)</f>
        <v>0</v>
      </c>
      <c r="P85" s="292">
        <f>SUM(AK85,BF85,CA85,CV85,DQ85,EL85,FG85)</f>
        <v>0</v>
      </c>
      <c r="Q85" s="292">
        <f>SUM(AL85,BG85,CB85,CW85,DR85,EM85,FH85)</f>
        <v>0</v>
      </c>
      <c r="R85" s="292">
        <f>SUM(AM85,BH85,CC85,CX85,DS85,EN85,FI85)</f>
        <v>141</v>
      </c>
      <c r="S85" s="292">
        <f>SUM(AN85,BI85,CD85,CY85,DT85,EO85,FJ85)</f>
        <v>65</v>
      </c>
      <c r="T85" s="292">
        <f>SUM(AO85,BJ85,CE85,CZ85,DU85,EP85,FK85)</f>
        <v>0</v>
      </c>
      <c r="U85" s="292">
        <f>SUM(AP85,BK85,CF85,DA85,DV85,EQ85,FL85)</f>
        <v>0</v>
      </c>
      <c r="V85" s="292">
        <f>SUM(AQ85,BL85,CG85,DB85,DW85,ER85,FM85)</f>
        <v>0</v>
      </c>
      <c r="W85" s="292">
        <f>SUM(AR85,BM85,CH85,DC85,DX85,ES85,FN85)</f>
        <v>0</v>
      </c>
      <c r="X85" s="292">
        <f>SUM(AS85,BN85,CI85,DD85,DY85,ET85,FO85)</f>
        <v>118</v>
      </c>
      <c r="Y85" s="292">
        <f>SUM(Z85:AS85)</f>
        <v>20</v>
      </c>
      <c r="Z85" s="292">
        <v>0</v>
      </c>
      <c r="AA85" s="292">
        <v>0</v>
      </c>
      <c r="AB85" s="292">
        <v>0</v>
      </c>
      <c r="AC85" s="292">
        <v>0</v>
      </c>
      <c r="AD85" s="292">
        <v>0</v>
      </c>
      <c r="AE85" s="292">
        <v>0</v>
      </c>
      <c r="AF85" s="292">
        <v>0</v>
      </c>
      <c r="AG85" s="292">
        <v>0</v>
      </c>
      <c r="AH85" s="292">
        <v>0</v>
      </c>
      <c r="AI85" s="292">
        <v>0</v>
      </c>
      <c r="AJ85" s="295" t="s">
        <v>1299</v>
      </c>
      <c r="AK85" s="295" t="s">
        <v>1299</v>
      </c>
      <c r="AL85" s="292">
        <v>0</v>
      </c>
      <c r="AM85" s="295" t="s">
        <v>1299</v>
      </c>
      <c r="AN85" s="295" t="s">
        <v>1299</v>
      </c>
      <c r="AO85" s="292">
        <v>0</v>
      </c>
      <c r="AP85" s="295" t="s">
        <v>1299</v>
      </c>
      <c r="AQ85" s="292">
        <v>0</v>
      </c>
      <c r="AR85" s="295" t="s">
        <v>1299</v>
      </c>
      <c r="AS85" s="292">
        <v>20</v>
      </c>
      <c r="AT85" s="292">
        <f>SUM(AU85:BN85)</f>
        <v>0</v>
      </c>
      <c r="AU85" s="292">
        <v>0</v>
      </c>
      <c r="AV85" s="292">
        <v>0</v>
      </c>
      <c r="AW85" s="292">
        <v>0</v>
      </c>
      <c r="AX85" s="292">
        <v>0</v>
      </c>
      <c r="AY85" s="292">
        <v>0</v>
      </c>
      <c r="AZ85" s="292">
        <v>0</v>
      </c>
      <c r="BA85" s="292">
        <v>0</v>
      </c>
      <c r="BB85" s="292">
        <v>0</v>
      </c>
      <c r="BC85" s="292">
        <v>0</v>
      </c>
      <c r="BD85" s="292">
        <v>0</v>
      </c>
      <c r="BE85" s="295" t="s">
        <v>1299</v>
      </c>
      <c r="BF85" s="295" t="s">
        <v>1299</v>
      </c>
      <c r="BG85" s="295" t="s">
        <v>1299</v>
      </c>
      <c r="BH85" s="295" t="s">
        <v>1299</v>
      </c>
      <c r="BI85" s="295" t="s">
        <v>1299</v>
      </c>
      <c r="BJ85" s="295" t="s">
        <v>1299</v>
      </c>
      <c r="BK85" s="295" t="s">
        <v>1299</v>
      </c>
      <c r="BL85" s="295" t="s">
        <v>1299</v>
      </c>
      <c r="BM85" s="295" t="s">
        <v>1299</v>
      </c>
      <c r="BN85" s="292">
        <v>0</v>
      </c>
      <c r="BO85" s="292">
        <f>SUM(BP85:CI85)</f>
        <v>98</v>
      </c>
      <c r="BP85" s="292">
        <v>0</v>
      </c>
      <c r="BQ85" s="292">
        <v>0</v>
      </c>
      <c r="BR85" s="292">
        <v>0</v>
      </c>
      <c r="BS85" s="292">
        <v>0</v>
      </c>
      <c r="BT85" s="292">
        <v>0</v>
      </c>
      <c r="BU85" s="292">
        <v>0</v>
      </c>
      <c r="BV85" s="292">
        <v>0</v>
      </c>
      <c r="BW85" s="292">
        <v>0</v>
      </c>
      <c r="BX85" s="292">
        <v>0</v>
      </c>
      <c r="BY85" s="292">
        <v>0</v>
      </c>
      <c r="BZ85" s="292">
        <v>0</v>
      </c>
      <c r="CA85" s="292">
        <v>0</v>
      </c>
      <c r="CB85" s="295" t="s">
        <v>1299</v>
      </c>
      <c r="CC85" s="295" t="s">
        <v>1299</v>
      </c>
      <c r="CD85" s="295" t="s">
        <v>1299</v>
      </c>
      <c r="CE85" s="295" t="s">
        <v>1299</v>
      </c>
      <c r="CF85" s="295" t="s">
        <v>1299</v>
      </c>
      <c r="CG85" s="295" t="s">
        <v>1299</v>
      </c>
      <c r="CH85" s="295" t="s">
        <v>1299</v>
      </c>
      <c r="CI85" s="292">
        <v>98</v>
      </c>
      <c r="CJ85" s="292">
        <f>SUM(CK85:DD85)</f>
        <v>0</v>
      </c>
      <c r="CK85" s="292">
        <v>0</v>
      </c>
      <c r="CL85" s="292">
        <v>0</v>
      </c>
      <c r="CM85" s="292">
        <v>0</v>
      </c>
      <c r="CN85" s="292">
        <v>0</v>
      </c>
      <c r="CO85" s="292">
        <v>0</v>
      </c>
      <c r="CP85" s="292">
        <v>0</v>
      </c>
      <c r="CQ85" s="292">
        <v>0</v>
      </c>
      <c r="CR85" s="292">
        <v>0</v>
      </c>
      <c r="CS85" s="292">
        <v>0</v>
      </c>
      <c r="CT85" s="292">
        <v>0</v>
      </c>
      <c r="CU85" s="292">
        <v>0</v>
      </c>
      <c r="CV85" s="292">
        <v>0</v>
      </c>
      <c r="CW85" s="295" t="s">
        <v>1299</v>
      </c>
      <c r="CX85" s="295" t="s">
        <v>1299</v>
      </c>
      <c r="CY85" s="295" t="s">
        <v>1299</v>
      </c>
      <c r="CZ85" s="295" t="s">
        <v>1299</v>
      </c>
      <c r="DA85" s="295" t="s">
        <v>1299</v>
      </c>
      <c r="DB85" s="295" t="s">
        <v>1299</v>
      </c>
      <c r="DC85" s="295" t="s">
        <v>1299</v>
      </c>
      <c r="DD85" s="292">
        <v>0</v>
      </c>
      <c r="DE85" s="292">
        <f>SUM(DF85:DY85)</f>
        <v>0</v>
      </c>
      <c r="DF85" s="292">
        <v>0</v>
      </c>
      <c r="DG85" s="292">
        <v>0</v>
      </c>
      <c r="DH85" s="292">
        <v>0</v>
      </c>
      <c r="DI85" s="292">
        <v>0</v>
      </c>
      <c r="DJ85" s="292">
        <v>0</v>
      </c>
      <c r="DK85" s="292">
        <v>0</v>
      </c>
      <c r="DL85" s="292">
        <v>0</v>
      </c>
      <c r="DM85" s="292">
        <v>0</v>
      </c>
      <c r="DN85" s="292">
        <v>0</v>
      </c>
      <c r="DO85" s="292">
        <v>0</v>
      </c>
      <c r="DP85" s="292">
        <v>0</v>
      </c>
      <c r="DQ85" s="292">
        <v>0</v>
      </c>
      <c r="DR85" s="295" t="s">
        <v>1299</v>
      </c>
      <c r="DS85" s="295" t="s">
        <v>1299</v>
      </c>
      <c r="DT85" s="292">
        <v>0</v>
      </c>
      <c r="DU85" s="295" t="s">
        <v>1299</v>
      </c>
      <c r="DV85" s="295" t="s">
        <v>1299</v>
      </c>
      <c r="DW85" s="295" t="s">
        <v>1299</v>
      </c>
      <c r="DX85" s="295" t="s">
        <v>1299</v>
      </c>
      <c r="DY85" s="292">
        <v>0</v>
      </c>
      <c r="DZ85" s="292">
        <f>SUM(EA85:ET85)</f>
        <v>206</v>
      </c>
      <c r="EA85" s="292">
        <v>0</v>
      </c>
      <c r="EB85" s="292">
        <v>0</v>
      </c>
      <c r="EC85" s="292">
        <v>0</v>
      </c>
      <c r="ED85" s="292">
        <v>0</v>
      </c>
      <c r="EE85" s="292">
        <v>0</v>
      </c>
      <c r="EF85" s="292">
        <v>0</v>
      </c>
      <c r="EG85" s="292">
        <v>0</v>
      </c>
      <c r="EH85" s="292">
        <v>0</v>
      </c>
      <c r="EI85" s="292">
        <v>0</v>
      </c>
      <c r="EJ85" s="292">
        <v>0</v>
      </c>
      <c r="EK85" s="295" t="s">
        <v>1299</v>
      </c>
      <c r="EL85" s="295" t="s">
        <v>1299</v>
      </c>
      <c r="EM85" s="295" t="s">
        <v>1299</v>
      </c>
      <c r="EN85" s="292">
        <v>141</v>
      </c>
      <c r="EO85" s="292">
        <v>65</v>
      </c>
      <c r="EP85" s="295" t="s">
        <v>1299</v>
      </c>
      <c r="EQ85" s="295" t="s">
        <v>1299</v>
      </c>
      <c r="ER85" s="295" t="s">
        <v>1299</v>
      </c>
      <c r="ES85" s="292">
        <v>0</v>
      </c>
      <c r="ET85" s="292">
        <v>0</v>
      </c>
      <c r="EU85" s="292">
        <f>SUM(EV85:FO85)</f>
        <v>33</v>
      </c>
      <c r="EV85" s="292">
        <v>0</v>
      </c>
      <c r="EW85" s="292">
        <v>0</v>
      </c>
      <c r="EX85" s="292">
        <v>0</v>
      </c>
      <c r="EY85" s="292">
        <v>0</v>
      </c>
      <c r="EZ85" s="292">
        <v>0</v>
      </c>
      <c r="FA85" s="292">
        <v>0</v>
      </c>
      <c r="FB85" s="292">
        <v>0</v>
      </c>
      <c r="FC85" s="292">
        <v>0</v>
      </c>
      <c r="FD85" s="292">
        <v>0</v>
      </c>
      <c r="FE85" s="292">
        <v>33</v>
      </c>
      <c r="FF85" s="292">
        <v>0</v>
      </c>
      <c r="FG85" s="292">
        <v>0</v>
      </c>
      <c r="FH85" s="295" t="s">
        <v>1299</v>
      </c>
      <c r="FI85" s="295" t="s">
        <v>1299</v>
      </c>
      <c r="FJ85" s="295" t="s">
        <v>1299</v>
      </c>
      <c r="FK85" s="292">
        <v>0</v>
      </c>
      <c r="FL85" s="292">
        <v>0</v>
      </c>
      <c r="FM85" s="292">
        <v>0</v>
      </c>
      <c r="FN85" s="292">
        <v>0</v>
      </c>
      <c r="FO85" s="292">
        <v>0</v>
      </c>
    </row>
    <row r="86" spans="1:171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SUM(Y86,AT86,BO86,CJ86,DE86,DZ86,EU86)</f>
        <v>86</v>
      </c>
      <c r="E86" s="292">
        <f>SUM(Z86,AU86,BP86,CK86,DF86,EA86,EV86)</f>
        <v>0</v>
      </c>
      <c r="F86" s="292">
        <f>SUM(AA86,AV86,BQ86,CL86,DG86,EB86,EW86)</f>
        <v>0</v>
      </c>
      <c r="G86" s="292">
        <f>SUM(AB86,AW86,BR86,CM86,DH86,EC86,EX86)</f>
        <v>0</v>
      </c>
      <c r="H86" s="292">
        <f>SUM(AC86,AX86,BS86,CN86,DI86,ED86,EY86)</f>
        <v>21</v>
      </c>
      <c r="I86" s="292">
        <f>SUM(AD86,AY86,BT86,CO86,DJ86,EE86,EZ86)</f>
        <v>33</v>
      </c>
      <c r="J86" s="292">
        <f>SUM(AE86,AZ86,BU86,CP86,DK86,EF86,FA86)</f>
        <v>12</v>
      </c>
      <c r="K86" s="292">
        <f>SUM(AF86,BA86,BV86,CQ86,DL86,EG86,FB86)</f>
        <v>0</v>
      </c>
      <c r="L86" s="292">
        <f>SUM(AG86,BB86,BW86,CR86,DM86,EH86,FC86)</f>
        <v>20</v>
      </c>
      <c r="M86" s="292">
        <f>SUM(AH86,BC86,BX86,CS86,DN86,EI86,FD86)</f>
        <v>0</v>
      </c>
      <c r="N86" s="292">
        <f>SUM(AI86,BD86,BY86,CT86,DO86,EJ86,FE86)</f>
        <v>0</v>
      </c>
      <c r="O86" s="292">
        <f>SUM(AJ86,BE86,BZ86,CU86,DP86,EK86,FF86)</f>
        <v>0</v>
      </c>
      <c r="P86" s="292">
        <f>SUM(AK86,BF86,CA86,CV86,DQ86,EL86,FG86)</f>
        <v>0</v>
      </c>
      <c r="Q86" s="292">
        <f>SUM(AL86,BG86,CB86,CW86,DR86,EM86,FH86)</f>
        <v>0</v>
      </c>
      <c r="R86" s="292">
        <f>SUM(AM86,BH86,CC86,CX86,DS86,EN86,FI86)</f>
        <v>0</v>
      </c>
      <c r="S86" s="292">
        <f>SUM(AN86,BI86,CD86,CY86,DT86,EO86,FJ86)</f>
        <v>0</v>
      </c>
      <c r="T86" s="292">
        <f>SUM(AO86,BJ86,CE86,CZ86,DU86,EP86,FK86)</f>
        <v>0</v>
      </c>
      <c r="U86" s="292">
        <f>SUM(AP86,BK86,CF86,DA86,DV86,EQ86,FL86)</f>
        <v>0</v>
      </c>
      <c r="V86" s="292">
        <f>SUM(AQ86,BL86,CG86,DB86,DW86,ER86,FM86)</f>
        <v>0</v>
      </c>
      <c r="W86" s="292">
        <f>SUM(AR86,BM86,CH86,DC86,DX86,ES86,FN86)</f>
        <v>0</v>
      </c>
      <c r="X86" s="292">
        <f>SUM(AS86,BN86,CI86,DD86,DY86,ET86,FO86)</f>
        <v>0</v>
      </c>
      <c r="Y86" s="292">
        <f>SUM(Z86:AS86)</f>
        <v>0</v>
      </c>
      <c r="Z86" s="292">
        <v>0</v>
      </c>
      <c r="AA86" s="292">
        <v>0</v>
      </c>
      <c r="AB86" s="292">
        <v>0</v>
      </c>
      <c r="AC86" s="292">
        <v>0</v>
      </c>
      <c r="AD86" s="292">
        <v>0</v>
      </c>
      <c r="AE86" s="292">
        <v>0</v>
      </c>
      <c r="AF86" s="292">
        <v>0</v>
      </c>
      <c r="AG86" s="292">
        <v>0</v>
      </c>
      <c r="AH86" s="292">
        <v>0</v>
      </c>
      <c r="AI86" s="292">
        <v>0</v>
      </c>
      <c r="AJ86" s="295" t="s">
        <v>1299</v>
      </c>
      <c r="AK86" s="295" t="s">
        <v>1299</v>
      </c>
      <c r="AL86" s="292">
        <v>0</v>
      </c>
      <c r="AM86" s="295" t="s">
        <v>1299</v>
      </c>
      <c r="AN86" s="295" t="s">
        <v>1299</v>
      </c>
      <c r="AO86" s="292">
        <v>0</v>
      </c>
      <c r="AP86" s="295" t="s">
        <v>1299</v>
      </c>
      <c r="AQ86" s="292">
        <v>0</v>
      </c>
      <c r="AR86" s="295" t="s">
        <v>1299</v>
      </c>
      <c r="AS86" s="292">
        <v>0</v>
      </c>
      <c r="AT86" s="292">
        <f>SUM(AU86:BN86)</f>
        <v>0</v>
      </c>
      <c r="AU86" s="292">
        <v>0</v>
      </c>
      <c r="AV86" s="292">
        <v>0</v>
      </c>
      <c r="AW86" s="292">
        <v>0</v>
      </c>
      <c r="AX86" s="292">
        <v>0</v>
      </c>
      <c r="AY86" s="292">
        <v>0</v>
      </c>
      <c r="AZ86" s="292">
        <v>0</v>
      </c>
      <c r="BA86" s="292">
        <v>0</v>
      </c>
      <c r="BB86" s="292">
        <v>0</v>
      </c>
      <c r="BC86" s="292">
        <v>0</v>
      </c>
      <c r="BD86" s="292">
        <v>0</v>
      </c>
      <c r="BE86" s="295" t="s">
        <v>1299</v>
      </c>
      <c r="BF86" s="295" t="s">
        <v>1299</v>
      </c>
      <c r="BG86" s="295" t="s">
        <v>1299</v>
      </c>
      <c r="BH86" s="295" t="s">
        <v>1299</v>
      </c>
      <c r="BI86" s="295" t="s">
        <v>1299</v>
      </c>
      <c r="BJ86" s="295" t="s">
        <v>1299</v>
      </c>
      <c r="BK86" s="295" t="s">
        <v>1299</v>
      </c>
      <c r="BL86" s="295" t="s">
        <v>1299</v>
      </c>
      <c r="BM86" s="295" t="s">
        <v>1299</v>
      </c>
      <c r="BN86" s="292">
        <v>0</v>
      </c>
      <c r="BO86" s="292">
        <f>SUM(BP86:CI86)</f>
        <v>0</v>
      </c>
      <c r="BP86" s="292">
        <v>0</v>
      </c>
      <c r="BQ86" s="292">
        <v>0</v>
      </c>
      <c r="BR86" s="292">
        <v>0</v>
      </c>
      <c r="BS86" s="292">
        <v>0</v>
      </c>
      <c r="BT86" s="292">
        <v>0</v>
      </c>
      <c r="BU86" s="292">
        <v>0</v>
      </c>
      <c r="BV86" s="292">
        <v>0</v>
      </c>
      <c r="BW86" s="292">
        <v>0</v>
      </c>
      <c r="BX86" s="292">
        <v>0</v>
      </c>
      <c r="BY86" s="292">
        <v>0</v>
      </c>
      <c r="BZ86" s="292">
        <v>0</v>
      </c>
      <c r="CA86" s="292">
        <v>0</v>
      </c>
      <c r="CB86" s="295" t="s">
        <v>1299</v>
      </c>
      <c r="CC86" s="295" t="s">
        <v>1299</v>
      </c>
      <c r="CD86" s="295" t="s">
        <v>1299</v>
      </c>
      <c r="CE86" s="295" t="s">
        <v>1299</v>
      </c>
      <c r="CF86" s="295" t="s">
        <v>1299</v>
      </c>
      <c r="CG86" s="295" t="s">
        <v>1299</v>
      </c>
      <c r="CH86" s="295" t="s">
        <v>1299</v>
      </c>
      <c r="CI86" s="292">
        <v>0</v>
      </c>
      <c r="CJ86" s="292">
        <f>SUM(CK86:DD86)</f>
        <v>0</v>
      </c>
      <c r="CK86" s="292">
        <v>0</v>
      </c>
      <c r="CL86" s="292">
        <v>0</v>
      </c>
      <c r="CM86" s="292">
        <v>0</v>
      </c>
      <c r="CN86" s="292">
        <v>0</v>
      </c>
      <c r="CO86" s="292">
        <v>0</v>
      </c>
      <c r="CP86" s="292">
        <v>0</v>
      </c>
      <c r="CQ86" s="292">
        <v>0</v>
      </c>
      <c r="CR86" s="292">
        <v>0</v>
      </c>
      <c r="CS86" s="292">
        <v>0</v>
      </c>
      <c r="CT86" s="292">
        <v>0</v>
      </c>
      <c r="CU86" s="292">
        <v>0</v>
      </c>
      <c r="CV86" s="292">
        <v>0</v>
      </c>
      <c r="CW86" s="295" t="s">
        <v>1299</v>
      </c>
      <c r="CX86" s="295" t="s">
        <v>1299</v>
      </c>
      <c r="CY86" s="295" t="s">
        <v>1299</v>
      </c>
      <c r="CZ86" s="295" t="s">
        <v>1299</v>
      </c>
      <c r="DA86" s="295" t="s">
        <v>1299</v>
      </c>
      <c r="DB86" s="295" t="s">
        <v>1299</v>
      </c>
      <c r="DC86" s="295" t="s">
        <v>1299</v>
      </c>
      <c r="DD86" s="292">
        <v>0</v>
      </c>
      <c r="DE86" s="292">
        <f>SUM(DF86:DY86)</f>
        <v>0</v>
      </c>
      <c r="DF86" s="292">
        <v>0</v>
      </c>
      <c r="DG86" s="292">
        <v>0</v>
      </c>
      <c r="DH86" s="292">
        <v>0</v>
      </c>
      <c r="DI86" s="292">
        <v>0</v>
      </c>
      <c r="DJ86" s="292">
        <v>0</v>
      </c>
      <c r="DK86" s="292">
        <v>0</v>
      </c>
      <c r="DL86" s="292">
        <v>0</v>
      </c>
      <c r="DM86" s="292">
        <v>0</v>
      </c>
      <c r="DN86" s="292">
        <v>0</v>
      </c>
      <c r="DO86" s="292">
        <v>0</v>
      </c>
      <c r="DP86" s="292">
        <v>0</v>
      </c>
      <c r="DQ86" s="292">
        <v>0</v>
      </c>
      <c r="DR86" s="295" t="s">
        <v>1299</v>
      </c>
      <c r="DS86" s="295" t="s">
        <v>1299</v>
      </c>
      <c r="DT86" s="292">
        <v>0</v>
      </c>
      <c r="DU86" s="295" t="s">
        <v>1299</v>
      </c>
      <c r="DV86" s="295" t="s">
        <v>1299</v>
      </c>
      <c r="DW86" s="295" t="s">
        <v>1299</v>
      </c>
      <c r="DX86" s="295" t="s">
        <v>1299</v>
      </c>
      <c r="DY86" s="292">
        <v>0</v>
      </c>
      <c r="DZ86" s="292">
        <f>SUM(EA86:ET86)</f>
        <v>0</v>
      </c>
      <c r="EA86" s="292">
        <v>0</v>
      </c>
      <c r="EB86" s="292">
        <v>0</v>
      </c>
      <c r="EC86" s="292">
        <v>0</v>
      </c>
      <c r="ED86" s="292">
        <v>0</v>
      </c>
      <c r="EE86" s="292">
        <v>0</v>
      </c>
      <c r="EF86" s="292">
        <v>0</v>
      </c>
      <c r="EG86" s="292">
        <v>0</v>
      </c>
      <c r="EH86" s="292">
        <v>0</v>
      </c>
      <c r="EI86" s="292">
        <v>0</v>
      </c>
      <c r="EJ86" s="292">
        <v>0</v>
      </c>
      <c r="EK86" s="295" t="s">
        <v>1299</v>
      </c>
      <c r="EL86" s="295" t="s">
        <v>1299</v>
      </c>
      <c r="EM86" s="295" t="s">
        <v>1299</v>
      </c>
      <c r="EN86" s="292">
        <v>0</v>
      </c>
      <c r="EO86" s="292">
        <v>0</v>
      </c>
      <c r="EP86" s="295" t="s">
        <v>1299</v>
      </c>
      <c r="EQ86" s="295" t="s">
        <v>1299</v>
      </c>
      <c r="ER86" s="295" t="s">
        <v>1299</v>
      </c>
      <c r="ES86" s="292">
        <v>0</v>
      </c>
      <c r="ET86" s="292">
        <v>0</v>
      </c>
      <c r="EU86" s="292">
        <f>SUM(EV86:FO86)</f>
        <v>86</v>
      </c>
      <c r="EV86" s="292">
        <v>0</v>
      </c>
      <c r="EW86" s="292">
        <v>0</v>
      </c>
      <c r="EX86" s="292">
        <v>0</v>
      </c>
      <c r="EY86" s="292">
        <v>21</v>
      </c>
      <c r="EZ86" s="292">
        <v>33</v>
      </c>
      <c r="FA86" s="292">
        <v>12</v>
      </c>
      <c r="FB86" s="292">
        <v>0</v>
      </c>
      <c r="FC86" s="292">
        <v>20</v>
      </c>
      <c r="FD86" s="292">
        <v>0</v>
      </c>
      <c r="FE86" s="292">
        <v>0</v>
      </c>
      <c r="FF86" s="292">
        <v>0</v>
      </c>
      <c r="FG86" s="292">
        <v>0</v>
      </c>
      <c r="FH86" s="295" t="s">
        <v>1299</v>
      </c>
      <c r="FI86" s="295" t="s">
        <v>1299</v>
      </c>
      <c r="FJ86" s="295" t="s">
        <v>1299</v>
      </c>
      <c r="FK86" s="292">
        <v>0</v>
      </c>
      <c r="FL86" s="292">
        <v>0</v>
      </c>
      <c r="FM86" s="292">
        <v>0</v>
      </c>
      <c r="FN86" s="292">
        <v>0</v>
      </c>
      <c r="FO86" s="292">
        <v>0</v>
      </c>
    </row>
    <row r="87" spans="1:171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SUM(Y87,AT87,BO87,CJ87,DE87,DZ87,EU87)</f>
        <v>70</v>
      </c>
      <c r="E87" s="292">
        <f>SUM(Z87,AU87,BP87,CK87,DF87,EA87,EV87)</f>
        <v>0</v>
      </c>
      <c r="F87" s="292">
        <f>SUM(AA87,AV87,BQ87,CL87,DG87,EB87,EW87)</f>
        <v>0</v>
      </c>
      <c r="G87" s="292">
        <f>SUM(AB87,AW87,BR87,CM87,DH87,EC87,EX87)</f>
        <v>0</v>
      </c>
      <c r="H87" s="292">
        <f>SUM(AC87,AX87,BS87,CN87,DI87,ED87,EY87)</f>
        <v>20</v>
      </c>
      <c r="I87" s="292">
        <f>SUM(AD87,AY87,BT87,CO87,DJ87,EE87,EZ87)</f>
        <v>14</v>
      </c>
      <c r="J87" s="292">
        <f>SUM(AE87,AZ87,BU87,CP87,DK87,EF87,FA87)</f>
        <v>9</v>
      </c>
      <c r="K87" s="292">
        <f>SUM(AF87,BA87,BV87,CQ87,DL87,EG87,FB87)</f>
        <v>0</v>
      </c>
      <c r="L87" s="292">
        <f>SUM(AG87,BB87,BW87,CR87,DM87,EH87,FC87)</f>
        <v>0</v>
      </c>
      <c r="M87" s="292">
        <f>SUM(AH87,BC87,BX87,CS87,DN87,EI87,FD87)</f>
        <v>4</v>
      </c>
      <c r="N87" s="292">
        <f>SUM(AI87,BD87,BY87,CT87,DO87,EJ87,FE87)</f>
        <v>0</v>
      </c>
      <c r="O87" s="292">
        <f>SUM(AJ87,BE87,BZ87,CU87,DP87,EK87,FF87)</f>
        <v>0</v>
      </c>
      <c r="P87" s="292">
        <f>SUM(AK87,BF87,CA87,CV87,DQ87,EL87,FG87)</f>
        <v>0</v>
      </c>
      <c r="Q87" s="292">
        <f>SUM(AL87,BG87,CB87,CW87,DR87,EM87,FH87)</f>
        <v>0</v>
      </c>
      <c r="R87" s="292">
        <f>SUM(AM87,BH87,CC87,CX87,DS87,EN87,FI87)</f>
        <v>0</v>
      </c>
      <c r="S87" s="292">
        <f>SUM(AN87,BI87,CD87,CY87,DT87,EO87,FJ87)</f>
        <v>0</v>
      </c>
      <c r="T87" s="292">
        <f>SUM(AO87,BJ87,CE87,CZ87,DU87,EP87,FK87)</f>
        <v>0</v>
      </c>
      <c r="U87" s="292">
        <f>SUM(AP87,BK87,CF87,DA87,DV87,EQ87,FL87)</f>
        <v>0</v>
      </c>
      <c r="V87" s="292">
        <f>SUM(AQ87,BL87,CG87,DB87,DW87,ER87,FM87)</f>
        <v>0</v>
      </c>
      <c r="W87" s="292">
        <f>SUM(AR87,BM87,CH87,DC87,DX87,ES87,FN87)</f>
        <v>0</v>
      </c>
      <c r="X87" s="292">
        <f>SUM(AS87,BN87,CI87,DD87,DY87,ET87,FO87)</f>
        <v>23</v>
      </c>
      <c r="Y87" s="292">
        <f>SUM(Z87:AS87)</f>
        <v>10</v>
      </c>
      <c r="Z87" s="292">
        <v>0</v>
      </c>
      <c r="AA87" s="292">
        <v>0</v>
      </c>
      <c r="AB87" s="292">
        <v>0</v>
      </c>
      <c r="AC87" s="292">
        <v>0</v>
      </c>
      <c r="AD87" s="292">
        <v>0</v>
      </c>
      <c r="AE87" s="292">
        <v>0</v>
      </c>
      <c r="AF87" s="292">
        <v>0</v>
      </c>
      <c r="AG87" s="292">
        <v>0</v>
      </c>
      <c r="AH87" s="292">
        <v>0</v>
      </c>
      <c r="AI87" s="292">
        <v>0</v>
      </c>
      <c r="AJ87" s="295" t="s">
        <v>1299</v>
      </c>
      <c r="AK87" s="295" t="s">
        <v>1299</v>
      </c>
      <c r="AL87" s="292">
        <v>0</v>
      </c>
      <c r="AM87" s="295" t="s">
        <v>1299</v>
      </c>
      <c r="AN87" s="295" t="s">
        <v>1299</v>
      </c>
      <c r="AO87" s="292">
        <v>0</v>
      </c>
      <c r="AP87" s="295" t="s">
        <v>1299</v>
      </c>
      <c r="AQ87" s="292">
        <v>0</v>
      </c>
      <c r="AR87" s="295" t="s">
        <v>1299</v>
      </c>
      <c r="AS87" s="292">
        <v>10</v>
      </c>
      <c r="AT87" s="292">
        <f>SUM(AU87:BN87)</f>
        <v>0</v>
      </c>
      <c r="AU87" s="292">
        <v>0</v>
      </c>
      <c r="AV87" s="292">
        <v>0</v>
      </c>
      <c r="AW87" s="292">
        <v>0</v>
      </c>
      <c r="AX87" s="292">
        <v>0</v>
      </c>
      <c r="AY87" s="292">
        <v>0</v>
      </c>
      <c r="AZ87" s="292">
        <v>0</v>
      </c>
      <c r="BA87" s="292">
        <v>0</v>
      </c>
      <c r="BB87" s="292">
        <v>0</v>
      </c>
      <c r="BC87" s="292">
        <v>0</v>
      </c>
      <c r="BD87" s="292">
        <v>0</v>
      </c>
      <c r="BE87" s="295" t="s">
        <v>1299</v>
      </c>
      <c r="BF87" s="295" t="s">
        <v>1299</v>
      </c>
      <c r="BG87" s="295" t="s">
        <v>1299</v>
      </c>
      <c r="BH87" s="295" t="s">
        <v>1299</v>
      </c>
      <c r="BI87" s="295" t="s">
        <v>1299</v>
      </c>
      <c r="BJ87" s="295" t="s">
        <v>1299</v>
      </c>
      <c r="BK87" s="295" t="s">
        <v>1299</v>
      </c>
      <c r="BL87" s="295" t="s">
        <v>1299</v>
      </c>
      <c r="BM87" s="295" t="s">
        <v>1299</v>
      </c>
      <c r="BN87" s="292">
        <v>0</v>
      </c>
      <c r="BO87" s="292">
        <f>SUM(BP87:CI87)</f>
        <v>0</v>
      </c>
      <c r="BP87" s="292">
        <v>0</v>
      </c>
      <c r="BQ87" s="292">
        <v>0</v>
      </c>
      <c r="BR87" s="292">
        <v>0</v>
      </c>
      <c r="BS87" s="292">
        <v>0</v>
      </c>
      <c r="BT87" s="292">
        <v>0</v>
      </c>
      <c r="BU87" s="292">
        <v>0</v>
      </c>
      <c r="BV87" s="292">
        <v>0</v>
      </c>
      <c r="BW87" s="292">
        <v>0</v>
      </c>
      <c r="BX87" s="292">
        <v>0</v>
      </c>
      <c r="BY87" s="292">
        <v>0</v>
      </c>
      <c r="BZ87" s="292">
        <v>0</v>
      </c>
      <c r="CA87" s="292">
        <v>0</v>
      </c>
      <c r="CB87" s="295" t="s">
        <v>1299</v>
      </c>
      <c r="CC87" s="295" t="s">
        <v>1299</v>
      </c>
      <c r="CD87" s="295" t="s">
        <v>1299</v>
      </c>
      <c r="CE87" s="295" t="s">
        <v>1299</v>
      </c>
      <c r="CF87" s="295" t="s">
        <v>1299</v>
      </c>
      <c r="CG87" s="295" t="s">
        <v>1299</v>
      </c>
      <c r="CH87" s="295" t="s">
        <v>1299</v>
      </c>
      <c r="CI87" s="292">
        <v>0</v>
      </c>
      <c r="CJ87" s="292">
        <f>SUM(CK87:DD87)</f>
        <v>0</v>
      </c>
      <c r="CK87" s="292">
        <v>0</v>
      </c>
      <c r="CL87" s="292">
        <v>0</v>
      </c>
      <c r="CM87" s="292">
        <v>0</v>
      </c>
      <c r="CN87" s="292">
        <v>0</v>
      </c>
      <c r="CO87" s="292">
        <v>0</v>
      </c>
      <c r="CP87" s="292">
        <v>0</v>
      </c>
      <c r="CQ87" s="292">
        <v>0</v>
      </c>
      <c r="CR87" s="292">
        <v>0</v>
      </c>
      <c r="CS87" s="292">
        <v>0</v>
      </c>
      <c r="CT87" s="292">
        <v>0</v>
      </c>
      <c r="CU87" s="292">
        <v>0</v>
      </c>
      <c r="CV87" s="292">
        <v>0</v>
      </c>
      <c r="CW87" s="295" t="s">
        <v>1299</v>
      </c>
      <c r="CX87" s="295" t="s">
        <v>1299</v>
      </c>
      <c r="CY87" s="295" t="s">
        <v>1299</v>
      </c>
      <c r="CZ87" s="295" t="s">
        <v>1299</v>
      </c>
      <c r="DA87" s="295" t="s">
        <v>1299</v>
      </c>
      <c r="DB87" s="295" t="s">
        <v>1299</v>
      </c>
      <c r="DC87" s="295" t="s">
        <v>1299</v>
      </c>
      <c r="DD87" s="292">
        <v>0</v>
      </c>
      <c r="DE87" s="292">
        <f>SUM(DF87:DY87)</f>
        <v>0</v>
      </c>
      <c r="DF87" s="292">
        <v>0</v>
      </c>
      <c r="DG87" s="292">
        <v>0</v>
      </c>
      <c r="DH87" s="292">
        <v>0</v>
      </c>
      <c r="DI87" s="292">
        <v>0</v>
      </c>
      <c r="DJ87" s="292">
        <v>0</v>
      </c>
      <c r="DK87" s="292">
        <v>0</v>
      </c>
      <c r="DL87" s="292">
        <v>0</v>
      </c>
      <c r="DM87" s="292">
        <v>0</v>
      </c>
      <c r="DN87" s="292">
        <v>0</v>
      </c>
      <c r="DO87" s="292">
        <v>0</v>
      </c>
      <c r="DP87" s="292">
        <v>0</v>
      </c>
      <c r="DQ87" s="292">
        <v>0</v>
      </c>
      <c r="DR87" s="295" t="s">
        <v>1299</v>
      </c>
      <c r="DS87" s="295" t="s">
        <v>1299</v>
      </c>
      <c r="DT87" s="292">
        <v>0</v>
      </c>
      <c r="DU87" s="295" t="s">
        <v>1299</v>
      </c>
      <c r="DV87" s="295" t="s">
        <v>1299</v>
      </c>
      <c r="DW87" s="295" t="s">
        <v>1299</v>
      </c>
      <c r="DX87" s="295" t="s">
        <v>1299</v>
      </c>
      <c r="DY87" s="292">
        <v>0</v>
      </c>
      <c r="DZ87" s="292">
        <f>SUM(EA87:ET87)</f>
        <v>9</v>
      </c>
      <c r="EA87" s="292">
        <v>0</v>
      </c>
      <c r="EB87" s="292">
        <v>0</v>
      </c>
      <c r="EC87" s="292">
        <v>0</v>
      </c>
      <c r="ED87" s="292">
        <v>0</v>
      </c>
      <c r="EE87" s="292">
        <v>0</v>
      </c>
      <c r="EF87" s="292">
        <v>0</v>
      </c>
      <c r="EG87" s="292">
        <v>0</v>
      </c>
      <c r="EH87" s="292">
        <v>0</v>
      </c>
      <c r="EI87" s="292">
        <v>0</v>
      </c>
      <c r="EJ87" s="292">
        <v>0</v>
      </c>
      <c r="EK87" s="295" t="s">
        <v>1299</v>
      </c>
      <c r="EL87" s="295" t="s">
        <v>1299</v>
      </c>
      <c r="EM87" s="295" t="s">
        <v>1299</v>
      </c>
      <c r="EN87" s="292">
        <v>0</v>
      </c>
      <c r="EO87" s="292">
        <v>0</v>
      </c>
      <c r="EP87" s="295" t="s">
        <v>1299</v>
      </c>
      <c r="EQ87" s="295" t="s">
        <v>1299</v>
      </c>
      <c r="ER87" s="295" t="s">
        <v>1299</v>
      </c>
      <c r="ES87" s="292">
        <v>0</v>
      </c>
      <c r="ET87" s="292">
        <v>9</v>
      </c>
      <c r="EU87" s="292">
        <f>SUM(EV87:FO87)</f>
        <v>51</v>
      </c>
      <c r="EV87" s="292">
        <v>0</v>
      </c>
      <c r="EW87" s="292">
        <v>0</v>
      </c>
      <c r="EX87" s="292">
        <v>0</v>
      </c>
      <c r="EY87" s="292">
        <v>20</v>
      </c>
      <c r="EZ87" s="292">
        <v>14</v>
      </c>
      <c r="FA87" s="292">
        <v>9</v>
      </c>
      <c r="FB87" s="292">
        <v>0</v>
      </c>
      <c r="FC87" s="292">
        <v>0</v>
      </c>
      <c r="FD87" s="292">
        <v>4</v>
      </c>
      <c r="FE87" s="292">
        <v>0</v>
      </c>
      <c r="FF87" s="292">
        <v>0</v>
      </c>
      <c r="FG87" s="292">
        <v>0</v>
      </c>
      <c r="FH87" s="295" t="s">
        <v>1299</v>
      </c>
      <c r="FI87" s="295" t="s">
        <v>1299</v>
      </c>
      <c r="FJ87" s="295" t="s">
        <v>1299</v>
      </c>
      <c r="FK87" s="292">
        <v>0</v>
      </c>
      <c r="FL87" s="292">
        <v>0</v>
      </c>
      <c r="FM87" s="292">
        <v>0</v>
      </c>
      <c r="FN87" s="292">
        <v>0</v>
      </c>
      <c r="FO87" s="292">
        <v>4</v>
      </c>
    </row>
    <row r="88" spans="1:171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SUM(Y88,AT88,BO88,CJ88,DE88,DZ88,EU88)</f>
        <v>540</v>
      </c>
      <c r="E88" s="292">
        <f>SUM(Z88,AU88,BP88,CK88,DF88,EA88,EV88)</f>
        <v>5</v>
      </c>
      <c r="F88" s="292">
        <f>SUM(AA88,AV88,BQ88,CL88,DG88,EB88,EW88)</f>
        <v>0</v>
      </c>
      <c r="G88" s="292">
        <f>SUM(AB88,AW88,BR88,CM88,DH88,EC88,EX88)</f>
        <v>0</v>
      </c>
      <c r="H88" s="292">
        <f>SUM(AC88,AX88,BS88,CN88,DI88,ED88,EY88)</f>
        <v>81</v>
      </c>
      <c r="I88" s="292">
        <f>SUM(AD88,AY88,BT88,CO88,DJ88,EE88,EZ88)</f>
        <v>79</v>
      </c>
      <c r="J88" s="292">
        <f>SUM(AE88,AZ88,BU88,CP88,DK88,EF88,FA88)</f>
        <v>27</v>
      </c>
      <c r="K88" s="292">
        <f>SUM(AF88,BA88,BV88,CQ88,DL88,EG88,FB88)</f>
        <v>0</v>
      </c>
      <c r="L88" s="292">
        <f>SUM(AG88,BB88,BW88,CR88,DM88,EH88,FC88)</f>
        <v>0</v>
      </c>
      <c r="M88" s="292">
        <f>SUM(AH88,BC88,BX88,CS88,DN88,EI88,FD88)</f>
        <v>0</v>
      </c>
      <c r="N88" s="292">
        <f>SUM(AI88,BD88,BY88,CT88,DO88,EJ88,FE88)</f>
        <v>0</v>
      </c>
      <c r="O88" s="292">
        <f>SUM(AJ88,BE88,BZ88,CU88,DP88,EK88,FF88)</f>
        <v>17</v>
      </c>
      <c r="P88" s="292">
        <f>SUM(AK88,BF88,CA88,CV88,DQ88,EL88,FG88)</f>
        <v>0</v>
      </c>
      <c r="Q88" s="292">
        <f>SUM(AL88,BG88,CB88,CW88,DR88,EM88,FH88)</f>
        <v>0</v>
      </c>
      <c r="R88" s="292">
        <f>SUM(AM88,BH88,CC88,CX88,DS88,EN88,FI88)</f>
        <v>0</v>
      </c>
      <c r="S88" s="292">
        <f>SUM(AN88,BI88,CD88,CY88,DT88,EO88,FJ88)</f>
        <v>0</v>
      </c>
      <c r="T88" s="292">
        <f>SUM(AO88,BJ88,CE88,CZ88,DU88,EP88,FK88)</f>
        <v>0</v>
      </c>
      <c r="U88" s="292">
        <f>SUM(AP88,BK88,CF88,DA88,DV88,EQ88,FL88)</f>
        <v>0</v>
      </c>
      <c r="V88" s="292">
        <f>SUM(AQ88,BL88,CG88,DB88,DW88,ER88,FM88)</f>
        <v>0</v>
      </c>
      <c r="W88" s="292">
        <f>SUM(AR88,BM88,CH88,DC88,DX88,ES88,FN88)</f>
        <v>0</v>
      </c>
      <c r="X88" s="292">
        <f>SUM(AS88,BN88,CI88,DD88,DY88,ET88,FO88)</f>
        <v>331</v>
      </c>
      <c r="Y88" s="292">
        <f>SUM(Z88:AS88)</f>
        <v>0</v>
      </c>
      <c r="Z88" s="292">
        <v>0</v>
      </c>
      <c r="AA88" s="292">
        <v>0</v>
      </c>
      <c r="AB88" s="292">
        <v>0</v>
      </c>
      <c r="AC88" s="292">
        <v>0</v>
      </c>
      <c r="AD88" s="292">
        <v>0</v>
      </c>
      <c r="AE88" s="292">
        <v>0</v>
      </c>
      <c r="AF88" s="292">
        <v>0</v>
      </c>
      <c r="AG88" s="292">
        <v>0</v>
      </c>
      <c r="AH88" s="292">
        <v>0</v>
      </c>
      <c r="AI88" s="292">
        <v>0</v>
      </c>
      <c r="AJ88" s="295" t="s">
        <v>1299</v>
      </c>
      <c r="AK88" s="295" t="s">
        <v>1299</v>
      </c>
      <c r="AL88" s="292">
        <v>0</v>
      </c>
      <c r="AM88" s="295" t="s">
        <v>1299</v>
      </c>
      <c r="AN88" s="295" t="s">
        <v>1299</v>
      </c>
      <c r="AO88" s="292">
        <v>0</v>
      </c>
      <c r="AP88" s="295" t="s">
        <v>1299</v>
      </c>
      <c r="AQ88" s="292">
        <v>0</v>
      </c>
      <c r="AR88" s="295" t="s">
        <v>1299</v>
      </c>
      <c r="AS88" s="292">
        <v>0</v>
      </c>
      <c r="AT88" s="292">
        <f>SUM(AU88:BN88)</f>
        <v>0</v>
      </c>
      <c r="AU88" s="292">
        <v>0</v>
      </c>
      <c r="AV88" s="292">
        <v>0</v>
      </c>
      <c r="AW88" s="292">
        <v>0</v>
      </c>
      <c r="AX88" s="292">
        <v>0</v>
      </c>
      <c r="AY88" s="292">
        <v>0</v>
      </c>
      <c r="AZ88" s="292">
        <v>0</v>
      </c>
      <c r="BA88" s="292">
        <v>0</v>
      </c>
      <c r="BB88" s="292">
        <v>0</v>
      </c>
      <c r="BC88" s="292">
        <v>0</v>
      </c>
      <c r="BD88" s="292">
        <v>0</v>
      </c>
      <c r="BE88" s="295" t="s">
        <v>1299</v>
      </c>
      <c r="BF88" s="295" t="s">
        <v>1299</v>
      </c>
      <c r="BG88" s="295" t="s">
        <v>1299</v>
      </c>
      <c r="BH88" s="295" t="s">
        <v>1299</v>
      </c>
      <c r="BI88" s="295" t="s">
        <v>1299</v>
      </c>
      <c r="BJ88" s="295" t="s">
        <v>1299</v>
      </c>
      <c r="BK88" s="295" t="s">
        <v>1299</v>
      </c>
      <c r="BL88" s="295" t="s">
        <v>1299</v>
      </c>
      <c r="BM88" s="295" t="s">
        <v>1299</v>
      </c>
      <c r="BN88" s="292">
        <v>0</v>
      </c>
      <c r="BO88" s="292">
        <f>SUM(BP88:CI88)</f>
        <v>0</v>
      </c>
      <c r="BP88" s="292">
        <v>0</v>
      </c>
      <c r="BQ88" s="292">
        <v>0</v>
      </c>
      <c r="BR88" s="292">
        <v>0</v>
      </c>
      <c r="BS88" s="292">
        <v>0</v>
      </c>
      <c r="BT88" s="292">
        <v>0</v>
      </c>
      <c r="BU88" s="292">
        <v>0</v>
      </c>
      <c r="BV88" s="292">
        <v>0</v>
      </c>
      <c r="BW88" s="292">
        <v>0</v>
      </c>
      <c r="BX88" s="292">
        <v>0</v>
      </c>
      <c r="BY88" s="292">
        <v>0</v>
      </c>
      <c r="BZ88" s="292">
        <v>0</v>
      </c>
      <c r="CA88" s="292">
        <v>0</v>
      </c>
      <c r="CB88" s="295" t="s">
        <v>1299</v>
      </c>
      <c r="CC88" s="295" t="s">
        <v>1299</v>
      </c>
      <c r="CD88" s="295" t="s">
        <v>1299</v>
      </c>
      <c r="CE88" s="295" t="s">
        <v>1299</v>
      </c>
      <c r="CF88" s="295" t="s">
        <v>1299</v>
      </c>
      <c r="CG88" s="295" t="s">
        <v>1299</v>
      </c>
      <c r="CH88" s="295" t="s">
        <v>1299</v>
      </c>
      <c r="CI88" s="292">
        <v>0</v>
      </c>
      <c r="CJ88" s="292">
        <f>SUM(CK88:DD88)</f>
        <v>0</v>
      </c>
      <c r="CK88" s="292">
        <v>0</v>
      </c>
      <c r="CL88" s="292">
        <v>0</v>
      </c>
      <c r="CM88" s="292">
        <v>0</v>
      </c>
      <c r="CN88" s="292">
        <v>0</v>
      </c>
      <c r="CO88" s="292">
        <v>0</v>
      </c>
      <c r="CP88" s="292">
        <v>0</v>
      </c>
      <c r="CQ88" s="292">
        <v>0</v>
      </c>
      <c r="CR88" s="292">
        <v>0</v>
      </c>
      <c r="CS88" s="292">
        <v>0</v>
      </c>
      <c r="CT88" s="292">
        <v>0</v>
      </c>
      <c r="CU88" s="292">
        <v>0</v>
      </c>
      <c r="CV88" s="292">
        <v>0</v>
      </c>
      <c r="CW88" s="295" t="s">
        <v>1299</v>
      </c>
      <c r="CX88" s="295" t="s">
        <v>1299</v>
      </c>
      <c r="CY88" s="295" t="s">
        <v>1299</v>
      </c>
      <c r="CZ88" s="295" t="s">
        <v>1299</v>
      </c>
      <c r="DA88" s="295" t="s">
        <v>1299</v>
      </c>
      <c r="DB88" s="295" t="s">
        <v>1299</v>
      </c>
      <c r="DC88" s="295" t="s">
        <v>1299</v>
      </c>
      <c r="DD88" s="292">
        <v>0</v>
      </c>
      <c r="DE88" s="292">
        <f>SUM(DF88:DY88)</f>
        <v>348</v>
      </c>
      <c r="DF88" s="292">
        <v>0</v>
      </c>
      <c r="DG88" s="292">
        <v>0</v>
      </c>
      <c r="DH88" s="292">
        <v>0</v>
      </c>
      <c r="DI88" s="292">
        <v>0</v>
      </c>
      <c r="DJ88" s="292">
        <v>0</v>
      </c>
      <c r="DK88" s="292">
        <v>0</v>
      </c>
      <c r="DL88" s="292">
        <v>0</v>
      </c>
      <c r="DM88" s="292">
        <v>0</v>
      </c>
      <c r="DN88" s="292">
        <v>0</v>
      </c>
      <c r="DO88" s="292">
        <v>0</v>
      </c>
      <c r="DP88" s="292">
        <v>17</v>
      </c>
      <c r="DQ88" s="292">
        <v>0</v>
      </c>
      <c r="DR88" s="295" t="s">
        <v>1299</v>
      </c>
      <c r="DS88" s="295" t="s">
        <v>1299</v>
      </c>
      <c r="DT88" s="292">
        <v>0</v>
      </c>
      <c r="DU88" s="295" t="s">
        <v>1299</v>
      </c>
      <c r="DV88" s="295" t="s">
        <v>1299</v>
      </c>
      <c r="DW88" s="295" t="s">
        <v>1299</v>
      </c>
      <c r="DX88" s="295" t="s">
        <v>1299</v>
      </c>
      <c r="DY88" s="292">
        <v>331</v>
      </c>
      <c r="DZ88" s="292">
        <f>SUM(EA88:ET88)</f>
        <v>0</v>
      </c>
      <c r="EA88" s="292">
        <v>0</v>
      </c>
      <c r="EB88" s="292">
        <v>0</v>
      </c>
      <c r="EC88" s="292">
        <v>0</v>
      </c>
      <c r="ED88" s="292">
        <v>0</v>
      </c>
      <c r="EE88" s="292">
        <v>0</v>
      </c>
      <c r="EF88" s="292">
        <v>0</v>
      </c>
      <c r="EG88" s="292">
        <v>0</v>
      </c>
      <c r="EH88" s="292">
        <v>0</v>
      </c>
      <c r="EI88" s="292">
        <v>0</v>
      </c>
      <c r="EJ88" s="292">
        <v>0</v>
      </c>
      <c r="EK88" s="295" t="s">
        <v>1299</v>
      </c>
      <c r="EL88" s="295" t="s">
        <v>1299</v>
      </c>
      <c r="EM88" s="295" t="s">
        <v>1299</v>
      </c>
      <c r="EN88" s="292">
        <v>0</v>
      </c>
      <c r="EO88" s="292">
        <v>0</v>
      </c>
      <c r="EP88" s="295" t="s">
        <v>1299</v>
      </c>
      <c r="EQ88" s="295" t="s">
        <v>1299</v>
      </c>
      <c r="ER88" s="295" t="s">
        <v>1299</v>
      </c>
      <c r="ES88" s="292">
        <v>0</v>
      </c>
      <c r="ET88" s="292">
        <v>0</v>
      </c>
      <c r="EU88" s="292">
        <f>SUM(EV88:FO88)</f>
        <v>192</v>
      </c>
      <c r="EV88" s="292">
        <v>5</v>
      </c>
      <c r="EW88" s="292">
        <v>0</v>
      </c>
      <c r="EX88" s="292">
        <v>0</v>
      </c>
      <c r="EY88" s="292">
        <v>81</v>
      </c>
      <c r="EZ88" s="292">
        <v>79</v>
      </c>
      <c r="FA88" s="292">
        <v>27</v>
      </c>
      <c r="FB88" s="292">
        <v>0</v>
      </c>
      <c r="FC88" s="292">
        <v>0</v>
      </c>
      <c r="FD88" s="292">
        <v>0</v>
      </c>
      <c r="FE88" s="292">
        <v>0</v>
      </c>
      <c r="FF88" s="292">
        <v>0</v>
      </c>
      <c r="FG88" s="292">
        <v>0</v>
      </c>
      <c r="FH88" s="295" t="s">
        <v>1299</v>
      </c>
      <c r="FI88" s="295" t="s">
        <v>1299</v>
      </c>
      <c r="FJ88" s="295" t="s">
        <v>1299</v>
      </c>
      <c r="FK88" s="292">
        <v>0</v>
      </c>
      <c r="FL88" s="292">
        <v>0</v>
      </c>
      <c r="FM88" s="292">
        <v>0</v>
      </c>
      <c r="FN88" s="292">
        <v>0</v>
      </c>
      <c r="FO88" s="292">
        <v>0</v>
      </c>
    </row>
    <row r="89" spans="1:171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SUM(Y89,AT89,BO89,CJ89,DE89,DZ89,EU89)</f>
        <v>19</v>
      </c>
      <c r="E89" s="292">
        <f>SUM(Z89,AU89,BP89,CK89,DF89,EA89,EV89)</f>
        <v>0</v>
      </c>
      <c r="F89" s="292">
        <f>SUM(AA89,AV89,BQ89,CL89,DG89,EB89,EW89)</f>
        <v>0</v>
      </c>
      <c r="G89" s="292">
        <f>SUM(AB89,AW89,BR89,CM89,DH89,EC89,EX89)</f>
        <v>0</v>
      </c>
      <c r="H89" s="292">
        <f>SUM(AC89,AX89,BS89,CN89,DI89,ED89,EY89)</f>
        <v>0</v>
      </c>
      <c r="I89" s="292">
        <f>SUM(AD89,AY89,BT89,CO89,DJ89,EE89,EZ89)</f>
        <v>0</v>
      </c>
      <c r="J89" s="292">
        <f>SUM(AE89,AZ89,BU89,CP89,DK89,EF89,FA89)</f>
        <v>0</v>
      </c>
      <c r="K89" s="292">
        <f>SUM(AF89,BA89,BV89,CQ89,DL89,EG89,FB89)</f>
        <v>0</v>
      </c>
      <c r="L89" s="292">
        <f>SUM(AG89,BB89,BW89,CR89,DM89,EH89,FC89)</f>
        <v>0</v>
      </c>
      <c r="M89" s="292">
        <f>SUM(AH89,BC89,BX89,CS89,DN89,EI89,FD89)</f>
        <v>0</v>
      </c>
      <c r="N89" s="292">
        <f>SUM(AI89,BD89,BY89,CT89,DO89,EJ89,FE89)</f>
        <v>0</v>
      </c>
      <c r="O89" s="292">
        <f>SUM(AJ89,BE89,BZ89,CU89,DP89,EK89,FF89)</f>
        <v>0</v>
      </c>
      <c r="P89" s="292">
        <f>SUM(AK89,BF89,CA89,CV89,DQ89,EL89,FG89)</f>
        <v>0</v>
      </c>
      <c r="Q89" s="292">
        <f>SUM(AL89,BG89,CB89,CW89,DR89,EM89,FH89)</f>
        <v>0</v>
      </c>
      <c r="R89" s="292">
        <f>SUM(AM89,BH89,CC89,CX89,DS89,EN89,FI89)</f>
        <v>0</v>
      </c>
      <c r="S89" s="292">
        <f>SUM(AN89,BI89,CD89,CY89,DT89,EO89,FJ89)</f>
        <v>0</v>
      </c>
      <c r="T89" s="292">
        <f>SUM(AO89,BJ89,CE89,CZ89,DU89,EP89,FK89)</f>
        <v>0</v>
      </c>
      <c r="U89" s="292">
        <f>SUM(AP89,BK89,CF89,DA89,DV89,EQ89,FL89)</f>
        <v>0</v>
      </c>
      <c r="V89" s="292">
        <f>SUM(AQ89,BL89,CG89,DB89,DW89,ER89,FM89)</f>
        <v>0</v>
      </c>
      <c r="W89" s="292">
        <f>SUM(AR89,BM89,CH89,DC89,DX89,ES89,FN89)</f>
        <v>0</v>
      </c>
      <c r="X89" s="292">
        <f>SUM(AS89,BN89,CI89,DD89,DY89,ET89,FO89)</f>
        <v>19</v>
      </c>
      <c r="Y89" s="292">
        <f>SUM(Z89:AS89)</f>
        <v>0</v>
      </c>
      <c r="Z89" s="292">
        <v>0</v>
      </c>
      <c r="AA89" s="292">
        <v>0</v>
      </c>
      <c r="AB89" s="292">
        <v>0</v>
      </c>
      <c r="AC89" s="292">
        <v>0</v>
      </c>
      <c r="AD89" s="292">
        <v>0</v>
      </c>
      <c r="AE89" s="292">
        <v>0</v>
      </c>
      <c r="AF89" s="292">
        <v>0</v>
      </c>
      <c r="AG89" s="292">
        <v>0</v>
      </c>
      <c r="AH89" s="292">
        <v>0</v>
      </c>
      <c r="AI89" s="292">
        <v>0</v>
      </c>
      <c r="AJ89" s="295" t="s">
        <v>1299</v>
      </c>
      <c r="AK89" s="295" t="s">
        <v>1299</v>
      </c>
      <c r="AL89" s="292">
        <v>0</v>
      </c>
      <c r="AM89" s="295" t="s">
        <v>1299</v>
      </c>
      <c r="AN89" s="295" t="s">
        <v>1299</v>
      </c>
      <c r="AO89" s="292">
        <v>0</v>
      </c>
      <c r="AP89" s="295" t="s">
        <v>1299</v>
      </c>
      <c r="AQ89" s="292">
        <v>0</v>
      </c>
      <c r="AR89" s="295" t="s">
        <v>1299</v>
      </c>
      <c r="AS89" s="292">
        <v>0</v>
      </c>
      <c r="AT89" s="292">
        <f>SUM(AU89:BN89)</f>
        <v>0</v>
      </c>
      <c r="AU89" s="292">
        <v>0</v>
      </c>
      <c r="AV89" s="292">
        <v>0</v>
      </c>
      <c r="AW89" s="292">
        <v>0</v>
      </c>
      <c r="AX89" s="292">
        <v>0</v>
      </c>
      <c r="AY89" s="292">
        <v>0</v>
      </c>
      <c r="AZ89" s="292">
        <v>0</v>
      </c>
      <c r="BA89" s="292">
        <v>0</v>
      </c>
      <c r="BB89" s="292">
        <v>0</v>
      </c>
      <c r="BC89" s="292">
        <v>0</v>
      </c>
      <c r="BD89" s="292">
        <v>0</v>
      </c>
      <c r="BE89" s="295" t="s">
        <v>1299</v>
      </c>
      <c r="BF89" s="295" t="s">
        <v>1299</v>
      </c>
      <c r="BG89" s="295" t="s">
        <v>1299</v>
      </c>
      <c r="BH89" s="295" t="s">
        <v>1299</v>
      </c>
      <c r="BI89" s="295" t="s">
        <v>1299</v>
      </c>
      <c r="BJ89" s="295" t="s">
        <v>1299</v>
      </c>
      <c r="BK89" s="295" t="s">
        <v>1299</v>
      </c>
      <c r="BL89" s="295" t="s">
        <v>1299</v>
      </c>
      <c r="BM89" s="295" t="s">
        <v>1299</v>
      </c>
      <c r="BN89" s="292">
        <v>0</v>
      </c>
      <c r="BO89" s="292">
        <f>SUM(BP89:CI89)</f>
        <v>0</v>
      </c>
      <c r="BP89" s="292">
        <v>0</v>
      </c>
      <c r="BQ89" s="292">
        <v>0</v>
      </c>
      <c r="BR89" s="292">
        <v>0</v>
      </c>
      <c r="BS89" s="292">
        <v>0</v>
      </c>
      <c r="BT89" s="292">
        <v>0</v>
      </c>
      <c r="BU89" s="292">
        <v>0</v>
      </c>
      <c r="BV89" s="292">
        <v>0</v>
      </c>
      <c r="BW89" s="292">
        <v>0</v>
      </c>
      <c r="BX89" s="292">
        <v>0</v>
      </c>
      <c r="BY89" s="292">
        <v>0</v>
      </c>
      <c r="BZ89" s="292">
        <v>0</v>
      </c>
      <c r="CA89" s="292">
        <v>0</v>
      </c>
      <c r="CB89" s="295" t="s">
        <v>1299</v>
      </c>
      <c r="CC89" s="295" t="s">
        <v>1299</v>
      </c>
      <c r="CD89" s="295" t="s">
        <v>1299</v>
      </c>
      <c r="CE89" s="295" t="s">
        <v>1299</v>
      </c>
      <c r="CF89" s="295" t="s">
        <v>1299</v>
      </c>
      <c r="CG89" s="295" t="s">
        <v>1299</v>
      </c>
      <c r="CH89" s="295" t="s">
        <v>1299</v>
      </c>
      <c r="CI89" s="292">
        <v>0</v>
      </c>
      <c r="CJ89" s="292">
        <f>SUM(CK89:DD89)</f>
        <v>0</v>
      </c>
      <c r="CK89" s="292">
        <v>0</v>
      </c>
      <c r="CL89" s="292">
        <v>0</v>
      </c>
      <c r="CM89" s="292">
        <v>0</v>
      </c>
      <c r="CN89" s="292">
        <v>0</v>
      </c>
      <c r="CO89" s="292">
        <v>0</v>
      </c>
      <c r="CP89" s="292">
        <v>0</v>
      </c>
      <c r="CQ89" s="292">
        <v>0</v>
      </c>
      <c r="CR89" s="292">
        <v>0</v>
      </c>
      <c r="CS89" s="292">
        <v>0</v>
      </c>
      <c r="CT89" s="292">
        <v>0</v>
      </c>
      <c r="CU89" s="292">
        <v>0</v>
      </c>
      <c r="CV89" s="292">
        <v>0</v>
      </c>
      <c r="CW89" s="295" t="s">
        <v>1299</v>
      </c>
      <c r="CX89" s="295" t="s">
        <v>1299</v>
      </c>
      <c r="CY89" s="295" t="s">
        <v>1299</v>
      </c>
      <c r="CZ89" s="295" t="s">
        <v>1299</v>
      </c>
      <c r="DA89" s="295" t="s">
        <v>1299</v>
      </c>
      <c r="DB89" s="295" t="s">
        <v>1299</v>
      </c>
      <c r="DC89" s="295" t="s">
        <v>1299</v>
      </c>
      <c r="DD89" s="292">
        <v>0</v>
      </c>
      <c r="DE89" s="292">
        <f>SUM(DF89:DY89)</f>
        <v>19</v>
      </c>
      <c r="DF89" s="292">
        <v>0</v>
      </c>
      <c r="DG89" s="292">
        <v>0</v>
      </c>
      <c r="DH89" s="292">
        <v>0</v>
      </c>
      <c r="DI89" s="292">
        <v>0</v>
      </c>
      <c r="DJ89" s="292">
        <v>0</v>
      </c>
      <c r="DK89" s="292">
        <v>0</v>
      </c>
      <c r="DL89" s="292">
        <v>0</v>
      </c>
      <c r="DM89" s="292">
        <v>0</v>
      </c>
      <c r="DN89" s="292">
        <v>0</v>
      </c>
      <c r="DO89" s="292">
        <v>0</v>
      </c>
      <c r="DP89" s="292">
        <v>0</v>
      </c>
      <c r="DQ89" s="292">
        <v>0</v>
      </c>
      <c r="DR89" s="295" t="s">
        <v>1299</v>
      </c>
      <c r="DS89" s="295" t="s">
        <v>1299</v>
      </c>
      <c r="DT89" s="292">
        <v>0</v>
      </c>
      <c r="DU89" s="295" t="s">
        <v>1299</v>
      </c>
      <c r="DV89" s="295" t="s">
        <v>1299</v>
      </c>
      <c r="DW89" s="295" t="s">
        <v>1299</v>
      </c>
      <c r="DX89" s="295" t="s">
        <v>1299</v>
      </c>
      <c r="DY89" s="292">
        <v>19</v>
      </c>
      <c r="DZ89" s="292">
        <f>SUM(EA89:ET89)</f>
        <v>0</v>
      </c>
      <c r="EA89" s="292">
        <v>0</v>
      </c>
      <c r="EB89" s="292">
        <v>0</v>
      </c>
      <c r="EC89" s="292">
        <v>0</v>
      </c>
      <c r="ED89" s="292">
        <v>0</v>
      </c>
      <c r="EE89" s="292">
        <v>0</v>
      </c>
      <c r="EF89" s="292">
        <v>0</v>
      </c>
      <c r="EG89" s="292">
        <v>0</v>
      </c>
      <c r="EH89" s="292">
        <v>0</v>
      </c>
      <c r="EI89" s="292">
        <v>0</v>
      </c>
      <c r="EJ89" s="292">
        <v>0</v>
      </c>
      <c r="EK89" s="295" t="s">
        <v>1299</v>
      </c>
      <c r="EL89" s="295" t="s">
        <v>1299</v>
      </c>
      <c r="EM89" s="295" t="s">
        <v>1299</v>
      </c>
      <c r="EN89" s="292">
        <v>0</v>
      </c>
      <c r="EO89" s="292">
        <v>0</v>
      </c>
      <c r="EP89" s="295" t="s">
        <v>1299</v>
      </c>
      <c r="EQ89" s="295" t="s">
        <v>1299</v>
      </c>
      <c r="ER89" s="295" t="s">
        <v>1299</v>
      </c>
      <c r="ES89" s="292">
        <v>0</v>
      </c>
      <c r="ET89" s="292">
        <v>0</v>
      </c>
      <c r="EU89" s="292">
        <f>SUM(EV89:FO89)</f>
        <v>0</v>
      </c>
      <c r="EV89" s="292">
        <v>0</v>
      </c>
      <c r="EW89" s="292">
        <v>0</v>
      </c>
      <c r="EX89" s="292">
        <v>0</v>
      </c>
      <c r="EY89" s="292">
        <v>0</v>
      </c>
      <c r="EZ89" s="292">
        <v>0</v>
      </c>
      <c r="FA89" s="292">
        <v>0</v>
      </c>
      <c r="FB89" s="292">
        <v>0</v>
      </c>
      <c r="FC89" s="292">
        <v>0</v>
      </c>
      <c r="FD89" s="292">
        <v>0</v>
      </c>
      <c r="FE89" s="292">
        <v>0</v>
      </c>
      <c r="FF89" s="292">
        <v>0</v>
      </c>
      <c r="FG89" s="292">
        <v>0</v>
      </c>
      <c r="FH89" s="295" t="s">
        <v>1299</v>
      </c>
      <c r="FI89" s="295" t="s">
        <v>1299</v>
      </c>
      <c r="FJ89" s="295" t="s">
        <v>1299</v>
      </c>
      <c r="FK89" s="292">
        <v>0</v>
      </c>
      <c r="FL89" s="292">
        <v>0</v>
      </c>
      <c r="FM89" s="292">
        <v>0</v>
      </c>
      <c r="FN89" s="292">
        <v>0</v>
      </c>
      <c r="FO89" s="292">
        <v>0</v>
      </c>
    </row>
    <row r="90" spans="1:171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SUM(Y90,AT90,BO90,CJ90,DE90,DZ90,EU90)</f>
        <v>7</v>
      </c>
      <c r="E90" s="292">
        <f>SUM(Z90,AU90,BP90,CK90,DF90,EA90,EV90)</f>
        <v>0</v>
      </c>
      <c r="F90" s="292">
        <f>SUM(AA90,AV90,BQ90,CL90,DG90,EB90,EW90)</f>
        <v>0</v>
      </c>
      <c r="G90" s="292">
        <f>SUM(AB90,AW90,BR90,CM90,DH90,EC90,EX90)</f>
        <v>0</v>
      </c>
      <c r="H90" s="292">
        <f>SUM(AC90,AX90,BS90,CN90,DI90,ED90,EY90)</f>
        <v>0</v>
      </c>
      <c r="I90" s="292">
        <f>SUM(AD90,AY90,BT90,CO90,DJ90,EE90,EZ90)</f>
        <v>0</v>
      </c>
      <c r="J90" s="292">
        <f>SUM(AE90,AZ90,BU90,CP90,DK90,EF90,FA90)</f>
        <v>0</v>
      </c>
      <c r="K90" s="292">
        <f>SUM(AF90,BA90,BV90,CQ90,DL90,EG90,FB90)</f>
        <v>0</v>
      </c>
      <c r="L90" s="292">
        <f>SUM(AG90,BB90,BW90,CR90,DM90,EH90,FC90)</f>
        <v>0</v>
      </c>
      <c r="M90" s="292">
        <f>SUM(AH90,BC90,BX90,CS90,DN90,EI90,FD90)</f>
        <v>0</v>
      </c>
      <c r="N90" s="292">
        <f>SUM(AI90,BD90,BY90,CT90,DO90,EJ90,FE90)</f>
        <v>0</v>
      </c>
      <c r="O90" s="292">
        <f>SUM(AJ90,BE90,BZ90,CU90,DP90,EK90,FF90)</f>
        <v>0</v>
      </c>
      <c r="P90" s="292">
        <f>SUM(AK90,BF90,CA90,CV90,DQ90,EL90,FG90)</f>
        <v>0</v>
      </c>
      <c r="Q90" s="292">
        <f>SUM(AL90,BG90,CB90,CW90,DR90,EM90,FH90)</f>
        <v>0</v>
      </c>
      <c r="R90" s="292">
        <f>SUM(AM90,BH90,CC90,CX90,DS90,EN90,FI90)</f>
        <v>0</v>
      </c>
      <c r="S90" s="292">
        <f>SUM(AN90,BI90,CD90,CY90,DT90,EO90,FJ90)</f>
        <v>0</v>
      </c>
      <c r="T90" s="292">
        <f>SUM(AO90,BJ90,CE90,CZ90,DU90,EP90,FK90)</f>
        <v>0</v>
      </c>
      <c r="U90" s="292">
        <f>SUM(AP90,BK90,CF90,DA90,DV90,EQ90,FL90)</f>
        <v>0</v>
      </c>
      <c r="V90" s="292">
        <f>SUM(AQ90,BL90,CG90,DB90,DW90,ER90,FM90)</f>
        <v>0</v>
      </c>
      <c r="W90" s="292">
        <f>SUM(AR90,BM90,CH90,DC90,DX90,ES90,FN90)</f>
        <v>0</v>
      </c>
      <c r="X90" s="292">
        <f>SUM(AS90,BN90,CI90,DD90,DY90,ET90,FO90)</f>
        <v>7</v>
      </c>
      <c r="Y90" s="292">
        <f>SUM(Z90:AS90)</f>
        <v>0</v>
      </c>
      <c r="Z90" s="292">
        <v>0</v>
      </c>
      <c r="AA90" s="292">
        <v>0</v>
      </c>
      <c r="AB90" s="292">
        <v>0</v>
      </c>
      <c r="AC90" s="292">
        <v>0</v>
      </c>
      <c r="AD90" s="292">
        <v>0</v>
      </c>
      <c r="AE90" s="292">
        <v>0</v>
      </c>
      <c r="AF90" s="292">
        <v>0</v>
      </c>
      <c r="AG90" s="292">
        <v>0</v>
      </c>
      <c r="AH90" s="292">
        <v>0</v>
      </c>
      <c r="AI90" s="292">
        <v>0</v>
      </c>
      <c r="AJ90" s="295" t="s">
        <v>1299</v>
      </c>
      <c r="AK90" s="295" t="s">
        <v>1299</v>
      </c>
      <c r="AL90" s="292">
        <v>0</v>
      </c>
      <c r="AM90" s="295" t="s">
        <v>1299</v>
      </c>
      <c r="AN90" s="295" t="s">
        <v>1299</v>
      </c>
      <c r="AO90" s="292">
        <v>0</v>
      </c>
      <c r="AP90" s="295" t="s">
        <v>1299</v>
      </c>
      <c r="AQ90" s="292">
        <v>0</v>
      </c>
      <c r="AR90" s="295" t="s">
        <v>1299</v>
      </c>
      <c r="AS90" s="292">
        <v>0</v>
      </c>
      <c r="AT90" s="292">
        <f>SUM(AU90:BN90)</f>
        <v>0</v>
      </c>
      <c r="AU90" s="292">
        <v>0</v>
      </c>
      <c r="AV90" s="292">
        <v>0</v>
      </c>
      <c r="AW90" s="292">
        <v>0</v>
      </c>
      <c r="AX90" s="292">
        <v>0</v>
      </c>
      <c r="AY90" s="292">
        <v>0</v>
      </c>
      <c r="AZ90" s="292">
        <v>0</v>
      </c>
      <c r="BA90" s="292">
        <v>0</v>
      </c>
      <c r="BB90" s="292">
        <v>0</v>
      </c>
      <c r="BC90" s="292">
        <v>0</v>
      </c>
      <c r="BD90" s="292">
        <v>0</v>
      </c>
      <c r="BE90" s="295" t="s">
        <v>1299</v>
      </c>
      <c r="BF90" s="295" t="s">
        <v>1299</v>
      </c>
      <c r="BG90" s="295" t="s">
        <v>1299</v>
      </c>
      <c r="BH90" s="295" t="s">
        <v>1299</v>
      </c>
      <c r="BI90" s="295" t="s">
        <v>1299</v>
      </c>
      <c r="BJ90" s="295" t="s">
        <v>1299</v>
      </c>
      <c r="BK90" s="295" t="s">
        <v>1299</v>
      </c>
      <c r="BL90" s="295" t="s">
        <v>1299</v>
      </c>
      <c r="BM90" s="295" t="s">
        <v>1299</v>
      </c>
      <c r="BN90" s="292">
        <v>0</v>
      </c>
      <c r="BO90" s="292">
        <f>SUM(BP90:CI90)</f>
        <v>0</v>
      </c>
      <c r="BP90" s="292">
        <v>0</v>
      </c>
      <c r="BQ90" s="292">
        <v>0</v>
      </c>
      <c r="BR90" s="292">
        <v>0</v>
      </c>
      <c r="BS90" s="292">
        <v>0</v>
      </c>
      <c r="BT90" s="292">
        <v>0</v>
      </c>
      <c r="BU90" s="292">
        <v>0</v>
      </c>
      <c r="BV90" s="292">
        <v>0</v>
      </c>
      <c r="BW90" s="292">
        <v>0</v>
      </c>
      <c r="BX90" s="292">
        <v>0</v>
      </c>
      <c r="BY90" s="292">
        <v>0</v>
      </c>
      <c r="BZ90" s="292">
        <v>0</v>
      </c>
      <c r="CA90" s="292">
        <v>0</v>
      </c>
      <c r="CB90" s="295" t="s">
        <v>1299</v>
      </c>
      <c r="CC90" s="295" t="s">
        <v>1299</v>
      </c>
      <c r="CD90" s="295" t="s">
        <v>1299</v>
      </c>
      <c r="CE90" s="295" t="s">
        <v>1299</v>
      </c>
      <c r="CF90" s="295" t="s">
        <v>1299</v>
      </c>
      <c r="CG90" s="295" t="s">
        <v>1299</v>
      </c>
      <c r="CH90" s="295" t="s">
        <v>1299</v>
      </c>
      <c r="CI90" s="292">
        <v>0</v>
      </c>
      <c r="CJ90" s="292">
        <f>SUM(CK90:DD90)</f>
        <v>0</v>
      </c>
      <c r="CK90" s="292">
        <v>0</v>
      </c>
      <c r="CL90" s="292">
        <v>0</v>
      </c>
      <c r="CM90" s="292">
        <v>0</v>
      </c>
      <c r="CN90" s="292">
        <v>0</v>
      </c>
      <c r="CO90" s="292">
        <v>0</v>
      </c>
      <c r="CP90" s="292">
        <v>0</v>
      </c>
      <c r="CQ90" s="292">
        <v>0</v>
      </c>
      <c r="CR90" s="292">
        <v>0</v>
      </c>
      <c r="CS90" s="292">
        <v>0</v>
      </c>
      <c r="CT90" s="292">
        <v>0</v>
      </c>
      <c r="CU90" s="292">
        <v>0</v>
      </c>
      <c r="CV90" s="292">
        <v>0</v>
      </c>
      <c r="CW90" s="295" t="s">
        <v>1299</v>
      </c>
      <c r="CX90" s="295" t="s">
        <v>1299</v>
      </c>
      <c r="CY90" s="295" t="s">
        <v>1299</v>
      </c>
      <c r="CZ90" s="295" t="s">
        <v>1299</v>
      </c>
      <c r="DA90" s="295" t="s">
        <v>1299</v>
      </c>
      <c r="DB90" s="295" t="s">
        <v>1299</v>
      </c>
      <c r="DC90" s="295" t="s">
        <v>1299</v>
      </c>
      <c r="DD90" s="292">
        <v>0</v>
      </c>
      <c r="DE90" s="292">
        <f>SUM(DF90:DY90)</f>
        <v>7</v>
      </c>
      <c r="DF90" s="292">
        <v>0</v>
      </c>
      <c r="DG90" s="292">
        <v>0</v>
      </c>
      <c r="DH90" s="292">
        <v>0</v>
      </c>
      <c r="DI90" s="292">
        <v>0</v>
      </c>
      <c r="DJ90" s="292">
        <v>0</v>
      </c>
      <c r="DK90" s="292">
        <v>0</v>
      </c>
      <c r="DL90" s="292">
        <v>0</v>
      </c>
      <c r="DM90" s="292">
        <v>0</v>
      </c>
      <c r="DN90" s="292">
        <v>0</v>
      </c>
      <c r="DO90" s="292">
        <v>0</v>
      </c>
      <c r="DP90" s="292">
        <v>0</v>
      </c>
      <c r="DQ90" s="292">
        <v>0</v>
      </c>
      <c r="DR90" s="295" t="s">
        <v>1299</v>
      </c>
      <c r="DS90" s="295" t="s">
        <v>1299</v>
      </c>
      <c r="DT90" s="292">
        <v>0</v>
      </c>
      <c r="DU90" s="295" t="s">
        <v>1299</v>
      </c>
      <c r="DV90" s="295" t="s">
        <v>1299</v>
      </c>
      <c r="DW90" s="295" t="s">
        <v>1299</v>
      </c>
      <c r="DX90" s="295" t="s">
        <v>1299</v>
      </c>
      <c r="DY90" s="292">
        <v>7</v>
      </c>
      <c r="DZ90" s="292">
        <f>SUM(EA90:ET90)</f>
        <v>0</v>
      </c>
      <c r="EA90" s="292">
        <v>0</v>
      </c>
      <c r="EB90" s="292">
        <v>0</v>
      </c>
      <c r="EC90" s="292">
        <v>0</v>
      </c>
      <c r="ED90" s="292">
        <v>0</v>
      </c>
      <c r="EE90" s="292">
        <v>0</v>
      </c>
      <c r="EF90" s="292">
        <v>0</v>
      </c>
      <c r="EG90" s="292">
        <v>0</v>
      </c>
      <c r="EH90" s="292">
        <v>0</v>
      </c>
      <c r="EI90" s="292">
        <v>0</v>
      </c>
      <c r="EJ90" s="292">
        <v>0</v>
      </c>
      <c r="EK90" s="295" t="s">
        <v>1299</v>
      </c>
      <c r="EL90" s="295" t="s">
        <v>1299</v>
      </c>
      <c r="EM90" s="295" t="s">
        <v>1299</v>
      </c>
      <c r="EN90" s="292">
        <v>0</v>
      </c>
      <c r="EO90" s="292">
        <v>0</v>
      </c>
      <c r="EP90" s="295" t="s">
        <v>1299</v>
      </c>
      <c r="EQ90" s="295" t="s">
        <v>1299</v>
      </c>
      <c r="ER90" s="295" t="s">
        <v>1299</v>
      </c>
      <c r="ES90" s="292">
        <v>0</v>
      </c>
      <c r="ET90" s="292">
        <v>0</v>
      </c>
      <c r="EU90" s="292">
        <f>SUM(EV90:FO90)</f>
        <v>0</v>
      </c>
      <c r="EV90" s="292">
        <v>0</v>
      </c>
      <c r="EW90" s="292">
        <v>0</v>
      </c>
      <c r="EX90" s="292">
        <v>0</v>
      </c>
      <c r="EY90" s="292">
        <v>0</v>
      </c>
      <c r="EZ90" s="292">
        <v>0</v>
      </c>
      <c r="FA90" s="292">
        <v>0</v>
      </c>
      <c r="FB90" s="292">
        <v>0</v>
      </c>
      <c r="FC90" s="292">
        <v>0</v>
      </c>
      <c r="FD90" s="292">
        <v>0</v>
      </c>
      <c r="FE90" s="292">
        <v>0</v>
      </c>
      <c r="FF90" s="292">
        <v>0</v>
      </c>
      <c r="FG90" s="292">
        <v>0</v>
      </c>
      <c r="FH90" s="295" t="s">
        <v>1299</v>
      </c>
      <c r="FI90" s="295" t="s">
        <v>1299</v>
      </c>
      <c r="FJ90" s="295" t="s">
        <v>1299</v>
      </c>
      <c r="FK90" s="292">
        <v>0</v>
      </c>
      <c r="FL90" s="292">
        <v>0</v>
      </c>
      <c r="FM90" s="292">
        <v>0</v>
      </c>
      <c r="FN90" s="292">
        <v>0</v>
      </c>
      <c r="FO90" s="292">
        <v>0</v>
      </c>
    </row>
    <row r="91" spans="1:171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SUM(Y91,AT91,BO91,CJ91,DE91,DZ91,EU91)</f>
        <v>159</v>
      </c>
      <c r="E91" s="292">
        <f>SUM(Z91,AU91,BP91,CK91,DF91,EA91,EV91)</f>
        <v>1</v>
      </c>
      <c r="F91" s="292">
        <f>SUM(AA91,AV91,BQ91,CL91,DG91,EB91,EW91)</f>
        <v>0</v>
      </c>
      <c r="G91" s="292">
        <f>SUM(AB91,AW91,BR91,CM91,DH91,EC91,EX91)</f>
        <v>0</v>
      </c>
      <c r="H91" s="292">
        <f>SUM(AC91,AX91,BS91,CN91,DI91,ED91,EY91)</f>
        <v>7</v>
      </c>
      <c r="I91" s="292">
        <f>SUM(AD91,AY91,BT91,CO91,DJ91,EE91,EZ91)</f>
        <v>32</v>
      </c>
      <c r="J91" s="292">
        <f>SUM(AE91,AZ91,BU91,CP91,DK91,EF91,FA91)</f>
        <v>10</v>
      </c>
      <c r="K91" s="292">
        <f>SUM(AF91,BA91,BV91,CQ91,DL91,EG91,FB91)</f>
        <v>0</v>
      </c>
      <c r="L91" s="292">
        <f>SUM(AG91,BB91,BW91,CR91,DM91,EH91,FC91)</f>
        <v>0</v>
      </c>
      <c r="M91" s="292">
        <f>SUM(AH91,BC91,BX91,CS91,DN91,EI91,FD91)</f>
        <v>0</v>
      </c>
      <c r="N91" s="292">
        <f>SUM(AI91,BD91,BY91,CT91,DO91,EJ91,FE91)</f>
        <v>0</v>
      </c>
      <c r="O91" s="292">
        <f>SUM(AJ91,BE91,BZ91,CU91,DP91,EK91,FF91)</f>
        <v>5</v>
      </c>
      <c r="P91" s="292">
        <f>SUM(AK91,BF91,CA91,CV91,DQ91,EL91,FG91)</f>
        <v>0</v>
      </c>
      <c r="Q91" s="292">
        <f>SUM(AL91,BG91,CB91,CW91,DR91,EM91,FH91)</f>
        <v>0</v>
      </c>
      <c r="R91" s="292">
        <f>SUM(AM91,BH91,CC91,CX91,DS91,EN91,FI91)</f>
        <v>0</v>
      </c>
      <c r="S91" s="292">
        <f>SUM(AN91,BI91,CD91,CY91,DT91,EO91,FJ91)</f>
        <v>0</v>
      </c>
      <c r="T91" s="292">
        <f>SUM(AO91,BJ91,CE91,CZ91,DU91,EP91,FK91)</f>
        <v>0</v>
      </c>
      <c r="U91" s="292">
        <f>SUM(AP91,BK91,CF91,DA91,DV91,EQ91,FL91)</f>
        <v>0</v>
      </c>
      <c r="V91" s="292">
        <f>SUM(AQ91,BL91,CG91,DB91,DW91,ER91,FM91)</f>
        <v>0</v>
      </c>
      <c r="W91" s="292">
        <f>SUM(AR91,BM91,CH91,DC91,DX91,ES91,FN91)</f>
        <v>0</v>
      </c>
      <c r="X91" s="292">
        <f>SUM(AS91,BN91,CI91,DD91,DY91,ET91,FO91)</f>
        <v>104</v>
      </c>
      <c r="Y91" s="292">
        <f>SUM(Z91:AS91)</f>
        <v>0</v>
      </c>
      <c r="Z91" s="292">
        <v>0</v>
      </c>
      <c r="AA91" s="292">
        <v>0</v>
      </c>
      <c r="AB91" s="292">
        <v>0</v>
      </c>
      <c r="AC91" s="292">
        <v>0</v>
      </c>
      <c r="AD91" s="292">
        <v>0</v>
      </c>
      <c r="AE91" s="292">
        <v>0</v>
      </c>
      <c r="AF91" s="292">
        <v>0</v>
      </c>
      <c r="AG91" s="292">
        <v>0</v>
      </c>
      <c r="AH91" s="292">
        <v>0</v>
      </c>
      <c r="AI91" s="292">
        <v>0</v>
      </c>
      <c r="AJ91" s="295" t="s">
        <v>1299</v>
      </c>
      <c r="AK91" s="295" t="s">
        <v>1299</v>
      </c>
      <c r="AL91" s="292">
        <v>0</v>
      </c>
      <c r="AM91" s="295" t="s">
        <v>1299</v>
      </c>
      <c r="AN91" s="295" t="s">
        <v>1299</v>
      </c>
      <c r="AO91" s="292">
        <v>0</v>
      </c>
      <c r="AP91" s="295" t="s">
        <v>1299</v>
      </c>
      <c r="AQ91" s="292">
        <v>0</v>
      </c>
      <c r="AR91" s="295" t="s">
        <v>1299</v>
      </c>
      <c r="AS91" s="292">
        <v>0</v>
      </c>
      <c r="AT91" s="292">
        <f>SUM(AU91:BN91)</f>
        <v>0</v>
      </c>
      <c r="AU91" s="292">
        <v>0</v>
      </c>
      <c r="AV91" s="292">
        <v>0</v>
      </c>
      <c r="AW91" s="292">
        <v>0</v>
      </c>
      <c r="AX91" s="292">
        <v>0</v>
      </c>
      <c r="AY91" s="292">
        <v>0</v>
      </c>
      <c r="AZ91" s="292">
        <v>0</v>
      </c>
      <c r="BA91" s="292">
        <v>0</v>
      </c>
      <c r="BB91" s="292">
        <v>0</v>
      </c>
      <c r="BC91" s="292">
        <v>0</v>
      </c>
      <c r="BD91" s="292">
        <v>0</v>
      </c>
      <c r="BE91" s="295" t="s">
        <v>1299</v>
      </c>
      <c r="BF91" s="295" t="s">
        <v>1299</v>
      </c>
      <c r="BG91" s="295" t="s">
        <v>1299</v>
      </c>
      <c r="BH91" s="295" t="s">
        <v>1299</v>
      </c>
      <c r="BI91" s="295" t="s">
        <v>1299</v>
      </c>
      <c r="BJ91" s="295" t="s">
        <v>1299</v>
      </c>
      <c r="BK91" s="295" t="s">
        <v>1299</v>
      </c>
      <c r="BL91" s="295" t="s">
        <v>1299</v>
      </c>
      <c r="BM91" s="295" t="s">
        <v>1299</v>
      </c>
      <c r="BN91" s="292">
        <v>0</v>
      </c>
      <c r="BO91" s="292">
        <f>SUM(BP91:CI91)</f>
        <v>0</v>
      </c>
      <c r="BP91" s="292">
        <v>0</v>
      </c>
      <c r="BQ91" s="292">
        <v>0</v>
      </c>
      <c r="BR91" s="292">
        <v>0</v>
      </c>
      <c r="BS91" s="292">
        <v>0</v>
      </c>
      <c r="BT91" s="292">
        <v>0</v>
      </c>
      <c r="BU91" s="292">
        <v>0</v>
      </c>
      <c r="BV91" s="292">
        <v>0</v>
      </c>
      <c r="BW91" s="292">
        <v>0</v>
      </c>
      <c r="BX91" s="292">
        <v>0</v>
      </c>
      <c r="BY91" s="292">
        <v>0</v>
      </c>
      <c r="BZ91" s="292">
        <v>0</v>
      </c>
      <c r="CA91" s="292">
        <v>0</v>
      </c>
      <c r="CB91" s="295" t="s">
        <v>1299</v>
      </c>
      <c r="CC91" s="295" t="s">
        <v>1299</v>
      </c>
      <c r="CD91" s="295" t="s">
        <v>1299</v>
      </c>
      <c r="CE91" s="295" t="s">
        <v>1299</v>
      </c>
      <c r="CF91" s="295" t="s">
        <v>1299</v>
      </c>
      <c r="CG91" s="295" t="s">
        <v>1299</v>
      </c>
      <c r="CH91" s="295" t="s">
        <v>1299</v>
      </c>
      <c r="CI91" s="292">
        <v>0</v>
      </c>
      <c r="CJ91" s="292">
        <f>SUM(CK91:DD91)</f>
        <v>0</v>
      </c>
      <c r="CK91" s="292">
        <v>0</v>
      </c>
      <c r="CL91" s="292">
        <v>0</v>
      </c>
      <c r="CM91" s="292">
        <v>0</v>
      </c>
      <c r="CN91" s="292">
        <v>0</v>
      </c>
      <c r="CO91" s="292">
        <v>0</v>
      </c>
      <c r="CP91" s="292">
        <v>0</v>
      </c>
      <c r="CQ91" s="292">
        <v>0</v>
      </c>
      <c r="CR91" s="292">
        <v>0</v>
      </c>
      <c r="CS91" s="292">
        <v>0</v>
      </c>
      <c r="CT91" s="292">
        <v>0</v>
      </c>
      <c r="CU91" s="292">
        <v>0</v>
      </c>
      <c r="CV91" s="292">
        <v>0</v>
      </c>
      <c r="CW91" s="295" t="s">
        <v>1299</v>
      </c>
      <c r="CX91" s="295" t="s">
        <v>1299</v>
      </c>
      <c r="CY91" s="295" t="s">
        <v>1299</v>
      </c>
      <c r="CZ91" s="295" t="s">
        <v>1299</v>
      </c>
      <c r="DA91" s="295" t="s">
        <v>1299</v>
      </c>
      <c r="DB91" s="295" t="s">
        <v>1299</v>
      </c>
      <c r="DC91" s="295" t="s">
        <v>1299</v>
      </c>
      <c r="DD91" s="292">
        <v>0</v>
      </c>
      <c r="DE91" s="292">
        <f>SUM(DF91:DY91)</f>
        <v>109</v>
      </c>
      <c r="DF91" s="292">
        <v>0</v>
      </c>
      <c r="DG91" s="292">
        <v>0</v>
      </c>
      <c r="DH91" s="292">
        <v>0</v>
      </c>
      <c r="DI91" s="292">
        <v>0</v>
      </c>
      <c r="DJ91" s="292">
        <v>0</v>
      </c>
      <c r="DK91" s="292">
        <v>0</v>
      </c>
      <c r="DL91" s="292">
        <v>0</v>
      </c>
      <c r="DM91" s="292">
        <v>0</v>
      </c>
      <c r="DN91" s="292">
        <v>0</v>
      </c>
      <c r="DO91" s="292">
        <v>0</v>
      </c>
      <c r="DP91" s="292">
        <v>5</v>
      </c>
      <c r="DQ91" s="292">
        <v>0</v>
      </c>
      <c r="DR91" s="295" t="s">
        <v>1299</v>
      </c>
      <c r="DS91" s="295" t="s">
        <v>1299</v>
      </c>
      <c r="DT91" s="292">
        <v>0</v>
      </c>
      <c r="DU91" s="295" t="s">
        <v>1299</v>
      </c>
      <c r="DV91" s="295" t="s">
        <v>1299</v>
      </c>
      <c r="DW91" s="295" t="s">
        <v>1299</v>
      </c>
      <c r="DX91" s="295" t="s">
        <v>1299</v>
      </c>
      <c r="DY91" s="292">
        <v>104</v>
      </c>
      <c r="DZ91" s="292">
        <f>SUM(EA91:ET91)</f>
        <v>0</v>
      </c>
      <c r="EA91" s="292">
        <v>0</v>
      </c>
      <c r="EB91" s="292">
        <v>0</v>
      </c>
      <c r="EC91" s="292">
        <v>0</v>
      </c>
      <c r="ED91" s="292">
        <v>0</v>
      </c>
      <c r="EE91" s="292">
        <v>0</v>
      </c>
      <c r="EF91" s="292">
        <v>0</v>
      </c>
      <c r="EG91" s="292">
        <v>0</v>
      </c>
      <c r="EH91" s="292">
        <v>0</v>
      </c>
      <c r="EI91" s="292">
        <v>0</v>
      </c>
      <c r="EJ91" s="292">
        <v>0</v>
      </c>
      <c r="EK91" s="295" t="s">
        <v>1299</v>
      </c>
      <c r="EL91" s="295" t="s">
        <v>1299</v>
      </c>
      <c r="EM91" s="295" t="s">
        <v>1299</v>
      </c>
      <c r="EN91" s="292">
        <v>0</v>
      </c>
      <c r="EO91" s="292">
        <v>0</v>
      </c>
      <c r="EP91" s="295" t="s">
        <v>1299</v>
      </c>
      <c r="EQ91" s="295" t="s">
        <v>1299</v>
      </c>
      <c r="ER91" s="295" t="s">
        <v>1299</v>
      </c>
      <c r="ES91" s="292">
        <v>0</v>
      </c>
      <c r="ET91" s="292">
        <v>0</v>
      </c>
      <c r="EU91" s="292">
        <f>SUM(EV91:FO91)</f>
        <v>50</v>
      </c>
      <c r="EV91" s="292">
        <v>1</v>
      </c>
      <c r="EW91" s="292">
        <v>0</v>
      </c>
      <c r="EX91" s="292">
        <v>0</v>
      </c>
      <c r="EY91" s="292">
        <v>7</v>
      </c>
      <c r="EZ91" s="292">
        <v>32</v>
      </c>
      <c r="FA91" s="292">
        <v>10</v>
      </c>
      <c r="FB91" s="292">
        <v>0</v>
      </c>
      <c r="FC91" s="292">
        <v>0</v>
      </c>
      <c r="FD91" s="292">
        <v>0</v>
      </c>
      <c r="FE91" s="292">
        <v>0</v>
      </c>
      <c r="FF91" s="292">
        <v>0</v>
      </c>
      <c r="FG91" s="292">
        <v>0</v>
      </c>
      <c r="FH91" s="295" t="s">
        <v>1299</v>
      </c>
      <c r="FI91" s="295" t="s">
        <v>1299</v>
      </c>
      <c r="FJ91" s="295" t="s">
        <v>1299</v>
      </c>
      <c r="FK91" s="292">
        <v>0</v>
      </c>
      <c r="FL91" s="292">
        <v>0</v>
      </c>
      <c r="FM91" s="292">
        <v>0</v>
      </c>
      <c r="FN91" s="292">
        <v>0</v>
      </c>
      <c r="FO91" s="292">
        <v>0</v>
      </c>
    </row>
    <row r="92" spans="1:171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SUM(Y92,AT92,BO92,CJ92,DE92,DZ92,EU92)</f>
        <v>0</v>
      </c>
      <c r="E92" s="292">
        <f>SUM(Z92,AU92,BP92,CK92,DF92,EA92,EV92)</f>
        <v>0</v>
      </c>
      <c r="F92" s="292">
        <f>SUM(AA92,AV92,BQ92,CL92,DG92,EB92,EW92)</f>
        <v>0</v>
      </c>
      <c r="G92" s="292">
        <f>SUM(AB92,AW92,BR92,CM92,DH92,EC92,EX92)</f>
        <v>0</v>
      </c>
      <c r="H92" s="292">
        <f>SUM(AC92,AX92,BS92,CN92,DI92,ED92,EY92)</f>
        <v>0</v>
      </c>
      <c r="I92" s="292">
        <f>SUM(AD92,AY92,BT92,CO92,DJ92,EE92,EZ92)</f>
        <v>0</v>
      </c>
      <c r="J92" s="292">
        <f>SUM(AE92,AZ92,BU92,CP92,DK92,EF92,FA92)</f>
        <v>0</v>
      </c>
      <c r="K92" s="292">
        <f>SUM(AF92,BA92,BV92,CQ92,DL92,EG92,FB92)</f>
        <v>0</v>
      </c>
      <c r="L92" s="292">
        <f>SUM(AG92,BB92,BW92,CR92,DM92,EH92,FC92)</f>
        <v>0</v>
      </c>
      <c r="M92" s="292">
        <f>SUM(AH92,BC92,BX92,CS92,DN92,EI92,FD92)</f>
        <v>0</v>
      </c>
      <c r="N92" s="292">
        <f>SUM(AI92,BD92,BY92,CT92,DO92,EJ92,FE92)</f>
        <v>0</v>
      </c>
      <c r="O92" s="292">
        <f>SUM(AJ92,BE92,BZ92,CU92,DP92,EK92,FF92)</f>
        <v>0</v>
      </c>
      <c r="P92" s="292">
        <f>SUM(AK92,BF92,CA92,CV92,DQ92,EL92,FG92)</f>
        <v>0</v>
      </c>
      <c r="Q92" s="292">
        <f>SUM(AL92,BG92,CB92,CW92,DR92,EM92,FH92)</f>
        <v>0</v>
      </c>
      <c r="R92" s="292">
        <f>SUM(AM92,BH92,CC92,CX92,DS92,EN92,FI92)</f>
        <v>0</v>
      </c>
      <c r="S92" s="292">
        <f>SUM(AN92,BI92,CD92,CY92,DT92,EO92,FJ92)</f>
        <v>0</v>
      </c>
      <c r="T92" s="292">
        <f>SUM(AO92,BJ92,CE92,CZ92,DU92,EP92,FK92)</f>
        <v>0</v>
      </c>
      <c r="U92" s="292">
        <f>SUM(AP92,BK92,CF92,DA92,DV92,EQ92,FL92)</f>
        <v>0</v>
      </c>
      <c r="V92" s="292">
        <f>SUM(AQ92,BL92,CG92,DB92,DW92,ER92,FM92)</f>
        <v>0</v>
      </c>
      <c r="W92" s="292">
        <f>SUM(AR92,BM92,CH92,DC92,DX92,ES92,FN92)</f>
        <v>0</v>
      </c>
      <c r="X92" s="292">
        <f>SUM(AS92,BN92,CI92,DD92,DY92,ET92,FO92)</f>
        <v>0</v>
      </c>
      <c r="Y92" s="292">
        <f>SUM(Z92:AS92)</f>
        <v>0</v>
      </c>
      <c r="Z92" s="292">
        <v>0</v>
      </c>
      <c r="AA92" s="292">
        <v>0</v>
      </c>
      <c r="AB92" s="292">
        <v>0</v>
      </c>
      <c r="AC92" s="292">
        <v>0</v>
      </c>
      <c r="AD92" s="292">
        <v>0</v>
      </c>
      <c r="AE92" s="292">
        <v>0</v>
      </c>
      <c r="AF92" s="292">
        <v>0</v>
      </c>
      <c r="AG92" s="292">
        <v>0</v>
      </c>
      <c r="AH92" s="292">
        <v>0</v>
      </c>
      <c r="AI92" s="292">
        <v>0</v>
      </c>
      <c r="AJ92" s="295" t="s">
        <v>1299</v>
      </c>
      <c r="AK92" s="295" t="s">
        <v>1299</v>
      </c>
      <c r="AL92" s="292">
        <v>0</v>
      </c>
      <c r="AM92" s="295" t="s">
        <v>1299</v>
      </c>
      <c r="AN92" s="295" t="s">
        <v>1299</v>
      </c>
      <c r="AO92" s="292">
        <v>0</v>
      </c>
      <c r="AP92" s="295" t="s">
        <v>1299</v>
      </c>
      <c r="AQ92" s="292">
        <v>0</v>
      </c>
      <c r="AR92" s="295" t="s">
        <v>1299</v>
      </c>
      <c r="AS92" s="292">
        <v>0</v>
      </c>
      <c r="AT92" s="292">
        <f>SUM(AU92:BN92)</f>
        <v>0</v>
      </c>
      <c r="AU92" s="292">
        <v>0</v>
      </c>
      <c r="AV92" s="292">
        <v>0</v>
      </c>
      <c r="AW92" s="292">
        <v>0</v>
      </c>
      <c r="AX92" s="292">
        <v>0</v>
      </c>
      <c r="AY92" s="292">
        <v>0</v>
      </c>
      <c r="AZ92" s="292">
        <v>0</v>
      </c>
      <c r="BA92" s="292">
        <v>0</v>
      </c>
      <c r="BB92" s="292">
        <v>0</v>
      </c>
      <c r="BC92" s="292">
        <v>0</v>
      </c>
      <c r="BD92" s="292">
        <v>0</v>
      </c>
      <c r="BE92" s="295" t="s">
        <v>1299</v>
      </c>
      <c r="BF92" s="295" t="s">
        <v>1299</v>
      </c>
      <c r="BG92" s="295" t="s">
        <v>1299</v>
      </c>
      <c r="BH92" s="295" t="s">
        <v>1299</v>
      </c>
      <c r="BI92" s="295" t="s">
        <v>1299</v>
      </c>
      <c r="BJ92" s="295" t="s">
        <v>1299</v>
      </c>
      <c r="BK92" s="295" t="s">
        <v>1299</v>
      </c>
      <c r="BL92" s="295" t="s">
        <v>1299</v>
      </c>
      <c r="BM92" s="295" t="s">
        <v>1299</v>
      </c>
      <c r="BN92" s="292">
        <v>0</v>
      </c>
      <c r="BO92" s="292">
        <f>SUM(BP92:CI92)</f>
        <v>0</v>
      </c>
      <c r="BP92" s="292">
        <v>0</v>
      </c>
      <c r="BQ92" s="292">
        <v>0</v>
      </c>
      <c r="BR92" s="292">
        <v>0</v>
      </c>
      <c r="BS92" s="292">
        <v>0</v>
      </c>
      <c r="BT92" s="292">
        <v>0</v>
      </c>
      <c r="BU92" s="292">
        <v>0</v>
      </c>
      <c r="BV92" s="292">
        <v>0</v>
      </c>
      <c r="BW92" s="292">
        <v>0</v>
      </c>
      <c r="BX92" s="292">
        <v>0</v>
      </c>
      <c r="BY92" s="292">
        <v>0</v>
      </c>
      <c r="BZ92" s="292">
        <v>0</v>
      </c>
      <c r="CA92" s="292">
        <v>0</v>
      </c>
      <c r="CB92" s="295" t="s">
        <v>1299</v>
      </c>
      <c r="CC92" s="295" t="s">
        <v>1299</v>
      </c>
      <c r="CD92" s="295" t="s">
        <v>1299</v>
      </c>
      <c r="CE92" s="295" t="s">
        <v>1299</v>
      </c>
      <c r="CF92" s="295" t="s">
        <v>1299</v>
      </c>
      <c r="CG92" s="295" t="s">
        <v>1299</v>
      </c>
      <c r="CH92" s="295" t="s">
        <v>1299</v>
      </c>
      <c r="CI92" s="292">
        <v>0</v>
      </c>
      <c r="CJ92" s="292">
        <f>SUM(CK92:DD92)</f>
        <v>0</v>
      </c>
      <c r="CK92" s="292">
        <v>0</v>
      </c>
      <c r="CL92" s="292">
        <v>0</v>
      </c>
      <c r="CM92" s="292">
        <v>0</v>
      </c>
      <c r="CN92" s="292">
        <v>0</v>
      </c>
      <c r="CO92" s="292">
        <v>0</v>
      </c>
      <c r="CP92" s="292">
        <v>0</v>
      </c>
      <c r="CQ92" s="292">
        <v>0</v>
      </c>
      <c r="CR92" s="292">
        <v>0</v>
      </c>
      <c r="CS92" s="292">
        <v>0</v>
      </c>
      <c r="CT92" s="292">
        <v>0</v>
      </c>
      <c r="CU92" s="292">
        <v>0</v>
      </c>
      <c r="CV92" s="292">
        <v>0</v>
      </c>
      <c r="CW92" s="295" t="s">
        <v>1299</v>
      </c>
      <c r="CX92" s="295" t="s">
        <v>1299</v>
      </c>
      <c r="CY92" s="295" t="s">
        <v>1299</v>
      </c>
      <c r="CZ92" s="295" t="s">
        <v>1299</v>
      </c>
      <c r="DA92" s="295" t="s">
        <v>1299</v>
      </c>
      <c r="DB92" s="295" t="s">
        <v>1299</v>
      </c>
      <c r="DC92" s="295" t="s">
        <v>1299</v>
      </c>
      <c r="DD92" s="292">
        <v>0</v>
      </c>
      <c r="DE92" s="292">
        <f>SUM(DF92:DY92)</f>
        <v>0</v>
      </c>
      <c r="DF92" s="292">
        <v>0</v>
      </c>
      <c r="DG92" s="292">
        <v>0</v>
      </c>
      <c r="DH92" s="292">
        <v>0</v>
      </c>
      <c r="DI92" s="292">
        <v>0</v>
      </c>
      <c r="DJ92" s="292">
        <v>0</v>
      </c>
      <c r="DK92" s="292">
        <v>0</v>
      </c>
      <c r="DL92" s="292">
        <v>0</v>
      </c>
      <c r="DM92" s="292">
        <v>0</v>
      </c>
      <c r="DN92" s="292">
        <v>0</v>
      </c>
      <c r="DO92" s="292">
        <v>0</v>
      </c>
      <c r="DP92" s="292">
        <v>0</v>
      </c>
      <c r="DQ92" s="292">
        <v>0</v>
      </c>
      <c r="DR92" s="295" t="s">
        <v>1299</v>
      </c>
      <c r="DS92" s="295" t="s">
        <v>1299</v>
      </c>
      <c r="DT92" s="292">
        <v>0</v>
      </c>
      <c r="DU92" s="295" t="s">
        <v>1299</v>
      </c>
      <c r="DV92" s="295" t="s">
        <v>1299</v>
      </c>
      <c r="DW92" s="295" t="s">
        <v>1299</v>
      </c>
      <c r="DX92" s="295" t="s">
        <v>1299</v>
      </c>
      <c r="DY92" s="292">
        <v>0</v>
      </c>
      <c r="DZ92" s="292">
        <f>SUM(EA92:ET92)</f>
        <v>0</v>
      </c>
      <c r="EA92" s="292">
        <v>0</v>
      </c>
      <c r="EB92" s="292">
        <v>0</v>
      </c>
      <c r="EC92" s="292">
        <v>0</v>
      </c>
      <c r="ED92" s="292">
        <v>0</v>
      </c>
      <c r="EE92" s="292">
        <v>0</v>
      </c>
      <c r="EF92" s="292">
        <v>0</v>
      </c>
      <c r="EG92" s="292">
        <v>0</v>
      </c>
      <c r="EH92" s="292">
        <v>0</v>
      </c>
      <c r="EI92" s="292">
        <v>0</v>
      </c>
      <c r="EJ92" s="292">
        <v>0</v>
      </c>
      <c r="EK92" s="295" t="s">
        <v>1299</v>
      </c>
      <c r="EL92" s="295" t="s">
        <v>1299</v>
      </c>
      <c r="EM92" s="295" t="s">
        <v>1299</v>
      </c>
      <c r="EN92" s="292">
        <v>0</v>
      </c>
      <c r="EO92" s="292">
        <v>0</v>
      </c>
      <c r="EP92" s="295" t="s">
        <v>1299</v>
      </c>
      <c r="EQ92" s="295" t="s">
        <v>1299</v>
      </c>
      <c r="ER92" s="295" t="s">
        <v>1299</v>
      </c>
      <c r="ES92" s="292">
        <v>0</v>
      </c>
      <c r="ET92" s="292">
        <v>0</v>
      </c>
      <c r="EU92" s="292">
        <f>SUM(EV92:FO92)</f>
        <v>0</v>
      </c>
      <c r="EV92" s="292">
        <v>0</v>
      </c>
      <c r="EW92" s="292">
        <v>0</v>
      </c>
      <c r="EX92" s="292">
        <v>0</v>
      </c>
      <c r="EY92" s="292">
        <v>0</v>
      </c>
      <c r="EZ92" s="292">
        <v>0</v>
      </c>
      <c r="FA92" s="292">
        <v>0</v>
      </c>
      <c r="FB92" s="292">
        <v>0</v>
      </c>
      <c r="FC92" s="292">
        <v>0</v>
      </c>
      <c r="FD92" s="292">
        <v>0</v>
      </c>
      <c r="FE92" s="292">
        <v>0</v>
      </c>
      <c r="FF92" s="292">
        <v>0</v>
      </c>
      <c r="FG92" s="292">
        <v>0</v>
      </c>
      <c r="FH92" s="295" t="s">
        <v>1299</v>
      </c>
      <c r="FI92" s="295" t="s">
        <v>1299</v>
      </c>
      <c r="FJ92" s="295" t="s">
        <v>1299</v>
      </c>
      <c r="FK92" s="292">
        <v>0</v>
      </c>
      <c r="FL92" s="292">
        <v>0</v>
      </c>
      <c r="FM92" s="292">
        <v>0</v>
      </c>
      <c r="FN92" s="292">
        <v>0</v>
      </c>
      <c r="FO92" s="292">
        <v>0</v>
      </c>
    </row>
    <row r="93" spans="1:171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SUM(Y93,AT93,BO93,CJ93,DE93,DZ93,EU93)</f>
        <v>0</v>
      </c>
      <c r="E93" s="292">
        <f>SUM(Z93,AU93,BP93,CK93,DF93,EA93,EV93)</f>
        <v>0</v>
      </c>
      <c r="F93" s="292">
        <f>SUM(AA93,AV93,BQ93,CL93,DG93,EB93,EW93)</f>
        <v>0</v>
      </c>
      <c r="G93" s="292">
        <f>SUM(AB93,AW93,BR93,CM93,DH93,EC93,EX93)</f>
        <v>0</v>
      </c>
      <c r="H93" s="292">
        <f>SUM(AC93,AX93,BS93,CN93,DI93,ED93,EY93)</f>
        <v>0</v>
      </c>
      <c r="I93" s="292">
        <f>SUM(AD93,AY93,BT93,CO93,DJ93,EE93,EZ93)</f>
        <v>0</v>
      </c>
      <c r="J93" s="292">
        <f>SUM(AE93,AZ93,BU93,CP93,DK93,EF93,FA93)</f>
        <v>0</v>
      </c>
      <c r="K93" s="292">
        <f>SUM(AF93,BA93,BV93,CQ93,DL93,EG93,FB93)</f>
        <v>0</v>
      </c>
      <c r="L93" s="292">
        <f>SUM(AG93,BB93,BW93,CR93,DM93,EH93,FC93)</f>
        <v>0</v>
      </c>
      <c r="M93" s="292">
        <f>SUM(AH93,BC93,BX93,CS93,DN93,EI93,FD93)</f>
        <v>0</v>
      </c>
      <c r="N93" s="292">
        <f>SUM(AI93,BD93,BY93,CT93,DO93,EJ93,FE93)</f>
        <v>0</v>
      </c>
      <c r="O93" s="292">
        <f>SUM(AJ93,BE93,BZ93,CU93,DP93,EK93,FF93)</f>
        <v>0</v>
      </c>
      <c r="P93" s="292">
        <f>SUM(AK93,BF93,CA93,CV93,DQ93,EL93,FG93)</f>
        <v>0</v>
      </c>
      <c r="Q93" s="292">
        <f>SUM(AL93,BG93,CB93,CW93,DR93,EM93,FH93)</f>
        <v>0</v>
      </c>
      <c r="R93" s="292">
        <f>SUM(AM93,BH93,CC93,CX93,DS93,EN93,FI93)</f>
        <v>0</v>
      </c>
      <c r="S93" s="292">
        <f>SUM(AN93,BI93,CD93,CY93,DT93,EO93,FJ93)</f>
        <v>0</v>
      </c>
      <c r="T93" s="292">
        <f>SUM(AO93,BJ93,CE93,CZ93,DU93,EP93,FK93)</f>
        <v>0</v>
      </c>
      <c r="U93" s="292">
        <f>SUM(AP93,BK93,CF93,DA93,DV93,EQ93,FL93)</f>
        <v>0</v>
      </c>
      <c r="V93" s="292">
        <f>SUM(AQ93,BL93,CG93,DB93,DW93,ER93,FM93)</f>
        <v>0</v>
      </c>
      <c r="W93" s="292">
        <f>SUM(AR93,BM93,CH93,DC93,DX93,ES93,FN93)</f>
        <v>0</v>
      </c>
      <c r="X93" s="292">
        <f>SUM(AS93,BN93,CI93,DD93,DY93,ET93,FO93)</f>
        <v>0</v>
      </c>
      <c r="Y93" s="292">
        <f>SUM(Z93:AS93)</f>
        <v>0</v>
      </c>
      <c r="Z93" s="292">
        <v>0</v>
      </c>
      <c r="AA93" s="292">
        <v>0</v>
      </c>
      <c r="AB93" s="292">
        <v>0</v>
      </c>
      <c r="AC93" s="292">
        <v>0</v>
      </c>
      <c r="AD93" s="292">
        <v>0</v>
      </c>
      <c r="AE93" s="292">
        <v>0</v>
      </c>
      <c r="AF93" s="292">
        <v>0</v>
      </c>
      <c r="AG93" s="292">
        <v>0</v>
      </c>
      <c r="AH93" s="292">
        <v>0</v>
      </c>
      <c r="AI93" s="292">
        <v>0</v>
      </c>
      <c r="AJ93" s="295" t="s">
        <v>1299</v>
      </c>
      <c r="AK93" s="295" t="s">
        <v>1299</v>
      </c>
      <c r="AL93" s="292">
        <v>0</v>
      </c>
      <c r="AM93" s="295" t="s">
        <v>1299</v>
      </c>
      <c r="AN93" s="295" t="s">
        <v>1299</v>
      </c>
      <c r="AO93" s="292">
        <v>0</v>
      </c>
      <c r="AP93" s="295" t="s">
        <v>1299</v>
      </c>
      <c r="AQ93" s="292">
        <v>0</v>
      </c>
      <c r="AR93" s="295" t="s">
        <v>1299</v>
      </c>
      <c r="AS93" s="292">
        <v>0</v>
      </c>
      <c r="AT93" s="292">
        <f>SUM(AU93:BN93)</f>
        <v>0</v>
      </c>
      <c r="AU93" s="292">
        <v>0</v>
      </c>
      <c r="AV93" s="292">
        <v>0</v>
      </c>
      <c r="AW93" s="292">
        <v>0</v>
      </c>
      <c r="AX93" s="292">
        <v>0</v>
      </c>
      <c r="AY93" s="292">
        <v>0</v>
      </c>
      <c r="AZ93" s="292">
        <v>0</v>
      </c>
      <c r="BA93" s="292">
        <v>0</v>
      </c>
      <c r="BB93" s="292">
        <v>0</v>
      </c>
      <c r="BC93" s="292">
        <v>0</v>
      </c>
      <c r="BD93" s="292">
        <v>0</v>
      </c>
      <c r="BE93" s="295" t="s">
        <v>1299</v>
      </c>
      <c r="BF93" s="295" t="s">
        <v>1299</v>
      </c>
      <c r="BG93" s="295" t="s">
        <v>1299</v>
      </c>
      <c r="BH93" s="295" t="s">
        <v>1299</v>
      </c>
      <c r="BI93" s="295" t="s">
        <v>1299</v>
      </c>
      <c r="BJ93" s="295" t="s">
        <v>1299</v>
      </c>
      <c r="BK93" s="295" t="s">
        <v>1299</v>
      </c>
      <c r="BL93" s="295" t="s">
        <v>1299</v>
      </c>
      <c r="BM93" s="295" t="s">
        <v>1299</v>
      </c>
      <c r="BN93" s="292">
        <v>0</v>
      </c>
      <c r="BO93" s="292">
        <f>SUM(BP93:CI93)</f>
        <v>0</v>
      </c>
      <c r="BP93" s="292">
        <v>0</v>
      </c>
      <c r="BQ93" s="292">
        <v>0</v>
      </c>
      <c r="BR93" s="292">
        <v>0</v>
      </c>
      <c r="BS93" s="292">
        <v>0</v>
      </c>
      <c r="BT93" s="292">
        <v>0</v>
      </c>
      <c r="BU93" s="292">
        <v>0</v>
      </c>
      <c r="BV93" s="292">
        <v>0</v>
      </c>
      <c r="BW93" s="292">
        <v>0</v>
      </c>
      <c r="BX93" s="292">
        <v>0</v>
      </c>
      <c r="BY93" s="292">
        <v>0</v>
      </c>
      <c r="BZ93" s="292">
        <v>0</v>
      </c>
      <c r="CA93" s="292">
        <v>0</v>
      </c>
      <c r="CB93" s="295" t="s">
        <v>1299</v>
      </c>
      <c r="CC93" s="295" t="s">
        <v>1299</v>
      </c>
      <c r="CD93" s="295" t="s">
        <v>1299</v>
      </c>
      <c r="CE93" s="295" t="s">
        <v>1299</v>
      </c>
      <c r="CF93" s="295" t="s">
        <v>1299</v>
      </c>
      <c r="CG93" s="295" t="s">
        <v>1299</v>
      </c>
      <c r="CH93" s="295" t="s">
        <v>1299</v>
      </c>
      <c r="CI93" s="292">
        <v>0</v>
      </c>
      <c r="CJ93" s="292">
        <f>SUM(CK93:DD93)</f>
        <v>0</v>
      </c>
      <c r="CK93" s="292">
        <v>0</v>
      </c>
      <c r="CL93" s="292">
        <v>0</v>
      </c>
      <c r="CM93" s="292">
        <v>0</v>
      </c>
      <c r="CN93" s="292">
        <v>0</v>
      </c>
      <c r="CO93" s="292">
        <v>0</v>
      </c>
      <c r="CP93" s="292">
        <v>0</v>
      </c>
      <c r="CQ93" s="292">
        <v>0</v>
      </c>
      <c r="CR93" s="292">
        <v>0</v>
      </c>
      <c r="CS93" s="292">
        <v>0</v>
      </c>
      <c r="CT93" s="292">
        <v>0</v>
      </c>
      <c r="CU93" s="292">
        <v>0</v>
      </c>
      <c r="CV93" s="292">
        <v>0</v>
      </c>
      <c r="CW93" s="295" t="s">
        <v>1299</v>
      </c>
      <c r="CX93" s="295" t="s">
        <v>1299</v>
      </c>
      <c r="CY93" s="295" t="s">
        <v>1299</v>
      </c>
      <c r="CZ93" s="295" t="s">
        <v>1299</v>
      </c>
      <c r="DA93" s="295" t="s">
        <v>1299</v>
      </c>
      <c r="DB93" s="295" t="s">
        <v>1299</v>
      </c>
      <c r="DC93" s="295" t="s">
        <v>1299</v>
      </c>
      <c r="DD93" s="292">
        <v>0</v>
      </c>
      <c r="DE93" s="292">
        <f>SUM(DF93:DY93)</f>
        <v>0</v>
      </c>
      <c r="DF93" s="292">
        <v>0</v>
      </c>
      <c r="DG93" s="292">
        <v>0</v>
      </c>
      <c r="DH93" s="292">
        <v>0</v>
      </c>
      <c r="DI93" s="292">
        <v>0</v>
      </c>
      <c r="DJ93" s="292">
        <v>0</v>
      </c>
      <c r="DK93" s="292">
        <v>0</v>
      </c>
      <c r="DL93" s="292">
        <v>0</v>
      </c>
      <c r="DM93" s="292">
        <v>0</v>
      </c>
      <c r="DN93" s="292">
        <v>0</v>
      </c>
      <c r="DO93" s="292">
        <v>0</v>
      </c>
      <c r="DP93" s="292">
        <v>0</v>
      </c>
      <c r="DQ93" s="292">
        <v>0</v>
      </c>
      <c r="DR93" s="295" t="s">
        <v>1299</v>
      </c>
      <c r="DS93" s="295" t="s">
        <v>1299</v>
      </c>
      <c r="DT93" s="292">
        <v>0</v>
      </c>
      <c r="DU93" s="295" t="s">
        <v>1299</v>
      </c>
      <c r="DV93" s="295" t="s">
        <v>1299</v>
      </c>
      <c r="DW93" s="295" t="s">
        <v>1299</v>
      </c>
      <c r="DX93" s="295" t="s">
        <v>1299</v>
      </c>
      <c r="DY93" s="292">
        <v>0</v>
      </c>
      <c r="DZ93" s="292">
        <f>SUM(EA93:ET93)</f>
        <v>0</v>
      </c>
      <c r="EA93" s="292">
        <v>0</v>
      </c>
      <c r="EB93" s="292">
        <v>0</v>
      </c>
      <c r="EC93" s="292">
        <v>0</v>
      </c>
      <c r="ED93" s="292">
        <v>0</v>
      </c>
      <c r="EE93" s="292">
        <v>0</v>
      </c>
      <c r="EF93" s="292">
        <v>0</v>
      </c>
      <c r="EG93" s="292">
        <v>0</v>
      </c>
      <c r="EH93" s="292">
        <v>0</v>
      </c>
      <c r="EI93" s="292">
        <v>0</v>
      </c>
      <c r="EJ93" s="292">
        <v>0</v>
      </c>
      <c r="EK93" s="295" t="s">
        <v>1299</v>
      </c>
      <c r="EL93" s="295" t="s">
        <v>1299</v>
      </c>
      <c r="EM93" s="295" t="s">
        <v>1299</v>
      </c>
      <c r="EN93" s="292">
        <v>0</v>
      </c>
      <c r="EO93" s="292">
        <v>0</v>
      </c>
      <c r="EP93" s="295" t="s">
        <v>1299</v>
      </c>
      <c r="EQ93" s="295" t="s">
        <v>1299</v>
      </c>
      <c r="ER93" s="295" t="s">
        <v>1299</v>
      </c>
      <c r="ES93" s="292">
        <v>0</v>
      </c>
      <c r="ET93" s="292">
        <v>0</v>
      </c>
      <c r="EU93" s="292">
        <f>SUM(EV93:FO93)</f>
        <v>0</v>
      </c>
      <c r="EV93" s="292">
        <v>0</v>
      </c>
      <c r="EW93" s="292">
        <v>0</v>
      </c>
      <c r="EX93" s="292">
        <v>0</v>
      </c>
      <c r="EY93" s="292">
        <v>0</v>
      </c>
      <c r="EZ93" s="292">
        <v>0</v>
      </c>
      <c r="FA93" s="292">
        <v>0</v>
      </c>
      <c r="FB93" s="292">
        <v>0</v>
      </c>
      <c r="FC93" s="292">
        <v>0</v>
      </c>
      <c r="FD93" s="292">
        <v>0</v>
      </c>
      <c r="FE93" s="292">
        <v>0</v>
      </c>
      <c r="FF93" s="292">
        <v>0</v>
      </c>
      <c r="FG93" s="292">
        <v>0</v>
      </c>
      <c r="FH93" s="295" t="s">
        <v>1299</v>
      </c>
      <c r="FI93" s="295" t="s">
        <v>1299</v>
      </c>
      <c r="FJ93" s="295" t="s">
        <v>1299</v>
      </c>
      <c r="FK93" s="292">
        <v>0</v>
      </c>
      <c r="FL93" s="292">
        <v>0</v>
      </c>
      <c r="FM93" s="292">
        <v>0</v>
      </c>
      <c r="FN93" s="292">
        <v>0</v>
      </c>
      <c r="FO93" s="292">
        <v>0</v>
      </c>
    </row>
    <row r="94" spans="1:171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SUM(Y94,AT94,BO94,CJ94,DE94,DZ94,EU94)</f>
        <v>260</v>
      </c>
      <c r="E94" s="292">
        <f>SUM(Z94,AU94,BP94,CK94,DF94,EA94,EV94)</f>
        <v>0</v>
      </c>
      <c r="F94" s="292">
        <f>SUM(AA94,AV94,BQ94,CL94,DG94,EB94,EW94)</f>
        <v>0</v>
      </c>
      <c r="G94" s="292">
        <f>SUM(AB94,AW94,BR94,CM94,DH94,EC94,EX94)</f>
        <v>0</v>
      </c>
      <c r="H94" s="292">
        <f>SUM(AC94,AX94,BS94,CN94,DI94,ED94,EY94)</f>
        <v>0</v>
      </c>
      <c r="I94" s="292">
        <f>SUM(AD94,AY94,BT94,CO94,DJ94,EE94,EZ94)</f>
        <v>35</v>
      </c>
      <c r="J94" s="292">
        <f>SUM(AE94,AZ94,BU94,CP94,DK94,EF94,FA94)</f>
        <v>23</v>
      </c>
      <c r="K94" s="292">
        <f>SUM(AF94,BA94,BV94,CQ94,DL94,EG94,FB94)</f>
        <v>2</v>
      </c>
      <c r="L94" s="292">
        <f>SUM(AG94,BB94,BW94,CR94,DM94,EH94,FC94)</f>
        <v>69</v>
      </c>
      <c r="M94" s="292">
        <f>SUM(AH94,BC94,BX94,CS94,DN94,EI94,FD94)</f>
        <v>0</v>
      </c>
      <c r="N94" s="292">
        <f>SUM(AI94,BD94,BY94,CT94,DO94,EJ94,FE94)</f>
        <v>0</v>
      </c>
      <c r="O94" s="292">
        <f>SUM(AJ94,BE94,BZ94,CU94,DP94,EK94,FF94)</f>
        <v>57</v>
      </c>
      <c r="P94" s="292">
        <f>SUM(AK94,BF94,CA94,CV94,DQ94,EL94,FG94)</f>
        <v>0</v>
      </c>
      <c r="Q94" s="292">
        <f>SUM(AL94,BG94,CB94,CW94,DR94,EM94,FH94)</f>
        <v>0</v>
      </c>
      <c r="R94" s="292">
        <f>SUM(AM94,BH94,CC94,CX94,DS94,EN94,FI94)</f>
        <v>0</v>
      </c>
      <c r="S94" s="292">
        <f>SUM(AN94,BI94,CD94,CY94,DT94,EO94,FJ94)</f>
        <v>0</v>
      </c>
      <c r="T94" s="292">
        <f>SUM(AO94,BJ94,CE94,CZ94,DU94,EP94,FK94)</f>
        <v>0</v>
      </c>
      <c r="U94" s="292">
        <f>SUM(AP94,BK94,CF94,DA94,DV94,EQ94,FL94)</f>
        <v>0</v>
      </c>
      <c r="V94" s="292">
        <f>SUM(AQ94,BL94,CG94,DB94,DW94,ER94,FM94)</f>
        <v>0</v>
      </c>
      <c r="W94" s="292">
        <f>SUM(AR94,BM94,CH94,DC94,DX94,ES94,FN94)</f>
        <v>0</v>
      </c>
      <c r="X94" s="292">
        <f>SUM(AS94,BN94,CI94,DD94,DY94,ET94,FO94)</f>
        <v>74</v>
      </c>
      <c r="Y94" s="292">
        <f>SUM(Z94:AS94)</f>
        <v>0</v>
      </c>
      <c r="Z94" s="292">
        <v>0</v>
      </c>
      <c r="AA94" s="292">
        <v>0</v>
      </c>
      <c r="AB94" s="292">
        <v>0</v>
      </c>
      <c r="AC94" s="292">
        <v>0</v>
      </c>
      <c r="AD94" s="292">
        <v>0</v>
      </c>
      <c r="AE94" s="292">
        <v>0</v>
      </c>
      <c r="AF94" s="292">
        <v>0</v>
      </c>
      <c r="AG94" s="292">
        <v>0</v>
      </c>
      <c r="AH94" s="292">
        <v>0</v>
      </c>
      <c r="AI94" s="292">
        <v>0</v>
      </c>
      <c r="AJ94" s="295" t="s">
        <v>1299</v>
      </c>
      <c r="AK94" s="295" t="s">
        <v>1299</v>
      </c>
      <c r="AL94" s="292">
        <v>0</v>
      </c>
      <c r="AM94" s="295" t="s">
        <v>1299</v>
      </c>
      <c r="AN94" s="295" t="s">
        <v>1299</v>
      </c>
      <c r="AO94" s="292">
        <v>0</v>
      </c>
      <c r="AP94" s="295" t="s">
        <v>1299</v>
      </c>
      <c r="AQ94" s="292">
        <v>0</v>
      </c>
      <c r="AR94" s="295" t="s">
        <v>1299</v>
      </c>
      <c r="AS94" s="292">
        <v>0</v>
      </c>
      <c r="AT94" s="292">
        <f>SUM(AU94:BN94)</f>
        <v>74</v>
      </c>
      <c r="AU94" s="292">
        <v>0</v>
      </c>
      <c r="AV94" s="292">
        <v>0</v>
      </c>
      <c r="AW94" s="292">
        <v>0</v>
      </c>
      <c r="AX94" s="292">
        <v>0</v>
      </c>
      <c r="AY94" s="292">
        <v>0</v>
      </c>
      <c r="AZ94" s="292">
        <v>0</v>
      </c>
      <c r="BA94" s="292">
        <v>0</v>
      </c>
      <c r="BB94" s="292">
        <v>0</v>
      </c>
      <c r="BC94" s="292">
        <v>0</v>
      </c>
      <c r="BD94" s="292">
        <v>0</v>
      </c>
      <c r="BE94" s="295" t="s">
        <v>1299</v>
      </c>
      <c r="BF94" s="295" t="s">
        <v>1299</v>
      </c>
      <c r="BG94" s="295" t="s">
        <v>1299</v>
      </c>
      <c r="BH94" s="295" t="s">
        <v>1299</v>
      </c>
      <c r="BI94" s="295" t="s">
        <v>1299</v>
      </c>
      <c r="BJ94" s="295" t="s">
        <v>1299</v>
      </c>
      <c r="BK94" s="295" t="s">
        <v>1299</v>
      </c>
      <c r="BL94" s="295" t="s">
        <v>1299</v>
      </c>
      <c r="BM94" s="295" t="s">
        <v>1299</v>
      </c>
      <c r="BN94" s="292">
        <v>74</v>
      </c>
      <c r="BO94" s="292">
        <f>SUM(BP94:CI94)</f>
        <v>57</v>
      </c>
      <c r="BP94" s="292">
        <v>0</v>
      </c>
      <c r="BQ94" s="292">
        <v>0</v>
      </c>
      <c r="BR94" s="292">
        <v>0</v>
      </c>
      <c r="BS94" s="292">
        <v>0</v>
      </c>
      <c r="BT94" s="292">
        <v>0</v>
      </c>
      <c r="BU94" s="292">
        <v>0</v>
      </c>
      <c r="BV94" s="292">
        <v>0</v>
      </c>
      <c r="BW94" s="292">
        <v>0</v>
      </c>
      <c r="BX94" s="292">
        <v>0</v>
      </c>
      <c r="BY94" s="292">
        <v>0</v>
      </c>
      <c r="BZ94" s="292">
        <v>57</v>
      </c>
      <c r="CA94" s="292">
        <v>0</v>
      </c>
      <c r="CB94" s="295" t="s">
        <v>1299</v>
      </c>
      <c r="CC94" s="295" t="s">
        <v>1299</v>
      </c>
      <c r="CD94" s="295" t="s">
        <v>1299</v>
      </c>
      <c r="CE94" s="295" t="s">
        <v>1299</v>
      </c>
      <c r="CF94" s="295" t="s">
        <v>1299</v>
      </c>
      <c r="CG94" s="295" t="s">
        <v>1299</v>
      </c>
      <c r="CH94" s="295" t="s">
        <v>1299</v>
      </c>
      <c r="CI94" s="292">
        <v>0</v>
      </c>
      <c r="CJ94" s="292">
        <f>SUM(CK94:DD94)</f>
        <v>0</v>
      </c>
      <c r="CK94" s="292">
        <v>0</v>
      </c>
      <c r="CL94" s="292">
        <v>0</v>
      </c>
      <c r="CM94" s="292">
        <v>0</v>
      </c>
      <c r="CN94" s="292">
        <v>0</v>
      </c>
      <c r="CO94" s="292">
        <v>0</v>
      </c>
      <c r="CP94" s="292">
        <v>0</v>
      </c>
      <c r="CQ94" s="292">
        <v>0</v>
      </c>
      <c r="CR94" s="292">
        <v>0</v>
      </c>
      <c r="CS94" s="292">
        <v>0</v>
      </c>
      <c r="CT94" s="292">
        <v>0</v>
      </c>
      <c r="CU94" s="292">
        <v>0</v>
      </c>
      <c r="CV94" s="292">
        <v>0</v>
      </c>
      <c r="CW94" s="295" t="s">
        <v>1299</v>
      </c>
      <c r="CX94" s="295" t="s">
        <v>1299</v>
      </c>
      <c r="CY94" s="295" t="s">
        <v>1299</v>
      </c>
      <c r="CZ94" s="295" t="s">
        <v>1299</v>
      </c>
      <c r="DA94" s="295" t="s">
        <v>1299</v>
      </c>
      <c r="DB94" s="295" t="s">
        <v>1299</v>
      </c>
      <c r="DC94" s="295" t="s">
        <v>1299</v>
      </c>
      <c r="DD94" s="292">
        <v>0</v>
      </c>
      <c r="DE94" s="292">
        <f>SUM(DF94:DY94)</f>
        <v>0</v>
      </c>
      <c r="DF94" s="292">
        <v>0</v>
      </c>
      <c r="DG94" s="292">
        <v>0</v>
      </c>
      <c r="DH94" s="292">
        <v>0</v>
      </c>
      <c r="DI94" s="292">
        <v>0</v>
      </c>
      <c r="DJ94" s="292">
        <v>0</v>
      </c>
      <c r="DK94" s="292">
        <v>0</v>
      </c>
      <c r="DL94" s="292">
        <v>0</v>
      </c>
      <c r="DM94" s="292">
        <v>0</v>
      </c>
      <c r="DN94" s="292">
        <v>0</v>
      </c>
      <c r="DO94" s="292">
        <v>0</v>
      </c>
      <c r="DP94" s="292">
        <v>0</v>
      </c>
      <c r="DQ94" s="292">
        <v>0</v>
      </c>
      <c r="DR94" s="295" t="s">
        <v>1299</v>
      </c>
      <c r="DS94" s="295" t="s">
        <v>1299</v>
      </c>
      <c r="DT94" s="292">
        <v>0</v>
      </c>
      <c r="DU94" s="295" t="s">
        <v>1299</v>
      </c>
      <c r="DV94" s="295" t="s">
        <v>1299</v>
      </c>
      <c r="DW94" s="295" t="s">
        <v>1299</v>
      </c>
      <c r="DX94" s="295" t="s">
        <v>1299</v>
      </c>
      <c r="DY94" s="292">
        <v>0</v>
      </c>
      <c r="DZ94" s="292">
        <f>SUM(EA94:ET94)</f>
        <v>0</v>
      </c>
      <c r="EA94" s="292">
        <v>0</v>
      </c>
      <c r="EB94" s="292">
        <v>0</v>
      </c>
      <c r="EC94" s="292">
        <v>0</v>
      </c>
      <c r="ED94" s="292">
        <v>0</v>
      </c>
      <c r="EE94" s="292">
        <v>0</v>
      </c>
      <c r="EF94" s="292">
        <v>0</v>
      </c>
      <c r="EG94" s="292">
        <v>0</v>
      </c>
      <c r="EH94" s="292">
        <v>0</v>
      </c>
      <c r="EI94" s="292">
        <v>0</v>
      </c>
      <c r="EJ94" s="292">
        <v>0</v>
      </c>
      <c r="EK94" s="295" t="s">
        <v>1299</v>
      </c>
      <c r="EL94" s="295" t="s">
        <v>1299</v>
      </c>
      <c r="EM94" s="295" t="s">
        <v>1299</v>
      </c>
      <c r="EN94" s="292">
        <v>0</v>
      </c>
      <c r="EO94" s="292">
        <v>0</v>
      </c>
      <c r="EP94" s="295" t="s">
        <v>1299</v>
      </c>
      <c r="EQ94" s="295" t="s">
        <v>1299</v>
      </c>
      <c r="ER94" s="295" t="s">
        <v>1299</v>
      </c>
      <c r="ES94" s="292">
        <v>0</v>
      </c>
      <c r="ET94" s="292">
        <v>0</v>
      </c>
      <c r="EU94" s="292">
        <f>SUM(EV94:FO94)</f>
        <v>129</v>
      </c>
      <c r="EV94" s="292">
        <v>0</v>
      </c>
      <c r="EW94" s="292">
        <v>0</v>
      </c>
      <c r="EX94" s="292">
        <v>0</v>
      </c>
      <c r="EY94" s="292">
        <v>0</v>
      </c>
      <c r="EZ94" s="292">
        <v>35</v>
      </c>
      <c r="FA94" s="292">
        <v>23</v>
      </c>
      <c r="FB94" s="292">
        <v>2</v>
      </c>
      <c r="FC94" s="292">
        <v>69</v>
      </c>
      <c r="FD94" s="292">
        <v>0</v>
      </c>
      <c r="FE94" s="292">
        <v>0</v>
      </c>
      <c r="FF94" s="292">
        <v>0</v>
      </c>
      <c r="FG94" s="292">
        <v>0</v>
      </c>
      <c r="FH94" s="295" t="s">
        <v>1299</v>
      </c>
      <c r="FI94" s="295" t="s">
        <v>1299</v>
      </c>
      <c r="FJ94" s="295" t="s">
        <v>1299</v>
      </c>
      <c r="FK94" s="292">
        <v>0</v>
      </c>
      <c r="FL94" s="292">
        <v>0</v>
      </c>
      <c r="FM94" s="292">
        <v>0</v>
      </c>
      <c r="FN94" s="292">
        <v>0</v>
      </c>
      <c r="FO94" s="292">
        <v>0</v>
      </c>
    </row>
    <row r="95" spans="1:171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SUM(Y95,AT95,BO95,CJ95,DE95,DZ95,EU95)</f>
        <v>247</v>
      </c>
      <c r="E95" s="292">
        <f>SUM(Z95,AU95,BP95,CK95,DF95,EA95,EV95)</f>
        <v>1</v>
      </c>
      <c r="F95" s="292">
        <f>SUM(AA95,AV95,BQ95,CL95,DG95,EB95,EW95)</f>
        <v>0</v>
      </c>
      <c r="G95" s="292">
        <f>SUM(AB95,AW95,BR95,CM95,DH95,EC95,EX95)</f>
        <v>0</v>
      </c>
      <c r="H95" s="292">
        <f>SUM(AC95,AX95,BS95,CN95,DI95,ED95,EY95)</f>
        <v>72</v>
      </c>
      <c r="I95" s="292">
        <f>SUM(AD95,AY95,BT95,CO95,DJ95,EE95,EZ95)</f>
        <v>66</v>
      </c>
      <c r="J95" s="292">
        <f>SUM(AE95,AZ95,BU95,CP95,DK95,EF95,FA95)</f>
        <v>32</v>
      </c>
      <c r="K95" s="292">
        <f>SUM(AF95,BA95,BV95,CQ95,DL95,EG95,FB95)</f>
        <v>0</v>
      </c>
      <c r="L95" s="292">
        <f>SUM(AG95,BB95,BW95,CR95,DM95,EH95,FC95)</f>
        <v>0</v>
      </c>
      <c r="M95" s="292">
        <f>SUM(AH95,BC95,BX95,CS95,DN95,EI95,FD95)</f>
        <v>69</v>
      </c>
      <c r="N95" s="292">
        <f>SUM(AI95,BD95,BY95,CT95,DO95,EJ95,FE95)</f>
        <v>7</v>
      </c>
      <c r="O95" s="292">
        <f>SUM(AJ95,BE95,BZ95,CU95,DP95,EK95,FF95)</f>
        <v>0</v>
      </c>
      <c r="P95" s="292">
        <f>SUM(AK95,BF95,CA95,CV95,DQ95,EL95,FG95)</f>
        <v>0</v>
      </c>
      <c r="Q95" s="292">
        <f>SUM(AL95,BG95,CB95,CW95,DR95,EM95,FH95)</f>
        <v>0</v>
      </c>
      <c r="R95" s="292">
        <f>SUM(AM95,BH95,CC95,CX95,DS95,EN95,FI95)</f>
        <v>0</v>
      </c>
      <c r="S95" s="292">
        <f>SUM(AN95,BI95,CD95,CY95,DT95,EO95,FJ95)</f>
        <v>0</v>
      </c>
      <c r="T95" s="292">
        <f>SUM(AO95,BJ95,CE95,CZ95,DU95,EP95,FK95)</f>
        <v>0</v>
      </c>
      <c r="U95" s="292">
        <f>SUM(AP95,BK95,CF95,DA95,DV95,EQ95,FL95)</f>
        <v>0</v>
      </c>
      <c r="V95" s="292">
        <f>SUM(AQ95,BL95,CG95,DB95,DW95,ER95,FM95)</f>
        <v>0</v>
      </c>
      <c r="W95" s="292">
        <f>SUM(AR95,BM95,CH95,DC95,DX95,ES95,FN95)</f>
        <v>0</v>
      </c>
      <c r="X95" s="292">
        <f>SUM(AS95,BN95,CI95,DD95,DY95,ET95,FO95)</f>
        <v>0</v>
      </c>
      <c r="Y95" s="292">
        <f>SUM(Z95:AS95)</f>
        <v>0</v>
      </c>
      <c r="Z95" s="292">
        <v>0</v>
      </c>
      <c r="AA95" s="292">
        <v>0</v>
      </c>
      <c r="AB95" s="292">
        <v>0</v>
      </c>
      <c r="AC95" s="292">
        <v>0</v>
      </c>
      <c r="AD95" s="292">
        <v>0</v>
      </c>
      <c r="AE95" s="292">
        <v>0</v>
      </c>
      <c r="AF95" s="292">
        <v>0</v>
      </c>
      <c r="AG95" s="292">
        <v>0</v>
      </c>
      <c r="AH95" s="292">
        <v>0</v>
      </c>
      <c r="AI95" s="292">
        <v>0</v>
      </c>
      <c r="AJ95" s="295" t="s">
        <v>1299</v>
      </c>
      <c r="AK95" s="295" t="s">
        <v>1299</v>
      </c>
      <c r="AL95" s="292">
        <v>0</v>
      </c>
      <c r="AM95" s="295" t="s">
        <v>1299</v>
      </c>
      <c r="AN95" s="295" t="s">
        <v>1299</v>
      </c>
      <c r="AO95" s="292">
        <v>0</v>
      </c>
      <c r="AP95" s="295" t="s">
        <v>1299</v>
      </c>
      <c r="AQ95" s="292">
        <v>0</v>
      </c>
      <c r="AR95" s="295" t="s">
        <v>1299</v>
      </c>
      <c r="AS95" s="292">
        <v>0</v>
      </c>
      <c r="AT95" s="292">
        <f>SUM(AU95:BN95)</f>
        <v>71</v>
      </c>
      <c r="AU95" s="292">
        <v>0</v>
      </c>
      <c r="AV95" s="292">
        <v>0</v>
      </c>
      <c r="AW95" s="292">
        <v>0</v>
      </c>
      <c r="AX95" s="292">
        <v>71</v>
      </c>
      <c r="AY95" s="292">
        <v>0</v>
      </c>
      <c r="AZ95" s="292">
        <v>0</v>
      </c>
      <c r="BA95" s="292">
        <v>0</v>
      </c>
      <c r="BB95" s="292">
        <v>0</v>
      </c>
      <c r="BC95" s="292">
        <v>0</v>
      </c>
      <c r="BD95" s="292">
        <v>0</v>
      </c>
      <c r="BE95" s="295" t="s">
        <v>1299</v>
      </c>
      <c r="BF95" s="295" t="s">
        <v>1299</v>
      </c>
      <c r="BG95" s="295" t="s">
        <v>1299</v>
      </c>
      <c r="BH95" s="295" t="s">
        <v>1299</v>
      </c>
      <c r="BI95" s="295" t="s">
        <v>1299</v>
      </c>
      <c r="BJ95" s="295" t="s">
        <v>1299</v>
      </c>
      <c r="BK95" s="295" t="s">
        <v>1299</v>
      </c>
      <c r="BL95" s="295" t="s">
        <v>1299</v>
      </c>
      <c r="BM95" s="295" t="s">
        <v>1299</v>
      </c>
      <c r="BN95" s="292">
        <v>0</v>
      </c>
      <c r="BO95" s="292">
        <f>SUM(BP95:CI95)</f>
        <v>0</v>
      </c>
      <c r="BP95" s="292">
        <v>0</v>
      </c>
      <c r="BQ95" s="292">
        <v>0</v>
      </c>
      <c r="BR95" s="292">
        <v>0</v>
      </c>
      <c r="BS95" s="292">
        <v>0</v>
      </c>
      <c r="BT95" s="292">
        <v>0</v>
      </c>
      <c r="BU95" s="292">
        <v>0</v>
      </c>
      <c r="BV95" s="292">
        <v>0</v>
      </c>
      <c r="BW95" s="292">
        <v>0</v>
      </c>
      <c r="BX95" s="292">
        <v>0</v>
      </c>
      <c r="BY95" s="292">
        <v>0</v>
      </c>
      <c r="BZ95" s="292">
        <v>0</v>
      </c>
      <c r="CA95" s="292">
        <v>0</v>
      </c>
      <c r="CB95" s="295" t="s">
        <v>1299</v>
      </c>
      <c r="CC95" s="295" t="s">
        <v>1299</v>
      </c>
      <c r="CD95" s="295" t="s">
        <v>1299</v>
      </c>
      <c r="CE95" s="295" t="s">
        <v>1299</v>
      </c>
      <c r="CF95" s="295" t="s">
        <v>1299</v>
      </c>
      <c r="CG95" s="295" t="s">
        <v>1299</v>
      </c>
      <c r="CH95" s="295" t="s">
        <v>1299</v>
      </c>
      <c r="CI95" s="292">
        <v>0</v>
      </c>
      <c r="CJ95" s="292">
        <f>SUM(CK95:DD95)</f>
        <v>0</v>
      </c>
      <c r="CK95" s="292">
        <v>0</v>
      </c>
      <c r="CL95" s="292">
        <v>0</v>
      </c>
      <c r="CM95" s="292">
        <v>0</v>
      </c>
      <c r="CN95" s="292">
        <v>0</v>
      </c>
      <c r="CO95" s="292">
        <v>0</v>
      </c>
      <c r="CP95" s="292">
        <v>0</v>
      </c>
      <c r="CQ95" s="292">
        <v>0</v>
      </c>
      <c r="CR95" s="292">
        <v>0</v>
      </c>
      <c r="CS95" s="292">
        <v>0</v>
      </c>
      <c r="CT95" s="292">
        <v>0</v>
      </c>
      <c r="CU95" s="292">
        <v>0</v>
      </c>
      <c r="CV95" s="292">
        <v>0</v>
      </c>
      <c r="CW95" s="295" t="s">
        <v>1299</v>
      </c>
      <c r="CX95" s="295" t="s">
        <v>1299</v>
      </c>
      <c r="CY95" s="295" t="s">
        <v>1299</v>
      </c>
      <c r="CZ95" s="295" t="s">
        <v>1299</v>
      </c>
      <c r="DA95" s="295" t="s">
        <v>1299</v>
      </c>
      <c r="DB95" s="295" t="s">
        <v>1299</v>
      </c>
      <c r="DC95" s="295" t="s">
        <v>1299</v>
      </c>
      <c r="DD95" s="292">
        <v>0</v>
      </c>
      <c r="DE95" s="292">
        <f>SUM(DF95:DY95)</f>
        <v>0</v>
      </c>
      <c r="DF95" s="292">
        <v>0</v>
      </c>
      <c r="DG95" s="292">
        <v>0</v>
      </c>
      <c r="DH95" s="292">
        <v>0</v>
      </c>
      <c r="DI95" s="292">
        <v>0</v>
      </c>
      <c r="DJ95" s="292">
        <v>0</v>
      </c>
      <c r="DK95" s="292">
        <v>0</v>
      </c>
      <c r="DL95" s="292">
        <v>0</v>
      </c>
      <c r="DM95" s="292">
        <v>0</v>
      </c>
      <c r="DN95" s="292">
        <v>0</v>
      </c>
      <c r="DO95" s="292">
        <v>0</v>
      </c>
      <c r="DP95" s="292">
        <v>0</v>
      </c>
      <c r="DQ95" s="292">
        <v>0</v>
      </c>
      <c r="DR95" s="295" t="s">
        <v>1299</v>
      </c>
      <c r="DS95" s="295" t="s">
        <v>1299</v>
      </c>
      <c r="DT95" s="292">
        <v>0</v>
      </c>
      <c r="DU95" s="295" t="s">
        <v>1299</v>
      </c>
      <c r="DV95" s="295" t="s">
        <v>1299</v>
      </c>
      <c r="DW95" s="295" t="s">
        <v>1299</v>
      </c>
      <c r="DX95" s="295" t="s">
        <v>1299</v>
      </c>
      <c r="DY95" s="292">
        <v>0</v>
      </c>
      <c r="DZ95" s="292">
        <f>SUM(EA95:ET95)</f>
        <v>0</v>
      </c>
      <c r="EA95" s="292">
        <v>0</v>
      </c>
      <c r="EB95" s="292">
        <v>0</v>
      </c>
      <c r="EC95" s="292">
        <v>0</v>
      </c>
      <c r="ED95" s="292">
        <v>0</v>
      </c>
      <c r="EE95" s="292">
        <v>0</v>
      </c>
      <c r="EF95" s="292">
        <v>0</v>
      </c>
      <c r="EG95" s="292">
        <v>0</v>
      </c>
      <c r="EH95" s="292">
        <v>0</v>
      </c>
      <c r="EI95" s="292">
        <v>0</v>
      </c>
      <c r="EJ95" s="292">
        <v>0</v>
      </c>
      <c r="EK95" s="295" t="s">
        <v>1299</v>
      </c>
      <c r="EL95" s="295" t="s">
        <v>1299</v>
      </c>
      <c r="EM95" s="295" t="s">
        <v>1299</v>
      </c>
      <c r="EN95" s="292">
        <v>0</v>
      </c>
      <c r="EO95" s="292">
        <v>0</v>
      </c>
      <c r="EP95" s="295" t="s">
        <v>1299</v>
      </c>
      <c r="EQ95" s="295" t="s">
        <v>1299</v>
      </c>
      <c r="ER95" s="295" t="s">
        <v>1299</v>
      </c>
      <c r="ES95" s="292">
        <v>0</v>
      </c>
      <c r="ET95" s="292">
        <v>0</v>
      </c>
      <c r="EU95" s="292">
        <f>SUM(EV95:FO95)</f>
        <v>176</v>
      </c>
      <c r="EV95" s="292">
        <v>1</v>
      </c>
      <c r="EW95" s="292">
        <v>0</v>
      </c>
      <c r="EX95" s="292">
        <v>0</v>
      </c>
      <c r="EY95" s="292">
        <v>1</v>
      </c>
      <c r="EZ95" s="292">
        <v>66</v>
      </c>
      <c r="FA95" s="292">
        <v>32</v>
      </c>
      <c r="FB95" s="292">
        <v>0</v>
      </c>
      <c r="FC95" s="292">
        <v>0</v>
      </c>
      <c r="FD95" s="292">
        <v>69</v>
      </c>
      <c r="FE95" s="292">
        <v>7</v>
      </c>
      <c r="FF95" s="292">
        <v>0</v>
      </c>
      <c r="FG95" s="292">
        <v>0</v>
      </c>
      <c r="FH95" s="295" t="s">
        <v>1299</v>
      </c>
      <c r="FI95" s="295" t="s">
        <v>1299</v>
      </c>
      <c r="FJ95" s="295" t="s">
        <v>1299</v>
      </c>
      <c r="FK95" s="292">
        <v>0</v>
      </c>
      <c r="FL95" s="292">
        <v>0</v>
      </c>
      <c r="FM95" s="292">
        <v>0</v>
      </c>
      <c r="FN95" s="292">
        <v>0</v>
      </c>
      <c r="FO95" s="292">
        <v>0</v>
      </c>
    </row>
    <row r="96" spans="1:171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SUM(Y96,AT96,BO96,CJ96,DE96,DZ96,EU96)</f>
        <v>223</v>
      </c>
      <c r="E96" s="292">
        <f>SUM(Z96,AU96,BP96,CK96,DF96,EA96,EV96)</f>
        <v>40</v>
      </c>
      <c r="F96" s="292">
        <f>SUM(AA96,AV96,BQ96,CL96,DG96,EB96,EW96)</f>
        <v>2</v>
      </c>
      <c r="G96" s="292">
        <f>SUM(AB96,AW96,BR96,CM96,DH96,EC96,EX96)</f>
        <v>36</v>
      </c>
      <c r="H96" s="292">
        <f>SUM(AC96,AX96,BS96,CN96,DI96,ED96,EY96)</f>
        <v>84</v>
      </c>
      <c r="I96" s="292">
        <f>SUM(AD96,AY96,BT96,CO96,DJ96,EE96,EZ96)</f>
        <v>39</v>
      </c>
      <c r="J96" s="292">
        <f>SUM(AE96,AZ96,BU96,CP96,DK96,EF96,FA96)</f>
        <v>21</v>
      </c>
      <c r="K96" s="292">
        <f>SUM(AF96,BA96,BV96,CQ96,DL96,EG96,FB96)</f>
        <v>1</v>
      </c>
      <c r="L96" s="292">
        <f>SUM(AG96,BB96,BW96,CR96,DM96,EH96,FC96)</f>
        <v>0</v>
      </c>
      <c r="M96" s="292">
        <f>SUM(AH96,BC96,BX96,CS96,DN96,EI96,FD96)</f>
        <v>0</v>
      </c>
      <c r="N96" s="292">
        <f>SUM(AI96,BD96,BY96,CT96,DO96,EJ96,FE96)</f>
        <v>0</v>
      </c>
      <c r="O96" s="292">
        <f>SUM(AJ96,BE96,BZ96,CU96,DP96,EK96,FF96)</f>
        <v>0</v>
      </c>
      <c r="P96" s="292">
        <f>SUM(AK96,BF96,CA96,CV96,DQ96,EL96,FG96)</f>
        <v>0</v>
      </c>
      <c r="Q96" s="292">
        <f>SUM(AL96,BG96,CB96,CW96,DR96,EM96,FH96)</f>
        <v>0</v>
      </c>
      <c r="R96" s="292">
        <f>SUM(AM96,BH96,CC96,CX96,DS96,EN96,FI96)</f>
        <v>0</v>
      </c>
      <c r="S96" s="292">
        <f>SUM(AN96,BI96,CD96,CY96,DT96,EO96,FJ96)</f>
        <v>0</v>
      </c>
      <c r="T96" s="292">
        <f>SUM(AO96,BJ96,CE96,CZ96,DU96,EP96,FK96)</f>
        <v>0</v>
      </c>
      <c r="U96" s="292">
        <f>SUM(AP96,BK96,CF96,DA96,DV96,EQ96,FL96)</f>
        <v>0</v>
      </c>
      <c r="V96" s="292">
        <f>SUM(AQ96,BL96,CG96,DB96,DW96,ER96,FM96)</f>
        <v>0</v>
      </c>
      <c r="W96" s="292">
        <f>SUM(AR96,BM96,CH96,DC96,DX96,ES96,FN96)</f>
        <v>0</v>
      </c>
      <c r="X96" s="292">
        <f>SUM(AS96,BN96,CI96,DD96,DY96,ET96,FO96)</f>
        <v>0</v>
      </c>
      <c r="Y96" s="292">
        <f>SUM(Z96:AS96)</f>
        <v>0</v>
      </c>
      <c r="Z96" s="292">
        <v>0</v>
      </c>
      <c r="AA96" s="292">
        <v>0</v>
      </c>
      <c r="AB96" s="292">
        <v>0</v>
      </c>
      <c r="AC96" s="292">
        <v>0</v>
      </c>
      <c r="AD96" s="292">
        <v>0</v>
      </c>
      <c r="AE96" s="292">
        <v>0</v>
      </c>
      <c r="AF96" s="292">
        <v>0</v>
      </c>
      <c r="AG96" s="292">
        <v>0</v>
      </c>
      <c r="AH96" s="292">
        <v>0</v>
      </c>
      <c r="AI96" s="292">
        <v>0</v>
      </c>
      <c r="AJ96" s="295" t="s">
        <v>1299</v>
      </c>
      <c r="AK96" s="295" t="s">
        <v>1299</v>
      </c>
      <c r="AL96" s="292">
        <v>0</v>
      </c>
      <c r="AM96" s="295" t="s">
        <v>1299</v>
      </c>
      <c r="AN96" s="295" t="s">
        <v>1299</v>
      </c>
      <c r="AO96" s="292">
        <v>0</v>
      </c>
      <c r="AP96" s="295" t="s">
        <v>1299</v>
      </c>
      <c r="AQ96" s="292">
        <v>0</v>
      </c>
      <c r="AR96" s="295" t="s">
        <v>1299</v>
      </c>
      <c r="AS96" s="292">
        <v>0</v>
      </c>
      <c r="AT96" s="292">
        <f>SUM(AU96:BN96)</f>
        <v>68</v>
      </c>
      <c r="AU96" s="292">
        <v>0</v>
      </c>
      <c r="AV96" s="292">
        <v>0</v>
      </c>
      <c r="AW96" s="292">
        <v>0</v>
      </c>
      <c r="AX96" s="292">
        <v>68</v>
      </c>
      <c r="AY96" s="292">
        <v>0</v>
      </c>
      <c r="AZ96" s="292">
        <v>0</v>
      </c>
      <c r="BA96" s="292">
        <v>0</v>
      </c>
      <c r="BB96" s="292">
        <v>0</v>
      </c>
      <c r="BC96" s="292">
        <v>0</v>
      </c>
      <c r="BD96" s="292">
        <v>0</v>
      </c>
      <c r="BE96" s="295" t="s">
        <v>1299</v>
      </c>
      <c r="BF96" s="295" t="s">
        <v>1299</v>
      </c>
      <c r="BG96" s="295" t="s">
        <v>1299</v>
      </c>
      <c r="BH96" s="295" t="s">
        <v>1299</v>
      </c>
      <c r="BI96" s="295" t="s">
        <v>1299</v>
      </c>
      <c r="BJ96" s="295" t="s">
        <v>1299</v>
      </c>
      <c r="BK96" s="295" t="s">
        <v>1299</v>
      </c>
      <c r="BL96" s="295" t="s">
        <v>1299</v>
      </c>
      <c r="BM96" s="295" t="s">
        <v>1299</v>
      </c>
      <c r="BN96" s="292">
        <v>0</v>
      </c>
      <c r="BO96" s="292">
        <f>SUM(BP96:CI96)</f>
        <v>0</v>
      </c>
      <c r="BP96" s="292">
        <v>0</v>
      </c>
      <c r="BQ96" s="292">
        <v>0</v>
      </c>
      <c r="BR96" s="292">
        <v>0</v>
      </c>
      <c r="BS96" s="292">
        <v>0</v>
      </c>
      <c r="BT96" s="292">
        <v>0</v>
      </c>
      <c r="BU96" s="292">
        <v>0</v>
      </c>
      <c r="BV96" s="292">
        <v>0</v>
      </c>
      <c r="BW96" s="292">
        <v>0</v>
      </c>
      <c r="BX96" s="292">
        <v>0</v>
      </c>
      <c r="BY96" s="292">
        <v>0</v>
      </c>
      <c r="BZ96" s="292">
        <v>0</v>
      </c>
      <c r="CA96" s="292">
        <v>0</v>
      </c>
      <c r="CB96" s="295" t="s">
        <v>1299</v>
      </c>
      <c r="CC96" s="295" t="s">
        <v>1299</v>
      </c>
      <c r="CD96" s="295" t="s">
        <v>1299</v>
      </c>
      <c r="CE96" s="295" t="s">
        <v>1299</v>
      </c>
      <c r="CF96" s="295" t="s">
        <v>1299</v>
      </c>
      <c r="CG96" s="295" t="s">
        <v>1299</v>
      </c>
      <c r="CH96" s="295" t="s">
        <v>1299</v>
      </c>
      <c r="CI96" s="292">
        <v>0</v>
      </c>
      <c r="CJ96" s="292">
        <f>SUM(CK96:DD96)</f>
        <v>0</v>
      </c>
      <c r="CK96" s="292">
        <v>0</v>
      </c>
      <c r="CL96" s="292">
        <v>0</v>
      </c>
      <c r="CM96" s="292">
        <v>0</v>
      </c>
      <c r="CN96" s="292">
        <v>0</v>
      </c>
      <c r="CO96" s="292">
        <v>0</v>
      </c>
      <c r="CP96" s="292">
        <v>0</v>
      </c>
      <c r="CQ96" s="292">
        <v>0</v>
      </c>
      <c r="CR96" s="292">
        <v>0</v>
      </c>
      <c r="CS96" s="292">
        <v>0</v>
      </c>
      <c r="CT96" s="292">
        <v>0</v>
      </c>
      <c r="CU96" s="292">
        <v>0</v>
      </c>
      <c r="CV96" s="292">
        <v>0</v>
      </c>
      <c r="CW96" s="295" t="s">
        <v>1299</v>
      </c>
      <c r="CX96" s="295" t="s">
        <v>1299</v>
      </c>
      <c r="CY96" s="295" t="s">
        <v>1299</v>
      </c>
      <c r="CZ96" s="295" t="s">
        <v>1299</v>
      </c>
      <c r="DA96" s="295" t="s">
        <v>1299</v>
      </c>
      <c r="DB96" s="295" t="s">
        <v>1299</v>
      </c>
      <c r="DC96" s="295" t="s">
        <v>1299</v>
      </c>
      <c r="DD96" s="292">
        <v>0</v>
      </c>
      <c r="DE96" s="292">
        <f>SUM(DF96:DY96)</f>
        <v>0</v>
      </c>
      <c r="DF96" s="292">
        <v>0</v>
      </c>
      <c r="DG96" s="292">
        <v>0</v>
      </c>
      <c r="DH96" s="292">
        <v>0</v>
      </c>
      <c r="DI96" s="292">
        <v>0</v>
      </c>
      <c r="DJ96" s="292">
        <v>0</v>
      </c>
      <c r="DK96" s="292">
        <v>0</v>
      </c>
      <c r="DL96" s="292">
        <v>0</v>
      </c>
      <c r="DM96" s="292">
        <v>0</v>
      </c>
      <c r="DN96" s="292">
        <v>0</v>
      </c>
      <c r="DO96" s="292">
        <v>0</v>
      </c>
      <c r="DP96" s="292">
        <v>0</v>
      </c>
      <c r="DQ96" s="292">
        <v>0</v>
      </c>
      <c r="DR96" s="295" t="s">
        <v>1299</v>
      </c>
      <c r="DS96" s="295" t="s">
        <v>1299</v>
      </c>
      <c r="DT96" s="292">
        <v>0</v>
      </c>
      <c r="DU96" s="295" t="s">
        <v>1299</v>
      </c>
      <c r="DV96" s="295" t="s">
        <v>1299</v>
      </c>
      <c r="DW96" s="295" t="s">
        <v>1299</v>
      </c>
      <c r="DX96" s="295" t="s">
        <v>1299</v>
      </c>
      <c r="DY96" s="292">
        <v>0</v>
      </c>
      <c r="DZ96" s="292">
        <f>SUM(EA96:ET96)</f>
        <v>0</v>
      </c>
      <c r="EA96" s="292">
        <v>0</v>
      </c>
      <c r="EB96" s="292">
        <v>0</v>
      </c>
      <c r="EC96" s="292">
        <v>0</v>
      </c>
      <c r="ED96" s="292">
        <v>0</v>
      </c>
      <c r="EE96" s="292">
        <v>0</v>
      </c>
      <c r="EF96" s="292">
        <v>0</v>
      </c>
      <c r="EG96" s="292">
        <v>0</v>
      </c>
      <c r="EH96" s="292">
        <v>0</v>
      </c>
      <c r="EI96" s="292">
        <v>0</v>
      </c>
      <c r="EJ96" s="292">
        <v>0</v>
      </c>
      <c r="EK96" s="295" t="s">
        <v>1299</v>
      </c>
      <c r="EL96" s="295" t="s">
        <v>1299</v>
      </c>
      <c r="EM96" s="295" t="s">
        <v>1299</v>
      </c>
      <c r="EN96" s="292">
        <v>0</v>
      </c>
      <c r="EO96" s="292">
        <v>0</v>
      </c>
      <c r="EP96" s="295" t="s">
        <v>1299</v>
      </c>
      <c r="EQ96" s="295" t="s">
        <v>1299</v>
      </c>
      <c r="ER96" s="295" t="s">
        <v>1299</v>
      </c>
      <c r="ES96" s="292">
        <v>0</v>
      </c>
      <c r="ET96" s="292">
        <v>0</v>
      </c>
      <c r="EU96" s="292">
        <f>SUM(EV96:FO96)</f>
        <v>155</v>
      </c>
      <c r="EV96" s="292">
        <v>40</v>
      </c>
      <c r="EW96" s="292">
        <v>2</v>
      </c>
      <c r="EX96" s="292">
        <v>36</v>
      </c>
      <c r="EY96" s="292">
        <v>16</v>
      </c>
      <c r="EZ96" s="292">
        <v>39</v>
      </c>
      <c r="FA96" s="292">
        <v>21</v>
      </c>
      <c r="FB96" s="292">
        <v>1</v>
      </c>
      <c r="FC96" s="292">
        <v>0</v>
      </c>
      <c r="FD96" s="292">
        <v>0</v>
      </c>
      <c r="FE96" s="292">
        <v>0</v>
      </c>
      <c r="FF96" s="292">
        <v>0</v>
      </c>
      <c r="FG96" s="292">
        <v>0</v>
      </c>
      <c r="FH96" s="295" t="s">
        <v>1299</v>
      </c>
      <c r="FI96" s="295" t="s">
        <v>1299</v>
      </c>
      <c r="FJ96" s="295" t="s">
        <v>1299</v>
      </c>
      <c r="FK96" s="292">
        <v>0</v>
      </c>
      <c r="FL96" s="292">
        <v>0</v>
      </c>
      <c r="FM96" s="292">
        <v>0</v>
      </c>
      <c r="FN96" s="292">
        <v>0</v>
      </c>
      <c r="FO96" s="292">
        <v>0</v>
      </c>
    </row>
    <row r="97" spans="1:171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SUM(Y97,AT97,BO97,CJ97,DE97,DZ97,EU97)</f>
        <v>125</v>
      </c>
      <c r="E97" s="292">
        <f>SUM(Z97,AU97,BP97,CK97,DF97,EA97,EV97)</f>
        <v>25</v>
      </c>
      <c r="F97" s="292">
        <f>SUM(AA97,AV97,BQ97,CL97,DG97,EB97,EW97)</f>
        <v>1</v>
      </c>
      <c r="G97" s="292">
        <f>SUM(AB97,AW97,BR97,CM97,DH97,EC97,EX97)</f>
        <v>23</v>
      </c>
      <c r="H97" s="292">
        <f>SUM(AC97,AX97,BS97,CN97,DI97,ED97,EY97)</f>
        <v>49</v>
      </c>
      <c r="I97" s="292">
        <f>SUM(AD97,AY97,BT97,CO97,DJ97,EE97,EZ97)</f>
        <v>19</v>
      </c>
      <c r="J97" s="292">
        <f>SUM(AE97,AZ97,BU97,CP97,DK97,EF97,FA97)</f>
        <v>8</v>
      </c>
      <c r="K97" s="292">
        <f>SUM(AF97,BA97,BV97,CQ97,DL97,EG97,FB97)</f>
        <v>0</v>
      </c>
      <c r="L97" s="292">
        <f>SUM(AG97,BB97,BW97,CR97,DM97,EH97,FC97)</f>
        <v>0</v>
      </c>
      <c r="M97" s="292">
        <f>SUM(AH97,BC97,BX97,CS97,DN97,EI97,FD97)</f>
        <v>0</v>
      </c>
      <c r="N97" s="292">
        <f>SUM(AI97,BD97,BY97,CT97,DO97,EJ97,FE97)</f>
        <v>0</v>
      </c>
      <c r="O97" s="292">
        <f>SUM(AJ97,BE97,BZ97,CU97,DP97,EK97,FF97)</f>
        <v>0</v>
      </c>
      <c r="P97" s="292">
        <f>SUM(AK97,BF97,CA97,CV97,DQ97,EL97,FG97)</f>
        <v>0</v>
      </c>
      <c r="Q97" s="292">
        <f>SUM(AL97,BG97,CB97,CW97,DR97,EM97,FH97)</f>
        <v>0</v>
      </c>
      <c r="R97" s="292">
        <f>SUM(AM97,BH97,CC97,CX97,DS97,EN97,FI97)</f>
        <v>0</v>
      </c>
      <c r="S97" s="292">
        <f>SUM(AN97,BI97,CD97,CY97,DT97,EO97,FJ97)</f>
        <v>0</v>
      </c>
      <c r="T97" s="292">
        <f>SUM(AO97,BJ97,CE97,CZ97,DU97,EP97,FK97)</f>
        <v>0</v>
      </c>
      <c r="U97" s="292">
        <f>SUM(AP97,BK97,CF97,DA97,DV97,EQ97,FL97)</f>
        <v>0</v>
      </c>
      <c r="V97" s="292">
        <f>SUM(AQ97,BL97,CG97,DB97,DW97,ER97,FM97)</f>
        <v>0</v>
      </c>
      <c r="W97" s="292">
        <f>SUM(AR97,BM97,CH97,DC97,DX97,ES97,FN97)</f>
        <v>0</v>
      </c>
      <c r="X97" s="292">
        <f>SUM(AS97,BN97,CI97,DD97,DY97,ET97,FO97)</f>
        <v>0</v>
      </c>
      <c r="Y97" s="292">
        <f>SUM(Z97:AS97)</f>
        <v>0</v>
      </c>
      <c r="Z97" s="292">
        <v>0</v>
      </c>
      <c r="AA97" s="292">
        <v>0</v>
      </c>
      <c r="AB97" s="292">
        <v>0</v>
      </c>
      <c r="AC97" s="292">
        <v>0</v>
      </c>
      <c r="AD97" s="292">
        <v>0</v>
      </c>
      <c r="AE97" s="292">
        <v>0</v>
      </c>
      <c r="AF97" s="292">
        <v>0</v>
      </c>
      <c r="AG97" s="292">
        <v>0</v>
      </c>
      <c r="AH97" s="292">
        <v>0</v>
      </c>
      <c r="AI97" s="292">
        <v>0</v>
      </c>
      <c r="AJ97" s="295" t="s">
        <v>1299</v>
      </c>
      <c r="AK97" s="295" t="s">
        <v>1299</v>
      </c>
      <c r="AL97" s="292">
        <v>0</v>
      </c>
      <c r="AM97" s="295" t="s">
        <v>1299</v>
      </c>
      <c r="AN97" s="295" t="s">
        <v>1299</v>
      </c>
      <c r="AO97" s="292">
        <v>0</v>
      </c>
      <c r="AP97" s="295" t="s">
        <v>1299</v>
      </c>
      <c r="AQ97" s="292">
        <v>0</v>
      </c>
      <c r="AR97" s="295" t="s">
        <v>1299</v>
      </c>
      <c r="AS97" s="292">
        <v>0</v>
      </c>
      <c r="AT97" s="292">
        <f>SUM(AU97:BN97)</f>
        <v>40</v>
      </c>
      <c r="AU97" s="292">
        <v>0</v>
      </c>
      <c r="AV97" s="292">
        <v>0</v>
      </c>
      <c r="AW97" s="292">
        <v>0</v>
      </c>
      <c r="AX97" s="292">
        <v>40</v>
      </c>
      <c r="AY97" s="292">
        <v>0</v>
      </c>
      <c r="AZ97" s="292">
        <v>0</v>
      </c>
      <c r="BA97" s="292">
        <v>0</v>
      </c>
      <c r="BB97" s="292">
        <v>0</v>
      </c>
      <c r="BC97" s="292">
        <v>0</v>
      </c>
      <c r="BD97" s="292">
        <v>0</v>
      </c>
      <c r="BE97" s="295" t="s">
        <v>1299</v>
      </c>
      <c r="BF97" s="295" t="s">
        <v>1299</v>
      </c>
      <c r="BG97" s="295" t="s">
        <v>1299</v>
      </c>
      <c r="BH97" s="295" t="s">
        <v>1299</v>
      </c>
      <c r="BI97" s="295" t="s">
        <v>1299</v>
      </c>
      <c r="BJ97" s="295" t="s">
        <v>1299</v>
      </c>
      <c r="BK97" s="295" t="s">
        <v>1299</v>
      </c>
      <c r="BL97" s="295" t="s">
        <v>1299</v>
      </c>
      <c r="BM97" s="295" t="s">
        <v>1299</v>
      </c>
      <c r="BN97" s="292">
        <v>0</v>
      </c>
      <c r="BO97" s="292">
        <f>SUM(BP97:CI97)</f>
        <v>0</v>
      </c>
      <c r="BP97" s="292">
        <v>0</v>
      </c>
      <c r="BQ97" s="292">
        <v>0</v>
      </c>
      <c r="BR97" s="292">
        <v>0</v>
      </c>
      <c r="BS97" s="292">
        <v>0</v>
      </c>
      <c r="BT97" s="292">
        <v>0</v>
      </c>
      <c r="BU97" s="292">
        <v>0</v>
      </c>
      <c r="BV97" s="292">
        <v>0</v>
      </c>
      <c r="BW97" s="292">
        <v>0</v>
      </c>
      <c r="BX97" s="292">
        <v>0</v>
      </c>
      <c r="BY97" s="292">
        <v>0</v>
      </c>
      <c r="BZ97" s="292">
        <v>0</v>
      </c>
      <c r="CA97" s="292">
        <v>0</v>
      </c>
      <c r="CB97" s="295" t="s">
        <v>1299</v>
      </c>
      <c r="CC97" s="295" t="s">
        <v>1299</v>
      </c>
      <c r="CD97" s="295" t="s">
        <v>1299</v>
      </c>
      <c r="CE97" s="295" t="s">
        <v>1299</v>
      </c>
      <c r="CF97" s="295" t="s">
        <v>1299</v>
      </c>
      <c r="CG97" s="295" t="s">
        <v>1299</v>
      </c>
      <c r="CH97" s="295" t="s">
        <v>1299</v>
      </c>
      <c r="CI97" s="292">
        <v>0</v>
      </c>
      <c r="CJ97" s="292">
        <f>SUM(CK97:DD97)</f>
        <v>0</v>
      </c>
      <c r="CK97" s="292">
        <v>0</v>
      </c>
      <c r="CL97" s="292">
        <v>0</v>
      </c>
      <c r="CM97" s="292">
        <v>0</v>
      </c>
      <c r="CN97" s="292">
        <v>0</v>
      </c>
      <c r="CO97" s="292">
        <v>0</v>
      </c>
      <c r="CP97" s="292">
        <v>0</v>
      </c>
      <c r="CQ97" s="292">
        <v>0</v>
      </c>
      <c r="CR97" s="292">
        <v>0</v>
      </c>
      <c r="CS97" s="292">
        <v>0</v>
      </c>
      <c r="CT97" s="292">
        <v>0</v>
      </c>
      <c r="CU97" s="292">
        <v>0</v>
      </c>
      <c r="CV97" s="292">
        <v>0</v>
      </c>
      <c r="CW97" s="295" t="s">
        <v>1299</v>
      </c>
      <c r="CX97" s="295" t="s">
        <v>1299</v>
      </c>
      <c r="CY97" s="295" t="s">
        <v>1299</v>
      </c>
      <c r="CZ97" s="295" t="s">
        <v>1299</v>
      </c>
      <c r="DA97" s="295" t="s">
        <v>1299</v>
      </c>
      <c r="DB97" s="295" t="s">
        <v>1299</v>
      </c>
      <c r="DC97" s="295" t="s">
        <v>1299</v>
      </c>
      <c r="DD97" s="292">
        <v>0</v>
      </c>
      <c r="DE97" s="292">
        <f>SUM(DF97:DY97)</f>
        <v>0</v>
      </c>
      <c r="DF97" s="292">
        <v>0</v>
      </c>
      <c r="DG97" s="292">
        <v>0</v>
      </c>
      <c r="DH97" s="292">
        <v>0</v>
      </c>
      <c r="DI97" s="292">
        <v>0</v>
      </c>
      <c r="DJ97" s="292">
        <v>0</v>
      </c>
      <c r="DK97" s="292">
        <v>0</v>
      </c>
      <c r="DL97" s="292">
        <v>0</v>
      </c>
      <c r="DM97" s="292">
        <v>0</v>
      </c>
      <c r="DN97" s="292">
        <v>0</v>
      </c>
      <c r="DO97" s="292">
        <v>0</v>
      </c>
      <c r="DP97" s="292">
        <v>0</v>
      </c>
      <c r="DQ97" s="292">
        <v>0</v>
      </c>
      <c r="DR97" s="295" t="s">
        <v>1299</v>
      </c>
      <c r="DS97" s="295" t="s">
        <v>1299</v>
      </c>
      <c r="DT97" s="292">
        <v>0</v>
      </c>
      <c r="DU97" s="295" t="s">
        <v>1299</v>
      </c>
      <c r="DV97" s="295" t="s">
        <v>1299</v>
      </c>
      <c r="DW97" s="295" t="s">
        <v>1299</v>
      </c>
      <c r="DX97" s="295" t="s">
        <v>1299</v>
      </c>
      <c r="DY97" s="292">
        <v>0</v>
      </c>
      <c r="DZ97" s="292">
        <f>SUM(EA97:ET97)</f>
        <v>0</v>
      </c>
      <c r="EA97" s="292">
        <v>0</v>
      </c>
      <c r="EB97" s="292">
        <v>0</v>
      </c>
      <c r="EC97" s="292">
        <v>0</v>
      </c>
      <c r="ED97" s="292">
        <v>0</v>
      </c>
      <c r="EE97" s="292">
        <v>0</v>
      </c>
      <c r="EF97" s="292">
        <v>0</v>
      </c>
      <c r="EG97" s="292">
        <v>0</v>
      </c>
      <c r="EH97" s="292">
        <v>0</v>
      </c>
      <c r="EI97" s="292">
        <v>0</v>
      </c>
      <c r="EJ97" s="292">
        <v>0</v>
      </c>
      <c r="EK97" s="295" t="s">
        <v>1299</v>
      </c>
      <c r="EL97" s="295" t="s">
        <v>1299</v>
      </c>
      <c r="EM97" s="295" t="s">
        <v>1299</v>
      </c>
      <c r="EN97" s="292">
        <v>0</v>
      </c>
      <c r="EO97" s="292">
        <v>0</v>
      </c>
      <c r="EP97" s="295" t="s">
        <v>1299</v>
      </c>
      <c r="EQ97" s="295" t="s">
        <v>1299</v>
      </c>
      <c r="ER97" s="295" t="s">
        <v>1299</v>
      </c>
      <c r="ES97" s="292">
        <v>0</v>
      </c>
      <c r="ET97" s="292">
        <v>0</v>
      </c>
      <c r="EU97" s="292">
        <f>SUM(EV97:FO97)</f>
        <v>85</v>
      </c>
      <c r="EV97" s="292">
        <v>25</v>
      </c>
      <c r="EW97" s="292">
        <v>1</v>
      </c>
      <c r="EX97" s="292">
        <v>23</v>
      </c>
      <c r="EY97" s="292">
        <v>9</v>
      </c>
      <c r="EZ97" s="292">
        <v>19</v>
      </c>
      <c r="FA97" s="292">
        <v>8</v>
      </c>
      <c r="FB97" s="292">
        <v>0</v>
      </c>
      <c r="FC97" s="292">
        <v>0</v>
      </c>
      <c r="FD97" s="292">
        <v>0</v>
      </c>
      <c r="FE97" s="292">
        <v>0</v>
      </c>
      <c r="FF97" s="292">
        <v>0</v>
      </c>
      <c r="FG97" s="292">
        <v>0</v>
      </c>
      <c r="FH97" s="295" t="s">
        <v>1299</v>
      </c>
      <c r="FI97" s="295" t="s">
        <v>1299</v>
      </c>
      <c r="FJ97" s="295" t="s">
        <v>1299</v>
      </c>
      <c r="FK97" s="292">
        <v>0</v>
      </c>
      <c r="FL97" s="292">
        <v>0</v>
      </c>
      <c r="FM97" s="292">
        <v>0</v>
      </c>
      <c r="FN97" s="292">
        <v>0</v>
      </c>
      <c r="FO97" s="292">
        <v>0</v>
      </c>
    </row>
    <row r="98" spans="1:171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SUM(Y98,AT98,BO98,CJ98,DE98,DZ98,EU98)</f>
        <v>75</v>
      </c>
      <c r="E98" s="292">
        <f>SUM(Z98,AU98,BP98,CK98,DF98,EA98,EV98)</f>
        <v>3</v>
      </c>
      <c r="F98" s="292">
        <f>SUM(AA98,AV98,BQ98,CL98,DG98,EB98,EW98)</f>
        <v>0</v>
      </c>
      <c r="G98" s="292">
        <f>SUM(AB98,AW98,BR98,CM98,DH98,EC98,EX98)</f>
        <v>3</v>
      </c>
      <c r="H98" s="292">
        <f>SUM(AC98,AX98,BS98,CN98,DI98,ED98,EY98)</f>
        <v>47</v>
      </c>
      <c r="I98" s="292">
        <f>SUM(AD98,AY98,BT98,CO98,DJ98,EE98,EZ98)</f>
        <v>17</v>
      </c>
      <c r="J98" s="292">
        <f>SUM(AE98,AZ98,BU98,CP98,DK98,EF98,FA98)</f>
        <v>5</v>
      </c>
      <c r="K98" s="292">
        <f>SUM(AF98,BA98,BV98,CQ98,DL98,EG98,FB98)</f>
        <v>0</v>
      </c>
      <c r="L98" s="292">
        <f>SUM(AG98,BB98,BW98,CR98,DM98,EH98,FC98)</f>
        <v>0</v>
      </c>
      <c r="M98" s="292">
        <f>SUM(AH98,BC98,BX98,CS98,DN98,EI98,FD98)</f>
        <v>0</v>
      </c>
      <c r="N98" s="292">
        <f>SUM(AI98,BD98,BY98,CT98,DO98,EJ98,FE98)</f>
        <v>0</v>
      </c>
      <c r="O98" s="292">
        <f>SUM(AJ98,BE98,BZ98,CU98,DP98,EK98,FF98)</f>
        <v>0</v>
      </c>
      <c r="P98" s="292">
        <f>SUM(AK98,BF98,CA98,CV98,DQ98,EL98,FG98)</f>
        <v>0</v>
      </c>
      <c r="Q98" s="292">
        <f>SUM(AL98,BG98,CB98,CW98,DR98,EM98,FH98)</f>
        <v>0</v>
      </c>
      <c r="R98" s="292">
        <f>SUM(AM98,BH98,CC98,CX98,DS98,EN98,FI98)</f>
        <v>0</v>
      </c>
      <c r="S98" s="292">
        <f>SUM(AN98,BI98,CD98,CY98,DT98,EO98,FJ98)</f>
        <v>0</v>
      </c>
      <c r="T98" s="292">
        <f>SUM(AO98,BJ98,CE98,CZ98,DU98,EP98,FK98)</f>
        <v>0</v>
      </c>
      <c r="U98" s="292">
        <f>SUM(AP98,BK98,CF98,DA98,DV98,EQ98,FL98)</f>
        <v>0</v>
      </c>
      <c r="V98" s="292">
        <f>SUM(AQ98,BL98,CG98,DB98,DW98,ER98,FM98)</f>
        <v>0</v>
      </c>
      <c r="W98" s="292">
        <f>SUM(AR98,BM98,CH98,DC98,DX98,ES98,FN98)</f>
        <v>0</v>
      </c>
      <c r="X98" s="292">
        <f>SUM(AS98,BN98,CI98,DD98,DY98,ET98,FO98)</f>
        <v>0</v>
      </c>
      <c r="Y98" s="292">
        <f>SUM(Z98:AS98)</f>
        <v>0</v>
      </c>
      <c r="Z98" s="292">
        <v>0</v>
      </c>
      <c r="AA98" s="292">
        <v>0</v>
      </c>
      <c r="AB98" s="292">
        <v>0</v>
      </c>
      <c r="AC98" s="292">
        <v>0</v>
      </c>
      <c r="AD98" s="292">
        <v>0</v>
      </c>
      <c r="AE98" s="292">
        <v>0</v>
      </c>
      <c r="AF98" s="292">
        <v>0</v>
      </c>
      <c r="AG98" s="292">
        <v>0</v>
      </c>
      <c r="AH98" s="292">
        <v>0</v>
      </c>
      <c r="AI98" s="292">
        <v>0</v>
      </c>
      <c r="AJ98" s="295" t="s">
        <v>1299</v>
      </c>
      <c r="AK98" s="295" t="s">
        <v>1299</v>
      </c>
      <c r="AL98" s="292">
        <v>0</v>
      </c>
      <c r="AM98" s="295" t="s">
        <v>1299</v>
      </c>
      <c r="AN98" s="295" t="s">
        <v>1299</v>
      </c>
      <c r="AO98" s="292">
        <v>0</v>
      </c>
      <c r="AP98" s="295" t="s">
        <v>1299</v>
      </c>
      <c r="AQ98" s="292">
        <v>0</v>
      </c>
      <c r="AR98" s="295" t="s">
        <v>1299</v>
      </c>
      <c r="AS98" s="292">
        <v>0</v>
      </c>
      <c r="AT98" s="292">
        <f>SUM(AU98:BN98)</f>
        <v>39</v>
      </c>
      <c r="AU98" s="292">
        <v>0</v>
      </c>
      <c r="AV98" s="292">
        <v>0</v>
      </c>
      <c r="AW98" s="292">
        <v>0</v>
      </c>
      <c r="AX98" s="292">
        <v>39</v>
      </c>
      <c r="AY98" s="292">
        <v>0</v>
      </c>
      <c r="AZ98" s="292">
        <v>0</v>
      </c>
      <c r="BA98" s="292">
        <v>0</v>
      </c>
      <c r="BB98" s="292">
        <v>0</v>
      </c>
      <c r="BC98" s="292">
        <v>0</v>
      </c>
      <c r="BD98" s="292">
        <v>0</v>
      </c>
      <c r="BE98" s="295" t="s">
        <v>1299</v>
      </c>
      <c r="BF98" s="295" t="s">
        <v>1299</v>
      </c>
      <c r="BG98" s="295" t="s">
        <v>1299</v>
      </c>
      <c r="BH98" s="295" t="s">
        <v>1299</v>
      </c>
      <c r="BI98" s="295" t="s">
        <v>1299</v>
      </c>
      <c r="BJ98" s="295" t="s">
        <v>1299</v>
      </c>
      <c r="BK98" s="295" t="s">
        <v>1299</v>
      </c>
      <c r="BL98" s="295" t="s">
        <v>1299</v>
      </c>
      <c r="BM98" s="295" t="s">
        <v>1299</v>
      </c>
      <c r="BN98" s="292">
        <v>0</v>
      </c>
      <c r="BO98" s="292">
        <f>SUM(BP98:CI98)</f>
        <v>0</v>
      </c>
      <c r="BP98" s="292">
        <v>0</v>
      </c>
      <c r="BQ98" s="292">
        <v>0</v>
      </c>
      <c r="BR98" s="292">
        <v>0</v>
      </c>
      <c r="BS98" s="292">
        <v>0</v>
      </c>
      <c r="BT98" s="292">
        <v>0</v>
      </c>
      <c r="BU98" s="292">
        <v>0</v>
      </c>
      <c r="BV98" s="292">
        <v>0</v>
      </c>
      <c r="BW98" s="292">
        <v>0</v>
      </c>
      <c r="BX98" s="292">
        <v>0</v>
      </c>
      <c r="BY98" s="292">
        <v>0</v>
      </c>
      <c r="BZ98" s="292">
        <v>0</v>
      </c>
      <c r="CA98" s="292">
        <v>0</v>
      </c>
      <c r="CB98" s="295" t="s">
        <v>1299</v>
      </c>
      <c r="CC98" s="295" t="s">
        <v>1299</v>
      </c>
      <c r="CD98" s="295" t="s">
        <v>1299</v>
      </c>
      <c r="CE98" s="295" t="s">
        <v>1299</v>
      </c>
      <c r="CF98" s="295" t="s">
        <v>1299</v>
      </c>
      <c r="CG98" s="295" t="s">
        <v>1299</v>
      </c>
      <c r="CH98" s="295" t="s">
        <v>1299</v>
      </c>
      <c r="CI98" s="292">
        <v>0</v>
      </c>
      <c r="CJ98" s="292">
        <f>SUM(CK98:DD98)</f>
        <v>0</v>
      </c>
      <c r="CK98" s="292">
        <v>0</v>
      </c>
      <c r="CL98" s="292">
        <v>0</v>
      </c>
      <c r="CM98" s="292">
        <v>0</v>
      </c>
      <c r="CN98" s="292">
        <v>0</v>
      </c>
      <c r="CO98" s="292">
        <v>0</v>
      </c>
      <c r="CP98" s="292">
        <v>0</v>
      </c>
      <c r="CQ98" s="292">
        <v>0</v>
      </c>
      <c r="CR98" s="292">
        <v>0</v>
      </c>
      <c r="CS98" s="292">
        <v>0</v>
      </c>
      <c r="CT98" s="292">
        <v>0</v>
      </c>
      <c r="CU98" s="292">
        <v>0</v>
      </c>
      <c r="CV98" s="292">
        <v>0</v>
      </c>
      <c r="CW98" s="295" t="s">
        <v>1299</v>
      </c>
      <c r="CX98" s="295" t="s">
        <v>1299</v>
      </c>
      <c r="CY98" s="295" t="s">
        <v>1299</v>
      </c>
      <c r="CZ98" s="295" t="s">
        <v>1299</v>
      </c>
      <c r="DA98" s="295" t="s">
        <v>1299</v>
      </c>
      <c r="DB98" s="295" t="s">
        <v>1299</v>
      </c>
      <c r="DC98" s="295" t="s">
        <v>1299</v>
      </c>
      <c r="DD98" s="292">
        <v>0</v>
      </c>
      <c r="DE98" s="292">
        <f>SUM(DF98:DY98)</f>
        <v>0</v>
      </c>
      <c r="DF98" s="292">
        <v>0</v>
      </c>
      <c r="DG98" s="292">
        <v>0</v>
      </c>
      <c r="DH98" s="292">
        <v>0</v>
      </c>
      <c r="DI98" s="292">
        <v>0</v>
      </c>
      <c r="DJ98" s="292">
        <v>0</v>
      </c>
      <c r="DK98" s="292">
        <v>0</v>
      </c>
      <c r="DL98" s="292">
        <v>0</v>
      </c>
      <c r="DM98" s="292">
        <v>0</v>
      </c>
      <c r="DN98" s="292">
        <v>0</v>
      </c>
      <c r="DO98" s="292">
        <v>0</v>
      </c>
      <c r="DP98" s="292">
        <v>0</v>
      </c>
      <c r="DQ98" s="292">
        <v>0</v>
      </c>
      <c r="DR98" s="295" t="s">
        <v>1299</v>
      </c>
      <c r="DS98" s="295" t="s">
        <v>1299</v>
      </c>
      <c r="DT98" s="292">
        <v>0</v>
      </c>
      <c r="DU98" s="295" t="s">
        <v>1299</v>
      </c>
      <c r="DV98" s="295" t="s">
        <v>1299</v>
      </c>
      <c r="DW98" s="295" t="s">
        <v>1299</v>
      </c>
      <c r="DX98" s="295" t="s">
        <v>1299</v>
      </c>
      <c r="DY98" s="292">
        <v>0</v>
      </c>
      <c r="DZ98" s="292">
        <f>SUM(EA98:ET98)</f>
        <v>0</v>
      </c>
      <c r="EA98" s="292">
        <v>0</v>
      </c>
      <c r="EB98" s="292">
        <v>0</v>
      </c>
      <c r="EC98" s="292">
        <v>0</v>
      </c>
      <c r="ED98" s="292">
        <v>0</v>
      </c>
      <c r="EE98" s="292">
        <v>0</v>
      </c>
      <c r="EF98" s="292">
        <v>0</v>
      </c>
      <c r="EG98" s="292">
        <v>0</v>
      </c>
      <c r="EH98" s="292">
        <v>0</v>
      </c>
      <c r="EI98" s="292">
        <v>0</v>
      </c>
      <c r="EJ98" s="292">
        <v>0</v>
      </c>
      <c r="EK98" s="295" t="s">
        <v>1299</v>
      </c>
      <c r="EL98" s="295" t="s">
        <v>1299</v>
      </c>
      <c r="EM98" s="295" t="s">
        <v>1299</v>
      </c>
      <c r="EN98" s="292">
        <v>0</v>
      </c>
      <c r="EO98" s="292">
        <v>0</v>
      </c>
      <c r="EP98" s="295" t="s">
        <v>1299</v>
      </c>
      <c r="EQ98" s="295" t="s">
        <v>1299</v>
      </c>
      <c r="ER98" s="295" t="s">
        <v>1299</v>
      </c>
      <c r="ES98" s="292">
        <v>0</v>
      </c>
      <c r="ET98" s="292">
        <v>0</v>
      </c>
      <c r="EU98" s="292">
        <f>SUM(EV98:FO98)</f>
        <v>36</v>
      </c>
      <c r="EV98" s="292">
        <v>3</v>
      </c>
      <c r="EW98" s="292">
        <v>0</v>
      </c>
      <c r="EX98" s="292">
        <v>3</v>
      </c>
      <c r="EY98" s="292">
        <v>8</v>
      </c>
      <c r="EZ98" s="292">
        <v>17</v>
      </c>
      <c r="FA98" s="292">
        <v>5</v>
      </c>
      <c r="FB98" s="292">
        <v>0</v>
      </c>
      <c r="FC98" s="292">
        <v>0</v>
      </c>
      <c r="FD98" s="292">
        <v>0</v>
      </c>
      <c r="FE98" s="292">
        <v>0</v>
      </c>
      <c r="FF98" s="292">
        <v>0</v>
      </c>
      <c r="FG98" s="292">
        <v>0</v>
      </c>
      <c r="FH98" s="295" t="s">
        <v>1299</v>
      </c>
      <c r="FI98" s="295" t="s">
        <v>1299</v>
      </c>
      <c r="FJ98" s="295" t="s">
        <v>1299</v>
      </c>
      <c r="FK98" s="292">
        <v>0</v>
      </c>
      <c r="FL98" s="292">
        <v>0</v>
      </c>
      <c r="FM98" s="292">
        <v>0</v>
      </c>
      <c r="FN98" s="292">
        <v>0</v>
      </c>
      <c r="FO98" s="292">
        <v>0</v>
      </c>
    </row>
    <row r="99" spans="1:171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SUM(Y99,AT99,BO99,CJ99,DE99,DZ99,EU99)</f>
        <v>97</v>
      </c>
      <c r="E99" s="292">
        <f>SUM(Z99,AU99,BP99,CK99,DF99,EA99,EV99)</f>
        <v>0</v>
      </c>
      <c r="F99" s="292">
        <f>SUM(AA99,AV99,BQ99,CL99,DG99,EB99,EW99)</f>
        <v>0</v>
      </c>
      <c r="G99" s="292">
        <f>SUM(AB99,AW99,BR99,CM99,DH99,EC99,EX99)</f>
        <v>0</v>
      </c>
      <c r="H99" s="292">
        <f>SUM(AC99,AX99,BS99,CN99,DI99,ED99,EY99)</f>
        <v>37</v>
      </c>
      <c r="I99" s="292">
        <f>SUM(AD99,AY99,BT99,CO99,DJ99,EE99,EZ99)</f>
        <v>37</v>
      </c>
      <c r="J99" s="292">
        <f>SUM(AE99,AZ99,BU99,CP99,DK99,EF99,FA99)</f>
        <v>22</v>
      </c>
      <c r="K99" s="292">
        <f>SUM(AF99,BA99,BV99,CQ99,DL99,EG99,FB99)</f>
        <v>1</v>
      </c>
      <c r="L99" s="292">
        <f>SUM(AG99,BB99,BW99,CR99,DM99,EH99,FC99)</f>
        <v>0</v>
      </c>
      <c r="M99" s="292">
        <f>SUM(AH99,BC99,BX99,CS99,DN99,EI99,FD99)</f>
        <v>0</v>
      </c>
      <c r="N99" s="292">
        <f>SUM(AI99,BD99,BY99,CT99,DO99,EJ99,FE99)</f>
        <v>0</v>
      </c>
      <c r="O99" s="292">
        <f>SUM(AJ99,BE99,BZ99,CU99,DP99,EK99,FF99)</f>
        <v>0</v>
      </c>
      <c r="P99" s="292">
        <f>SUM(AK99,BF99,CA99,CV99,DQ99,EL99,FG99)</f>
        <v>0</v>
      </c>
      <c r="Q99" s="292">
        <f>SUM(AL99,BG99,CB99,CW99,DR99,EM99,FH99)</f>
        <v>0</v>
      </c>
      <c r="R99" s="292">
        <f>SUM(AM99,BH99,CC99,CX99,DS99,EN99,FI99)</f>
        <v>0</v>
      </c>
      <c r="S99" s="292">
        <f>SUM(AN99,BI99,CD99,CY99,DT99,EO99,FJ99)</f>
        <v>0</v>
      </c>
      <c r="T99" s="292">
        <f>SUM(AO99,BJ99,CE99,CZ99,DU99,EP99,FK99)</f>
        <v>0</v>
      </c>
      <c r="U99" s="292">
        <f>SUM(AP99,BK99,CF99,DA99,DV99,EQ99,FL99)</f>
        <v>0</v>
      </c>
      <c r="V99" s="292">
        <f>SUM(AQ99,BL99,CG99,DB99,DW99,ER99,FM99)</f>
        <v>0</v>
      </c>
      <c r="W99" s="292">
        <f>SUM(AR99,BM99,CH99,DC99,DX99,ES99,FN99)</f>
        <v>0</v>
      </c>
      <c r="X99" s="292">
        <f>SUM(AS99,BN99,CI99,DD99,DY99,ET99,FO99)</f>
        <v>0</v>
      </c>
      <c r="Y99" s="292">
        <f>SUM(Z99:AS99)</f>
        <v>0</v>
      </c>
      <c r="Z99" s="292">
        <v>0</v>
      </c>
      <c r="AA99" s="292">
        <v>0</v>
      </c>
      <c r="AB99" s="292">
        <v>0</v>
      </c>
      <c r="AC99" s="292">
        <v>0</v>
      </c>
      <c r="AD99" s="292">
        <v>0</v>
      </c>
      <c r="AE99" s="292">
        <v>0</v>
      </c>
      <c r="AF99" s="292">
        <v>0</v>
      </c>
      <c r="AG99" s="292">
        <v>0</v>
      </c>
      <c r="AH99" s="292">
        <v>0</v>
      </c>
      <c r="AI99" s="292">
        <v>0</v>
      </c>
      <c r="AJ99" s="295" t="s">
        <v>1299</v>
      </c>
      <c r="AK99" s="295" t="s">
        <v>1299</v>
      </c>
      <c r="AL99" s="292">
        <v>0</v>
      </c>
      <c r="AM99" s="295" t="s">
        <v>1299</v>
      </c>
      <c r="AN99" s="295" t="s">
        <v>1299</v>
      </c>
      <c r="AO99" s="292">
        <v>0</v>
      </c>
      <c r="AP99" s="295" t="s">
        <v>1299</v>
      </c>
      <c r="AQ99" s="292">
        <v>0</v>
      </c>
      <c r="AR99" s="295" t="s">
        <v>1299</v>
      </c>
      <c r="AS99" s="292">
        <v>0</v>
      </c>
      <c r="AT99" s="292">
        <f>SUM(AU99:BN99)</f>
        <v>37</v>
      </c>
      <c r="AU99" s="292">
        <v>0</v>
      </c>
      <c r="AV99" s="292">
        <v>0</v>
      </c>
      <c r="AW99" s="292">
        <v>0</v>
      </c>
      <c r="AX99" s="292">
        <v>37</v>
      </c>
      <c r="AY99" s="292">
        <v>0</v>
      </c>
      <c r="AZ99" s="292">
        <v>0</v>
      </c>
      <c r="BA99" s="292">
        <v>0</v>
      </c>
      <c r="BB99" s="292">
        <v>0</v>
      </c>
      <c r="BC99" s="292">
        <v>0</v>
      </c>
      <c r="BD99" s="292">
        <v>0</v>
      </c>
      <c r="BE99" s="295" t="s">
        <v>1299</v>
      </c>
      <c r="BF99" s="295" t="s">
        <v>1299</v>
      </c>
      <c r="BG99" s="295" t="s">
        <v>1299</v>
      </c>
      <c r="BH99" s="295" t="s">
        <v>1299</v>
      </c>
      <c r="BI99" s="295" t="s">
        <v>1299</v>
      </c>
      <c r="BJ99" s="295" t="s">
        <v>1299</v>
      </c>
      <c r="BK99" s="295" t="s">
        <v>1299</v>
      </c>
      <c r="BL99" s="295" t="s">
        <v>1299</v>
      </c>
      <c r="BM99" s="295" t="s">
        <v>1299</v>
      </c>
      <c r="BN99" s="292">
        <v>0</v>
      </c>
      <c r="BO99" s="292">
        <f>SUM(BP99:CI99)</f>
        <v>0</v>
      </c>
      <c r="BP99" s="292">
        <v>0</v>
      </c>
      <c r="BQ99" s="292">
        <v>0</v>
      </c>
      <c r="BR99" s="292">
        <v>0</v>
      </c>
      <c r="BS99" s="292">
        <v>0</v>
      </c>
      <c r="BT99" s="292">
        <v>0</v>
      </c>
      <c r="BU99" s="292">
        <v>0</v>
      </c>
      <c r="BV99" s="292">
        <v>0</v>
      </c>
      <c r="BW99" s="292">
        <v>0</v>
      </c>
      <c r="BX99" s="292">
        <v>0</v>
      </c>
      <c r="BY99" s="292">
        <v>0</v>
      </c>
      <c r="BZ99" s="292">
        <v>0</v>
      </c>
      <c r="CA99" s="292">
        <v>0</v>
      </c>
      <c r="CB99" s="295" t="s">
        <v>1299</v>
      </c>
      <c r="CC99" s="295" t="s">
        <v>1299</v>
      </c>
      <c r="CD99" s="295" t="s">
        <v>1299</v>
      </c>
      <c r="CE99" s="295" t="s">
        <v>1299</v>
      </c>
      <c r="CF99" s="295" t="s">
        <v>1299</v>
      </c>
      <c r="CG99" s="295" t="s">
        <v>1299</v>
      </c>
      <c r="CH99" s="295" t="s">
        <v>1299</v>
      </c>
      <c r="CI99" s="292">
        <v>0</v>
      </c>
      <c r="CJ99" s="292">
        <f>SUM(CK99:DD99)</f>
        <v>0</v>
      </c>
      <c r="CK99" s="292">
        <v>0</v>
      </c>
      <c r="CL99" s="292">
        <v>0</v>
      </c>
      <c r="CM99" s="292">
        <v>0</v>
      </c>
      <c r="CN99" s="292">
        <v>0</v>
      </c>
      <c r="CO99" s="292">
        <v>0</v>
      </c>
      <c r="CP99" s="292">
        <v>0</v>
      </c>
      <c r="CQ99" s="292">
        <v>0</v>
      </c>
      <c r="CR99" s="292">
        <v>0</v>
      </c>
      <c r="CS99" s="292">
        <v>0</v>
      </c>
      <c r="CT99" s="292">
        <v>0</v>
      </c>
      <c r="CU99" s="292">
        <v>0</v>
      </c>
      <c r="CV99" s="292">
        <v>0</v>
      </c>
      <c r="CW99" s="295" t="s">
        <v>1299</v>
      </c>
      <c r="CX99" s="295" t="s">
        <v>1299</v>
      </c>
      <c r="CY99" s="295" t="s">
        <v>1299</v>
      </c>
      <c r="CZ99" s="295" t="s">
        <v>1299</v>
      </c>
      <c r="DA99" s="295" t="s">
        <v>1299</v>
      </c>
      <c r="DB99" s="295" t="s">
        <v>1299</v>
      </c>
      <c r="DC99" s="295" t="s">
        <v>1299</v>
      </c>
      <c r="DD99" s="292">
        <v>0</v>
      </c>
      <c r="DE99" s="292">
        <f>SUM(DF99:DY99)</f>
        <v>0</v>
      </c>
      <c r="DF99" s="292">
        <v>0</v>
      </c>
      <c r="DG99" s="292">
        <v>0</v>
      </c>
      <c r="DH99" s="292">
        <v>0</v>
      </c>
      <c r="DI99" s="292">
        <v>0</v>
      </c>
      <c r="DJ99" s="292">
        <v>0</v>
      </c>
      <c r="DK99" s="292">
        <v>0</v>
      </c>
      <c r="DL99" s="292">
        <v>0</v>
      </c>
      <c r="DM99" s="292">
        <v>0</v>
      </c>
      <c r="DN99" s="292">
        <v>0</v>
      </c>
      <c r="DO99" s="292">
        <v>0</v>
      </c>
      <c r="DP99" s="292">
        <v>0</v>
      </c>
      <c r="DQ99" s="292">
        <v>0</v>
      </c>
      <c r="DR99" s="295" t="s">
        <v>1299</v>
      </c>
      <c r="DS99" s="295" t="s">
        <v>1299</v>
      </c>
      <c r="DT99" s="292">
        <v>0</v>
      </c>
      <c r="DU99" s="295" t="s">
        <v>1299</v>
      </c>
      <c r="DV99" s="295" t="s">
        <v>1299</v>
      </c>
      <c r="DW99" s="295" t="s">
        <v>1299</v>
      </c>
      <c r="DX99" s="295" t="s">
        <v>1299</v>
      </c>
      <c r="DY99" s="292">
        <v>0</v>
      </c>
      <c r="DZ99" s="292">
        <f>SUM(EA99:ET99)</f>
        <v>0</v>
      </c>
      <c r="EA99" s="292">
        <v>0</v>
      </c>
      <c r="EB99" s="292">
        <v>0</v>
      </c>
      <c r="EC99" s="292">
        <v>0</v>
      </c>
      <c r="ED99" s="292">
        <v>0</v>
      </c>
      <c r="EE99" s="292">
        <v>0</v>
      </c>
      <c r="EF99" s="292">
        <v>0</v>
      </c>
      <c r="EG99" s="292">
        <v>0</v>
      </c>
      <c r="EH99" s="292">
        <v>0</v>
      </c>
      <c r="EI99" s="292">
        <v>0</v>
      </c>
      <c r="EJ99" s="292">
        <v>0</v>
      </c>
      <c r="EK99" s="295" t="s">
        <v>1299</v>
      </c>
      <c r="EL99" s="295" t="s">
        <v>1299</v>
      </c>
      <c r="EM99" s="295" t="s">
        <v>1299</v>
      </c>
      <c r="EN99" s="292">
        <v>0</v>
      </c>
      <c r="EO99" s="292">
        <v>0</v>
      </c>
      <c r="EP99" s="295" t="s">
        <v>1299</v>
      </c>
      <c r="EQ99" s="295" t="s">
        <v>1299</v>
      </c>
      <c r="ER99" s="295" t="s">
        <v>1299</v>
      </c>
      <c r="ES99" s="292">
        <v>0</v>
      </c>
      <c r="ET99" s="292">
        <v>0</v>
      </c>
      <c r="EU99" s="292">
        <f>SUM(EV99:FO99)</f>
        <v>60</v>
      </c>
      <c r="EV99" s="292">
        <v>0</v>
      </c>
      <c r="EW99" s="292">
        <v>0</v>
      </c>
      <c r="EX99" s="292">
        <v>0</v>
      </c>
      <c r="EY99" s="292">
        <v>0</v>
      </c>
      <c r="EZ99" s="292">
        <v>37</v>
      </c>
      <c r="FA99" s="292">
        <v>22</v>
      </c>
      <c r="FB99" s="292">
        <v>1</v>
      </c>
      <c r="FC99" s="292">
        <v>0</v>
      </c>
      <c r="FD99" s="292">
        <v>0</v>
      </c>
      <c r="FE99" s="292">
        <v>0</v>
      </c>
      <c r="FF99" s="292">
        <v>0</v>
      </c>
      <c r="FG99" s="292">
        <v>0</v>
      </c>
      <c r="FH99" s="295" t="s">
        <v>1299</v>
      </c>
      <c r="FI99" s="295" t="s">
        <v>1299</v>
      </c>
      <c r="FJ99" s="295" t="s">
        <v>1299</v>
      </c>
      <c r="FK99" s="292">
        <v>0</v>
      </c>
      <c r="FL99" s="292">
        <v>0</v>
      </c>
      <c r="FM99" s="292">
        <v>0</v>
      </c>
      <c r="FN99" s="292">
        <v>0</v>
      </c>
      <c r="FO99" s="292">
        <v>0</v>
      </c>
    </row>
    <row r="100" spans="1:171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SUM(Y100,AT100,BO100,CJ100,DE100,DZ100,EU100)</f>
        <v>118</v>
      </c>
      <c r="E100" s="292">
        <f>SUM(Z100,AU100,BP100,CK100,DF100,EA100,EV100)</f>
        <v>1</v>
      </c>
      <c r="F100" s="292">
        <f>SUM(AA100,AV100,BQ100,CL100,DG100,EB100,EW100)</f>
        <v>0</v>
      </c>
      <c r="G100" s="292">
        <f>SUM(AB100,AW100,BR100,CM100,DH100,EC100,EX100)</f>
        <v>0</v>
      </c>
      <c r="H100" s="292">
        <f>SUM(AC100,AX100,BS100,CN100,DI100,ED100,EY100)</f>
        <v>0</v>
      </c>
      <c r="I100" s="292">
        <f>SUM(AD100,AY100,BT100,CO100,DJ100,EE100,EZ100)</f>
        <v>48</v>
      </c>
      <c r="J100" s="292">
        <f>SUM(AE100,AZ100,BU100,CP100,DK100,EF100,FA100)</f>
        <v>19</v>
      </c>
      <c r="K100" s="292">
        <f>SUM(AF100,BA100,BV100,CQ100,DL100,EG100,FB100)</f>
        <v>0</v>
      </c>
      <c r="L100" s="292">
        <f>SUM(AG100,BB100,BW100,CR100,DM100,EH100,FC100)</f>
        <v>48</v>
      </c>
      <c r="M100" s="292">
        <f>SUM(AH100,BC100,BX100,CS100,DN100,EI100,FD100)</f>
        <v>0</v>
      </c>
      <c r="N100" s="292">
        <f>SUM(AI100,BD100,BY100,CT100,DO100,EJ100,FE100)</f>
        <v>2</v>
      </c>
      <c r="O100" s="292">
        <f>SUM(AJ100,BE100,BZ100,CU100,DP100,EK100,FF100)</f>
        <v>0</v>
      </c>
      <c r="P100" s="292">
        <f>SUM(AK100,BF100,CA100,CV100,DQ100,EL100,FG100)</f>
        <v>0</v>
      </c>
      <c r="Q100" s="292">
        <f>SUM(AL100,BG100,CB100,CW100,DR100,EM100,FH100)</f>
        <v>0</v>
      </c>
      <c r="R100" s="292">
        <f>SUM(AM100,BH100,CC100,CX100,DS100,EN100,FI100)</f>
        <v>0</v>
      </c>
      <c r="S100" s="292">
        <f>SUM(AN100,BI100,CD100,CY100,DT100,EO100,FJ100)</f>
        <v>0</v>
      </c>
      <c r="T100" s="292">
        <f>SUM(AO100,BJ100,CE100,CZ100,DU100,EP100,FK100)</f>
        <v>0</v>
      </c>
      <c r="U100" s="292">
        <f>SUM(AP100,BK100,CF100,DA100,DV100,EQ100,FL100)</f>
        <v>0</v>
      </c>
      <c r="V100" s="292">
        <f>SUM(AQ100,BL100,CG100,DB100,DW100,ER100,FM100)</f>
        <v>0</v>
      </c>
      <c r="W100" s="292">
        <f>SUM(AR100,BM100,CH100,DC100,DX100,ES100,FN100)</f>
        <v>0</v>
      </c>
      <c r="X100" s="292">
        <f>SUM(AS100,BN100,CI100,DD100,DY100,ET100,FO100)</f>
        <v>0</v>
      </c>
      <c r="Y100" s="292">
        <f>SUM(Z100:AS100)</f>
        <v>0</v>
      </c>
      <c r="Z100" s="292">
        <v>0</v>
      </c>
      <c r="AA100" s="292">
        <v>0</v>
      </c>
      <c r="AB100" s="292">
        <v>0</v>
      </c>
      <c r="AC100" s="292">
        <v>0</v>
      </c>
      <c r="AD100" s="292">
        <v>0</v>
      </c>
      <c r="AE100" s="292">
        <v>0</v>
      </c>
      <c r="AF100" s="292">
        <v>0</v>
      </c>
      <c r="AG100" s="292">
        <v>0</v>
      </c>
      <c r="AH100" s="292">
        <v>0</v>
      </c>
      <c r="AI100" s="292">
        <v>0</v>
      </c>
      <c r="AJ100" s="295" t="s">
        <v>1299</v>
      </c>
      <c r="AK100" s="295" t="s">
        <v>1299</v>
      </c>
      <c r="AL100" s="292">
        <v>0</v>
      </c>
      <c r="AM100" s="295" t="s">
        <v>1299</v>
      </c>
      <c r="AN100" s="295" t="s">
        <v>1299</v>
      </c>
      <c r="AO100" s="292">
        <v>0</v>
      </c>
      <c r="AP100" s="295" t="s">
        <v>1299</v>
      </c>
      <c r="AQ100" s="292">
        <v>0</v>
      </c>
      <c r="AR100" s="295" t="s">
        <v>1299</v>
      </c>
      <c r="AS100" s="292">
        <v>0</v>
      </c>
      <c r="AT100" s="292">
        <f>SUM(AU100:BN100)</f>
        <v>0</v>
      </c>
      <c r="AU100" s="292">
        <v>0</v>
      </c>
      <c r="AV100" s="292">
        <v>0</v>
      </c>
      <c r="AW100" s="292">
        <v>0</v>
      </c>
      <c r="AX100" s="292">
        <v>0</v>
      </c>
      <c r="AY100" s="292">
        <v>0</v>
      </c>
      <c r="AZ100" s="292">
        <v>0</v>
      </c>
      <c r="BA100" s="292">
        <v>0</v>
      </c>
      <c r="BB100" s="292">
        <v>0</v>
      </c>
      <c r="BC100" s="292">
        <v>0</v>
      </c>
      <c r="BD100" s="292">
        <v>0</v>
      </c>
      <c r="BE100" s="295" t="s">
        <v>1299</v>
      </c>
      <c r="BF100" s="295" t="s">
        <v>1299</v>
      </c>
      <c r="BG100" s="295" t="s">
        <v>1299</v>
      </c>
      <c r="BH100" s="295" t="s">
        <v>1299</v>
      </c>
      <c r="BI100" s="295" t="s">
        <v>1299</v>
      </c>
      <c r="BJ100" s="295" t="s">
        <v>1299</v>
      </c>
      <c r="BK100" s="295" t="s">
        <v>1299</v>
      </c>
      <c r="BL100" s="295" t="s">
        <v>1299</v>
      </c>
      <c r="BM100" s="295" t="s">
        <v>1299</v>
      </c>
      <c r="BN100" s="292">
        <v>0</v>
      </c>
      <c r="BO100" s="292">
        <f>SUM(BP100:CI100)</f>
        <v>0</v>
      </c>
      <c r="BP100" s="292">
        <v>0</v>
      </c>
      <c r="BQ100" s="292">
        <v>0</v>
      </c>
      <c r="BR100" s="292">
        <v>0</v>
      </c>
      <c r="BS100" s="292">
        <v>0</v>
      </c>
      <c r="BT100" s="292">
        <v>0</v>
      </c>
      <c r="BU100" s="292">
        <v>0</v>
      </c>
      <c r="BV100" s="292">
        <v>0</v>
      </c>
      <c r="BW100" s="292">
        <v>0</v>
      </c>
      <c r="BX100" s="292">
        <v>0</v>
      </c>
      <c r="BY100" s="292">
        <v>0</v>
      </c>
      <c r="BZ100" s="292">
        <v>0</v>
      </c>
      <c r="CA100" s="292">
        <v>0</v>
      </c>
      <c r="CB100" s="295" t="s">
        <v>1299</v>
      </c>
      <c r="CC100" s="295" t="s">
        <v>1299</v>
      </c>
      <c r="CD100" s="295" t="s">
        <v>1299</v>
      </c>
      <c r="CE100" s="295" t="s">
        <v>1299</v>
      </c>
      <c r="CF100" s="295" t="s">
        <v>1299</v>
      </c>
      <c r="CG100" s="295" t="s">
        <v>1299</v>
      </c>
      <c r="CH100" s="295" t="s">
        <v>1299</v>
      </c>
      <c r="CI100" s="292">
        <v>0</v>
      </c>
      <c r="CJ100" s="292">
        <f>SUM(CK100:DD100)</f>
        <v>0</v>
      </c>
      <c r="CK100" s="292">
        <v>0</v>
      </c>
      <c r="CL100" s="292">
        <v>0</v>
      </c>
      <c r="CM100" s="292">
        <v>0</v>
      </c>
      <c r="CN100" s="292">
        <v>0</v>
      </c>
      <c r="CO100" s="292">
        <v>0</v>
      </c>
      <c r="CP100" s="292">
        <v>0</v>
      </c>
      <c r="CQ100" s="292">
        <v>0</v>
      </c>
      <c r="CR100" s="292">
        <v>0</v>
      </c>
      <c r="CS100" s="292">
        <v>0</v>
      </c>
      <c r="CT100" s="292">
        <v>0</v>
      </c>
      <c r="CU100" s="292">
        <v>0</v>
      </c>
      <c r="CV100" s="292">
        <v>0</v>
      </c>
      <c r="CW100" s="295" t="s">
        <v>1299</v>
      </c>
      <c r="CX100" s="295" t="s">
        <v>1299</v>
      </c>
      <c r="CY100" s="295" t="s">
        <v>1299</v>
      </c>
      <c r="CZ100" s="295" t="s">
        <v>1299</v>
      </c>
      <c r="DA100" s="295" t="s">
        <v>1299</v>
      </c>
      <c r="DB100" s="295" t="s">
        <v>1299</v>
      </c>
      <c r="DC100" s="295" t="s">
        <v>1299</v>
      </c>
      <c r="DD100" s="292">
        <v>0</v>
      </c>
      <c r="DE100" s="292">
        <f>SUM(DF100:DY100)</f>
        <v>0</v>
      </c>
      <c r="DF100" s="292">
        <v>0</v>
      </c>
      <c r="DG100" s="292">
        <v>0</v>
      </c>
      <c r="DH100" s="292">
        <v>0</v>
      </c>
      <c r="DI100" s="292">
        <v>0</v>
      </c>
      <c r="DJ100" s="292">
        <v>0</v>
      </c>
      <c r="DK100" s="292">
        <v>0</v>
      </c>
      <c r="DL100" s="292">
        <v>0</v>
      </c>
      <c r="DM100" s="292">
        <v>0</v>
      </c>
      <c r="DN100" s="292">
        <v>0</v>
      </c>
      <c r="DO100" s="292">
        <v>0</v>
      </c>
      <c r="DP100" s="292">
        <v>0</v>
      </c>
      <c r="DQ100" s="292">
        <v>0</v>
      </c>
      <c r="DR100" s="295" t="s">
        <v>1299</v>
      </c>
      <c r="DS100" s="295" t="s">
        <v>1299</v>
      </c>
      <c r="DT100" s="292">
        <v>0</v>
      </c>
      <c r="DU100" s="295" t="s">
        <v>1299</v>
      </c>
      <c r="DV100" s="295" t="s">
        <v>1299</v>
      </c>
      <c r="DW100" s="295" t="s">
        <v>1299</v>
      </c>
      <c r="DX100" s="295" t="s">
        <v>1299</v>
      </c>
      <c r="DY100" s="292">
        <v>0</v>
      </c>
      <c r="DZ100" s="292">
        <f>SUM(EA100:ET100)</f>
        <v>0</v>
      </c>
      <c r="EA100" s="292">
        <v>0</v>
      </c>
      <c r="EB100" s="292">
        <v>0</v>
      </c>
      <c r="EC100" s="292">
        <v>0</v>
      </c>
      <c r="ED100" s="292">
        <v>0</v>
      </c>
      <c r="EE100" s="292">
        <v>0</v>
      </c>
      <c r="EF100" s="292">
        <v>0</v>
      </c>
      <c r="EG100" s="292">
        <v>0</v>
      </c>
      <c r="EH100" s="292">
        <v>0</v>
      </c>
      <c r="EI100" s="292">
        <v>0</v>
      </c>
      <c r="EJ100" s="292">
        <v>0</v>
      </c>
      <c r="EK100" s="295" t="s">
        <v>1299</v>
      </c>
      <c r="EL100" s="295" t="s">
        <v>1299</v>
      </c>
      <c r="EM100" s="295" t="s">
        <v>1299</v>
      </c>
      <c r="EN100" s="292">
        <v>0</v>
      </c>
      <c r="EO100" s="292">
        <v>0</v>
      </c>
      <c r="EP100" s="295" t="s">
        <v>1299</v>
      </c>
      <c r="EQ100" s="295" t="s">
        <v>1299</v>
      </c>
      <c r="ER100" s="295" t="s">
        <v>1299</v>
      </c>
      <c r="ES100" s="292">
        <v>0</v>
      </c>
      <c r="ET100" s="292">
        <v>0</v>
      </c>
      <c r="EU100" s="292">
        <f>SUM(EV100:FO100)</f>
        <v>118</v>
      </c>
      <c r="EV100" s="292">
        <v>1</v>
      </c>
      <c r="EW100" s="292">
        <v>0</v>
      </c>
      <c r="EX100" s="292">
        <v>0</v>
      </c>
      <c r="EY100" s="292">
        <v>0</v>
      </c>
      <c r="EZ100" s="292">
        <v>48</v>
      </c>
      <c r="FA100" s="292">
        <v>19</v>
      </c>
      <c r="FB100" s="292">
        <v>0</v>
      </c>
      <c r="FC100" s="292">
        <v>48</v>
      </c>
      <c r="FD100" s="292">
        <v>0</v>
      </c>
      <c r="FE100" s="292">
        <v>2</v>
      </c>
      <c r="FF100" s="292">
        <v>0</v>
      </c>
      <c r="FG100" s="292">
        <v>0</v>
      </c>
      <c r="FH100" s="295" t="s">
        <v>1299</v>
      </c>
      <c r="FI100" s="295" t="s">
        <v>1299</v>
      </c>
      <c r="FJ100" s="295" t="s">
        <v>1299</v>
      </c>
      <c r="FK100" s="292">
        <v>0</v>
      </c>
      <c r="FL100" s="292">
        <v>0</v>
      </c>
      <c r="FM100" s="292">
        <v>0</v>
      </c>
      <c r="FN100" s="292">
        <v>0</v>
      </c>
      <c r="FO100" s="292">
        <v>0</v>
      </c>
    </row>
    <row r="101" spans="1:171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SUM(Y101,AT101,BO101,CJ101,DE101,DZ101,EU101)</f>
        <v>281</v>
      </c>
      <c r="E101" s="292">
        <f>SUM(Z101,AU101,BP101,CK101,DF101,EA101,EV101)</f>
        <v>3</v>
      </c>
      <c r="F101" s="292">
        <f>SUM(AA101,AV101,BQ101,CL101,DG101,EB101,EW101)</f>
        <v>0</v>
      </c>
      <c r="G101" s="292">
        <f>SUM(AB101,AW101,BR101,CM101,DH101,EC101,EX101)</f>
        <v>0</v>
      </c>
      <c r="H101" s="292">
        <f>SUM(AC101,AX101,BS101,CN101,DI101,ED101,EY101)</f>
        <v>98</v>
      </c>
      <c r="I101" s="292">
        <f>SUM(AD101,AY101,BT101,CO101,DJ101,EE101,EZ101)</f>
        <v>93</v>
      </c>
      <c r="J101" s="292">
        <f>SUM(AE101,AZ101,BU101,CP101,DK101,EF101,FA101)</f>
        <v>30</v>
      </c>
      <c r="K101" s="292">
        <f>SUM(AF101,BA101,BV101,CQ101,DL101,EG101,FB101)</f>
        <v>0</v>
      </c>
      <c r="L101" s="292">
        <f>SUM(AG101,BB101,BW101,CR101,DM101,EH101,FC101)</f>
        <v>57</v>
      </c>
      <c r="M101" s="292">
        <f>SUM(AH101,BC101,BX101,CS101,DN101,EI101,FD101)</f>
        <v>0</v>
      </c>
      <c r="N101" s="292">
        <f>SUM(AI101,BD101,BY101,CT101,DO101,EJ101,FE101)</f>
        <v>0</v>
      </c>
      <c r="O101" s="292">
        <f>SUM(AJ101,BE101,BZ101,CU101,DP101,EK101,FF101)</f>
        <v>0</v>
      </c>
      <c r="P101" s="292">
        <f>SUM(AK101,BF101,CA101,CV101,DQ101,EL101,FG101)</f>
        <v>0</v>
      </c>
      <c r="Q101" s="292">
        <f>SUM(AL101,BG101,CB101,CW101,DR101,EM101,FH101)</f>
        <v>0</v>
      </c>
      <c r="R101" s="292">
        <f>SUM(AM101,BH101,CC101,CX101,DS101,EN101,FI101)</f>
        <v>0</v>
      </c>
      <c r="S101" s="292">
        <f>SUM(AN101,BI101,CD101,CY101,DT101,EO101,FJ101)</f>
        <v>0</v>
      </c>
      <c r="T101" s="292">
        <f>SUM(AO101,BJ101,CE101,CZ101,DU101,EP101,FK101)</f>
        <v>0</v>
      </c>
      <c r="U101" s="292">
        <f>SUM(AP101,BK101,CF101,DA101,DV101,EQ101,FL101)</f>
        <v>0</v>
      </c>
      <c r="V101" s="292">
        <f>SUM(AQ101,BL101,CG101,DB101,DW101,ER101,FM101)</f>
        <v>0</v>
      </c>
      <c r="W101" s="292">
        <f>SUM(AR101,BM101,CH101,DC101,DX101,ES101,FN101)</f>
        <v>0</v>
      </c>
      <c r="X101" s="292">
        <f>SUM(AS101,BN101,CI101,DD101,DY101,ET101,FO101)</f>
        <v>0</v>
      </c>
      <c r="Y101" s="292">
        <f>SUM(Z101:AS101)</f>
        <v>0</v>
      </c>
      <c r="Z101" s="292">
        <v>0</v>
      </c>
      <c r="AA101" s="292">
        <v>0</v>
      </c>
      <c r="AB101" s="292">
        <v>0</v>
      </c>
      <c r="AC101" s="292">
        <v>0</v>
      </c>
      <c r="AD101" s="292">
        <v>0</v>
      </c>
      <c r="AE101" s="292">
        <v>0</v>
      </c>
      <c r="AF101" s="292">
        <v>0</v>
      </c>
      <c r="AG101" s="292">
        <v>0</v>
      </c>
      <c r="AH101" s="292">
        <v>0</v>
      </c>
      <c r="AI101" s="292">
        <v>0</v>
      </c>
      <c r="AJ101" s="295" t="s">
        <v>1299</v>
      </c>
      <c r="AK101" s="295" t="s">
        <v>1299</v>
      </c>
      <c r="AL101" s="292">
        <v>0</v>
      </c>
      <c r="AM101" s="295" t="s">
        <v>1299</v>
      </c>
      <c r="AN101" s="295" t="s">
        <v>1299</v>
      </c>
      <c r="AO101" s="292">
        <v>0</v>
      </c>
      <c r="AP101" s="295" t="s">
        <v>1299</v>
      </c>
      <c r="AQ101" s="292">
        <v>0</v>
      </c>
      <c r="AR101" s="295" t="s">
        <v>1299</v>
      </c>
      <c r="AS101" s="292">
        <v>0</v>
      </c>
      <c r="AT101" s="292">
        <f>SUM(AU101:BN101)</f>
        <v>89</v>
      </c>
      <c r="AU101" s="292">
        <v>0</v>
      </c>
      <c r="AV101" s="292">
        <v>0</v>
      </c>
      <c r="AW101" s="292">
        <v>0</v>
      </c>
      <c r="AX101" s="292">
        <v>89</v>
      </c>
      <c r="AY101" s="292">
        <v>0</v>
      </c>
      <c r="AZ101" s="292">
        <v>0</v>
      </c>
      <c r="BA101" s="292">
        <v>0</v>
      </c>
      <c r="BB101" s="292">
        <v>0</v>
      </c>
      <c r="BC101" s="292">
        <v>0</v>
      </c>
      <c r="BD101" s="292">
        <v>0</v>
      </c>
      <c r="BE101" s="295" t="s">
        <v>1299</v>
      </c>
      <c r="BF101" s="295" t="s">
        <v>1299</v>
      </c>
      <c r="BG101" s="295" t="s">
        <v>1299</v>
      </c>
      <c r="BH101" s="295" t="s">
        <v>1299</v>
      </c>
      <c r="BI101" s="295" t="s">
        <v>1299</v>
      </c>
      <c r="BJ101" s="295" t="s">
        <v>1299</v>
      </c>
      <c r="BK101" s="295" t="s">
        <v>1299</v>
      </c>
      <c r="BL101" s="295" t="s">
        <v>1299</v>
      </c>
      <c r="BM101" s="295" t="s">
        <v>1299</v>
      </c>
      <c r="BN101" s="292">
        <v>0</v>
      </c>
      <c r="BO101" s="292">
        <f>SUM(BP101:CI101)</f>
        <v>0</v>
      </c>
      <c r="BP101" s="292">
        <v>0</v>
      </c>
      <c r="BQ101" s="292">
        <v>0</v>
      </c>
      <c r="BR101" s="292">
        <v>0</v>
      </c>
      <c r="BS101" s="292">
        <v>0</v>
      </c>
      <c r="BT101" s="292">
        <v>0</v>
      </c>
      <c r="BU101" s="292">
        <v>0</v>
      </c>
      <c r="BV101" s="292">
        <v>0</v>
      </c>
      <c r="BW101" s="292">
        <v>0</v>
      </c>
      <c r="BX101" s="292">
        <v>0</v>
      </c>
      <c r="BY101" s="292">
        <v>0</v>
      </c>
      <c r="BZ101" s="292">
        <v>0</v>
      </c>
      <c r="CA101" s="292">
        <v>0</v>
      </c>
      <c r="CB101" s="295" t="s">
        <v>1299</v>
      </c>
      <c r="CC101" s="295" t="s">
        <v>1299</v>
      </c>
      <c r="CD101" s="295" t="s">
        <v>1299</v>
      </c>
      <c r="CE101" s="295" t="s">
        <v>1299</v>
      </c>
      <c r="CF101" s="295" t="s">
        <v>1299</v>
      </c>
      <c r="CG101" s="295" t="s">
        <v>1299</v>
      </c>
      <c r="CH101" s="295" t="s">
        <v>1299</v>
      </c>
      <c r="CI101" s="292">
        <v>0</v>
      </c>
      <c r="CJ101" s="292">
        <f>SUM(CK101:DD101)</f>
        <v>0</v>
      </c>
      <c r="CK101" s="292">
        <v>0</v>
      </c>
      <c r="CL101" s="292">
        <v>0</v>
      </c>
      <c r="CM101" s="292">
        <v>0</v>
      </c>
      <c r="CN101" s="292">
        <v>0</v>
      </c>
      <c r="CO101" s="292">
        <v>0</v>
      </c>
      <c r="CP101" s="292">
        <v>0</v>
      </c>
      <c r="CQ101" s="292">
        <v>0</v>
      </c>
      <c r="CR101" s="292">
        <v>0</v>
      </c>
      <c r="CS101" s="292">
        <v>0</v>
      </c>
      <c r="CT101" s="292">
        <v>0</v>
      </c>
      <c r="CU101" s="292">
        <v>0</v>
      </c>
      <c r="CV101" s="292">
        <v>0</v>
      </c>
      <c r="CW101" s="295" t="s">
        <v>1299</v>
      </c>
      <c r="CX101" s="295" t="s">
        <v>1299</v>
      </c>
      <c r="CY101" s="295" t="s">
        <v>1299</v>
      </c>
      <c r="CZ101" s="295" t="s">
        <v>1299</v>
      </c>
      <c r="DA101" s="295" t="s">
        <v>1299</v>
      </c>
      <c r="DB101" s="295" t="s">
        <v>1299</v>
      </c>
      <c r="DC101" s="295" t="s">
        <v>1299</v>
      </c>
      <c r="DD101" s="292">
        <v>0</v>
      </c>
      <c r="DE101" s="292">
        <f>SUM(DF101:DY101)</f>
        <v>0</v>
      </c>
      <c r="DF101" s="292">
        <v>0</v>
      </c>
      <c r="DG101" s="292">
        <v>0</v>
      </c>
      <c r="DH101" s="292">
        <v>0</v>
      </c>
      <c r="DI101" s="292">
        <v>0</v>
      </c>
      <c r="DJ101" s="292">
        <v>0</v>
      </c>
      <c r="DK101" s="292">
        <v>0</v>
      </c>
      <c r="DL101" s="292">
        <v>0</v>
      </c>
      <c r="DM101" s="292">
        <v>0</v>
      </c>
      <c r="DN101" s="292">
        <v>0</v>
      </c>
      <c r="DO101" s="292">
        <v>0</v>
      </c>
      <c r="DP101" s="292">
        <v>0</v>
      </c>
      <c r="DQ101" s="292">
        <v>0</v>
      </c>
      <c r="DR101" s="295" t="s">
        <v>1299</v>
      </c>
      <c r="DS101" s="295" t="s">
        <v>1299</v>
      </c>
      <c r="DT101" s="292">
        <v>0</v>
      </c>
      <c r="DU101" s="295" t="s">
        <v>1299</v>
      </c>
      <c r="DV101" s="295" t="s">
        <v>1299</v>
      </c>
      <c r="DW101" s="295" t="s">
        <v>1299</v>
      </c>
      <c r="DX101" s="295" t="s">
        <v>1299</v>
      </c>
      <c r="DY101" s="292">
        <v>0</v>
      </c>
      <c r="DZ101" s="292">
        <f>SUM(EA101:ET101)</f>
        <v>0</v>
      </c>
      <c r="EA101" s="292">
        <v>0</v>
      </c>
      <c r="EB101" s="292">
        <v>0</v>
      </c>
      <c r="EC101" s="292">
        <v>0</v>
      </c>
      <c r="ED101" s="292">
        <v>0</v>
      </c>
      <c r="EE101" s="292">
        <v>0</v>
      </c>
      <c r="EF101" s="292">
        <v>0</v>
      </c>
      <c r="EG101" s="292">
        <v>0</v>
      </c>
      <c r="EH101" s="292">
        <v>0</v>
      </c>
      <c r="EI101" s="292">
        <v>0</v>
      </c>
      <c r="EJ101" s="292">
        <v>0</v>
      </c>
      <c r="EK101" s="295" t="s">
        <v>1299</v>
      </c>
      <c r="EL101" s="295" t="s">
        <v>1299</v>
      </c>
      <c r="EM101" s="295" t="s">
        <v>1299</v>
      </c>
      <c r="EN101" s="292">
        <v>0</v>
      </c>
      <c r="EO101" s="292">
        <v>0</v>
      </c>
      <c r="EP101" s="295" t="s">
        <v>1299</v>
      </c>
      <c r="EQ101" s="295" t="s">
        <v>1299</v>
      </c>
      <c r="ER101" s="295" t="s">
        <v>1299</v>
      </c>
      <c r="ES101" s="292">
        <v>0</v>
      </c>
      <c r="ET101" s="292">
        <v>0</v>
      </c>
      <c r="EU101" s="292">
        <f>SUM(EV101:FO101)</f>
        <v>192</v>
      </c>
      <c r="EV101" s="292">
        <v>3</v>
      </c>
      <c r="EW101" s="292">
        <v>0</v>
      </c>
      <c r="EX101" s="292">
        <v>0</v>
      </c>
      <c r="EY101" s="292">
        <v>9</v>
      </c>
      <c r="EZ101" s="292">
        <v>93</v>
      </c>
      <c r="FA101" s="292">
        <v>30</v>
      </c>
      <c r="FB101" s="292">
        <v>0</v>
      </c>
      <c r="FC101" s="292">
        <v>57</v>
      </c>
      <c r="FD101" s="292">
        <v>0</v>
      </c>
      <c r="FE101" s="292">
        <v>0</v>
      </c>
      <c r="FF101" s="292">
        <v>0</v>
      </c>
      <c r="FG101" s="292">
        <v>0</v>
      </c>
      <c r="FH101" s="295" t="s">
        <v>1299</v>
      </c>
      <c r="FI101" s="295" t="s">
        <v>1299</v>
      </c>
      <c r="FJ101" s="295" t="s">
        <v>1299</v>
      </c>
      <c r="FK101" s="292">
        <v>0</v>
      </c>
      <c r="FL101" s="292">
        <v>0</v>
      </c>
      <c r="FM101" s="292">
        <v>0</v>
      </c>
      <c r="FN101" s="292">
        <v>0</v>
      </c>
      <c r="FO101" s="292">
        <v>0</v>
      </c>
    </row>
    <row r="102" spans="1:171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SUM(Y102,AT102,BO102,CJ102,DE102,DZ102,EU102)</f>
        <v>347</v>
      </c>
      <c r="E102" s="292">
        <f>SUM(Z102,AU102,BP102,CK102,DF102,EA102,EV102)</f>
        <v>0</v>
      </c>
      <c r="F102" s="292">
        <f>SUM(AA102,AV102,BQ102,CL102,DG102,EB102,EW102)</f>
        <v>0</v>
      </c>
      <c r="G102" s="292">
        <f>SUM(AB102,AW102,BR102,CM102,DH102,EC102,EX102)</f>
        <v>0</v>
      </c>
      <c r="H102" s="292">
        <f>SUM(AC102,AX102,BS102,CN102,DI102,ED102,EY102)</f>
        <v>98</v>
      </c>
      <c r="I102" s="292">
        <f>SUM(AD102,AY102,BT102,CO102,DJ102,EE102,EZ102)</f>
        <v>108</v>
      </c>
      <c r="J102" s="292">
        <f>SUM(AE102,AZ102,BU102,CP102,DK102,EF102,FA102)</f>
        <v>57</v>
      </c>
      <c r="K102" s="292">
        <f>SUM(AF102,BA102,BV102,CQ102,DL102,EG102,FB102)</f>
        <v>0</v>
      </c>
      <c r="L102" s="292">
        <f>SUM(AG102,BB102,BW102,CR102,DM102,EH102,FC102)</f>
        <v>42</v>
      </c>
      <c r="M102" s="292">
        <f>SUM(AH102,BC102,BX102,CS102,DN102,EI102,FD102)</f>
        <v>0</v>
      </c>
      <c r="N102" s="292">
        <f>SUM(AI102,BD102,BY102,CT102,DO102,EJ102,FE102)</f>
        <v>0</v>
      </c>
      <c r="O102" s="292">
        <f>SUM(AJ102,BE102,BZ102,CU102,DP102,EK102,FF102)</f>
        <v>0</v>
      </c>
      <c r="P102" s="292">
        <f>SUM(AK102,BF102,CA102,CV102,DQ102,EL102,FG102)</f>
        <v>0</v>
      </c>
      <c r="Q102" s="292">
        <f>SUM(AL102,BG102,CB102,CW102,DR102,EM102,FH102)</f>
        <v>0</v>
      </c>
      <c r="R102" s="292">
        <f>SUM(AM102,BH102,CC102,CX102,DS102,EN102,FI102)</f>
        <v>0</v>
      </c>
      <c r="S102" s="292">
        <f>SUM(AN102,BI102,CD102,CY102,DT102,EO102,FJ102)</f>
        <v>0</v>
      </c>
      <c r="T102" s="292">
        <f>SUM(AO102,BJ102,CE102,CZ102,DU102,EP102,FK102)</f>
        <v>0</v>
      </c>
      <c r="U102" s="292">
        <f>SUM(AP102,BK102,CF102,DA102,DV102,EQ102,FL102)</f>
        <v>0</v>
      </c>
      <c r="V102" s="292">
        <f>SUM(AQ102,BL102,CG102,DB102,DW102,ER102,FM102)</f>
        <v>0</v>
      </c>
      <c r="W102" s="292">
        <f>SUM(AR102,BM102,CH102,DC102,DX102,ES102,FN102)</f>
        <v>0</v>
      </c>
      <c r="X102" s="292">
        <f>SUM(AS102,BN102,CI102,DD102,DY102,ET102,FO102)</f>
        <v>42</v>
      </c>
      <c r="Y102" s="292">
        <f>SUM(Z102:AS102)</f>
        <v>0</v>
      </c>
      <c r="Z102" s="292">
        <v>0</v>
      </c>
      <c r="AA102" s="292">
        <v>0</v>
      </c>
      <c r="AB102" s="292">
        <v>0</v>
      </c>
      <c r="AC102" s="292">
        <v>0</v>
      </c>
      <c r="AD102" s="292">
        <v>0</v>
      </c>
      <c r="AE102" s="292">
        <v>0</v>
      </c>
      <c r="AF102" s="292">
        <v>0</v>
      </c>
      <c r="AG102" s="292">
        <v>0</v>
      </c>
      <c r="AH102" s="292">
        <v>0</v>
      </c>
      <c r="AI102" s="292">
        <v>0</v>
      </c>
      <c r="AJ102" s="295" t="s">
        <v>1299</v>
      </c>
      <c r="AK102" s="295" t="s">
        <v>1299</v>
      </c>
      <c r="AL102" s="292">
        <v>0</v>
      </c>
      <c r="AM102" s="295" t="s">
        <v>1299</v>
      </c>
      <c r="AN102" s="295" t="s">
        <v>1299</v>
      </c>
      <c r="AO102" s="292">
        <v>0</v>
      </c>
      <c r="AP102" s="295" t="s">
        <v>1299</v>
      </c>
      <c r="AQ102" s="292">
        <v>0</v>
      </c>
      <c r="AR102" s="295" t="s">
        <v>1299</v>
      </c>
      <c r="AS102" s="292">
        <v>0</v>
      </c>
      <c r="AT102" s="292">
        <f>SUM(AU102:BN102)</f>
        <v>16</v>
      </c>
      <c r="AU102" s="292">
        <v>0</v>
      </c>
      <c r="AV102" s="292">
        <v>0</v>
      </c>
      <c r="AW102" s="292">
        <v>0</v>
      </c>
      <c r="AX102" s="292">
        <v>16</v>
      </c>
      <c r="AY102" s="292">
        <v>0</v>
      </c>
      <c r="AZ102" s="292">
        <v>0</v>
      </c>
      <c r="BA102" s="292">
        <v>0</v>
      </c>
      <c r="BB102" s="292">
        <v>0</v>
      </c>
      <c r="BC102" s="292">
        <v>0</v>
      </c>
      <c r="BD102" s="292">
        <v>0</v>
      </c>
      <c r="BE102" s="295" t="s">
        <v>1299</v>
      </c>
      <c r="BF102" s="295" t="s">
        <v>1299</v>
      </c>
      <c r="BG102" s="295" t="s">
        <v>1299</v>
      </c>
      <c r="BH102" s="295" t="s">
        <v>1299</v>
      </c>
      <c r="BI102" s="295" t="s">
        <v>1299</v>
      </c>
      <c r="BJ102" s="295" t="s">
        <v>1299</v>
      </c>
      <c r="BK102" s="295" t="s">
        <v>1299</v>
      </c>
      <c r="BL102" s="295" t="s">
        <v>1299</v>
      </c>
      <c r="BM102" s="295" t="s">
        <v>1299</v>
      </c>
      <c r="BN102" s="292">
        <v>0</v>
      </c>
      <c r="BO102" s="292">
        <f>SUM(BP102:CI102)</f>
        <v>42</v>
      </c>
      <c r="BP102" s="292">
        <v>0</v>
      </c>
      <c r="BQ102" s="292">
        <v>0</v>
      </c>
      <c r="BR102" s="292">
        <v>0</v>
      </c>
      <c r="BS102" s="292">
        <v>0</v>
      </c>
      <c r="BT102" s="292">
        <v>0</v>
      </c>
      <c r="BU102" s="292">
        <v>0</v>
      </c>
      <c r="BV102" s="292">
        <v>0</v>
      </c>
      <c r="BW102" s="292">
        <v>0</v>
      </c>
      <c r="BX102" s="292">
        <v>0</v>
      </c>
      <c r="BY102" s="292">
        <v>0</v>
      </c>
      <c r="BZ102" s="292">
        <v>0</v>
      </c>
      <c r="CA102" s="292">
        <v>0</v>
      </c>
      <c r="CB102" s="295" t="s">
        <v>1299</v>
      </c>
      <c r="CC102" s="295" t="s">
        <v>1299</v>
      </c>
      <c r="CD102" s="295" t="s">
        <v>1299</v>
      </c>
      <c r="CE102" s="295" t="s">
        <v>1299</v>
      </c>
      <c r="CF102" s="295" t="s">
        <v>1299</v>
      </c>
      <c r="CG102" s="295" t="s">
        <v>1299</v>
      </c>
      <c r="CH102" s="295" t="s">
        <v>1299</v>
      </c>
      <c r="CI102" s="292">
        <v>42</v>
      </c>
      <c r="CJ102" s="292">
        <f>SUM(CK102:DD102)</f>
        <v>0</v>
      </c>
      <c r="CK102" s="292">
        <v>0</v>
      </c>
      <c r="CL102" s="292">
        <v>0</v>
      </c>
      <c r="CM102" s="292">
        <v>0</v>
      </c>
      <c r="CN102" s="292">
        <v>0</v>
      </c>
      <c r="CO102" s="292">
        <v>0</v>
      </c>
      <c r="CP102" s="292">
        <v>0</v>
      </c>
      <c r="CQ102" s="292">
        <v>0</v>
      </c>
      <c r="CR102" s="292">
        <v>0</v>
      </c>
      <c r="CS102" s="292">
        <v>0</v>
      </c>
      <c r="CT102" s="292">
        <v>0</v>
      </c>
      <c r="CU102" s="292">
        <v>0</v>
      </c>
      <c r="CV102" s="292">
        <v>0</v>
      </c>
      <c r="CW102" s="295" t="s">
        <v>1299</v>
      </c>
      <c r="CX102" s="295" t="s">
        <v>1299</v>
      </c>
      <c r="CY102" s="295" t="s">
        <v>1299</v>
      </c>
      <c r="CZ102" s="295" t="s">
        <v>1299</v>
      </c>
      <c r="DA102" s="295" t="s">
        <v>1299</v>
      </c>
      <c r="DB102" s="295" t="s">
        <v>1299</v>
      </c>
      <c r="DC102" s="295" t="s">
        <v>1299</v>
      </c>
      <c r="DD102" s="292">
        <v>0</v>
      </c>
      <c r="DE102" s="292">
        <f>SUM(DF102:DY102)</f>
        <v>0</v>
      </c>
      <c r="DF102" s="292">
        <v>0</v>
      </c>
      <c r="DG102" s="292">
        <v>0</v>
      </c>
      <c r="DH102" s="292">
        <v>0</v>
      </c>
      <c r="DI102" s="292">
        <v>0</v>
      </c>
      <c r="DJ102" s="292">
        <v>0</v>
      </c>
      <c r="DK102" s="292">
        <v>0</v>
      </c>
      <c r="DL102" s="292">
        <v>0</v>
      </c>
      <c r="DM102" s="292">
        <v>0</v>
      </c>
      <c r="DN102" s="292">
        <v>0</v>
      </c>
      <c r="DO102" s="292">
        <v>0</v>
      </c>
      <c r="DP102" s="292">
        <v>0</v>
      </c>
      <c r="DQ102" s="292">
        <v>0</v>
      </c>
      <c r="DR102" s="295" t="s">
        <v>1299</v>
      </c>
      <c r="DS102" s="295" t="s">
        <v>1299</v>
      </c>
      <c r="DT102" s="292">
        <v>0</v>
      </c>
      <c r="DU102" s="295" t="s">
        <v>1299</v>
      </c>
      <c r="DV102" s="295" t="s">
        <v>1299</v>
      </c>
      <c r="DW102" s="295" t="s">
        <v>1299</v>
      </c>
      <c r="DX102" s="295" t="s">
        <v>1299</v>
      </c>
      <c r="DY102" s="292">
        <v>0</v>
      </c>
      <c r="DZ102" s="292">
        <f>SUM(EA102:ET102)</f>
        <v>0</v>
      </c>
      <c r="EA102" s="292">
        <v>0</v>
      </c>
      <c r="EB102" s="292">
        <v>0</v>
      </c>
      <c r="EC102" s="292">
        <v>0</v>
      </c>
      <c r="ED102" s="292">
        <v>0</v>
      </c>
      <c r="EE102" s="292">
        <v>0</v>
      </c>
      <c r="EF102" s="292">
        <v>0</v>
      </c>
      <c r="EG102" s="292">
        <v>0</v>
      </c>
      <c r="EH102" s="292">
        <v>0</v>
      </c>
      <c r="EI102" s="292">
        <v>0</v>
      </c>
      <c r="EJ102" s="292">
        <v>0</v>
      </c>
      <c r="EK102" s="295" t="s">
        <v>1299</v>
      </c>
      <c r="EL102" s="295" t="s">
        <v>1299</v>
      </c>
      <c r="EM102" s="295" t="s">
        <v>1299</v>
      </c>
      <c r="EN102" s="292">
        <v>0</v>
      </c>
      <c r="EO102" s="292">
        <v>0</v>
      </c>
      <c r="EP102" s="295" t="s">
        <v>1299</v>
      </c>
      <c r="EQ102" s="295" t="s">
        <v>1299</v>
      </c>
      <c r="ER102" s="295" t="s">
        <v>1299</v>
      </c>
      <c r="ES102" s="292">
        <v>0</v>
      </c>
      <c r="ET102" s="292">
        <v>0</v>
      </c>
      <c r="EU102" s="292">
        <f>SUM(EV102:FO102)</f>
        <v>289</v>
      </c>
      <c r="EV102" s="292">
        <v>0</v>
      </c>
      <c r="EW102" s="292">
        <v>0</v>
      </c>
      <c r="EX102" s="292">
        <v>0</v>
      </c>
      <c r="EY102" s="292">
        <v>82</v>
      </c>
      <c r="EZ102" s="292">
        <v>108</v>
      </c>
      <c r="FA102" s="292">
        <v>57</v>
      </c>
      <c r="FB102" s="292">
        <v>0</v>
      </c>
      <c r="FC102" s="292">
        <v>42</v>
      </c>
      <c r="FD102" s="292">
        <v>0</v>
      </c>
      <c r="FE102" s="292">
        <v>0</v>
      </c>
      <c r="FF102" s="292">
        <v>0</v>
      </c>
      <c r="FG102" s="292">
        <v>0</v>
      </c>
      <c r="FH102" s="295" t="s">
        <v>1299</v>
      </c>
      <c r="FI102" s="295" t="s">
        <v>1299</v>
      </c>
      <c r="FJ102" s="295" t="s">
        <v>1299</v>
      </c>
      <c r="FK102" s="292">
        <v>0</v>
      </c>
      <c r="FL102" s="292">
        <v>0</v>
      </c>
      <c r="FM102" s="292">
        <v>0</v>
      </c>
      <c r="FN102" s="292">
        <v>0</v>
      </c>
      <c r="FO102" s="292">
        <v>0</v>
      </c>
    </row>
    <row r="103" spans="1:171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SUM(Y103,AT103,BO103,CJ103,DE103,DZ103,EU103)</f>
        <v>224</v>
      </c>
      <c r="E103" s="292">
        <f>SUM(Z103,AU103,BP103,CK103,DF103,EA103,EV103)</f>
        <v>79</v>
      </c>
      <c r="F103" s="292">
        <f>SUM(AA103,AV103,BQ103,CL103,DG103,EB103,EW103)</f>
        <v>0</v>
      </c>
      <c r="G103" s="292">
        <f>SUM(AB103,AW103,BR103,CM103,DH103,EC103,EX103)</f>
        <v>0</v>
      </c>
      <c r="H103" s="292">
        <f>SUM(AC103,AX103,BS103,CN103,DI103,ED103,EY103)</f>
        <v>40</v>
      </c>
      <c r="I103" s="292">
        <f>SUM(AD103,AY103,BT103,CO103,DJ103,EE103,EZ103)</f>
        <v>45</v>
      </c>
      <c r="J103" s="292">
        <f>SUM(AE103,AZ103,BU103,CP103,DK103,EF103,FA103)</f>
        <v>17</v>
      </c>
      <c r="K103" s="292">
        <f>SUM(AF103,BA103,BV103,CQ103,DL103,EG103,FB103)</f>
        <v>0</v>
      </c>
      <c r="L103" s="292">
        <f>SUM(AG103,BB103,BW103,CR103,DM103,EH103,FC103)</f>
        <v>41</v>
      </c>
      <c r="M103" s="292">
        <f>SUM(AH103,BC103,BX103,CS103,DN103,EI103,FD103)</f>
        <v>0</v>
      </c>
      <c r="N103" s="292">
        <f>SUM(AI103,BD103,BY103,CT103,DO103,EJ103,FE103)</f>
        <v>0</v>
      </c>
      <c r="O103" s="292">
        <f>SUM(AJ103,BE103,BZ103,CU103,DP103,EK103,FF103)</f>
        <v>0</v>
      </c>
      <c r="P103" s="292">
        <f>SUM(AK103,BF103,CA103,CV103,DQ103,EL103,FG103)</f>
        <v>0</v>
      </c>
      <c r="Q103" s="292">
        <f>SUM(AL103,BG103,CB103,CW103,DR103,EM103,FH103)</f>
        <v>0</v>
      </c>
      <c r="R103" s="292">
        <f>SUM(AM103,BH103,CC103,CX103,DS103,EN103,FI103)</f>
        <v>0</v>
      </c>
      <c r="S103" s="292">
        <f>SUM(AN103,BI103,CD103,CY103,DT103,EO103,FJ103)</f>
        <v>0</v>
      </c>
      <c r="T103" s="292">
        <f>SUM(AO103,BJ103,CE103,CZ103,DU103,EP103,FK103)</f>
        <v>0</v>
      </c>
      <c r="U103" s="292">
        <f>SUM(AP103,BK103,CF103,DA103,DV103,EQ103,FL103)</f>
        <v>0</v>
      </c>
      <c r="V103" s="292">
        <f>SUM(AQ103,BL103,CG103,DB103,DW103,ER103,FM103)</f>
        <v>0</v>
      </c>
      <c r="W103" s="292">
        <f>SUM(AR103,BM103,CH103,DC103,DX103,ES103,FN103)</f>
        <v>0</v>
      </c>
      <c r="X103" s="292">
        <f>SUM(AS103,BN103,CI103,DD103,DY103,ET103,FO103)</f>
        <v>2</v>
      </c>
      <c r="Y103" s="292">
        <f>SUM(Z103:AS103)</f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0</v>
      </c>
      <c r="AE103" s="292">
        <v>0</v>
      </c>
      <c r="AF103" s="292">
        <v>0</v>
      </c>
      <c r="AG103" s="292">
        <v>0</v>
      </c>
      <c r="AH103" s="292">
        <v>0</v>
      </c>
      <c r="AI103" s="292">
        <v>0</v>
      </c>
      <c r="AJ103" s="295" t="s">
        <v>1299</v>
      </c>
      <c r="AK103" s="295" t="s">
        <v>1299</v>
      </c>
      <c r="AL103" s="292">
        <v>0</v>
      </c>
      <c r="AM103" s="295" t="s">
        <v>1299</v>
      </c>
      <c r="AN103" s="295" t="s">
        <v>1299</v>
      </c>
      <c r="AO103" s="292">
        <v>0</v>
      </c>
      <c r="AP103" s="295" t="s">
        <v>1299</v>
      </c>
      <c r="AQ103" s="292">
        <v>0</v>
      </c>
      <c r="AR103" s="295" t="s">
        <v>1299</v>
      </c>
      <c r="AS103" s="292">
        <v>0</v>
      </c>
      <c r="AT103" s="292">
        <f>SUM(AU103:BN103)</f>
        <v>0</v>
      </c>
      <c r="AU103" s="292">
        <v>0</v>
      </c>
      <c r="AV103" s="292">
        <v>0</v>
      </c>
      <c r="AW103" s="292">
        <v>0</v>
      </c>
      <c r="AX103" s="292">
        <v>0</v>
      </c>
      <c r="AY103" s="292">
        <v>0</v>
      </c>
      <c r="AZ103" s="292">
        <v>0</v>
      </c>
      <c r="BA103" s="292">
        <v>0</v>
      </c>
      <c r="BB103" s="292">
        <v>0</v>
      </c>
      <c r="BC103" s="292">
        <v>0</v>
      </c>
      <c r="BD103" s="292">
        <v>0</v>
      </c>
      <c r="BE103" s="295" t="s">
        <v>1299</v>
      </c>
      <c r="BF103" s="295" t="s">
        <v>1299</v>
      </c>
      <c r="BG103" s="295" t="s">
        <v>1299</v>
      </c>
      <c r="BH103" s="295" t="s">
        <v>1299</v>
      </c>
      <c r="BI103" s="295" t="s">
        <v>1299</v>
      </c>
      <c r="BJ103" s="295" t="s">
        <v>1299</v>
      </c>
      <c r="BK103" s="295" t="s">
        <v>1299</v>
      </c>
      <c r="BL103" s="295" t="s">
        <v>1299</v>
      </c>
      <c r="BM103" s="295" t="s">
        <v>1299</v>
      </c>
      <c r="BN103" s="292">
        <v>0</v>
      </c>
      <c r="BO103" s="292">
        <f>SUM(BP103:CI103)</f>
        <v>0</v>
      </c>
      <c r="BP103" s="292">
        <v>0</v>
      </c>
      <c r="BQ103" s="292">
        <v>0</v>
      </c>
      <c r="BR103" s="292">
        <v>0</v>
      </c>
      <c r="BS103" s="292">
        <v>0</v>
      </c>
      <c r="BT103" s="292">
        <v>0</v>
      </c>
      <c r="BU103" s="292">
        <v>0</v>
      </c>
      <c r="BV103" s="292">
        <v>0</v>
      </c>
      <c r="BW103" s="292">
        <v>0</v>
      </c>
      <c r="BX103" s="292">
        <v>0</v>
      </c>
      <c r="BY103" s="292">
        <v>0</v>
      </c>
      <c r="BZ103" s="292">
        <v>0</v>
      </c>
      <c r="CA103" s="292">
        <v>0</v>
      </c>
      <c r="CB103" s="295" t="s">
        <v>1299</v>
      </c>
      <c r="CC103" s="295" t="s">
        <v>1299</v>
      </c>
      <c r="CD103" s="295" t="s">
        <v>1299</v>
      </c>
      <c r="CE103" s="295" t="s">
        <v>1299</v>
      </c>
      <c r="CF103" s="295" t="s">
        <v>1299</v>
      </c>
      <c r="CG103" s="295" t="s">
        <v>1299</v>
      </c>
      <c r="CH103" s="295" t="s">
        <v>1299</v>
      </c>
      <c r="CI103" s="292">
        <v>0</v>
      </c>
      <c r="CJ103" s="292">
        <f>SUM(CK103:DD103)</f>
        <v>0</v>
      </c>
      <c r="CK103" s="292">
        <v>0</v>
      </c>
      <c r="CL103" s="292">
        <v>0</v>
      </c>
      <c r="CM103" s="292">
        <v>0</v>
      </c>
      <c r="CN103" s="292">
        <v>0</v>
      </c>
      <c r="CO103" s="292">
        <v>0</v>
      </c>
      <c r="CP103" s="292">
        <v>0</v>
      </c>
      <c r="CQ103" s="292">
        <v>0</v>
      </c>
      <c r="CR103" s="292">
        <v>0</v>
      </c>
      <c r="CS103" s="292">
        <v>0</v>
      </c>
      <c r="CT103" s="292">
        <v>0</v>
      </c>
      <c r="CU103" s="292">
        <v>0</v>
      </c>
      <c r="CV103" s="292">
        <v>0</v>
      </c>
      <c r="CW103" s="295" t="s">
        <v>1299</v>
      </c>
      <c r="CX103" s="295" t="s">
        <v>1299</v>
      </c>
      <c r="CY103" s="295" t="s">
        <v>1299</v>
      </c>
      <c r="CZ103" s="295" t="s">
        <v>1299</v>
      </c>
      <c r="DA103" s="295" t="s">
        <v>1299</v>
      </c>
      <c r="DB103" s="295" t="s">
        <v>1299</v>
      </c>
      <c r="DC103" s="295" t="s">
        <v>1299</v>
      </c>
      <c r="DD103" s="292">
        <v>0</v>
      </c>
      <c r="DE103" s="292">
        <f>SUM(DF103:DY103)</f>
        <v>0</v>
      </c>
      <c r="DF103" s="292">
        <v>0</v>
      </c>
      <c r="DG103" s="292">
        <v>0</v>
      </c>
      <c r="DH103" s="292">
        <v>0</v>
      </c>
      <c r="DI103" s="292">
        <v>0</v>
      </c>
      <c r="DJ103" s="292">
        <v>0</v>
      </c>
      <c r="DK103" s="292">
        <v>0</v>
      </c>
      <c r="DL103" s="292">
        <v>0</v>
      </c>
      <c r="DM103" s="292">
        <v>0</v>
      </c>
      <c r="DN103" s="292">
        <v>0</v>
      </c>
      <c r="DO103" s="292">
        <v>0</v>
      </c>
      <c r="DP103" s="292">
        <v>0</v>
      </c>
      <c r="DQ103" s="292">
        <v>0</v>
      </c>
      <c r="DR103" s="295" t="s">
        <v>1299</v>
      </c>
      <c r="DS103" s="295" t="s">
        <v>1299</v>
      </c>
      <c r="DT103" s="292">
        <v>0</v>
      </c>
      <c r="DU103" s="295" t="s">
        <v>1299</v>
      </c>
      <c r="DV103" s="295" t="s">
        <v>1299</v>
      </c>
      <c r="DW103" s="295" t="s">
        <v>1299</v>
      </c>
      <c r="DX103" s="295" t="s">
        <v>1299</v>
      </c>
      <c r="DY103" s="292">
        <v>0</v>
      </c>
      <c r="DZ103" s="292">
        <f>SUM(EA103:ET103)</f>
        <v>0</v>
      </c>
      <c r="EA103" s="292">
        <v>0</v>
      </c>
      <c r="EB103" s="292">
        <v>0</v>
      </c>
      <c r="EC103" s="292">
        <v>0</v>
      </c>
      <c r="ED103" s="292">
        <v>0</v>
      </c>
      <c r="EE103" s="292">
        <v>0</v>
      </c>
      <c r="EF103" s="292">
        <v>0</v>
      </c>
      <c r="EG103" s="292">
        <v>0</v>
      </c>
      <c r="EH103" s="292">
        <v>0</v>
      </c>
      <c r="EI103" s="292">
        <v>0</v>
      </c>
      <c r="EJ103" s="292">
        <v>0</v>
      </c>
      <c r="EK103" s="295" t="s">
        <v>1299</v>
      </c>
      <c r="EL103" s="295" t="s">
        <v>1299</v>
      </c>
      <c r="EM103" s="295" t="s">
        <v>1299</v>
      </c>
      <c r="EN103" s="292">
        <v>0</v>
      </c>
      <c r="EO103" s="292">
        <v>0</v>
      </c>
      <c r="EP103" s="295" t="s">
        <v>1299</v>
      </c>
      <c r="EQ103" s="295" t="s">
        <v>1299</v>
      </c>
      <c r="ER103" s="295" t="s">
        <v>1299</v>
      </c>
      <c r="ES103" s="292">
        <v>0</v>
      </c>
      <c r="ET103" s="292">
        <v>0</v>
      </c>
      <c r="EU103" s="292">
        <f>SUM(EV103:FO103)</f>
        <v>224</v>
      </c>
      <c r="EV103" s="292">
        <v>79</v>
      </c>
      <c r="EW103" s="292">
        <v>0</v>
      </c>
      <c r="EX103" s="292">
        <v>0</v>
      </c>
      <c r="EY103" s="292">
        <v>40</v>
      </c>
      <c r="EZ103" s="292">
        <v>45</v>
      </c>
      <c r="FA103" s="292">
        <v>17</v>
      </c>
      <c r="FB103" s="292">
        <v>0</v>
      </c>
      <c r="FC103" s="292">
        <v>41</v>
      </c>
      <c r="FD103" s="292">
        <v>0</v>
      </c>
      <c r="FE103" s="292">
        <v>0</v>
      </c>
      <c r="FF103" s="292">
        <v>0</v>
      </c>
      <c r="FG103" s="292">
        <v>0</v>
      </c>
      <c r="FH103" s="295" t="s">
        <v>1299</v>
      </c>
      <c r="FI103" s="295" t="s">
        <v>1299</v>
      </c>
      <c r="FJ103" s="295" t="s">
        <v>1299</v>
      </c>
      <c r="FK103" s="292">
        <v>0</v>
      </c>
      <c r="FL103" s="292">
        <v>0</v>
      </c>
      <c r="FM103" s="292">
        <v>0</v>
      </c>
      <c r="FN103" s="292">
        <v>0</v>
      </c>
      <c r="FO103" s="292">
        <v>2</v>
      </c>
    </row>
    <row r="104" spans="1:171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SUM(Y104,AT104,BO104,CJ104,DE104,DZ104,EU104)</f>
        <v>175</v>
      </c>
      <c r="E104" s="292">
        <f>SUM(Z104,AU104,BP104,CK104,DF104,EA104,EV104)</f>
        <v>51</v>
      </c>
      <c r="F104" s="292">
        <f>SUM(AA104,AV104,BQ104,CL104,DG104,EB104,EW104)</f>
        <v>1</v>
      </c>
      <c r="G104" s="292">
        <f>SUM(AB104,AW104,BR104,CM104,DH104,EC104,EX104)</f>
        <v>13</v>
      </c>
      <c r="H104" s="292">
        <f>SUM(AC104,AX104,BS104,CN104,DI104,ED104,EY104)</f>
        <v>17</v>
      </c>
      <c r="I104" s="292">
        <f>SUM(AD104,AY104,BT104,CO104,DJ104,EE104,EZ104)</f>
        <v>28</v>
      </c>
      <c r="J104" s="292">
        <f>SUM(AE104,AZ104,BU104,CP104,DK104,EF104,FA104)</f>
        <v>14</v>
      </c>
      <c r="K104" s="292">
        <f>SUM(AF104,BA104,BV104,CQ104,DL104,EG104,FB104)</f>
        <v>0</v>
      </c>
      <c r="L104" s="292">
        <f>SUM(AG104,BB104,BW104,CR104,DM104,EH104,FC104)</f>
        <v>25</v>
      </c>
      <c r="M104" s="292">
        <f>SUM(AH104,BC104,BX104,CS104,DN104,EI104,FD104)</f>
        <v>0</v>
      </c>
      <c r="N104" s="292">
        <f>SUM(AI104,BD104,BY104,CT104,DO104,EJ104,FE104)</f>
        <v>0</v>
      </c>
      <c r="O104" s="292">
        <f>SUM(AJ104,BE104,BZ104,CU104,DP104,EK104,FF104)</f>
        <v>0</v>
      </c>
      <c r="P104" s="292">
        <f>SUM(AK104,BF104,CA104,CV104,DQ104,EL104,FG104)</f>
        <v>0</v>
      </c>
      <c r="Q104" s="292">
        <f>SUM(AL104,BG104,CB104,CW104,DR104,EM104,FH104)</f>
        <v>0</v>
      </c>
      <c r="R104" s="292">
        <f>SUM(AM104,BH104,CC104,CX104,DS104,EN104,FI104)</f>
        <v>0</v>
      </c>
      <c r="S104" s="292">
        <f>SUM(AN104,BI104,CD104,CY104,DT104,EO104,FJ104)</f>
        <v>0</v>
      </c>
      <c r="T104" s="292">
        <f>SUM(AO104,BJ104,CE104,CZ104,DU104,EP104,FK104)</f>
        <v>0</v>
      </c>
      <c r="U104" s="292">
        <f>SUM(AP104,BK104,CF104,DA104,DV104,EQ104,FL104)</f>
        <v>0</v>
      </c>
      <c r="V104" s="292">
        <f>SUM(AQ104,BL104,CG104,DB104,DW104,ER104,FM104)</f>
        <v>0</v>
      </c>
      <c r="W104" s="292">
        <f>SUM(AR104,BM104,CH104,DC104,DX104,ES104,FN104)</f>
        <v>0</v>
      </c>
      <c r="X104" s="292">
        <f>SUM(AS104,BN104,CI104,DD104,DY104,ET104,FO104)</f>
        <v>26</v>
      </c>
      <c r="Y104" s="292">
        <f>SUM(Z104:AS104)</f>
        <v>0</v>
      </c>
      <c r="Z104" s="292">
        <v>0</v>
      </c>
      <c r="AA104" s="292">
        <v>0</v>
      </c>
      <c r="AB104" s="292">
        <v>0</v>
      </c>
      <c r="AC104" s="292">
        <v>0</v>
      </c>
      <c r="AD104" s="292">
        <v>0</v>
      </c>
      <c r="AE104" s="292">
        <v>0</v>
      </c>
      <c r="AF104" s="292">
        <v>0</v>
      </c>
      <c r="AG104" s="292">
        <v>0</v>
      </c>
      <c r="AH104" s="292">
        <v>0</v>
      </c>
      <c r="AI104" s="292">
        <v>0</v>
      </c>
      <c r="AJ104" s="295" t="s">
        <v>1299</v>
      </c>
      <c r="AK104" s="295" t="s">
        <v>1299</v>
      </c>
      <c r="AL104" s="292">
        <v>0</v>
      </c>
      <c r="AM104" s="295" t="s">
        <v>1299</v>
      </c>
      <c r="AN104" s="295" t="s">
        <v>1299</v>
      </c>
      <c r="AO104" s="292">
        <v>0</v>
      </c>
      <c r="AP104" s="295" t="s">
        <v>1299</v>
      </c>
      <c r="AQ104" s="292">
        <v>0</v>
      </c>
      <c r="AR104" s="295" t="s">
        <v>1299</v>
      </c>
      <c r="AS104" s="292">
        <v>0</v>
      </c>
      <c r="AT104" s="292">
        <f>SUM(AU104:BN104)</f>
        <v>0</v>
      </c>
      <c r="AU104" s="292">
        <v>0</v>
      </c>
      <c r="AV104" s="292">
        <v>0</v>
      </c>
      <c r="AW104" s="292">
        <v>0</v>
      </c>
      <c r="AX104" s="292">
        <v>0</v>
      </c>
      <c r="AY104" s="292">
        <v>0</v>
      </c>
      <c r="AZ104" s="292">
        <v>0</v>
      </c>
      <c r="BA104" s="292">
        <v>0</v>
      </c>
      <c r="BB104" s="292">
        <v>0</v>
      </c>
      <c r="BC104" s="292">
        <v>0</v>
      </c>
      <c r="BD104" s="292">
        <v>0</v>
      </c>
      <c r="BE104" s="295" t="s">
        <v>1299</v>
      </c>
      <c r="BF104" s="295" t="s">
        <v>1299</v>
      </c>
      <c r="BG104" s="295" t="s">
        <v>1299</v>
      </c>
      <c r="BH104" s="295" t="s">
        <v>1299</v>
      </c>
      <c r="BI104" s="295" t="s">
        <v>1299</v>
      </c>
      <c r="BJ104" s="295" t="s">
        <v>1299</v>
      </c>
      <c r="BK104" s="295" t="s">
        <v>1299</v>
      </c>
      <c r="BL104" s="295" t="s">
        <v>1299</v>
      </c>
      <c r="BM104" s="295" t="s">
        <v>1299</v>
      </c>
      <c r="BN104" s="292">
        <v>0</v>
      </c>
      <c r="BO104" s="292">
        <f>SUM(BP104:CI104)</f>
        <v>25</v>
      </c>
      <c r="BP104" s="292">
        <v>0</v>
      </c>
      <c r="BQ104" s="292">
        <v>0</v>
      </c>
      <c r="BR104" s="292">
        <v>0</v>
      </c>
      <c r="BS104" s="292">
        <v>0</v>
      </c>
      <c r="BT104" s="292">
        <v>0</v>
      </c>
      <c r="BU104" s="292">
        <v>0</v>
      </c>
      <c r="BV104" s="292">
        <v>0</v>
      </c>
      <c r="BW104" s="292">
        <v>0</v>
      </c>
      <c r="BX104" s="292">
        <v>0</v>
      </c>
      <c r="BY104" s="292">
        <v>0</v>
      </c>
      <c r="BZ104" s="292">
        <v>0</v>
      </c>
      <c r="CA104" s="292">
        <v>0</v>
      </c>
      <c r="CB104" s="295" t="s">
        <v>1299</v>
      </c>
      <c r="CC104" s="295" t="s">
        <v>1299</v>
      </c>
      <c r="CD104" s="295" t="s">
        <v>1299</v>
      </c>
      <c r="CE104" s="295" t="s">
        <v>1299</v>
      </c>
      <c r="CF104" s="295" t="s">
        <v>1299</v>
      </c>
      <c r="CG104" s="295" t="s">
        <v>1299</v>
      </c>
      <c r="CH104" s="295" t="s">
        <v>1299</v>
      </c>
      <c r="CI104" s="292">
        <v>25</v>
      </c>
      <c r="CJ104" s="292">
        <f>SUM(CK104:DD104)</f>
        <v>0</v>
      </c>
      <c r="CK104" s="292">
        <v>0</v>
      </c>
      <c r="CL104" s="292">
        <v>0</v>
      </c>
      <c r="CM104" s="292">
        <v>0</v>
      </c>
      <c r="CN104" s="292">
        <v>0</v>
      </c>
      <c r="CO104" s="292">
        <v>0</v>
      </c>
      <c r="CP104" s="292">
        <v>0</v>
      </c>
      <c r="CQ104" s="292">
        <v>0</v>
      </c>
      <c r="CR104" s="292">
        <v>0</v>
      </c>
      <c r="CS104" s="292">
        <v>0</v>
      </c>
      <c r="CT104" s="292">
        <v>0</v>
      </c>
      <c r="CU104" s="292">
        <v>0</v>
      </c>
      <c r="CV104" s="292">
        <v>0</v>
      </c>
      <c r="CW104" s="295" t="s">
        <v>1299</v>
      </c>
      <c r="CX104" s="295" t="s">
        <v>1299</v>
      </c>
      <c r="CY104" s="295" t="s">
        <v>1299</v>
      </c>
      <c r="CZ104" s="295" t="s">
        <v>1299</v>
      </c>
      <c r="DA104" s="295" t="s">
        <v>1299</v>
      </c>
      <c r="DB104" s="295" t="s">
        <v>1299</v>
      </c>
      <c r="DC104" s="295" t="s">
        <v>1299</v>
      </c>
      <c r="DD104" s="292">
        <v>0</v>
      </c>
      <c r="DE104" s="292">
        <f>SUM(DF104:DY104)</f>
        <v>0</v>
      </c>
      <c r="DF104" s="292">
        <v>0</v>
      </c>
      <c r="DG104" s="292">
        <v>0</v>
      </c>
      <c r="DH104" s="292">
        <v>0</v>
      </c>
      <c r="DI104" s="292">
        <v>0</v>
      </c>
      <c r="DJ104" s="292">
        <v>0</v>
      </c>
      <c r="DK104" s="292">
        <v>0</v>
      </c>
      <c r="DL104" s="292">
        <v>0</v>
      </c>
      <c r="DM104" s="292">
        <v>0</v>
      </c>
      <c r="DN104" s="292">
        <v>0</v>
      </c>
      <c r="DO104" s="292">
        <v>0</v>
      </c>
      <c r="DP104" s="292">
        <v>0</v>
      </c>
      <c r="DQ104" s="292">
        <v>0</v>
      </c>
      <c r="DR104" s="295" t="s">
        <v>1299</v>
      </c>
      <c r="DS104" s="295" t="s">
        <v>1299</v>
      </c>
      <c r="DT104" s="292">
        <v>0</v>
      </c>
      <c r="DU104" s="295" t="s">
        <v>1299</v>
      </c>
      <c r="DV104" s="295" t="s">
        <v>1299</v>
      </c>
      <c r="DW104" s="295" t="s">
        <v>1299</v>
      </c>
      <c r="DX104" s="295" t="s">
        <v>1299</v>
      </c>
      <c r="DY104" s="292">
        <v>0</v>
      </c>
      <c r="DZ104" s="292">
        <f>SUM(EA104:ET104)</f>
        <v>0</v>
      </c>
      <c r="EA104" s="292">
        <v>0</v>
      </c>
      <c r="EB104" s="292">
        <v>0</v>
      </c>
      <c r="EC104" s="292">
        <v>0</v>
      </c>
      <c r="ED104" s="292">
        <v>0</v>
      </c>
      <c r="EE104" s="292">
        <v>0</v>
      </c>
      <c r="EF104" s="292">
        <v>0</v>
      </c>
      <c r="EG104" s="292">
        <v>0</v>
      </c>
      <c r="EH104" s="292">
        <v>0</v>
      </c>
      <c r="EI104" s="292">
        <v>0</v>
      </c>
      <c r="EJ104" s="292">
        <v>0</v>
      </c>
      <c r="EK104" s="295" t="s">
        <v>1299</v>
      </c>
      <c r="EL104" s="295" t="s">
        <v>1299</v>
      </c>
      <c r="EM104" s="295" t="s">
        <v>1299</v>
      </c>
      <c r="EN104" s="292">
        <v>0</v>
      </c>
      <c r="EO104" s="292">
        <v>0</v>
      </c>
      <c r="EP104" s="295" t="s">
        <v>1299</v>
      </c>
      <c r="EQ104" s="295" t="s">
        <v>1299</v>
      </c>
      <c r="ER104" s="295" t="s">
        <v>1299</v>
      </c>
      <c r="ES104" s="292">
        <v>0</v>
      </c>
      <c r="ET104" s="292">
        <v>0</v>
      </c>
      <c r="EU104" s="292">
        <f>SUM(EV104:FO104)</f>
        <v>150</v>
      </c>
      <c r="EV104" s="292">
        <v>51</v>
      </c>
      <c r="EW104" s="292">
        <v>1</v>
      </c>
      <c r="EX104" s="292">
        <v>13</v>
      </c>
      <c r="EY104" s="292">
        <v>17</v>
      </c>
      <c r="EZ104" s="292">
        <v>28</v>
      </c>
      <c r="FA104" s="292">
        <v>14</v>
      </c>
      <c r="FB104" s="292">
        <v>0</v>
      </c>
      <c r="FC104" s="292">
        <v>25</v>
      </c>
      <c r="FD104" s="292">
        <v>0</v>
      </c>
      <c r="FE104" s="292">
        <v>0</v>
      </c>
      <c r="FF104" s="292">
        <v>0</v>
      </c>
      <c r="FG104" s="292">
        <v>0</v>
      </c>
      <c r="FH104" s="295" t="s">
        <v>1299</v>
      </c>
      <c r="FI104" s="295" t="s">
        <v>1299</v>
      </c>
      <c r="FJ104" s="295" t="s">
        <v>1299</v>
      </c>
      <c r="FK104" s="292">
        <v>0</v>
      </c>
      <c r="FL104" s="292">
        <v>0</v>
      </c>
      <c r="FM104" s="292">
        <v>0</v>
      </c>
      <c r="FN104" s="292">
        <v>0</v>
      </c>
      <c r="FO104" s="292">
        <v>1</v>
      </c>
    </row>
    <row r="105" spans="1:171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SUM(Y105,AT105,BO105,CJ105,DE105,DZ105,EU105)</f>
        <v>91</v>
      </c>
      <c r="E105" s="292">
        <f>SUM(Z105,AU105,BP105,CK105,DF105,EA105,EV105)</f>
        <v>0</v>
      </c>
      <c r="F105" s="292">
        <f>SUM(AA105,AV105,BQ105,CL105,DG105,EB105,EW105)</f>
        <v>0</v>
      </c>
      <c r="G105" s="292">
        <f>SUM(AB105,AW105,BR105,CM105,DH105,EC105,EX105)</f>
        <v>0</v>
      </c>
      <c r="H105" s="292">
        <f>SUM(AC105,AX105,BS105,CN105,DI105,ED105,EY105)</f>
        <v>0</v>
      </c>
      <c r="I105" s="292">
        <f>SUM(AD105,AY105,BT105,CO105,DJ105,EE105,EZ105)</f>
        <v>39</v>
      </c>
      <c r="J105" s="292">
        <f>SUM(AE105,AZ105,BU105,CP105,DK105,EF105,FA105)</f>
        <v>16</v>
      </c>
      <c r="K105" s="292">
        <f>SUM(AF105,BA105,BV105,CQ105,DL105,EG105,FB105)</f>
        <v>0</v>
      </c>
      <c r="L105" s="292">
        <f>SUM(AG105,BB105,BW105,CR105,DM105,EH105,FC105)</f>
        <v>16</v>
      </c>
      <c r="M105" s="292">
        <f>SUM(AH105,BC105,BX105,CS105,DN105,EI105,FD105)</f>
        <v>0</v>
      </c>
      <c r="N105" s="292">
        <f>SUM(AI105,BD105,BY105,CT105,DO105,EJ105,FE105)</f>
        <v>0</v>
      </c>
      <c r="O105" s="292">
        <f>SUM(AJ105,BE105,BZ105,CU105,DP105,EK105,FF105)</f>
        <v>20</v>
      </c>
      <c r="P105" s="292">
        <f>SUM(AK105,BF105,CA105,CV105,DQ105,EL105,FG105)</f>
        <v>0</v>
      </c>
      <c r="Q105" s="292">
        <f>SUM(AL105,BG105,CB105,CW105,DR105,EM105,FH105)</f>
        <v>0</v>
      </c>
      <c r="R105" s="292">
        <f>SUM(AM105,BH105,CC105,CX105,DS105,EN105,FI105)</f>
        <v>0</v>
      </c>
      <c r="S105" s="292">
        <f>SUM(AN105,BI105,CD105,CY105,DT105,EO105,FJ105)</f>
        <v>0</v>
      </c>
      <c r="T105" s="292">
        <f>SUM(AO105,BJ105,CE105,CZ105,DU105,EP105,FK105)</f>
        <v>0</v>
      </c>
      <c r="U105" s="292">
        <f>SUM(AP105,BK105,CF105,DA105,DV105,EQ105,FL105)</f>
        <v>0</v>
      </c>
      <c r="V105" s="292">
        <f>SUM(AQ105,BL105,CG105,DB105,DW105,ER105,FM105)</f>
        <v>0</v>
      </c>
      <c r="W105" s="292">
        <f>SUM(AR105,BM105,CH105,DC105,DX105,ES105,FN105)</f>
        <v>0</v>
      </c>
      <c r="X105" s="292">
        <f>SUM(AS105,BN105,CI105,DD105,DY105,ET105,FO105)</f>
        <v>0</v>
      </c>
      <c r="Y105" s="292">
        <f>SUM(Z105:AS105)</f>
        <v>0</v>
      </c>
      <c r="Z105" s="292">
        <v>0</v>
      </c>
      <c r="AA105" s="292">
        <v>0</v>
      </c>
      <c r="AB105" s="292">
        <v>0</v>
      </c>
      <c r="AC105" s="292">
        <v>0</v>
      </c>
      <c r="AD105" s="292">
        <v>0</v>
      </c>
      <c r="AE105" s="292">
        <v>0</v>
      </c>
      <c r="AF105" s="292">
        <v>0</v>
      </c>
      <c r="AG105" s="292">
        <v>0</v>
      </c>
      <c r="AH105" s="292">
        <v>0</v>
      </c>
      <c r="AI105" s="292">
        <v>0</v>
      </c>
      <c r="AJ105" s="295" t="s">
        <v>1299</v>
      </c>
      <c r="AK105" s="295" t="s">
        <v>1299</v>
      </c>
      <c r="AL105" s="292">
        <v>0</v>
      </c>
      <c r="AM105" s="295" t="s">
        <v>1299</v>
      </c>
      <c r="AN105" s="295" t="s">
        <v>1299</v>
      </c>
      <c r="AO105" s="292">
        <v>0</v>
      </c>
      <c r="AP105" s="295" t="s">
        <v>1299</v>
      </c>
      <c r="AQ105" s="292">
        <v>0</v>
      </c>
      <c r="AR105" s="295" t="s">
        <v>1299</v>
      </c>
      <c r="AS105" s="292">
        <v>0</v>
      </c>
      <c r="AT105" s="292">
        <f>SUM(AU105:BN105)</f>
        <v>0</v>
      </c>
      <c r="AU105" s="292">
        <v>0</v>
      </c>
      <c r="AV105" s="292">
        <v>0</v>
      </c>
      <c r="AW105" s="292">
        <v>0</v>
      </c>
      <c r="AX105" s="292">
        <v>0</v>
      </c>
      <c r="AY105" s="292">
        <v>0</v>
      </c>
      <c r="AZ105" s="292">
        <v>0</v>
      </c>
      <c r="BA105" s="292">
        <v>0</v>
      </c>
      <c r="BB105" s="292">
        <v>0</v>
      </c>
      <c r="BC105" s="292">
        <v>0</v>
      </c>
      <c r="BD105" s="292">
        <v>0</v>
      </c>
      <c r="BE105" s="295" t="s">
        <v>1299</v>
      </c>
      <c r="BF105" s="295" t="s">
        <v>1299</v>
      </c>
      <c r="BG105" s="295" t="s">
        <v>1299</v>
      </c>
      <c r="BH105" s="295" t="s">
        <v>1299</v>
      </c>
      <c r="BI105" s="295" t="s">
        <v>1299</v>
      </c>
      <c r="BJ105" s="295" t="s">
        <v>1299</v>
      </c>
      <c r="BK105" s="295" t="s">
        <v>1299</v>
      </c>
      <c r="BL105" s="295" t="s">
        <v>1299</v>
      </c>
      <c r="BM105" s="295" t="s">
        <v>1299</v>
      </c>
      <c r="BN105" s="292">
        <v>0</v>
      </c>
      <c r="BO105" s="292">
        <f>SUM(BP105:CI105)</f>
        <v>0</v>
      </c>
      <c r="BP105" s="292">
        <v>0</v>
      </c>
      <c r="BQ105" s="292">
        <v>0</v>
      </c>
      <c r="BR105" s="292">
        <v>0</v>
      </c>
      <c r="BS105" s="292">
        <v>0</v>
      </c>
      <c r="BT105" s="292">
        <v>0</v>
      </c>
      <c r="BU105" s="292">
        <v>0</v>
      </c>
      <c r="BV105" s="292">
        <v>0</v>
      </c>
      <c r="BW105" s="292">
        <v>0</v>
      </c>
      <c r="BX105" s="292">
        <v>0</v>
      </c>
      <c r="BY105" s="292">
        <v>0</v>
      </c>
      <c r="BZ105" s="292">
        <v>0</v>
      </c>
      <c r="CA105" s="292">
        <v>0</v>
      </c>
      <c r="CB105" s="295" t="s">
        <v>1299</v>
      </c>
      <c r="CC105" s="295" t="s">
        <v>1299</v>
      </c>
      <c r="CD105" s="295" t="s">
        <v>1299</v>
      </c>
      <c r="CE105" s="295" t="s">
        <v>1299</v>
      </c>
      <c r="CF105" s="295" t="s">
        <v>1299</v>
      </c>
      <c r="CG105" s="295" t="s">
        <v>1299</v>
      </c>
      <c r="CH105" s="295" t="s">
        <v>1299</v>
      </c>
      <c r="CI105" s="292">
        <v>0</v>
      </c>
      <c r="CJ105" s="292">
        <f>SUM(CK105:DD105)</f>
        <v>0</v>
      </c>
      <c r="CK105" s="292">
        <v>0</v>
      </c>
      <c r="CL105" s="292">
        <v>0</v>
      </c>
      <c r="CM105" s="292">
        <v>0</v>
      </c>
      <c r="CN105" s="292">
        <v>0</v>
      </c>
      <c r="CO105" s="292">
        <v>0</v>
      </c>
      <c r="CP105" s="292">
        <v>0</v>
      </c>
      <c r="CQ105" s="292">
        <v>0</v>
      </c>
      <c r="CR105" s="292">
        <v>0</v>
      </c>
      <c r="CS105" s="292">
        <v>0</v>
      </c>
      <c r="CT105" s="292">
        <v>0</v>
      </c>
      <c r="CU105" s="292">
        <v>0</v>
      </c>
      <c r="CV105" s="292">
        <v>0</v>
      </c>
      <c r="CW105" s="295" t="s">
        <v>1299</v>
      </c>
      <c r="CX105" s="295" t="s">
        <v>1299</v>
      </c>
      <c r="CY105" s="295" t="s">
        <v>1299</v>
      </c>
      <c r="CZ105" s="295" t="s">
        <v>1299</v>
      </c>
      <c r="DA105" s="295" t="s">
        <v>1299</v>
      </c>
      <c r="DB105" s="295" t="s">
        <v>1299</v>
      </c>
      <c r="DC105" s="295" t="s">
        <v>1299</v>
      </c>
      <c r="DD105" s="292">
        <v>0</v>
      </c>
      <c r="DE105" s="292">
        <f>SUM(DF105:DY105)</f>
        <v>0</v>
      </c>
      <c r="DF105" s="292">
        <v>0</v>
      </c>
      <c r="DG105" s="292">
        <v>0</v>
      </c>
      <c r="DH105" s="292">
        <v>0</v>
      </c>
      <c r="DI105" s="292">
        <v>0</v>
      </c>
      <c r="DJ105" s="292">
        <v>0</v>
      </c>
      <c r="DK105" s="292">
        <v>0</v>
      </c>
      <c r="DL105" s="292">
        <v>0</v>
      </c>
      <c r="DM105" s="292">
        <v>0</v>
      </c>
      <c r="DN105" s="292">
        <v>0</v>
      </c>
      <c r="DO105" s="292">
        <v>0</v>
      </c>
      <c r="DP105" s="292">
        <v>0</v>
      </c>
      <c r="DQ105" s="292">
        <v>0</v>
      </c>
      <c r="DR105" s="295" t="s">
        <v>1299</v>
      </c>
      <c r="DS105" s="295" t="s">
        <v>1299</v>
      </c>
      <c r="DT105" s="292">
        <v>0</v>
      </c>
      <c r="DU105" s="295" t="s">
        <v>1299</v>
      </c>
      <c r="DV105" s="295" t="s">
        <v>1299</v>
      </c>
      <c r="DW105" s="295" t="s">
        <v>1299</v>
      </c>
      <c r="DX105" s="295" t="s">
        <v>1299</v>
      </c>
      <c r="DY105" s="292">
        <v>0</v>
      </c>
      <c r="DZ105" s="292">
        <f>SUM(EA105:ET105)</f>
        <v>0</v>
      </c>
      <c r="EA105" s="292">
        <v>0</v>
      </c>
      <c r="EB105" s="292">
        <v>0</v>
      </c>
      <c r="EC105" s="292">
        <v>0</v>
      </c>
      <c r="ED105" s="292">
        <v>0</v>
      </c>
      <c r="EE105" s="292">
        <v>0</v>
      </c>
      <c r="EF105" s="292">
        <v>0</v>
      </c>
      <c r="EG105" s="292">
        <v>0</v>
      </c>
      <c r="EH105" s="292">
        <v>0</v>
      </c>
      <c r="EI105" s="292">
        <v>0</v>
      </c>
      <c r="EJ105" s="292">
        <v>0</v>
      </c>
      <c r="EK105" s="295" t="s">
        <v>1299</v>
      </c>
      <c r="EL105" s="295" t="s">
        <v>1299</v>
      </c>
      <c r="EM105" s="295" t="s">
        <v>1299</v>
      </c>
      <c r="EN105" s="292">
        <v>0</v>
      </c>
      <c r="EO105" s="292">
        <v>0</v>
      </c>
      <c r="EP105" s="295" t="s">
        <v>1299</v>
      </c>
      <c r="EQ105" s="295" t="s">
        <v>1299</v>
      </c>
      <c r="ER105" s="295" t="s">
        <v>1299</v>
      </c>
      <c r="ES105" s="292">
        <v>0</v>
      </c>
      <c r="ET105" s="292">
        <v>0</v>
      </c>
      <c r="EU105" s="292">
        <f>SUM(EV105:FO105)</f>
        <v>91</v>
      </c>
      <c r="EV105" s="292">
        <v>0</v>
      </c>
      <c r="EW105" s="292">
        <v>0</v>
      </c>
      <c r="EX105" s="292">
        <v>0</v>
      </c>
      <c r="EY105" s="292">
        <v>0</v>
      </c>
      <c r="EZ105" s="292">
        <v>39</v>
      </c>
      <c r="FA105" s="292">
        <v>16</v>
      </c>
      <c r="FB105" s="292">
        <v>0</v>
      </c>
      <c r="FC105" s="292">
        <v>16</v>
      </c>
      <c r="FD105" s="292">
        <v>0</v>
      </c>
      <c r="FE105" s="292">
        <v>0</v>
      </c>
      <c r="FF105" s="292">
        <v>20</v>
      </c>
      <c r="FG105" s="292">
        <v>0</v>
      </c>
      <c r="FH105" s="295" t="s">
        <v>1299</v>
      </c>
      <c r="FI105" s="295" t="s">
        <v>1299</v>
      </c>
      <c r="FJ105" s="295" t="s">
        <v>1299</v>
      </c>
      <c r="FK105" s="292">
        <v>0</v>
      </c>
      <c r="FL105" s="292">
        <v>0</v>
      </c>
      <c r="FM105" s="292">
        <v>0</v>
      </c>
      <c r="FN105" s="292">
        <v>0</v>
      </c>
      <c r="FO105" s="292">
        <v>0</v>
      </c>
    </row>
    <row r="106" spans="1:171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SUM(Y106,AT106,BO106,CJ106,DE106,DZ106,EU106)</f>
        <v>4</v>
      </c>
      <c r="E106" s="292">
        <f>SUM(Z106,AU106,BP106,CK106,DF106,EA106,EV106)</f>
        <v>0</v>
      </c>
      <c r="F106" s="292">
        <f>SUM(AA106,AV106,BQ106,CL106,DG106,EB106,EW106)</f>
        <v>0</v>
      </c>
      <c r="G106" s="292">
        <f>SUM(AB106,AW106,BR106,CM106,DH106,EC106,EX106)</f>
        <v>0</v>
      </c>
      <c r="H106" s="292">
        <f>SUM(AC106,AX106,BS106,CN106,DI106,ED106,EY106)</f>
        <v>4</v>
      </c>
      <c r="I106" s="292">
        <f>SUM(AD106,AY106,BT106,CO106,DJ106,EE106,EZ106)</f>
        <v>0</v>
      </c>
      <c r="J106" s="292">
        <f>SUM(AE106,AZ106,BU106,CP106,DK106,EF106,FA106)</f>
        <v>0</v>
      </c>
      <c r="K106" s="292">
        <f>SUM(AF106,BA106,BV106,CQ106,DL106,EG106,FB106)</f>
        <v>0</v>
      </c>
      <c r="L106" s="292">
        <f>SUM(AG106,BB106,BW106,CR106,DM106,EH106,FC106)</f>
        <v>0</v>
      </c>
      <c r="M106" s="292">
        <f>SUM(AH106,BC106,BX106,CS106,DN106,EI106,FD106)</f>
        <v>0</v>
      </c>
      <c r="N106" s="292">
        <f>SUM(AI106,BD106,BY106,CT106,DO106,EJ106,FE106)</f>
        <v>0</v>
      </c>
      <c r="O106" s="292">
        <f>SUM(AJ106,BE106,BZ106,CU106,DP106,EK106,FF106)</f>
        <v>0</v>
      </c>
      <c r="P106" s="292">
        <f>SUM(AK106,BF106,CA106,CV106,DQ106,EL106,FG106)</f>
        <v>0</v>
      </c>
      <c r="Q106" s="292">
        <f>SUM(AL106,BG106,CB106,CW106,DR106,EM106,FH106)</f>
        <v>0</v>
      </c>
      <c r="R106" s="292">
        <f>SUM(AM106,BH106,CC106,CX106,DS106,EN106,FI106)</f>
        <v>0</v>
      </c>
      <c r="S106" s="292">
        <f>SUM(AN106,BI106,CD106,CY106,DT106,EO106,FJ106)</f>
        <v>0</v>
      </c>
      <c r="T106" s="292">
        <f>SUM(AO106,BJ106,CE106,CZ106,DU106,EP106,FK106)</f>
        <v>0</v>
      </c>
      <c r="U106" s="292">
        <f>SUM(AP106,BK106,CF106,DA106,DV106,EQ106,FL106)</f>
        <v>0</v>
      </c>
      <c r="V106" s="292">
        <f>SUM(AQ106,BL106,CG106,DB106,DW106,ER106,FM106)</f>
        <v>0</v>
      </c>
      <c r="W106" s="292">
        <f>SUM(AR106,BM106,CH106,DC106,DX106,ES106,FN106)</f>
        <v>0</v>
      </c>
      <c r="X106" s="292">
        <f>SUM(AS106,BN106,CI106,DD106,DY106,ET106,FO106)</f>
        <v>0</v>
      </c>
      <c r="Y106" s="292">
        <f>SUM(Z106:AS106)</f>
        <v>0</v>
      </c>
      <c r="Z106" s="292">
        <v>0</v>
      </c>
      <c r="AA106" s="292">
        <v>0</v>
      </c>
      <c r="AB106" s="292">
        <v>0</v>
      </c>
      <c r="AC106" s="292">
        <v>0</v>
      </c>
      <c r="AD106" s="292">
        <v>0</v>
      </c>
      <c r="AE106" s="292">
        <v>0</v>
      </c>
      <c r="AF106" s="292">
        <v>0</v>
      </c>
      <c r="AG106" s="292">
        <v>0</v>
      </c>
      <c r="AH106" s="292">
        <v>0</v>
      </c>
      <c r="AI106" s="292">
        <v>0</v>
      </c>
      <c r="AJ106" s="295" t="s">
        <v>1299</v>
      </c>
      <c r="AK106" s="295" t="s">
        <v>1299</v>
      </c>
      <c r="AL106" s="292">
        <v>0</v>
      </c>
      <c r="AM106" s="295" t="s">
        <v>1299</v>
      </c>
      <c r="AN106" s="295" t="s">
        <v>1299</v>
      </c>
      <c r="AO106" s="292">
        <v>0</v>
      </c>
      <c r="AP106" s="295" t="s">
        <v>1299</v>
      </c>
      <c r="AQ106" s="292">
        <v>0</v>
      </c>
      <c r="AR106" s="295" t="s">
        <v>1299</v>
      </c>
      <c r="AS106" s="292">
        <v>0</v>
      </c>
      <c r="AT106" s="292">
        <f>SUM(AU106:BN106)</f>
        <v>4</v>
      </c>
      <c r="AU106" s="292">
        <v>0</v>
      </c>
      <c r="AV106" s="292">
        <v>0</v>
      </c>
      <c r="AW106" s="292">
        <v>0</v>
      </c>
      <c r="AX106" s="292">
        <v>4</v>
      </c>
      <c r="AY106" s="292">
        <v>0</v>
      </c>
      <c r="AZ106" s="292">
        <v>0</v>
      </c>
      <c r="BA106" s="292">
        <v>0</v>
      </c>
      <c r="BB106" s="292">
        <v>0</v>
      </c>
      <c r="BC106" s="292">
        <v>0</v>
      </c>
      <c r="BD106" s="292">
        <v>0</v>
      </c>
      <c r="BE106" s="295" t="s">
        <v>1299</v>
      </c>
      <c r="BF106" s="295" t="s">
        <v>1299</v>
      </c>
      <c r="BG106" s="295" t="s">
        <v>1299</v>
      </c>
      <c r="BH106" s="295" t="s">
        <v>1299</v>
      </c>
      <c r="BI106" s="295" t="s">
        <v>1299</v>
      </c>
      <c r="BJ106" s="295" t="s">
        <v>1299</v>
      </c>
      <c r="BK106" s="295" t="s">
        <v>1299</v>
      </c>
      <c r="BL106" s="295" t="s">
        <v>1299</v>
      </c>
      <c r="BM106" s="295" t="s">
        <v>1299</v>
      </c>
      <c r="BN106" s="292">
        <v>0</v>
      </c>
      <c r="BO106" s="292">
        <f>SUM(BP106:CI106)</f>
        <v>0</v>
      </c>
      <c r="BP106" s="292">
        <v>0</v>
      </c>
      <c r="BQ106" s="292">
        <v>0</v>
      </c>
      <c r="BR106" s="292">
        <v>0</v>
      </c>
      <c r="BS106" s="292">
        <v>0</v>
      </c>
      <c r="BT106" s="292">
        <v>0</v>
      </c>
      <c r="BU106" s="292">
        <v>0</v>
      </c>
      <c r="BV106" s="292">
        <v>0</v>
      </c>
      <c r="BW106" s="292">
        <v>0</v>
      </c>
      <c r="BX106" s="292">
        <v>0</v>
      </c>
      <c r="BY106" s="292">
        <v>0</v>
      </c>
      <c r="BZ106" s="292">
        <v>0</v>
      </c>
      <c r="CA106" s="292">
        <v>0</v>
      </c>
      <c r="CB106" s="295" t="s">
        <v>1299</v>
      </c>
      <c r="CC106" s="295" t="s">
        <v>1299</v>
      </c>
      <c r="CD106" s="295" t="s">
        <v>1299</v>
      </c>
      <c r="CE106" s="295" t="s">
        <v>1299</v>
      </c>
      <c r="CF106" s="295" t="s">
        <v>1299</v>
      </c>
      <c r="CG106" s="295" t="s">
        <v>1299</v>
      </c>
      <c r="CH106" s="295" t="s">
        <v>1299</v>
      </c>
      <c r="CI106" s="292">
        <v>0</v>
      </c>
      <c r="CJ106" s="292">
        <f>SUM(CK106:DD106)</f>
        <v>0</v>
      </c>
      <c r="CK106" s="292">
        <v>0</v>
      </c>
      <c r="CL106" s="292">
        <v>0</v>
      </c>
      <c r="CM106" s="292">
        <v>0</v>
      </c>
      <c r="CN106" s="292">
        <v>0</v>
      </c>
      <c r="CO106" s="292">
        <v>0</v>
      </c>
      <c r="CP106" s="292">
        <v>0</v>
      </c>
      <c r="CQ106" s="292">
        <v>0</v>
      </c>
      <c r="CR106" s="292">
        <v>0</v>
      </c>
      <c r="CS106" s="292">
        <v>0</v>
      </c>
      <c r="CT106" s="292">
        <v>0</v>
      </c>
      <c r="CU106" s="292">
        <v>0</v>
      </c>
      <c r="CV106" s="292">
        <v>0</v>
      </c>
      <c r="CW106" s="295" t="s">
        <v>1299</v>
      </c>
      <c r="CX106" s="295" t="s">
        <v>1299</v>
      </c>
      <c r="CY106" s="295" t="s">
        <v>1299</v>
      </c>
      <c r="CZ106" s="295" t="s">
        <v>1299</v>
      </c>
      <c r="DA106" s="295" t="s">
        <v>1299</v>
      </c>
      <c r="DB106" s="295" t="s">
        <v>1299</v>
      </c>
      <c r="DC106" s="295" t="s">
        <v>1299</v>
      </c>
      <c r="DD106" s="292">
        <v>0</v>
      </c>
      <c r="DE106" s="292">
        <f>SUM(DF106:DY106)</f>
        <v>0</v>
      </c>
      <c r="DF106" s="292">
        <v>0</v>
      </c>
      <c r="DG106" s="292">
        <v>0</v>
      </c>
      <c r="DH106" s="292">
        <v>0</v>
      </c>
      <c r="DI106" s="292">
        <v>0</v>
      </c>
      <c r="DJ106" s="292">
        <v>0</v>
      </c>
      <c r="DK106" s="292">
        <v>0</v>
      </c>
      <c r="DL106" s="292">
        <v>0</v>
      </c>
      <c r="DM106" s="292">
        <v>0</v>
      </c>
      <c r="DN106" s="292">
        <v>0</v>
      </c>
      <c r="DO106" s="292">
        <v>0</v>
      </c>
      <c r="DP106" s="292">
        <v>0</v>
      </c>
      <c r="DQ106" s="292">
        <v>0</v>
      </c>
      <c r="DR106" s="295" t="s">
        <v>1299</v>
      </c>
      <c r="DS106" s="295" t="s">
        <v>1299</v>
      </c>
      <c r="DT106" s="292">
        <v>0</v>
      </c>
      <c r="DU106" s="295" t="s">
        <v>1299</v>
      </c>
      <c r="DV106" s="295" t="s">
        <v>1299</v>
      </c>
      <c r="DW106" s="295" t="s">
        <v>1299</v>
      </c>
      <c r="DX106" s="295" t="s">
        <v>1299</v>
      </c>
      <c r="DY106" s="292">
        <v>0</v>
      </c>
      <c r="DZ106" s="292">
        <f>SUM(EA106:ET106)</f>
        <v>0</v>
      </c>
      <c r="EA106" s="292">
        <v>0</v>
      </c>
      <c r="EB106" s="292">
        <v>0</v>
      </c>
      <c r="EC106" s="292">
        <v>0</v>
      </c>
      <c r="ED106" s="292">
        <v>0</v>
      </c>
      <c r="EE106" s="292">
        <v>0</v>
      </c>
      <c r="EF106" s="292">
        <v>0</v>
      </c>
      <c r="EG106" s="292">
        <v>0</v>
      </c>
      <c r="EH106" s="292">
        <v>0</v>
      </c>
      <c r="EI106" s="292">
        <v>0</v>
      </c>
      <c r="EJ106" s="292">
        <v>0</v>
      </c>
      <c r="EK106" s="295" t="s">
        <v>1299</v>
      </c>
      <c r="EL106" s="295" t="s">
        <v>1299</v>
      </c>
      <c r="EM106" s="295" t="s">
        <v>1299</v>
      </c>
      <c r="EN106" s="292">
        <v>0</v>
      </c>
      <c r="EO106" s="292">
        <v>0</v>
      </c>
      <c r="EP106" s="295" t="s">
        <v>1299</v>
      </c>
      <c r="EQ106" s="295" t="s">
        <v>1299</v>
      </c>
      <c r="ER106" s="295" t="s">
        <v>1299</v>
      </c>
      <c r="ES106" s="292">
        <v>0</v>
      </c>
      <c r="ET106" s="292">
        <v>0</v>
      </c>
      <c r="EU106" s="292">
        <f>SUM(EV106:FO106)</f>
        <v>0</v>
      </c>
      <c r="EV106" s="292">
        <v>0</v>
      </c>
      <c r="EW106" s="292">
        <v>0</v>
      </c>
      <c r="EX106" s="292">
        <v>0</v>
      </c>
      <c r="EY106" s="292">
        <v>0</v>
      </c>
      <c r="EZ106" s="292">
        <v>0</v>
      </c>
      <c r="FA106" s="292">
        <v>0</v>
      </c>
      <c r="FB106" s="292">
        <v>0</v>
      </c>
      <c r="FC106" s="292">
        <v>0</v>
      </c>
      <c r="FD106" s="292">
        <v>0</v>
      </c>
      <c r="FE106" s="292">
        <v>0</v>
      </c>
      <c r="FF106" s="292">
        <v>0</v>
      </c>
      <c r="FG106" s="292">
        <v>0</v>
      </c>
      <c r="FH106" s="295" t="s">
        <v>1299</v>
      </c>
      <c r="FI106" s="295" t="s">
        <v>1299</v>
      </c>
      <c r="FJ106" s="295" t="s">
        <v>1299</v>
      </c>
      <c r="FK106" s="292">
        <v>0</v>
      </c>
      <c r="FL106" s="292">
        <v>0</v>
      </c>
      <c r="FM106" s="292">
        <v>0</v>
      </c>
      <c r="FN106" s="292">
        <v>0</v>
      </c>
      <c r="FO106" s="292">
        <v>0</v>
      </c>
    </row>
    <row r="107" spans="1:171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SUM(Y107,AT107,BO107,CJ107,DE107,DZ107,EU107)</f>
        <v>173</v>
      </c>
      <c r="E107" s="292">
        <f>SUM(Z107,AU107,BP107,CK107,DF107,EA107,EV107)</f>
        <v>82</v>
      </c>
      <c r="F107" s="292">
        <f>SUM(AA107,AV107,BQ107,CL107,DG107,EB107,EW107)</f>
        <v>2</v>
      </c>
      <c r="G107" s="292">
        <f>SUM(AB107,AW107,BR107,CM107,DH107,EC107,EX107)</f>
        <v>11</v>
      </c>
      <c r="H107" s="292">
        <f>SUM(AC107,AX107,BS107,CN107,DI107,ED107,EY107)</f>
        <v>3</v>
      </c>
      <c r="I107" s="292">
        <f>SUM(AD107,AY107,BT107,CO107,DJ107,EE107,EZ107)</f>
        <v>31</v>
      </c>
      <c r="J107" s="292">
        <f>SUM(AE107,AZ107,BU107,CP107,DK107,EF107,FA107)</f>
        <v>13</v>
      </c>
      <c r="K107" s="292">
        <f>SUM(AF107,BA107,BV107,CQ107,DL107,EG107,FB107)</f>
        <v>0</v>
      </c>
      <c r="L107" s="292">
        <f>SUM(AG107,BB107,BW107,CR107,DM107,EH107,FC107)</f>
        <v>31</v>
      </c>
      <c r="M107" s="292">
        <f>SUM(AH107,BC107,BX107,CS107,DN107,EI107,FD107)</f>
        <v>0</v>
      </c>
      <c r="N107" s="292">
        <f>SUM(AI107,BD107,BY107,CT107,DO107,EJ107,FE107)</f>
        <v>0</v>
      </c>
      <c r="O107" s="292">
        <f>SUM(AJ107,BE107,BZ107,CU107,DP107,EK107,FF107)</f>
        <v>0</v>
      </c>
      <c r="P107" s="292">
        <f>SUM(AK107,BF107,CA107,CV107,DQ107,EL107,FG107)</f>
        <v>0</v>
      </c>
      <c r="Q107" s="292">
        <f>SUM(AL107,BG107,CB107,CW107,DR107,EM107,FH107)</f>
        <v>0</v>
      </c>
      <c r="R107" s="292">
        <f>SUM(AM107,BH107,CC107,CX107,DS107,EN107,FI107)</f>
        <v>0</v>
      </c>
      <c r="S107" s="292">
        <f>SUM(AN107,BI107,CD107,CY107,DT107,EO107,FJ107)</f>
        <v>0</v>
      </c>
      <c r="T107" s="292">
        <f>SUM(AO107,BJ107,CE107,CZ107,DU107,EP107,FK107)</f>
        <v>0</v>
      </c>
      <c r="U107" s="292">
        <f>SUM(AP107,BK107,CF107,DA107,DV107,EQ107,FL107)</f>
        <v>0</v>
      </c>
      <c r="V107" s="292">
        <f>SUM(AQ107,BL107,CG107,DB107,DW107,ER107,FM107)</f>
        <v>0</v>
      </c>
      <c r="W107" s="292">
        <f>SUM(AR107,BM107,CH107,DC107,DX107,ES107,FN107)</f>
        <v>0</v>
      </c>
      <c r="X107" s="292">
        <f>SUM(AS107,BN107,CI107,DD107,DY107,ET107,FO107)</f>
        <v>0</v>
      </c>
      <c r="Y107" s="292">
        <f>SUM(Z107:AS107)</f>
        <v>0</v>
      </c>
      <c r="Z107" s="292">
        <v>0</v>
      </c>
      <c r="AA107" s="292">
        <v>0</v>
      </c>
      <c r="AB107" s="292">
        <v>0</v>
      </c>
      <c r="AC107" s="292">
        <v>0</v>
      </c>
      <c r="AD107" s="292">
        <v>0</v>
      </c>
      <c r="AE107" s="292">
        <v>0</v>
      </c>
      <c r="AF107" s="292">
        <v>0</v>
      </c>
      <c r="AG107" s="292">
        <v>0</v>
      </c>
      <c r="AH107" s="292">
        <v>0</v>
      </c>
      <c r="AI107" s="292">
        <v>0</v>
      </c>
      <c r="AJ107" s="295" t="s">
        <v>1299</v>
      </c>
      <c r="AK107" s="295" t="s">
        <v>1299</v>
      </c>
      <c r="AL107" s="292">
        <v>0</v>
      </c>
      <c r="AM107" s="295" t="s">
        <v>1299</v>
      </c>
      <c r="AN107" s="295" t="s">
        <v>1299</v>
      </c>
      <c r="AO107" s="292">
        <v>0</v>
      </c>
      <c r="AP107" s="295" t="s">
        <v>1299</v>
      </c>
      <c r="AQ107" s="292">
        <v>0</v>
      </c>
      <c r="AR107" s="295" t="s">
        <v>1299</v>
      </c>
      <c r="AS107" s="292">
        <v>0</v>
      </c>
      <c r="AT107" s="292">
        <f>SUM(AU107:BN107)</f>
        <v>3</v>
      </c>
      <c r="AU107" s="292">
        <v>0</v>
      </c>
      <c r="AV107" s="292">
        <v>0</v>
      </c>
      <c r="AW107" s="292">
        <v>0</v>
      </c>
      <c r="AX107" s="292">
        <v>3</v>
      </c>
      <c r="AY107" s="292">
        <v>0</v>
      </c>
      <c r="AZ107" s="292">
        <v>0</v>
      </c>
      <c r="BA107" s="292">
        <v>0</v>
      </c>
      <c r="BB107" s="292">
        <v>0</v>
      </c>
      <c r="BC107" s="292">
        <v>0</v>
      </c>
      <c r="BD107" s="292">
        <v>0</v>
      </c>
      <c r="BE107" s="295" t="s">
        <v>1299</v>
      </c>
      <c r="BF107" s="295" t="s">
        <v>1299</v>
      </c>
      <c r="BG107" s="295" t="s">
        <v>1299</v>
      </c>
      <c r="BH107" s="295" t="s">
        <v>1299</v>
      </c>
      <c r="BI107" s="295" t="s">
        <v>1299</v>
      </c>
      <c r="BJ107" s="295" t="s">
        <v>1299</v>
      </c>
      <c r="BK107" s="295" t="s">
        <v>1299</v>
      </c>
      <c r="BL107" s="295" t="s">
        <v>1299</v>
      </c>
      <c r="BM107" s="295" t="s">
        <v>1299</v>
      </c>
      <c r="BN107" s="292">
        <v>0</v>
      </c>
      <c r="BO107" s="292">
        <f>SUM(BP107:CI107)</f>
        <v>0</v>
      </c>
      <c r="BP107" s="292">
        <v>0</v>
      </c>
      <c r="BQ107" s="292">
        <v>0</v>
      </c>
      <c r="BR107" s="292">
        <v>0</v>
      </c>
      <c r="BS107" s="292">
        <v>0</v>
      </c>
      <c r="BT107" s="292">
        <v>0</v>
      </c>
      <c r="BU107" s="292">
        <v>0</v>
      </c>
      <c r="BV107" s="292">
        <v>0</v>
      </c>
      <c r="BW107" s="292">
        <v>0</v>
      </c>
      <c r="BX107" s="292">
        <v>0</v>
      </c>
      <c r="BY107" s="292">
        <v>0</v>
      </c>
      <c r="BZ107" s="292">
        <v>0</v>
      </c>
      <c r="CA107" s="292">
        <v>0</v>
      </c>
      <c r="CB107" s="295" t="s">
        <v>1299</v>
      </c>
      <c r="CC107" s="295" t="s">
        <v>1299</v>
      </c>
      <c r="CD107" s="295" t="s">
        <v>1299</v>
      </c>
      <c r="CE107" s="295" t="s">
        <v>1299</v>
      </c>
      <c r="CF107" s="295" t="s">
        <v>1299</v>
      </c>
      <c r="CG107" s="295" t="s">
        <v>1299</v>
      </c>
      <c r="CH107" s="295" t="s">
        <v>1299</v>
      </c>
      <c r="CI107" s="292">
        <v>0</v>
      </c>
      <c r="CJ107" s="292">
        <f>SUM(CK107:DD107)</f>
        <v>0</v>
      </c>
      <c r="CK107" s="292">
        <v>0</v>
      </c>
      <c r="CL107" s="292">
        <v>0</v>
      </c>
      <c r="CM107" s="292">
        <v>0</v>
      </c>
      <c r="CN107" s="292">
        <v>0</v>
      </c>
      <c r="CO107" s="292">
        <v>0</v>
      </c>
      <c r="CP107" s="292">
        <v>0</v>
      </c>
      <c r="CQ107" s="292">
        <v>0</v>
      </c>
      <c r="CR107" s="292">
        <v>0</v>
      </c>
      <c r="CS107" s="292">
        <v>0</v>
      </c>
      <c r="CT107" s="292">
        <v>0</v>
      </c>
      <c r="CU107" s="292">
        <v>0</v>
      </c>
      <c r="CV107" s="292">
        <v>0</v>
      </c>
      <c r="CW107" s="295" t="s">
        <v>1299</v>
      </c>
      <c r="CX107" s="295" t="s">
        <v>1299</v>
      </c>
      <c r="CY107" s="295" t="s">
        <v>1299</v>
      </c>
      <c r="CZ107" s="295" t="s">
        <v>1299</v>
      </c>
      <c r="DA107" s="295" t="s">
        <v>1299</v>
      </c>
      <c r="DB107" s="295" t="s">
        <v>1299</v>
      </c>
      <c r="DC107" s="295" t="s">
        <v>1299</v>
      </c>
      <c r="DD107" s="292">
        <v>0</v>
      </c>
      <c r="DE107" s="292">
        <f>SUM(DF107:DY107)</f>
        <v>0</v>
      </c>
      <c r="DF107" s="292">
        <v>0</v>
      </c>
      <c r="DG107" s="292">
        <v>0</v>
      </c>
      <c r="DH107" s="292">
        <v>0</v>
      </c>
      <c r="DI107" s="292">
        <v>0</v>
      </c>
      <c r="DJ107" s="292">
        <v>0</v>
      </c>
      <c r="DK107" s="292">
        <v>0</v>
      </c>
      <c r="DL107" s="292">
        <v>0</v>
      </c>
      <c r="DM107" s="292">
        <v>0</v>
      </c>
      <c r="DN107" s="292">
        <v>0</v>
      </c>
      <c r="DO107" s="292">
        <v>0</v>
      </c>
      <c r="DP107" s="292">
        <v>0</v>
      </c>
      <c r="DQ107" s="292">
        <v>0</v>
      </c>
      <c r="DR107" s="295" t="s">
        <v>1299</v>
      </c>
      <c r="DS107" s="295" t="s">
        <v>1299</v>
      </c>
      <c r="DT107" s="292">
        <v>0</v>
      </c>
      <c r="DU107" s="295" t="s">
        <v>1299</v>
      </c>
      <c r="DV107" s="295" t="s">
        <v>1299</v>
      </c>
      <c r="DW107" s="295" t="s">
        <v>1299</v>
      </c>
      <c r="DX107" s="295" t="s">
        <v>1299</v>
      </c>
      <c r="DY107" s="292">
        <v>0</v>
      </c>
      <c r="DZ107" s="292">
        <f>SUM(EA107:ET107)</f>
        <v>0</v>
      </c>
      <c r="EA107" s="292">
        <v>0</v>
      </c>
      <c r="EB107" s="292">
        <v>0</v>
      </c>
      <c r="EC107" s="292">
        <v>0</v>
      </c>
      <c r="ED107" s="292">
        <v>0</v>
      </c>
      <c r="EE107" s="292">
        <v>0</v>
      </c>
      <c r="EF107" s="292">
        <v>0</v>
      </c>
      <c r="EG107" s="292">
        <v>0</v>
      </c>
      <c r="EH107" s="292">
        <v>0</v>
      </c>
      <c r="EI107" s="292">
        <v>0</v>
      </c>
      <c r="EJ107" s="292">
        <v>0</v>
      </c>
      <c r="EK107" s="295" t="s">
        <v>1299</v>
      </c>
      <c r="EL107" s="295" t="s">
        <v>1299</v>
      </c>
      <c r="EM107" s="295" t="s">
        <v>1299</v>
      </c>
      <c r="EN107" s="292">
        <v>0</v>
      </c>
      <c r="EO107" s="292">
        <v>0</v>
      </c>
      <c r="EP107" s="295" t="s">
        <v>1299</v>
      </c>
      <c r="EQ107" s="295" t="s">
        <v>1299</v>
      </c>
      <c r="ER107" s="295" t="s">
        <v>1299</v>
      </c>
      <c r="ES107" s="292">
        <v>0</v>
      </c>
      <c r="ET107" s="292">
        <v>0</v>
      </c>
      <c r="EU107" s="292">
        <f>SUM(EV107:FO107)</f>
        <v>170</v>
      </c>
      <c r="EV107" s="292">
        <v>82</v>
      </c>
      <c r="EW107" s="292">
        <v>2</v>
      </c>
      <c r="EX107" s="292">
        <v>11</v>
      </c>
      <c r="EY107" s="292">
        <v>0</v>
      </c>
      <c r="EZ107" s="292">
        <v>31</v>
      </c>
      <c r="FA107" s="292">
        <v>13</v>
      </c>
      <c r="FB107" s="292">
        <v>0</v>
      </c>
      <c r="FC107" s="292">
        <v>31</v>
      </c>
      <c r="FD107" s="292">
        <v>0</v>
      </c>
      <c r="FE107" s="292">
        <v>0</v>
      </c>
      <c r="FF107" s="292">
        <v>0</v>
      </c>
      <c r="FG107" s="292">
        <v>0</v>
      </c>
      <c r="FH107" s="295" t="s">
        <v>1299</v>
      </c>
      <c r="FI107" s="295" t="s">
        <v>1299</v>
      </c>
      <c r="FJ107" s="295" t="s">
        <v>1299</v>
      </c>
      <c r="FK107" s="292">
        <v>0</v>
      </c>
      <c r="FL107" s="292">
        <v>0</v>
      </c>
      <c r="FM107" s="292">
        <v>0</v>
      </c>
      <c r="FN107" s="292">
        <v>0</v>
      </c>
      <c r="FO107" s="292">
        <v>0</v>
      </c>
    </row>
    <row r="108" spans="1:171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SUM(Y108,AT108,BO108,CJ108,DE108,DZ108,EU108)</f>
        <v>206</v>
      </c>
      <c r="E108" s="292">
        <f>SUM(Z108,AU108,BP108,CK108,DF108,EA108,EV108)</f>
        <v>0</v>
      </c>
      <c r="F108" s="292">
        <f>SUM(AA108,AV108,BQ108,CL108,DG108,EB108,EW108)</f>
        <v>0</v>
      </c>
      <c r="G108" s="292">
        <f>SUM(AB108,AW108,BR108,CM108,DH108,EC108,EX108)</f>
        <v>0</v>
      </c>
      <c r="H108" s="292">
        <f>SUM(AC108,AX108,BS108,CN108,DI108,ED108,EY108)</f>
        <v>0</v>
      </c>
      <c r="I108" s="292">
        <f>SUM(AD108,AY108,BT108,CO108,DJ108,EE108,EZ108)</f>
        <v>0</v>
      </c>
      <c r="J108" s="292">
        <f>SUM(AE108,AZ108,BU108,CP108,DK108,EF108,FA108)</f>
        <v>0</v>
      </c>
      <c r="K108" s="292">
        <f>SUM(AF108,BA108,BV108,CQ108,DL108,EG108,FB108)</f>
        <v>0</v>
      </c>
      <c r="L108" s="292">
        <f>SUM(AG108,BB108,BW108,CR108,DM108,EH108,FC108)</f>
        <v>0</v>
      </c>
      <c r="M108" s="292">
        <f>SUM(AH108,BC108,BX108,CS108,DN108,EI108,FD108)</f>
        <v>0</v>
      </c>
      <c r="N108" s="292">
        <f>SUM(AI108,BD108,BY108,CT108,DO108,EJ108,FE108)</f>
        <v>0</v>
      </c>
      <c r="O108" s="292">
        <f>SUM(AJ108,BE108,BZ108,CU108,DP108,EK108,FF108)</f>
        <v>206</v>
      </c>
      <c r="P108" s="292">
        <f>SUM(AK108,BF108,CA108,CV108,DQ108,EL108,FG108)</f>
        <v>0</v>
      </c>
      <c r="Q108" s="292">
        <f>SUM(AL108,BG108,CB108,CW108,DR108,EM108,FH108)</f>
        <v>0</v>
      </c>
      <c r="R108" s="292">
        <f>SUM(AM108,BH108,CC108,CX108,DS108,EN108,FI108)</f>
        <v>0</v>
      </c>
      <c r="S108" s="292">
        <f>SUM(AN108,BI108,CD108,CY108,DT108,EO108,FJ108)</f>
        <v>0</v>
      </c>
      <c r="T108" s="292">
        <f>SUM(AO108,BJ108,CE108,CZ108,DU108,EP108,FK108)</f>
        <v>0</v>
      </c>
      <c r="U108" s="292">
        <f>SUM(AP108,BK108,CF108,DA108,DV108,EQ108,FL108)</f>
        <v>0</v>
      </c>
      <c r="V108" s="292">
        <f>SUM(AQ108,BL108,CG108,DB108,DW108,ER108,FM108)</f>
        <v>0</v>
      </c>
      <c r="W108" s="292">
        <f>SUM(AR108,BM108,CH108,DC108,DX108,ES108,FN108)</f>
        <v>0</v>
      </c>
      <c r="X108" s="292">
        <f>SUM(AS108,BN108,CI108,DD108,DY108,ET108,FO108)</f>
        <v>0</v>
      </c>
      <c r="Y108" s="292">
        <f>SUM(Z108:AS108)</f>
        <v>0</v>
      </c>
      <c r="Z108" s="292">
        <v>0</v>
      </c>
      <c r="AA108" s="292">
        <v>0</v>
      </c>
      <c r="AB108" s="292">
        <v>0</v>
      </c>
      <c r="AC108" s="292">
        <v>0</v>
      </c>
      <c r="AD108" s="292">
        <v>0</v>
      </c>
      <c r="AE108" s="292">
        <v>0</v>
      </c>
      <c r="AF108" s="292">
        <v>0</v>
      </c>
      <c r="AG108" s="292">
        <v>0</v>
      </c>
      <c r="AH108" s="292">
        <v>0</v>
      </c>
      <c r="AI108" s="292">
        <v>0</v>
      </c>
      <c r="AJ108" s="295" t="s">
        <v>1299</v>
      </c>
      <c r="AK108" s="295" t="s">
        <v>1299</v>
      </c>
      <c r="AL108" s="292">
        <v>0</v>
      </c>
      <c r="AM108" s="295" t="s">
        <v>1299</v>
      </c>
      <c r="AN108" s="295" t="s">
        <v>1299</v>
      </c>
      <c r="AO108" s="292">
        <v>0</v>
      </c>
      <c r="AP108" s="295" t="s">
        <v>1299</v>
      </c>
      <c r="AQ108" s="292">
        <v>0</v>
      </c>
      <c r="AR108" s="295" t="s">
        <v>1299</v>
      </c>
      <c r="AS108" s="292">
        <v>0</v>
      </c>
      <c r="AT108" s="292">
        <f>SUM(AU108:BN108)</f>
        <v>0</v>
      </c>
      <c r="AU108" s="292">
        <v>0</v>
      </c>
      <c r="AV108" s="292">
        <v>0</v>
      </c>
      <c r="AW108" s="292">
        <v>0</v>
      </c>
      <c r="AX108" s="292">
        <v>0</v>
      </c>
      <c r="AY108" s="292">
        <v>0</v>
      </c>
      <c r="AZ108" s="292">
        <v>0</v>
      </c>
      <c r="BA108" s="292">
        <v>0</v>
      </c>
      <c r="BB108" s="292">
        <v>0</v>
      </c>
      <c r="BC108" s="292">
        <v>0</v>
      </c>
      <c r="BD108" s="292">
        <v>0</v>
      </c>
      <c r="BE108" s="295" t="s">
        <v>1299</v>
      </c>
      <c r="BF108" s="295" t="s">
        <v>1299</v>
      </c>
      <c r="BG108" s="295" t="s">
        <v>1299</v>
      </c>
      <c r="BH108" s="295" t="s">
        <v>1299</v>
      </c>
      <c r="BI108" s="295" t="s">
        <v>1299</v>
      </c>
      <c r="BJ108" s="295" t="s">
        <v>1299</v>
      </c>
      <c r="BK108" s="295" t="s">
        <v>1299</v>
      </c>
      <c r="BL108" s="295" t="s">
        <v>1299</v>
      </c>
      <c r="BM108" s="295" t="s">
        <v>1299</v>
      </c>
      <c r="BN108" s="292">
        <v>0</v>
      </c>
      <c r="BO108" s="292">
        <f>SUM(BP108:CI108)</f>
        <v>206</v>
      </c>
      <c r="BP108" s="292">
        <v>0</v>
      </c>
      <c r="BQ108" s="292">
        <v>0</v>
      </c>
      <c r="BR108" s="292">
        <v>0</v>
      </c>
      <c r="BS108" s="292">
        <v>0</v>
      </c>
      <c r="BT108" s="292">
        <v>0</v>
      </c>
      <c r="BU108" s="292">
        <v>0</v>
      </c>
      <c r="BV108" s="292">
        <v>0</v>
      </c>
      <c r="BW108" s="292">
        <v>0</v>
      </c>
      <c r="BX108" s="292">
        <v>0</v>
      </c>
      <c r="BY108" s="292">
        <v>0</v>
      </c>
      <c r="BZ108" s="292">
        <v>206</v>
      </c>
      <c r="CA108" s="292">
        <v>0</v>
      </c>
      <c r="CB108" s="295" t="s">
        <v>1299</v>
      </c>
      <c r="CC108" s="295" t="s">
        <v>1299</v>
      </c>
      <c r="CD108" s="295" t="s">
        <v>1299</v>
      </c>
      <c r="CE108" s="295" t="s">
        <v>1299</v>
      </c>
      <c r="CF108" s="295" t="s">
        <v>1299</v>
      </c>
      <c r="CG108" s="295" t="s">
        <v>1299</v>
      </c>
      <c r="CH108" s="295" t="s">
        <v>1299</v>
      </c>
      <c r="CI108" s="292">
        <v>0</v>
      </c>
      <c r="CJ108" s="292">
        <f>SUM(CK108:DD108)</f>
        <v>0</v>
      </c>
      <c r="CK108" s="292">
        <v>0</v>
      </c>
      <c r="CL108" s="292">
        <v>0</v>
      </c>
      <c r="CM108" s="292">
        <v>0</v>
      </c>
      <c r="CN108" s="292">
        <v>0</v>
      </c>
      <c r="CO108" s="292">
        <v>0</v>
      </c>
      <c r="CP108" s="292">
        <v>0</v>
      </c>
      <c r="CQ108" s="292">
        <v>0</v>
      </c>
      <c r="CR108" s="292">
        <v>0</v>
      </c>
      <c r="CS108" s="292">
        <v>0</v>
      </c>
      <c r="CT108" s="292">
        <v>0</v>
      </c>
      <c r="CU108" s="292">
        <v>0</v>
      </c>
      <c r="CV108" s="292">
        <v>0</v>
      </c>
      <c r="CW108" s="295" t="s">
        <v>1299</v>
      </c>
      <c r="CX108" s="295" t="s">
        <v>1299</v>
      </c>
      <c r="CY108" s="295" t="s">
        <v>1299</v>
      </c>
      <c r="CZ108" s="295" t="s">
        <v>1299</v>
      </c>
      <c r="DA108" s="295" t="s">
        <v>1299</v>
      </c>
      <c r="DB108" s="295" t="s">
        <v>1299</v>
      </c>
      <c r="DC108" s="295" t="s">
        <v>1299</v>
      </c>
      <c r="DD108" s="292">
        <v>0</v>
      </c>
      <c r="DE108" s="292">
        <f>SUM(DF108:DY108)</f>
        <v>0</v>
      </c>
      <c r="DF108" s="292">
        <v>0</v>
      </c>
      <c r="DG108" s="292">
        <v>0</v>
      </c>
      <c r="DH108" s="292">
        <v>0</v>
      </c>
      <c r="DI108" s="292">
        <v>0</v>
      </c>
      <c r="DJ108" s="292">
        <v>0</v>
      </c>
      <c r="DK108" s="292">
        <v>0</v>
      </c>
      <c r="DL108" s="292">
        <v>0</v>
      </c>
      <c r="DM108" s="292">
        <v>0</v>
      </c>
      <c r="DN108" s="292">
        <v>0</v>
      </c>
      <c r="DO108" s="292">
        <v>0</v>
      </c>
      <c r="DP108" s="292">
        <v>0</v>
      </c>
      <c r="DQ108" s="292">
        <v>0</v>
      </c>
      <c r="DR108" s="295" t="s">
        <v>1299</v>
      </c>
      <c r="DS108" s="295" t="s">
        <v>1299</v>
      </c>
      <c r="DT108" s="292">
        <v>0</v>
      </c>
      <c r="DU108" s="295" t="s">
        <v>1299</v>
      </c>
      <c r="DV108" s="295" t="s">
        <v>1299</v>
      </c>
      <c r="DW108" s="295" t="s">
        <v>1299</v>
      </c>
      <c r="DX108" s="295" t="s">
        <v>1299</v>
      </c>
      <c r="DY108" s="292">
        <v>0</v>
      </c>
      <c r="DZ108" s="292">
        <f>SUM(EA108:ET108)</f>
        <v>0</v>
      </c>
      <c r="EA108" s="292">
        <v>0</v>
      </c>
      <c r="EB108" s="292">
        <v>0</v>
      </c>
      <c r="EC108" s="292">
        <v>0</v>
      </c>
      <c r="ED108" s="292">
        <v>0</v>
      </c>
      <c r="EE108" s="292">
        <v>0</v>
      </c>
      <c r="EF108" s="292">
        <v>0</v>
      </c>
      <c r="EG108" s="292">
        <v>0</v>
      </c>
      <c r="EH108" s="292">
        <v>0</v>
      </c>
      <c r="EI108" s="292">
        <v>0</v>
      </c>
      <c r="EJ108" s="292">
        <v>0</v>
      </c>
      <c r="EK108" s="295" t="s">
        <v>1299</v>
      </c>
      <c r="EL108" s="295" t="s">
        <v>1299</v>
      </c>
      <c r="EM108" s="295" t="s">
        <v>1299</v>
      </c>
      <c r="EN108" s="292">
        <v>0</v>
      </c>
      <c r="EO108" s="292">
        <v>0</v>
      </c>
      <c r="EP108" s="295" t="s">
        <v>1299</v>
      </c>
      <c r="EQ108" s="295" t="s">
        <v>1299</v>
      </c>
      <c r="ER108" s="295" t="s">
        <v>1299</v>
      </c>
      <c r="ES108" s="292">
        <v>0</v>
      </c>
      <c r="ET108" s="292">
        <v>0</v>
      </c>
      <c r="EU108" s="292">
        <f>SUM(EV108:FO108)</f>
        <v>0</v>
      </c>
      <c r="EV108" s="292">
        <v>0</v>
      </c>
      <c r="EW108" s="292">
        <v>0</v>
      </c>
      <c r="EX108" s="292">
        <v>0</v>
      </c>
      <c r="EY108" s="292">
        <v>0</v>
      </c>
      <c r="EZ108" s="292">
        <v>0</v>
      </c>
      <c r="FA108" s="292">
        <v>0</v>
      </c>
      <c r="FB108" s="292">
        <v>0</v>
      </c>
      <c r="FC108" s="292">
        <v>0</v>
      </c>
      <c r="FD108" s="292">
        <v>0</v>
      </c>
      <c r="FE108" s="292">
        <v>0</v>
      </c>
      <c r="FF108" s="292">
        <v>0</v>
      </c>
      <c r="FG108" s="292">
        <v>0</v>
      </c>
      <c r="FH108" s="295" t="s">
        <v>1299</v>
      </c>
      <c r="FI108" s="295" t="s">
        <v>1299</v>
      </c>
      <c r="FJ108" s="295" t="s">
        <v>1299</v>
      </c>
      <c r="FK108" s="292">
        <v>0</v>
      </c>
      <c r="FL108" s="292">
        <v>0</v>
      </c>
      <c r="FM108" s="292">
        <v>0</v>
      </c>
      <c r="FN108" s="292">
        <v>0</v>
      </c>
      <c r="FO108" s="292">
        <v>0</v>
      </c>
    </row>
    <row r="109" spans="1:171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SUM(Y109,AT109,BO109,CJ109,DE109,DZ109,EU109)</f>
        <v>396</v>
      </c>
      <c r="E109" s="292">
        <f>SUM(Z109,AU109,BP109,CK109,DF109,EA109,EV109)</f>
        <v>192</v>
      </c>
      <c r="F109" s="292">
        <f>SUM(AA109,AV109,BQ109,CL109,DG109,EB109,EW109)</f>
        <v>3</v>
      </c>
      <c r="G109" s="292">
        <f>SUM(AB109,AW109,BR109,CM109,DH109,EC109,EX109)</f>
        <v>24</v>
      </c>
      <c r="H109" s="292">
        <f>SUM(AC109,AX109,BS109,CN109,DI109,ED109,EY109)</f>
        <v>34</v>
      </c>
      <c r="I109" s="292">
        <f>SUM(AD109,AY109,BT109,CO109,DJ109,EE109,EZ109)</f>
        <v>57</v>
      </c>
      <c r="J109" s="292">
        <f>SUM(AE109,AZ109,BU109,CP109,DK109,EF109,FA109)</f>
        <v>17</v>
      </c>
      <c r="K109" s="292">
        <f>SUM(AF109,BA109,BV109,CQ109,DL109,EG109,FB109)</f>
        <v>7</v>
      </c>
      <c r="L109" s="292">
        <f>SUM(AG109,BB109,BW109,CR109,DM109,EH109,FC109)</f>
        <v>60</v>
      </c>
      <c r="M109" s="292">
        <f>SUM(AH109,BC109,BX109,CS109,DN109,EI109,FD109)</f>
        <v>0</v>
      </c>
      <c r="N109" s="292">
        <f>SUM(AI109,BD109,BY109,CT109,DO109,EJ109,FE109)</f>
        <v>0</v>
      </c>
      <c r="O109" s="292">
        <f>SUM(AJ109,BE109,BZ109,CU109,DP109,EK109,FF109)</f>
        <v>0</v>
      </c>
      <c r="P109" s="292">
        <f>SUM(AK109,BF109,CA109,CV109,DQ109,EL109,FG109)</f>
        <v>0</v>
      </c>
      <c r="Q109" s="292">
        <f>SUM(AL109,BG109,CB109,CW109,DR109,EM109,FH109)</f>
        <v>0</v>
      </c>
      <c r="R109" s="292">
        <f>SUM(AM109,BH109,CC109,CX109,DS109,EN109,FI109)</f>
        <v>0</v>
      </c>
      <c r="S109" s="292">
        <f>SUM(AN109,BI109,CD109,CY109,DT109,EO109,FJ109)</f>
        <v>0</v>
      </c>
      <c r="T109" s="292">
        <f>SUM(AO109,BJ109,CE109,CZ109,DU109,EP109,FK109)</f>
        <v>0</v>
      </c>
      <c r="U109" s="292">
        <f>SUM(AP109,BK109,CF109,DA109,DV109,EQ109,FL109)</f>
        <v>0</v>
      </c>
      <c r="V109" s="292">
        <f>SUM(AQ109,BL109,CG109,DB109,DW109,ER109,FM109)</f>
        <v>0</v>
      </c>
      <c r="W109" s="292">
        <f>SUM(AR109,BM109,CH109,DC109,DX109,ES109,FN109)</f>
        <v>0</v>
      </c>
      <c r="X109" s="292">
        <f>SUM(AS109,BN109,CI109,DD109,DY109,ET109,FO109)</f>
        <v>2</v>
      </c>
      <c r="Y109" s="292">
        <f>SUM(Z109:AS109)</f>
        <v>0</v>
      </c>
      <c r="Z109" s="292">
        <v>0</v>
      </c>
      <c r="AA109" s="292">
        <v>0</v>
      </c>
      <c r="AB109" s="292">
        <v>0</v>
      </c>
      <c r="AC109" s="292">
        <v>0</v>
      </c>
      <c r="AD109" s="292">
        <v>0</v>
      </c>
      <c r="AE109" s="292">
        <v>0</v>
      </c>
      <c r="AF109" s="292">
        <v>0</v>
      </c>
      <c r="AG109" s="292">
        <v>0</v>
      </c>
      <c r="AH109" s="292">
        <v>0</v>
      </c>
      <c r="AI109" s="292">
        <v>0</v>
      </c>
      <c r="AJ109" s="295" t="s">
        <v>1299</v>
      </c>
      <c r="AK109" s="295" t="s">
        <v>1299</v>
      </c>
      <c r="AL109" s="292">
        <v>0</v>
      </c>
      <c r="AM109" s="295" t="s">
        <v>1299</v>
      </c>
      <c r="AN109" s="295" t="s">
        <v>1299</v>
      </c>
      <c r="AO109" s="292">
        <v>0</v>
      </c>
      <c r="AP109" s="295" t="s">
        <v>1299</v>
      </c>
      <c r="AQ109" s="292">
        <v>0</v>
      </c>
      <c r="AR109" s="295" t="s">
        <v>1299</v>
      </c>
      <c r="AS109" s="292">
        <v>0</v>
      </c>
      <c r="AT109" s="292">
        <f>SUM(AU109:BN109)</f>
        <v>0</v>
      </c>
      <c r="AU109" s="292">
        <v>0</v>
      </c>
      <c r="AV109" s="292">
        <v>0</v>
      </c>
      <c r="AW109" s="292">
        <v>0</v>
      </c>
      <c r="AX109" s="292">
        <v>0</v>
      </c>
      <c r="AY109" s="292">
        <v>0</v>
      </c>
      <c r="AZ109" s="292">
        <v>0</v>
      </c>
      <c r="BA109" s="292">
        <v>0</v>
      </c>
      <c r="BB109" s="292">
        <v>0</v>
      </c>
      <c r="BC109" s="292">
        <v>0</v>
      </c>
      <c r="BD109" s="292">
        <v>0</v>
      </c>
      <c r="BE109" s="295" t="s">
        <v>1299</v>
      </c>
      <c r="BF109" s="295" t="s">
        <v>1299</v>
      </c>
      <c r="BG109" s="295" t="s">
        <v>1299</v>
      </c>
      <c r="BH109" s="295" t="s">
        <v>1299</v>
      </c>
      <c r="BI109" s="295" t="s">
        <v>1299</v>
      </c>
      <c r="BJ109" s="295" t="s">
        <v>1299</v>
      </c>
      <c r="BK109" s="295" t="s">
        <v>1299</v>
      </c>
      <c r="BL109" s="295" t="s">
        <v>1299</v>
      </c>
      <c r="BM109" s="295" t="s">
        <v>1299</v>
      </c>
      <c r="BN109" s="292">
        <v>0</v>
      </c>
      <c r="BO109" s="292">
        <f>SUM(BP109:CI109)</f>
        <v>0</v>
      </c>
      <c r="BP109" s="292">
        <v>0</v>
      </c>
      <c r="BQ109" s="292">
        <v>0</v>
      </c>
      <c r="BR109" s="292">
        <v>0</v>
      </c>
      <c r="BS109" s="292">
        <v>0</v>
      </c>
      <c r="BT109" s="292">
        <v>0</v>
      </c>
      <c r="BU109" s="292">
        <v>0</v>
      </c>
      <c r="BV109" s="292">
        <v>0</v>
      </c>
      <c r="BW109" s="292">
        <v>0</v>
      </c>
      <c r="BX109" s="292">
        <v>0</v>
      </c>
      <c r="BY109" s="292">
        <v>0</v>
      </c>
      <c r="BZ109" s="292">
        <v>0</v>
      </c>
      <c r="CA109" s="292">
        <v>0</v>
      </c>
      <c r="CB109" s="295" t="s">
        <v>1299</v>
      </c>
      <c r="CC109" s="295" t="s">
        <v>1299</v>
      </c>
      <c r="CD109" s="295" t="s">
        <v>1299</v>
      </c>
      <c r="CE109" s="295" t="s">
        <v>1299</v>
      </c>
      <c r="CF109" s="295" t="s">
        <v>1299</v>
      </c>
      <c r="CG109" s="295" t="s">
        <v>1299</v>
      </c>
      <c r="CH109" s="295" t="s">
        <v>1299</v>
      </c>
      <c r="CI109" s="292">
        <v>0</v>
      </c>
      <c r="CJ109" s="292">
        <f>SUM(CK109:DD109)</f>
        <v>0</v>
      </c>
      <c r="CK109" s="292">
        <v>0</v>
      </c>
      <c r="CL109" s="292">
        <v>0</v>
      </c>
      <c r="CM109" s="292">
        <v>0</v>
      </c>
      <c r="CN109" s="292">
        <v>0</v>
      </c>
      <c r="CO109" s="292">
        <v>0</v>
      </c>
      <c r="CP109" s="292">
        <v>0</v>
      </c>
      <c r="CQ109" s="292">
        <v>0</v>
      </c>
      <c r="CR109" s="292">
        <v>0</v>
      </c>
      <c r="CS109" s="292">
        <v>0</v>
      </c>
      <c r="CT109" s="292">
        <v>0</v>
      </c>
      <c r="CU109" s="292">
        <v>0</v>
      </c>
      <c r="CV109" s="292">
        <v>0</v>
      </c>
      <c r="CW109" s="295" t="s">
        <v>1299</v>
      </c>
      <c r="CX109" s="295" t="s">
        <v>1299</v>
      </c>
      <c r="CY109" s="295" t="s">
        <v>1299</v>
      </c>
      <c r="CZ109" s="295" t="s">
        <v>1299</v>
      </c>
      <c r="DA109" s="295" t="s">
        <v>1299</v>
      </c>
      <c r="DB109" s="295" t="s">
        <v>1299</v>
      </c>
      <c r="DC109" s="295" t="s">
        <v>1299</v>
      </c>
      <c r="DD109" s="292">
        <v>0</v>
      </c>
      <c r="DE109" s="292">
        <f>SUM(DF109:DY109)</f>
        <v>0</v>
      </c>
      <c r="DF109" s="292">
        <v>0</v>
      </c>
      <c r="DG109" s="292">
        <v>0</v>
      </c>
      <c r="DH109" s="292">
        <v>0</v>
      </c>
      <c r="DI109" s="292">
        <v>0</v>
      </c>
      <c r="DJ109" s="292">
        <v>0</v>
      </c>
      <c r="DK109" s="292">
        <v>0</v>
      </c>
      <c r="DL109" s="292">
        <v>0</v>
      </c>
      <c r="DM109" s="292">
        <v>0</v>
      </c>
      <c r="DN109" s="292">
        <v>0</v>
      </c>
      <c r="DO109" s="292">
        <v>0</v>
      </c>
      <c r="DP109" s="292">
        <v>0</v>
      </c>
      <c r="DQ109" s="292">
        <v>0</v>
      </c>
      <c r="DR109" s="295" t="s">
        <v>1299</v>
      </c>
      <c r="DS109" s="295" t="s">
        <v>1299</v>
      </c>
      <c r="DT109" s="292">
        <v>0</v>
      </c>
      <c r="DU109" s="295" t="s">
        <v>1299</v>
      </c>
      <c r="DV109" s="295" t="s">
        <v>1299</v>
      </c>
      <c r="DW109" s="295" t="s">
        <v>1299</v>
      </c>
      <c r="DX109" s="295" t="s">
        <v>1299</v>
      </c>
      <c r="DY109" s="292">
        <v>0</v>
      </c>
      <c r="DZ109" s="292">
        <f>SUM(EA109:ET109)</f>
        <v>0</v>
      </c>
      <c r="EA109" s="292">
        <v>0</v>
      </c>
      <c r="EB109" s="292">
        <v>0</v>
      </c>
      <c r="EC109" s="292">
        <v>0</v>
      </c>
      <c r="ED109" s="292">
        <v>0</v>
      </c>
      <c r="EE109" s="292">
        <v>0</v>
      </c>
      <c r="EF109" s="292">
        <v>0</v>
      </c>
      <c r="EG109" s="292">
        <v>0</v>
      </c>
      <c r="EH109" s="292">
        <v>0</v>
      </c>
      <c r="EI109" s="292">
        <v>0</v>
      </c>
      <c r="EJ109" s="292">
        <v>0</v>
      </c>
      <c r="EK109" s="295" t="s">
        <v>1299</v>
      </c>
      <c r="EL109" s="295" t="s">
        <v>1299</v>
      </c>
      <c r="EM109" s="295" t="s">
        <v>1299</v>
      </c>
      <c r="EN109" s="292">
        <v>0</v>
      </c>
      <c r="EO109" s="292">
        <v>0</v>
      </c>
      <c r="EP109" s="295" t="s">
        <v>1299</v>
      </c>
      <c r="EQ109" s="295" t="s">
        <v>1299</v>
      </c>
      <c r="ER109" s="295" t="s">
        <v>1299</v>
      </c>
      <c r="ES109" s="292">
        <v>0</v>
      </c>
      <c r="ET109" s="292">
        <v>0</v>
      </c>
      <c r="EU109" s="292">
        <f>SUM(EV109:FO109)</f>
        <v>396</v>
      </c>
      <c r="EV109" s="292">
        <v>192</v>
      </c>
      <c r="EW109" s="292">
        <v>3</v>
      </c>
      <c r="EX109" s="292">
        <v>24</v>
      </c>
      <c r="EY109" s="292">
        <v>34</v>
      </c>
      <c r="EZ109" s="292">
        <v>57</v>
      </c>
      <c r="FA109" s="292">
        <v>17</v>
      </c>
      <c r="FB109" s="292">
        <v>7</v>
      </c>
      <c r="FC109" s="292">
        <v>60</v>
      </c>
      <c r="FD109" s="292">
        <v>0</v>
      </c>
      <c r="FE109" s="292">
        <v>0</v>
      </c>
      <c r="FF109" s="292">
        <v>0</v>
      </c>
      <c r="FG109" s="292">
        <v>0</v>
      </c>
      <c r="FH109" s="295" t="s">
        <v>1299</v>
      </c>
      <c r="FI109" s="295" t="s">
        <v>1299</v>
      </c>
      <c r="FJ109" s="295" t="s">
        <v>1299</v>
      </c>
      <c r="FK109" s="292">
        <v>0</v>
      </c>
      <c r="FL109" s="292">
        <v>0</v>
      </c>
      <c r="FM109" s="292">
        <v>0</v>
      </c>
      <c r="FN109" s="292">
        <v>0</v>
      </c>
      <c r="FO109" s="292">
        <v>2</v>
      </c>
    </row>
    <row r="110" spans="1:171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SUM(Y110,AT110,BO110,CJ110,DE110,DZ110,EU110)</f>
        <v>0</v>
      </c>
      <c r="E110" s="292">
        <f>SUM(Z110,AU110,BP110,CK110,DF110,EA110,EV110)</f>
        <v>0</v>
      </c>
      <c r="F110" s="292">
        <f>SUM(AA110,AV110,BQ110,CL110,DG110,EB110,EW110)</f>
        <v>0</v>
      </c>
      <c r="G110" s="292">
        <f>SUM(AB110,AW110,BR110,CM110,DH110,EC110,EX110)</f>
        <v>0</v>
      </c>
      <c r="H110" s="292">
        <f>SUM(AC110,AX110,BS110,CN110,DI110,ED110,EY110)</f>
        <v>0</v>
      </c>
      <c r="I110" s="292">
        <f>SUM(AD110,AY110,BT110,CO110,DJ110,EE110,EZ110)</f>
        <v>0</v>
      </c>
      <c r="J110" s="292">
        <f>SUM(AE110,AZ110,BU110,CP110,DK110,EF110,FA110)</f>
        <v>0</v>
      </c>
      <c r="K110" s="292">
        <f>SUM(AF110,BA110,BV110,CQ110,DL110,EG110,FB110)</f>
        <v>0</v>
      </c>
      <c r="L110" s="292">
        <f>SUM(AG110,BB110,BW110,CR110,DM110,EH110,FC110)</f>
        <v>0</v>
      </c>
      <c r="M110" s="292">
        <f>SUM(AH110,BC110,BX110,CS110,DN110,EI110,FD110)</f>
        <v>0</v>
      </c>
      <c r="N110" s="292">
        <f>SUM(AI110,BD110,BY110,CT110,DO110,EJ110,FE110)</f>
        <v>0</v>
      </c>
      <c r="O110" s="292">
        <f>SUM(AJ110,BE110,BZ110,CU110,DP110,EK110,FF110)</f>
        <v>0</v>
      </c>
      <c r="P110" s="292">
        <f>SUM(AK110,BF110,CA110,CV110,DQ110,EL110,FG110)</f>
        <v>0</v>
      </c>
      <c r="Q110" s="292">
        <f>SUM(AL110,BG110,CB110,CW110,DR110,EM110,FH110)</f>
        <v>0</v>
      </c>
      <c r="R110" s="292">
        <f>SUM(AM110,BH110,CC110,CX110,DS110,EN110,FI110)</f>
        <v>0</v>
      </c>
      <c r="S110" s="292">
        <f>SUM(AN110,BI110,CD110,CY110,DT110,EO110,FJ110)</f>
        <v>0</v>
      </c>
      <c r="T110" s="292">
        <f>SUM(AO110,BJ110,CE110,CZ110,DU110,EP110,FK110)</f>
        <v>0</v>
      </c>
      <c r="U110" s="292">
        <f>SUM(AP110,BK110,CF110,DA110,DV110,EQ110,FL110)</f>
        <v>0</v>
      </c>
      <c r="V110" s="292">
        <f>SUM(AQ110,BL110,CG110,DB110,DW110,ER110,FM110)</f>
        <v>0</v>
      </c>
      <c r="W110" s="292">
        <f>SUM(AR110,BM110,CH110,DC110,DX110,ES110,FN110)</f>
        <v>0</v>
      </c>
      <c r="X110" s="292">
        <f>SUM(AS110,BN110,CI110,DD110,DY110,ET110,FO110)</f>
        <v>0</v>
      </c>
      <c r="Y110" s="292">
        <f>SUM(Z110:AS110)</f>
        <v>0</v>
      </c>
      <c r="Z110" s="292">
        <v>0</v>
      </c>
      <c r="AA110" s="292">
        <v>0</v>
      </c>
      <c r="AB110" s="292">
        <v>0</v>
      </c>
      <c r="AC110" s="292">
        <v>0</v>
      </c>
      <c r="AD110" s="292">
        <v>0</v>
      </c>
      <c r="AE110" s="292">
        <v>0</v>
      </c>
      <c r="AF110" s="292">
        <v>0</v>
      </c>
      <c r="AG110" s="292">
        <v>0</v>
      </c>
      <c r="AH110" s="292">
        <v>0</v>
      </c>
      <c r="AI110" s="292">
        <v>0</v>
      </c>
      <c r="AJ110" s="295" t="s">
        <v>1299</v>
      </c>
      <c r="AK110" s="295" t="s">
        <v>1299</v>
      </c>
      <c r="AL110" s="292">
        <v>0</v>
      </c>
      <c r="AM110" s="295" t="s">
        <v>1299</v>
      </c>
      <c r="AN110" s="295" t="s">
        <v>1299</v>
      </c>
      <c r="AO110" s="292">
        <v>0</v>
      </c>
      <c r="AP110" s="295" t="s">
        <v>1299</v>
      </c>
      <c r="AQ110" s="292">
        <v>0</v>
      </c>
      <c r="AR110" s="295" t="s">
        <v>1299</v>
      </c>
      <c r="AS110" s="292">
        <v>0</v>
      </c>
      <c r="AT110" s="292">
        <f>SUM(AU110:BN110)</f>
        <v>0</v>
      </c>
      <c r="AU110" s="292">
        <v>0</v>
      </c>
      <c r="AV110" s="292">
        <v>0</v>
      </c>
      <c r="AW110" s="292">
        <v>0</v>
      </c>
      <c r="AX110" s="292">
        <v>0</v>
      </c>
      <c r="AY110" s="292">
        <v>0</v>
      </c>
      <c r="AZ110" s="292">
        <v>0</v>
      </c>
      <c r="BA110" s="292">
        <v>0</v>
      </c>
      <c r="BB110" s="292">
        <v>0</v>
      </c>
      <c r="BC110" s="292">
        <v>0</v>
      </c>
      <c r="BD110" s="292">
        <v>0</v>
      </c>
      <c r="BE110" s="295" t="s">
        <v>1299</v>
      </c>
      <c r="BF110" s="295" t="s">
        <v>1299</v>
      </c>
      <c r="BG110" s="295" t="s">
        <v>1299</v>
      </c>
      <c r="BH110" s="295" t="s">
        <v>1299</v>
      </c>
      <c r="BI110" s="295" t="s">
        <v>1299</v>
      </c>
      <c r="BJ110" s="295" t="s">
        <v>1299</v>
      </c>
      <c r="BK110" s="295" t="s">
        <v>1299</v>
      </c>
      <c r="BL110" s="295" t="s">
        <v>1299</v>
      </c>
      <c r="BM110" s="295" t="s">
        <v>1299</v>
      </c>
      <c r="BN110" s="292">
        <v>0</v>
      </c>
      <c r="BO110" s="292">
        <f>SUM(BP110:CI110)</f>
        <v>0</v>
      </c>
      <c r="BP110" s="292">
        <v>0</v>
      </c>
      <c r="BQ110" s="292">
        <v>0</v>
      </c>
      <c r="BR110" s="292">
        <v>0</v>
      </c>
      <c r="BS110" s="292">
        <v>0</v>
      </c>
      <c r="BT110" s="292">
        <v>0</v>
      </c>
      <c r="BU110" s="292">
        <v>0</v>
      </c>
      <c r="BV110" s="292">
        <v>0</v>
      </c>
      <c r="BW110" s="292">
        <v>0</v>
      </c>
      <c r="BX110" s="292">
        <v>0</v>
      </c>
      <c r="BY110" s="292">
        <v>0</v>
      </c>
      <c r="BZ110" s="292">
        <v>0</v>
      </c>
      <c r="CA110" s="292">
        <v>0</v>
      </c>
      <c r="CB110" s="295" t="s">
        <v>1299</v>
      </c>
      <c r="CC110" s="295" t="s">
        <v>1299</v>
      </c>
      <c r="CD110" s="295" t="s">
        <v>1299</v>
      </c>
      <c r="CE110" s="295" t="s">
        <v>1299</v>
      </c>
      <c r="CF110" s="295" t="s">
        <v>1299</v>
      </c>
      <c r="CG110" s="295" t="s">
        <v>1299</v>
      </c>
      <c r="CH110" s="295" t="s">
        <v>1299</v>
      </c>
      <c r="CI110" s="292">
        <v>0</v>
      </c>
      <c r="CJ110" s="292">
        <f>SUM(CK110:DD110)</f>
        <v>0</v>
      </c>
      <c r="CK110" s="292">
        <v>0</v>
      </c>
      <c r="CL110" s="292">
        <v>0</v>
      </c>
      <c r="CM110" s="292">
        <v>0</v>
      </c>
      <c r="CN110" s="292">
        <v>0</v>
      </c>
      <c r="CO110" s="292">
        <v>0</v>
      </c>
      <c r="CP110" s="292">
        <v>0</v>
      </c>
      <c r="CQ110" s="292">
        <v>0</v>
      </c>
      <c r="CR110" s="292">
        <v>0</v>
      </c>
      <c r="CS110" s="292">
        <v>0</v>
      </c>
      <c r="CT110" s="292">
        <v>0</v>
      </c>
      <c r="CU110" s="292">
        <v>0</v>
      </c>
      <c r="CV110" s="292">
        <v>0</v>
      </c>
      <c r="CW110" s="295" t="s">
        <v>1299</v>
      </c>
      <c r="CX110" s="295" t="s">
        <v>1299</v>
      </c>
      <c r="CY110" s="295" t="s">
        <v>1299</v>
      </c>
      <c r="CZ110" s="295" t="s">
        <v>1299</v>
      </c>
      <c r="DA110" s="295" t="s">
        <v>1299</v>
      </c>
      <c r="DB110" s="295" t="s">
        <v>1299</v>
      </c>
      <c r="DC110" s="295" t="s">
        <v>1299</v>
      </c>
      <c r="DD110" s="292">
        <v>0</v>
      </c>
      <c r="DE110" s="292">
        <f>SUM(DF110:DY110)</f>
        <v>0</v>
      </c>
      <c r="DF110" s="292">
        <v>0</v>
      </c>
      <c r="DG110" s="292">
        <v>0</v>
      </c>
      <c r="DH110" s="292">
        <v>0</v>
      </c>
      <c r="DI110" s="292">
        <v>0</v>
      </c>
      <c r="DJ110" s="292">
        <v>0</v>
      </c>
      <c r="DK110" s="292">
        <v>0</v>
      </c>
      <c r="DL110" s="292">
        <v>0</v>
      </c>
      <c r="DM110" s="292">
        <v>0</v>
      </c>
      <c r="DN110" s="292">
        <v>0</v>
      </c>
      <c r="DO110" s="292">
        <v>0</v>
      </c>
      <c r="DP110" s="292">
        <v>0</v>
      </c>
      <c r="DQ110" s="292">
        <v>0</v>
      </c>
      <c r="DR110" s="295" t="s">
        <v>1299</v>
      </c>
      <c r="DS110" s="295" t="s">
        <v>1299</v>
      </c>
      <c r="DT110" s="292">
        <v>0</v>
      </c>
      <c r="DU110" s="295" t="s">
        <v>1299</v>
      </c>
      <c r="DV110" s="295" t="s">
        <v>1299</v>
      </c>
      <c r="DW110" s="295" t="s">
        <v>1299</v>
      </c>
      <c r="DX110" s="295" t="s">
        <v>1299</v>
      </c>
      <c r="DY110" s="292">
        <v>0</v>
      </c>
      <c r="DZ110" s="292">
        <f>SUM(EA110:ET110)</f>
        <v>0</v>
      </c>
      <c r="EA110" s="292">
        <v>0</v>
      </c>
      <c r="EB110" s="292">
        <v>0</v>
      </c>
      <c r="EC110" s="292">
        <v>0</v>
      </c>
      <c r="ED110" s="292">
        <v>0</v>
      </c>
      <c r="EE110" s="292">
        <v>0</v>
      </c>
      <c r="EF110" s="292">
        <v>0</v>
      </c>
      <c r="EG110" s="292">
        <v>0</v>
      </c>
      <c r="EH110" s="292">
        <v>0</v>
      </c>
      <c r="EI110" s="292">
        <v>0</v>
      </c>
      <c r="EJ110" s="292">
        <v>0</v>
      </c>
      <c r="EK110" s="295" t="s">
        <v>1299</v>
      </c>
      <c r="EL110" s="295" t="s">
        <v>1299</v>
      </c>
      <c r="EM110" s="295" t="s">
        <v>1299</v>
      </c>
      <c r="EN110" s="292">
        <v>0</v>
      </c>
      <c r="EO110" s="292">
        <v>0</v>
      </c>
      <c r="EP110" s="295" t="s">
        <v>1299</v>
      </c>
      <c r="EQ110" s="295" t="s">
        <v>1299</v>
      </c>
      <c r="ER110" s="295" t="s">
        <v>1299</v>
      </c>
      <c r="ES110" s="292">
        <v>0</v>
      </c>
      <c r="ET110" s="292">
        <v>0</v>
      </c>
      <c r="EU110" s="292">
        <f>SUM(EV110:FO110)</f>
        <v>0</v>
      </c>
      <c r="EV110" s="292">
        <v>0</v>
      </c>
      <c r="EW110" s="292">
        <v>0</v>
      </c>
      <c r="EX110" s="292">
        <v>0</v>
      </c>
      <c r="EY110" s="292">
        <v>0</v>
      </c>
      <c r="EZ110" s="292">
        <v>0</v>
      </c>
      <c r="FA110" s="292">
        <v>0</v>
      </c>
      <c r="FB110" s="292">
        <v>0</v>
      </c>
      <c r="FC110" s="292">
        <v>0</v>
      </c>
      <c r="FD110" s="292">
        <v>0</v>
      </c>
      <c r="FE110" s="292">
        <v>0</v>
      </c>
      <c r="FF110" s="292">
        <v>0</v>
      </c>
      <c r="FG110" s="292">
        <v>0</v>
      </c>
      <c r="FH110" s="295" t="s">
        <v>1299</v>
      </c>
      <c r="FI110" s="295" t="s">
        <v>1299</v>
      </c>
      <c r="FJ110" s="295" t="s">
        <v>1299</v>
      </c>
      <c r="FK110" s="292">
        <v>0</v>
      </c>
      <c r="FL110" s="292">
        <v>0</v>
      </c>
      <c r="FM110" s="292">
        <v>0</v>
      </c>
      <c r="FN110" s="292">
        <v>0</v>
      </c>
      <c r="FO110" s="292">
        <v>0</v>
      </c>
    </row>
    <row r="111" spans="1:171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SUM(Y111,AT111,BO111,CJ111,DE111,DZ111,EU111)</f>
        <v>189</v>
      </c>
      <c r="E111" s="292">
        <f>SUM(Z111,AU111,BP111,CK111,DF111,EA111,EV111)</f>
        <v>88</v>
      </c>
      <c r="F111" s="292">
        <f>SUM(AA111,AV111,BQ111,CL111,DG111,EB111,EW111)</f>
        <v>0</v>
      </c>
      <c r="G111" s="292">
        <f>SUM(AB111,AW111,BR111,CM111,DH111,EC111,EX111)</f>
        <v>9</v>
      </c>
      <c r="H111" s="292">
        <f>SUM(AC111,AX111,BS111,CN111,DI111,ED111,EY111)</f>
        <v>22</v>
      </c>
      <c r="I111" s="292">
        <f>SUM(AD111,AY111,BT111,CO111,DJ111,EE111,EZ111)</f>
        <v>18</v>
      </c>
      <c r="J111" s="292">
        <f>SUM(AE111,AZ111,BU111,CP111,DK111,EF111,FA111)</f>
        <v>7</v>
      </c>
      <c r="K111" s="292">
        <f>SUM(AF111,BA111,BV111,CQ111,DL111,EG111,FB111)</f>
        <v>1</v>
      </c>
      <c r="L111" s="292">
        <f>SUM(AG111,BB111,BW111,CR111,DM111,EH111,FC111)</f>
        <v>8</v>
      </c>
      <c r="M111" s="292">
        <f>SUM(AH111,BC111,BX111,CS111,DN111,EI111,FD111)</f>
        <v>0</v>
      </c>
      <c r="N111" s="292">
        <f>SUM(AI111,BD111,BY111,CT111,DO111,EJ111,FE111)</f>
        <v>0</v>
      </c>
      <c r="O111" s="292">
        <f>SUM(AJ111,BE111,BZ111,CU111,DP111,EK111,FF111)</f>
        <v>7</v>
      </c>
      <c r="P111" s="292">
        <f>SUM(AK111,BF111,CA111,CV111,DQ111,EL111,FG111)</f>
        <v>0</v>
      </c>
      <c r="Q111" s="292">
        <f>SUM(AL111,BG111,CB111,CW111,DR111,EM111,FH111)</f>
        <v>0</v>
      </c>
      <c r="R111" s="292">
        <f>SUM(AM111,BH111,CC111,CX111,DS111,EN111,FI111)</f>
        <v>0</v>
      </c>
      <c r="S111" s="292">
        <f>SUM(AN111,BI111,CD111,CY111,DT111,EO111,FJ111)</f>
        <v>0</v>
      </c>
      <c r="T111" s="292">
        <f>SUM(AO111,BJ111,CE111,CZ111,DU111,EP111,FK111)</f>
        <v>0</v>
      </c>
      <c r="U111" s="292">
        <f>SUM(AP111,BK111,CF111,DA111,DV111,EQ111,FL111)</f>
        <v>0</v>
      </c>
      <c r="V111" s="292">
        <f>SUM(AQ111,BL111,CG111,DB111,DW111,ER111,FM111)</f>
        <v>0</v>
      </c>
      <c r="W111" s="292">
        <f>SUM(AR111,BM111,CH111,DC111,DX111,ES111,FN111)</f>
        <v>0</v>
      </c>
      <c r="X111" s="292">
        <f>SUM(AS111,BN111,CI111,DD111,DY111,ET111,FO111)</f>
        <v>29</v>
      </c>
      <c r="Y111" s="292">
        <f>SUM(Z111:AS111)</f>
        <v>0</v>
      </c>
      <c r="Z111" s="292">
        <v>0</v>
      </c>
      <c r="AA111" s="292">
        <v>0</v>
      </c>
      <c r="AB111" s="292">
        <v>0</v>
      </c>
      <c r="AC111" s="292">
        <v>0</v>
      </c>
      <c r="AD111" s="292">
        <v>0</v>
      </c>
      <c r="AE111" s="292">
        <v>0</v>
      </c>
      <c r="AF111" s="292">
        <v>0</v>
      </c>
      <c r="AG111" s="292">
        <v>0</v>
      </c>
      <c r="AH111" s="292">
        <v>0</v>
      </c>
      <c r="AI111" s="292">
        <v>0</v>
      </c>
      <c r="AJ111" s="295" t="s">
        <v>1299</v>
      </c>
      <c r="AK111" s="295" t="s">
        <v>1299</v>
      </c>
      <c r="AL111" s="292">
        <v>0</v>
      </c>
      <c r="AM111" s="295" t="s">
        <v>1299</v>
      </c>
      <c r="AN111" s="295" t="s">
        <v>1299</v>
      </c>
      <c r="AO111" s="292">
        <v>0</v>
      </c>
      <c r="AP111" s="295" t="s">
        <v>1299</v>
      </c>
      <c r="AQ111" s="292">
        <v>0</v>
      </c>
      <c r="AR111" s="295" t="s">
        <v>1299</v>
      </c>
      <c r="AS111" s="292">
        <v>0</v>
      </c>
      <c r="AT111" s="292">
        <f>SUM(AU111:BN111)</f>
        <v>0</v>
      </c>
      <c r="AU111" s="292">
        <v>0</v>
      </c>
      <c r="AV111" s="292">
        <v>0</v>
      </c>
      <c r="AW111" s="292">
        <v>0</v>
      </c>
      <c r="AX111" s="292">
        <v>0</v>
      </c>
      <c r="AY111" s="292">
        <v>0</v>
      </c>
      <c r="AZ111" s="292">
        <v>0</v>
      </c>
      <c r="BA111" s="292">
        <v>0</v>
      </c>
      <c r="BB111" s="292">
        <v>0</v>
      </c>
      <c r="BC111" s="292">
        <v>0</v>
      </c>
      <c r="BD111" s="292">
        <v>0</v>
      </c>
      <c r="BE111" s="295" t="s">
        <v>1299</v>
      </c>
      <c r="BF111" s="295" t="s">
        <v>1299</v>
      </c>
      <c r="BG111" s="295" t="s">
        <v>1299</v>
      </c>
      <c r="BH111" s="295" t="s">
        <v>1299</v>
      </c>
      <c r="BI111" s="295" t="s">
        <v>1299</v>
      </c>
      <c r="BJ111" s="295" t="s">
        <v>1299</v>
      </c>
      <c r="BK111" s="295" t="s">
        <v>1299</v>
      </c>
      <c r="BL111" s="295" t="s">
        <v>1299</v>
      </c>
      <c r="BM111" s="295" t="s">
        <v>1299</v>
      </c>
      <c r="BN111" s="292">
        <v>0</v>
      </c>
      <c r="BO111" s="292">
        <f>SUM(BP111:CI111)</f>
        <v>0</v>
      </c>
      <c r="BP111" s="292">
        <v>0</v>
      </c>
      <c r="BQ111" s="292">
        <v>0</v>
      </c>
      <c r="BR111" s="292">
        <v>0</v>
      </c>
      <c r="BS111" s="292">
        <v>0</v>
      </c>
      <c r="BT111" s="292">
        <v>0</v>
      </c>
      <c r="BU111" s="292">
        <v>0</v>
      </c>
      <c r="BV111" s="292">
        <v>0</v>
      </c>
      <c r="BW111" s="292">
        <v>0</v>
      </c>
      <c r="BX111" s="292">
        <v>0</v>
      </c>
      <c r="BY111" s="292">
        <v>0</v>
      </c>
      <c r="BZ111" s="292">
        <v>0</v>
      </c>
      <c r="CA111" s="292">
        <v>0</v>
      </c>
      <c r="CB111" s="295" t="s">
        <v>1299</v>
      </c>
      <c r="CC111" s="295" t="s">
        <v>1299</v>
      </c>
      <c r="CD111" s="295" t="s">
        <v>1299</v>
      </c>
      <c r="CE111" s="295" t="s">
        <v>1299</v>
      </c>
      <c r="CF111" s="295" t="s">
        <v>1299</v>
      </c>
      <c r="CG111" s="295" t="s">
        <v>1299</v>
      </c>
      <c r="CH111" s="295" t="s">
        <v>1299</v>
      </c>
      <c r="CI111" s="292">
        <v>0</v>
      </c>
      <c r="CJ111" s="292">
        <f>SUM(CK111:DD111)</f>
        <v>0</v>
      </c>
      <c r="CK111" s="292">
        <v>0</v>
      </c>
      <c r="CL111" s="292">
        <v>0</v>
      </c>
      <c r="CM111" s="292">
        <v>0</v>
      </c>
      <c r="CN111" s="292">
        <v>0</v>
      </c>
      <c r="CO111" s="292">
        <v>0</v>
      </c>
      <c r="CP111" s="292">
        <v>0</v>
      </c>
      <c r="CQ111" s="292">
        <v>0</v>
      </c>
      <c r="CR111" s="292">
        <v>0</v>
      </c>
      <c r="CS111" s="292">
        <v>0</v>
      </c>
      <c r="CT111" s="292">
        <v>0</v>
      </c>
      <c r="CU111" s="292">
        <v>0</v>
      </c>
      <c r="CV111" s="292">
        <v>0</v>
      </c>
      <c r="CW111" s="295" t="s">
        <v>1299</v>
      </c>
      <c r="CX111" s="295" t="s">
        <v>1299</v>
      </c>
      <c r="CY111" s="295" t="s">
        <v>1299</v>
      </c>
      <c r="CZ111" s="295" t="s">
        <v>1299</v>
      </c>
      <c r="DA111" s="295" t="s">
        <v>1299</v>
      </c>
      <c r="DB111" s="295" t="s">
        <v>1299</v>
      </c>
      <c r="DC111" s="295" t="s">
        <v>1299</v>
      </c>
      <c r="DD111" s="292">
        <v>0</v>
      </c>
      <c r="DE111" s="292">
        <f>SUM(DF111:DY111)</f>
        <v>0</v>
      </c>
      <c r="DF111" s="292">
        <v>0</v>
      </c>
      <c r="DG111" s="292">
        <v>0</v>
      </c>
      <c r="DH111" s="292">
        <v>0</v>
      </c>
      <c r="DI111" s="292">
        <v>0</v>
      </c>
      <c r="DJ111" s="292">
        <v>0</v>
      </c>
      <c r="DK111" s="292">
        <v>0</v>
      </c>
      <c r="DL111" s="292">
        <v>0</v>
      </c>
      <c r="DM111" s="292">
        <v>0</v>
      </c>
      <c r="DN111" s="292">
        <v>0</v>
      </c>
      <c r="DO111" s="292">
        <v>0</v>
      </c>
      <c r="DP111" s="292">
        <v>0</v>
      </c>
      <c r="DQ111" s="292">
        <v>0</v>
      </c>
      <c r="DR111" s="295" t="s">
        <v>1299</v>
      </c>
      <c r="DS111" s="295" t="s">
        <v>1299</v>
      </c>
      <c r="DT111" s="292">
        <v>0</v>
      </c>
      <c r="DU111" s="295" t="s">
        <v>1299</v>
      </c>
      <c r="DV111" s="295" t="s">
        <v>1299</v>
      </c>
      <c r="DW111" s="295" t="s">
        <v>1299</v>
      </c>
      <c r="DX111" s="295" t="s">
        <v>1299</v>
      </c>
      <c r="DY111" s="292">
        <v>0</v>
      </c>
      <c r="DZ111" s="292">
        <f>SUM(EA111:ET111)</f>
        <v>0</v>
      </c>
      <c r="EA111" s="292">
        <v>0</v>
      </c>
      <c r="EB111" s="292">
        <v>0</v>
      </c>
      <c r="EC111" s="292">
        <v>0</v>
      </c>
      <c r="ED111" s="292">
        <v>0</v>
      </c>
      <c r="EE111" s="292">
        <v>0</v>
      </c>
      <c r="EF111" s="292">
        <v>0</v>
      </c>
      <c r="EG111" s="292">
        <v>0</v>
      </c>
      <c r="EH111" s="292">
        <v>0</v>
      </c>
      <c r="EI111" s="292">
        <v>0</v>
      </c>
      <c r="EJ111" s="292">
        <v>0</v>
      </c>
      <c r="EK111" s="295" t="s">
        <v>1299</v>
      </c>
      <c r="EL111" s="295" t="s">
        <v>1299</v>
      </c>
      <c r="EM111" s="295" t="s">
        <v>1299</v>
      </c>
      <c r="EN111" s="292">
        <v>0</v>
      </c>
      <c r="EO111" s="292">
        <v>0</v>
      </c>
      <c r="EP111" s="295" t="s">
        <v>1299</v>
      </c>
      <c r="EQ111" s="295" t="s">
        <v>1299</v>
      </c>
      <c r="ER111" s="295" t="s">
        <v>1299</v>
      </c>
      <c r="ES111" s="292">
        <v>0</v>
      </c>
      <c r="ET111" s="292">
        <v>0</v>
      </c>
      <c r="EU111" s="292">
        <f>SUM(EV111:FO111)</f>
        <v>189</v>
      </c>
      <c r="EV111" s="292">
        <v>88</v>
      </c>
      <c r="EW111" s="292">
        <v>0</v>
      </c>
      <c r="EX111" s="292">
        <v>9</v>
      </c>
      <c r="EY111" s="292">
        <v>22</v>
      </c>
      <c r="EZ111" s="292">
        <v>18</v>
      </c>
      <c r="FA111" s="292">
        <v>7</v>
      </c>
      <c r="FB111" s="292">
        <v>1</v>
      </c>
      <c r="FC111" s="292">
        <v>8</v>
      </c>
      <c r="FD111" s="292">
        <v>0</v>
      </c>
      <c r="FE111" s="292">
        <v>0</v>
      </c>
      <c r="FF111" s="292">
        <v>7</v>
      </c>
      <c r="FG111" s="292">
        <v>0</v>
      </c>
      <c r="FH111" s="295" t="s">
        <v>1299</v>
      </c>
      <c r="FI111" s="295" t="s">
        <v>1299</v>
      </c>
      <c r="FJ111" s="295" t="s">
        <v>1299</v>
      </c>
      <c r="FK111" s="292">
        <v>0</v>
      </c>
      <c r="FL111" s="292">
        <v>0</v>
      </c>
      <c r="FM111" s="292">
        <v>0</v>
      </c>
      <c r="FN111" s="292">
        <v>0</v>
      </c>
      <c r="FO111" s="292">
        <v>29</v>
      </c>
    </row>
    <row r="112" spans="1:171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SUM(Y112,AT112,BO112,CJ112,DE112,DZ112,EU112)</f>
        <v>17</v>
      </c>
      <c r="E112" s="292">
        <f>SUM(Z112,AU112,BP112,CK112,DF112,EA112,EV112)</f>
        <v>0</v>
      </c>
      <c r="F112" s="292">
        <f>SUM(AA112,AV112,BQ112,CL112,DG112,EB112,EW112)</f>
        <v>0</v>
      </c>
      <c r="G112" s="292">
        <f>SUM(AB112,AW112,BR112,CM112,DH112,EC112,EX112)</f>
        <v>0</v>
      </c>
      <c r="H112" s="292">
        <f>SUM(AC112,AX112,BS112,CN112,DI112,ED112,EY112)</f>
        <v>0</v>
      </c>
      <c r="I112" s="292">
        <f>SUM(AD112,AY112,BT112,CO112,DJ112,EE112,EZ112)</f>
        <v>0</v>
      </c>
      <c r="J112" s="292">
        <f>SUM(AE112,AZ112,BU112,CP112,DK112,EF112,FA112)</f>
        <v>0</v>
      </c>
      <c r="K112" s="292">
        <f>SUM(AF112,BA112,BV112,CQ112,DL112,EG112,FB112)</f>
        <v>0</v>
      </c>
      <c r="L112" s="292">
        <f>SUM(AG112,BB112,BW112,CR112,DM112,EH112,FC112)</f>
        <v>0</v>
      </c>
      <c r="M112" s="292">
        <f>SUM(AH112,BC112,BX112,CS112,DN112,EI112,FD112)</f>
        <v>0</v>
      </c>
      <c r="N112" s="292">
        <f>SUM(AI112,BD112,BY112,CT112,DO112,EJ112,FE112)</f>
        <v>0</v>
      </c>
      <c r="O112" s="292">
        <f>SUM(AJ112,BE112,BZ112,CU112,DP112,EK112,FF112)</f>
        <v>0</v>
      </c>
      <c r="P112" s="292">
        <f>SUM(AK112,BF112,CA112,CV112,DQ112,EL112,FG112)</f>
        <v>0</v>
      </c>
      <c r="Q112" s="292">
        <f>SUM(AL112,BG112,CB112,CW112,DR112,EM112,FH112)</f>
        <v>0</v>
      </c>
      <c r="R112" s="292">
        <f>SUM(AM112,BH112,CC112,CX112,DS112,EN112,FI112)</f>
        <v>0</v>
      </c>
      <c r="S112" s="292">
        <f>SUM(AN112,BI112,CD112,CY112,DT112,EO112,FJ112)</f>
        <v>0</v>
      </c>
      <c r="T112" s="292">
        <f>SUM(AO112,BJ112,CE112,CZ112,DU112,EP112,FK112)</f>
        <v>0</v>
      </c>
      <c r="U112" s="292">
        <f>SUM(AP112,BK112,CF112,DA112,DV112,EQ112,FL112)</f>
        <v>0</v>
      </c>
      <c r="V112" s="292">
        <f>SUM(AQ112,BL112,CG112,DB112,DW112,ER112,FM112)</f>
        <v>0</v>
      </c>
      <c r="W112" s="292">
        <f>SUM(AR112,BM112,CH112,DC112,DX112,ES112,FN112)</f>
        <v>0</v>
      </c>
      <c r="X112" s="292">
        <f>SUM(AS112,BN112,CI112,DD112,DY112,ET112,FO112)</f>
        <v>17</v>
      </c>
      <c r="Y112" s="292">
        <f>SUM(Z112:AS112)</f>
        <v>0</v>
      </c>
      <c r="Z112" s="292">
        <v>0</v>
      </c>
      <c r="AA112" s="292">
        <v>0</v>
      </c>
      <c r="AB112" s="292">
        <v>0</v>
      </c>
      <c r="AC112" s="292">
        <v>0</v>
      </c>
      <c r="AD112" s="292">
        <v>0</v>
      </c>
      <c r="AE112" s="292">
        <v>0</v>
      </c>
      <c r="AF112" s="292">
        <v>0</v>
      </c>
      <c r="AG112" s="292">
        <v>0</v>
      </c>
      <c r="AH112" s="292">
        <v>0</v>
      </c>
      <c r="AI112" s="292">
        <v>0</v>
      </c>
      <c r="AJ112" s="295" t="s">
        <v>1299</v>
      </c>
      <c r="AK112" s="295" t="s">
        <v>1299</v>
      </c>
      <c r="AL112" s="292">
        <v>0</v>
      </c>
      <c r="AM112" s="295" t="s">
        <v>1299</v>
      </c>
      <c r="AN112" s="295" t="s">
        <v>1299</v>
      </c>
      <c r="AO112" s="292">
        <v>0</v>
      </c>
      <c r="AP112" s="295" t="s">
        <v>1299</v>
      </c>
      <c r="AQ112" s="292">
        <v>0</v>
      </c>
      <c r="AR112" s="295" t="s">
        <v>1299</v>
      </c>
      <c r="AS112" s="292">
        <v>0</v>
      </c>
      <c r="AT112" s="292">
        <f>SUM(AU112:BN112)</f>
        <v>0</v>
      </c>
      <c r="AU112" s="292">
        <v>0</v>
      </c>
      <c r="AV112" s="292">
        <v>0</v>
      </c>
      <c r="AW112" s="292">
        <v>0</v>
      </c>
      <c r="AX112" s="292">
        <v>0</v>
      </c>
      <c r="AY112" s="292">
        <v>0</v>
      </c>
      <c r="AZ112" s="292">
        <v>0</v>
      </c>
      <c r="BA112" s="292">
        <v>0</v>
      </c>
      <c r="BB112" s="292">
        <v>0</v>
      </c>
      <c r="BC112" s="292">
        <v>0</v>
      </c>
      <c r="BD112" s="292">
        <v>0</v>
      </c>
      <c r="BE112" s="295" t="s">
        <v>1299</v>
      </c>
      <c r="BF112" s="295" t="s">
        <v>1299</v>
      </c>
      <c r="BG112" s="295" t="s">
        <v>1299</v>
      </c>
      <c r="BH112" s="295" t="s">
        <v>1299</v>
      </c>
      <c r="BI112" s="295" t="s">
        <v>1299</v>
      </c>
      <c r="BJ112" s="295" t="s">
        <v>1299</v>
      </c>
      <c r="BK112" s="295" t="s">
        <v>1299</v>
      </c>
      <c r="BL112" s="295" t="s">
        <v>1299</v>
      </c>
      <c r="BM112" s="295" t="s">
        <v>1299</v>
      </c>
      <c r="BN112" s="292">
        <v>0</v>
      </c>
      <c r="BO112" s="292">
        <f>SUM(BP112:CI112)</f>
        <v>17</v>
      </c>
      <c r="BP112" s="292">
        <v>0</v>
      </c>
      <c r="BQ112" s="292">
        <v>0</v>
      </c>
      <c r="BR112" s="292">
        <v>0</v>
      </c>
      <c r="BS112" s="292">
        <v>0</v>
      </c>
      <c r="BT112" s="292">
        <v>0</v>
      </c>
      <c r="BU112" s="292">
        <v>0</v>
      </c>
      <c r="BV112" s="292">
        <v>0</v>
      </c>
      <c r="BW112" s="292">
        <v>0</v>
      </c>
      <c r="BX112" s="292">
        <v>0</v>
      </c>
      <c r="BY112" s="292">
        <v>0</v>
      </c>
      <c r="BZ112" s="292">
        <v>0</v>
      </c>
      <c r="CA112" s="292">
        <v>0</v>
      </c>
      <c r="CB112" s="295" t="s">
        <v>1299</v>
      </c>
      <c r="CC112" s="295" t="s">
        <v>1299</v>
      </c>
      <c r="CD112" s="295" t="s">
        <v>1299</v>
      </c>
      <c r="CE112" s="295" t="s">
        <v>1299</v>
      </c>
      <c r="CF112" s="295" t="s">
        <v>1299</v>
      </c>
      <c r="CG112" s="295" t="s">
        <v>1299</v>
      </c>
      <c r="CH112" s="295" t="s">
        <v>1299</v>
      </c>
      <c r="CI112" s="292">
        <v>17</v>
      </c>
      <c r="CJ112" s="292">
        <f>SUM(CK112:DD112)</f>
        <v>0</v>
      </c>
      <c r="CK112" s="292">
        <v>0</v>
      </c>
      <c r="CL112" s="292">
        <v>0</v>
      </c>
      <c r="CM112" s="292">
        <v>0</v>
      </c>
      <c r="CN112" s="292">
        <v>0</v>
      </c>
      <c r="CO112" s="292">
        <v>0</v>
      </c>
      <c r="CP112" s="292">
        <v>0</v>
      </c>
      <c r="CQ112" s="292">
        <v>0</v>
      </c>
      <c r="CR112" s="292">
        <v>0</v>
      </c>
      <c r="CS112" s="292">
        <v>0</v>
      </c>
      <c r="CT112" s="292">
        <v>0</v>
      </c>
      <c r="CU112" s="292">
        <v>0</v>
      </c>
      <c r="CV112" s="292">
        <v>0</v>
      </c>
      <c r="CW112" s="295" t="s">
        <v>1299</v>
      </c>
      <c r="CX112" s="295" t="s">
        <v>1299</v>
      </c>
      <c r="CY112" s="295" t="s">
        <v>1299</v>
      </c>
      <c r="CZ112" s="295" t="s">
        <v>1299</v>
      </c>
      <c r="DA112" s="295" t="s">
        <v>1299</v>
      </c>
      <c r="DB112" s="295" t="s">
        <v>1299</v>
      </c>
      <c r="DC112" s="295" t="s">
        <v>1299</v>
      </c>
      <c r="DD112" s="292">
        <v>0</v>
      </c>
      <c r="DE112" s="292">
        <f>SUM(DF112:DY112)</f>
        <v>0</v>
      </c>
      <c r="DF112" s="292">
        <v>0</v>
      </c>
      <c r="DG112" s="292">
        <v>0</v>
      </c>
      <c r="DH112" s="292">
        <v>0</v>
      </c>
      <c r="DI112" s="292">
        <v>0</v>
      </c>
      <c r="DJ112" s="292">
        <v>0</v>
      </c>
      <c r="DK112" s="292">
        <v>0</v>
      </c>
      <c r="DL112" s="292">
        <v>0</v>
      </c>
      <c r="DM112" s="292">
        <v>0</v>
      </c>
      <c r="DN112" s="292">
        <v>0</v>
      </c>
      <c r="DO112" s="292">
        <v>0</v>
      </c>
      <c r="DP112" s="292">
        <v>0</v>
      </c>
      <c r="DQ112" s="292">
        <v>0</v>
      </c>
      <c r="DR112" s="295" t="s">
        <v>1299</v>
      </c>
      <c r="DS112" s="295" t="s">
        <v>1299</v>
      </c>
      <c r="DT112" s="292">
        <v>0</v>
      </c>
      <c r="DU112" s="295" t="s">
        <v>1299</v>
      </c>
      <c r="DV112" s="295" t="s">
        <v>1299</v>
      </c>
      <c r="DW112" s="295" t="s">
        <v>1299</v>
      </c>
      <c r="DX112" s="295" t="s">
        <v>1299</v>
      </c>
      <c r="DY112" s="292">
        <v>0</v>
      </c>
      <c r="DZ112" s="292">
        <f>SUM(EA112:ET112)</f>
        <v>0</v>
      </c>
      <c r="EA112" s="292">
        <v>0</v>
      </c>
      <c r="EB112" s="292">
        <v>0</v>
      </c>
      <c r="EC112" s="292">
        <v>0</v>
      </c>
      <c r="ED112" s="292">
        <v>0</v>
      </c>
      <c r="EE112" s="292">
        <v>0</v>
      </c>
      <c r="EF112" s="292">
        <v>0</v>
      </c>
      <c r="EG112" s="292">
        <v>0</v>
      </c>
      <c r="EH112" s="292">
        <v>0</v>
      </c>
      <c r="EI112" s="292">
        <v>0</v>
      </c>
      <c r="EJ112" s="292">
        <v>0</v>
      </c>
      <c r="EK112" s="295" t="s">
        <v>1299</v>
      </c>
      <c r="EL112" s="295" t="s">
        <v>1299</v>
      </c>
      <c r="EM112" s="295" t="s">
        <v>1299</v>
      </c>
      <c r="EN112" s="292">
        <v>0</v>
      </c>
      <c r="EO112" s="292">
        <v>0</v>
      </c>
      <c r="EP112" s="295" t="s">
        <v>1299</v>
      </c>
      <c r="EQ112" s="295" t="s">
        <v>1299</v>
      </c>
      <c r="ER112" s="295" t="s">
        <v>1299</v>
      </c>
      <c r="ES112" s="292">
        <v>0</v>
      </c>
      <c r="ET112" s="292">
        <v>0</v>
      </c>
      <c r="EU112" s="292">
        <f>SUM(EV112:FO112)</f>
        <v>0</v>
      </c>
      <c r="EV112" s="292">
        <v>0</v>
      </c>
      <c r="EW112" s="292">
        <v>0</v>
      </c>
      <c r="EX112" s="292">
        <v>0</v>
      </c>
      <c r="EY112" s="292">
        <v>0</v>
      </c>
      <c r="EZ112" s="292">
        <v>0</v>
      </c>
      <c r="FA112" s="292">
        <v>0</v>
      </c>
      <c r="FB112" s="292">
        <v>0</v>
      </c>
      <c r="FC112" s="292">
        <v>0</v>
      </c>
      <c r="FD112" s="292">
        <v>0</v>
      </c>
      <c r="FE112" s="292">
        <v>0</v>
      </c>
      <c r="FF112" s="292">
        <v>0</v>
      </c>
      <c r="FG112" s="292">
        <v>0</v>
      </c>
      <c r="FH112" s="295" t="s">
        <v>1299</v>
      </c>
      <c r="FI112" s="295" t="s">
        <v>1299</v>
      </c>
      <c r="FJ112" s="295" t="s">
        <v>1299</v>
      </c>
      <c r="FK112" s="292">
        <v>0</v>
      </c>
      <c r="FL112" s="292">
        <v>0</v>
      </c>
      <c r="FM112" s="292">
        <v>0</v>
      </c>
      <c r="FN112" s="292">
        <v>0</v>
      </c>
      <c r="FO112" s="292">
        <v>0</v>
      </c>
    </row>
    <row r="113" spans="1:171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SUM(Y113,AT113,BO113,CJ113,DE113,DZ113,EU113)</f>
        <v>290</v>
      </c>
      <c r="E113" s="292">
        <f>SUM(Z113,AU113,BP113,CK113,DF113,EA113,EV113)</f>
        <v>171</v>
      </c>
      <c r="F113" s="292">
        <f>SUM(AA113,AV113,BQ113,CL113,DG113,EB113,EW113)</f>
        <v>1</v>
      </c>
      <c r="G113" s="292">
        <f>SUM(AB113,AW113,BR113,CM113,DH113,EC113,EX113)</f>
        <v>16</v>
      </c>
      <c r="H113" s="292">
        <f>SUM(AC113,AX113,BS113,CN113,DI113,ED113,EY113)</f>
        <v>20</v>
      </c>
      <c r="I113" s="292">
        <f>SUM(AD113,AY113,BT113,CO113,DJ113,EE113,EZ113)</f>
        <v>36</v>
      </c>
      <c r="J113" s="292">
        <f>SUM(AE113,AZ113,BU113,CP113,DK113,EF113,FA113)</f>
        <v>16</v>
      </c>
      <c r="K113" s="292">
        <f>SUM(AF113,BA113,BV113,CQ113,DL113,EG113,FB113)</f>
        <v>1</v>
      </c>
      <c r="L113" s="292">
        <f>SUM(AG113,BB113,BW113,CR113,DM113,EH113,FC113)</f>
        <v>28</v>
      </c>
      <c r="M113" s="292">
        <f>SUM(AH113,BC113,BX113,CS113,DN113,EI113,FD113)</f>
        <v>1</v>
      </c>
      <c r="N113" s="292">
        <f>SUM(AI113,BD113,BY113,CT113,DO113,EJ113,FE113)</f>
        <v>0</v>
      </c>
      <c r="O113" s="292">
        <f>SUM(AJ113,BE113,BZ113,CU113,DP113,EK113,FF113)</f>
        <v>0</v>
      </c>
      <c r="P113" s="292">
        <f>SUM(AK113,BF113,CA113,CV113,DQ113,EL113,FG113)</f>
        <v>0</v>
      </c>
      <c r="Q113" s="292">
        <f>SUM(AL113,BG113,CB113,CW113,DR113,EM113,FH113)</f>
        <v>0</v>
      </c>
      <c r="R113" s="292">
        <f>SUM(AM113,BH113,CC113,CX113,DS113,EN113,FI113)</f>
        <v>0</v>
      </c>
      <c r="S113" s="292">
        <f>SUM(AN113,BI113,CD113,CY113,DT113,EO113,FJ113)</f>
        <v>0</v>
      </c>
      <c r="T113" s="292">
        <f>SUM(AO113,BJ113,CE113,CZ113,DU113,EP113,FK113)</f>
        <v>0</v>
      </c>
      <c r="U113" s="292">
        <f>SUM(AP113,BK113,CF113,DA113,DV113,EQ113,FL113)</f>
        <v>0</v>
      </c>
      <c r="V113" s="292">
        <f>SUM(AQ113,BL113,CG113,DB113,DW113,ER113,FM113)</f>
        <v>0</v>
      </c>
      <c r="W113" s="292">
        <f>SUM(AR113,BM113,CH113,DC113,DX113,ES113,FN113)</f>
        <v>0</v>
      </c>
      <c r="X113" s="292">
        <f>SUM(AS113,BN113,CI113,DD113,DY113,ET113,FO113)</f>
        <v>0</v>
      </c>
      <c r="Y113" s="292">
        <f>SUM(Z113:AS113)</f>
        <v>0</v>
      </c>
      <c r="Z113" s="292">
        <v>0</v>
      </c>
      <c r="AA113" s="292">
        <v>0</v>
      </c>
      <c r="AB113" s="292">
        <v>0</v>
      </c>
      <c r="AC113" s="292">
        <v>0</v>
      </c>
      <c r="AD113" s="292">
        <v>0</v>
      </c>
      <c r="AE113" s="292">
        <v>0</v>
      </c>
      <c r="AF113" s="292">
        <v>0</v>
      </c>
      <c r="AG113" s="292">
        <v>0</v>
      </c>
      <c r="AH113" s="292">
        <v>0</v>
      </c>
      <c r="AI113" s="292">
        <v>0</v>
      </c>
      <c r="AJ113" s="295" t="s">
        <v>1299</v>
      </c>
      <c r="AK113" s="295" t="s">
        <v>1299</v>
      </c>
      <c r="AL113" s="292">
        <v>0</v>
      </c>
      <c r="AM113" s="295" t="s">
        <v>1299</v>
      </c>
      <c r="AN113" s="295" t="s">
        <v>1299</v>
      </c>
      <c r="AO113" s="292">
        <v>0</v>
      </c>
      <c r="AP113" s="295" t="s">
        <v>1299</v>
      </c>
      <c r="AQ113" s="292">
        <v>0</v>
      </c>
      <c r="AR113" s="295" t="s">
        <v>1299</v>
      </c>
      <c r="AS113" s="292">
        <v>0</v>
      </c>
      <c r="AT113" s="292">
        <f>SUM(AU113:BN113)</f>
        <v>0</v>
      </c>
      <c r="AU113" s="292">
        <v>0</v>
      </c>
      <c r="AV113" s="292">
        <v>0</v>
      </c>
      <c r="AW113" s="292">
        <v>0</v>
      </c>
      <c r="AX113" s="292">
        <v>0</v>
      </c>
      <c r="AY113" s="292">
        <v>0</v>
      </c>
      <c r="AZ113" s="292">
        <v>0</v>
      </c>
      <c r="BA113" s="292">
        <v>0</v>
      </c>
      <c r="BB113" s="292">
        <v>0</v>
      </c>
      <c r="BC113" s="292">
        <v>0</v>
      </c>
      <c r="BD113" s="292">
        <v>0</v>
      </c>
      <c r="BE113" s="295" t="s">
        <v>1299</v>
      </c>
      <c r="BF113" s="295" t="s">
        <v>1299</v>
      </c>
      <c r="BG113" s="295" t="s">
        <v>1299</v>
      </c>
      <c r="BH113" s="295" t="s">
        <v>1299</v>
      </c>
      <c r="BI113" s="295" t="s">
        <v>1299</v>
      </c>
      <c r="BJ113" s="295" t="s">
        <v>1299</v>
      </c>
      <c r="BK113" s="295" t="s">
        <v>1299</v>
      </c>
      <c r="BL113" s="295" t="s">
        <v>1299</v>
      </c>
      <c r="BM113" s="295" t="s">
        <v>1299</v>
      </c>
      <c r="BN113" s="292">
        <v>0</v>
      </c>
      <c r="BO113" s="292">
        <f>SUM(BP113:CI113)</f>
        <v>0</v>
      </c>
      <c r="BP113" s="292">
        <v>0</v>
      </c>
      <c r="BQ113" s="292">
        <v>0</v>
      </c>
      <c r="BR113" s="292">
        <v>0</v>
      </c>
      <c r="BS113" s="292">
        <v>0</v>
      </c>
      <c r="BT113" s="292">
        <v>0</v>
      </c>
      <c r="BU113" s="292">
        <v>0</v>
      </c>
      <c r="BV113" s="292">
        <v>0</v>
      </c>
      <c r="BW113" s="292">
        <v>0</v>
      </c>
      <c r="BX113" s="292">
        <v>0</v>
      </c>
      <c r="BY113" s="292">
        <v>0</v>
      </c>
      <c r="BZ113" s="292">
        <v>0</v>
      </c>
      <c r="CA113" s="292">
        <v>0</v>
      </c>
      <c r="CB113" s="295" t="s">
        <v>1299</v>
      </c>
      <c r="CC113" s="295" t="s">
        <v>1299</v>
      </c>
      <c r="CD113" s="295" t="s">
        <v>1299</v>
      </c>
      <c r="CE113" s="295" t="s">
        <v>1299</v>
      </c>
      <c r="CF113" s="295" t="s">
        <v>1299</v>
      </c>
      <c r="CG113" s="295" t="s">
        <v>1299</v>
      </c>
      <c r="CH113" s="295" t="s">
        <v>1299</v>
      </c>
      <c r="CI113" s="292">
        <v>0</v>
      </c>
      <c r="CJ113" s="292">
        <f>SUM(CK113:DD113)</f>
        <v>0</v>
      </c>
      <c r="CK113" s="292">
        <v>0</v>
      </c>
      <c r="CL113" s="292">
        <v>0</v>
      </c>
      <c r="CM113" s="292">
        <v>0</v>
      </c>
      <c r="CN113" s="292">
        <v>0</v>
      </c>
      <c r="CO113" s="292">
        <v>0</v>
      </c>
      <c r="CP113" s="292">
        <v>0</v>
      </c>
      <c r="CQ113" s="292">
        <v>0</v>
      </c>
      <c r="CR113" s="292">
        <v>0</v>
      </c>
      <c r="CS113" s="292">
        <v>0</v>
      </c>
      <c r="CT113" s="292">
        <v>0</v>
      </c>
      <c r="CU113" s="292">
        <v>0</v>
      </c>
      <c r="CV113" s="292">
        <v>0</v>
      </c>
      <c r="CW113" s="295" t="s">
        <v>1299</v>
      </c>
      <c r="CX113" s="295" t="s">
        <v>1299</v>
      </c>
      <c r="CY113" s="295" t="s">
        <v>1299</v>
      </c>
      <c r="CZ113" s="295" t="s">
        <v>1299</v>
      </c>
      <c r="DA113" s="295" t="s">
        <v>1299</v>
      </c>
      <c r="DB113" s="295" t="s">
        <v>1299</v>
      </c>
      <c r="DC113" s="295" t="s">
        <v>1299</v>
      </c>
      <c r="DD113" s="292">
        <v>0</v>
      </c>
      <c r="DE113" s="292">
        <f>SUM(DF113:DY113)</f>
        <v>0</v>
      </c>
      <c r="DF113" s="292">
        <v>0</v>
      </c>
      <c r="DG113" s="292">
        <v>0</v>
      </c>
      <c r="DH113" s="292">
        <v>0</v>
      </c>
      <c r="DI113" s="292">
        <v>0</v>
      </c>
      <c r="DJ113" s="292">
        <v>0</v>
      </c>
      <c r="DK113" s="292">
        <v>0</v>
      </c>
      <c r="DL113" s="292">
        <v>0</v>
      </c>
      <c r="DM113" s="292">
        <v>0</v>
      </c>
      <c r="DN113" s="292">
        <v>0</v>
      </c>
      <c r="DO113" s="292">
        <v>0</v>
      </c>
      <c r="DP113" s="292">
        <v>0</v>
      </c>
      <c r="DQ113" s="292">
        <v>0</v>
      </c>
      <c r="DR113" s="295" t="s">
        <v>1299</v>
      </c>
      <c r="DS113" s="295" t="s">
        <v>1299</v>
      </c>
      <c r="DT113" s="292">
        <v>0</v>
      </c>
      <c r="DU113" s="295" t="s">
        <v>1299</v>
      </c>
      <c r="DV113" s="295" t="s">
        <v>1299</v>
      </c>
      <c r="DW113" s="295" t="s">
        <v>1299</v>
      </c>
      <c r="DX113" s="295" t="s">
        <v>1299</v>
      </c>
      <c r="DY113" s="292">
        <v>0</v>
      </c>
      <c r="DZ113" s="292">
        <f>SUM(EA113:ET113)</f>
        <v>0</v>
      </c>
      <c r="EA113" s="292">
        <v>0</v>
      </c>
      <c r="EB113" s="292">
        <v>0</v>
      </c>
      <c r="EC113" s="292">
        <v>0</v>
      </c>
      <c r="ED113" s="292">
        <v>0</v>
      </c>
      <c r="EE113" s="292">
        <v>0</v>
      </c>
      <c r="EF113" s="292">
        <v>0</v>
      </c>
      <c r="EG113" s="292">
        <v>0</v>
      </c>
      <c r="EH113" s="292">
        <v>0</v>
      </c>
      <c r="EI113" s="292">
        <v>0</v>
      </c>
      <c r="EJ113" s="292">
        <v>0</v>
      </c>
      <c r="EK113" s="295" t="s">
        <v>1299</v>
      </c>
      <c r="EL113" s="295" t="s">
        <v>1299</v>
      </c>
      <c r="EM113" s="295" t="s">
        <v>1299</v>
      </c>
      <c r="EN113" s="292">
        <v>0</v>
      </c>
      <c r="EO113" s="292">
        <v>0</v>
      </c>
      <c r="EP113" s="295" t="s">
        <v>1299</v>
      </c>
      <c r="EQ113" s="295" t="s">
        <v>1299</v>
      </c>
      <c r="ER113" s="295" t="s">
        <v>1299</v>
      </c>
      <c r="ES113" s="292">
        <v>0</v>
      </c>
      <c r="ET113" s="292">
        <v>0</v>
      </c>
      <c r="EU113" s="292">
        <f>SUM(EV113:FO113)</f>
        <v>290</v>
      </c>
      <c r="EV113" s="292">
        <v>171</v>
      </c>
      <c r="EW113" s="292">
        <v>1</v>
      </c>
      <c r="EX113" s="292">
        <v>16</v>
      </c>
      <c r="EY113" s="292">
        <v>20</v>
      </c>
      <c r="EZ113" s="292">
        <v>36</v>
      </c>
      <c r="FA113" s="292">
        <v>16</v>
      </c>
      <c r="FB113" s="292">
        <v>1</v>
      </c>
      <c r="FC113" s="292">
        <v>28</v>
      </c>
      <c r="FD113" s="292">
        <v>1</v>
      </c>
      <c r="FE113" s="292">
        <v>0</v>
      </c>
      <c r="FF113" s="292">
        <v>0</v>
      </c>
      <c r="FG113" s="292">
        <v>0</v>
      </c>
      <c r="FH113" s="295" t="s">
        <v>1299</v>
      </c>
      <c r="FI113" s="295" t="s">
        <v>1299</v>
      </c>
      <c r="FJ113" s="295" t="s">
        <v>1299</v>
      </c>
      <c r="FK113" s="292">
        <v>0</v>
      </c>
      <c r="FL113" s="292">
        <v>0</v>
      </c>
      <c r="FM113" s="292">
        <v>0</v>
      </c>
      <c r="FN113" s="292">
        <v>0</v>
      </c>
      <c r="FO113" s="292">
        <v>0</v>
      </c>
    </row>
    <row r="114" spans="1:171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SUM(Y114,AT114,BO114,CJ114,DE114,DZ114,EU114)</f>
        <v>1208</v>
      </c>
      <c r="E114" s="292">
        <f>SUM(Z114,AU114,BP114,CK114,DF114,EA114,EV114)</f>
        <v>114</v>
      </c>
      <c r="F114" s="292">
        <f>SUM(AA114,AV114,BQ114,CL114,DG114,EB114,EW114)</f>
        <v>1</v>
      </c>
      <c r="G114" s="292">
        <f>SUM(AB114,AW114,BR114,CM114,DH114,EC114,EX114)</f>
        <v>18</v>
      </c>
      <c r="H114" s="292">
        <f>SUM(AC114,AX114,BS114,CN114,DI114,ED114,EY114)</f>
        <v>17</v>
      </c>
      <c r="I114" s="292">
        <f>SUM(AD114,AY114,BT114,CO114,DJ114,EE114,EZ114)</f>
        <v>24</v>
      </c>
      <c r="J114" s="292">
        <f>SUM(AE114,AZ114,BU114,CP114,DK114,EF114,FA114)</f>
        <v>12</v>
      </c>
      <c r="K114" s="292">
        <f>SUM(AF114,BA114,BV114,CQ114,DL114,EG114,FB114)</f>
        <v>1</v>
      </c>
      <c r="L114" s="292">
        <f>SUM(AG114,BB114,BW114,CR114,DM114,EH114,FC114)</f>
        <v>27</v>
      </c>
      <c r="M114" s="292">
        <f>SUM(AH114,BC114,BX114,CS114,DN114,EI114,FD114)</f>
        <v>1</v>
      </c>
      <c r="N114" s="292">
        <f>SUM(AI114,BD114,BY114,CT114,DO114,EJ114,FE114)</f>
        <v>0</v>
      </c>
      <c r="O114" s="292">
        <f>SUM(AJ114,BE114,BZ114,CU114,DP114,EK114,FF114)</f>
        <v>987</v>
      </c>
      <c r="P114" s="292">
        <f>SUM(AK114,BF114,CA114,CV114,DQ114,EL114,FG114)</f>
        <v>0</v>
      </c>
      <c r="Q114" s="292">
        <f>SUM(AL114,BG114,CB114,CW114,DR114,EM114,FH114)</f>
        <v>0</v>
      </c>
      <c r="R114" s="292">
        <f>SUM(AM114,BH114,CC114,CX114,DS114,EN114,FI114)</f>
        <v>0</v>
      </c>
      <c r="S114" s="292">
        <f>SUM(AN114,BI114,CD114,CY114,DT114,EO114,FJ114)</f>
        <v>0</v>
      </c>
      <c r="T114" s="292">
        <f>SUM(AO114,BJ114,CE114,CZ114,DU114,EP114,FK114)</f>
        <v>0</v>
      </c>
      <c r="U114" s="292">
        <f>SUM(AP114,BK114,CF114,DA114,DV114,EQ114,FL114)</f>
        <v>0</v>
      </c>
      <c r="V114" s="292">
        <f>SUM(AQ114,BL114,CG114,DB114,DW114,ER114,FM114)</f>
        <v>0</v>
      </c>
      <c r="W114" s="292">
        <f>SUM(AR114,BM114,CH114,DC114,DX114,ES114,FN114)</f>
        <v>2</v>
      </c>
      <c r="X114" s="292">
        <f>SUM(AS114,BN114,CI114,DD114,DY114,ET114,FO114)</f>
        <v>4</v>
      </c>
      <c r="Y114" s="292">
        <f>SUM(Z114:AS114)</f>
        <v>0</v>
      </c>
      <c r="Z114" s="292">
        <v>0</v>
      </c>
      <c r="AA114" s="292">
        <v>0</v>
      </c>
      <c r="AB114" s="292">
        <v>0</v>
      </c>
      <c r="AC114" s="292">
        <v>0</v>
      </c>
      <c r="AD114" s="292">
        <v>0</v>
      </c>
      <c r="AE114" s="292">
        <v>0</v>
      </c>
      <c r="AF114" s="292">
        <v>0</v>
      </c>
      <c r="AG114" s="292">
        <v>0</v>
      </c>
      <c r="AH114" s="292">
        <v>0</v>
      </c>
      <c r="AI114" s="292">
        <v>0</v>
      </c>
      <c r="AJ114" s="295" t="s">
        <v>1299</v>
      </c>
      <c r="AK114" s="295" t="s">
        <v>1299</v>
      </c>
      <c r="AL114" s="292">
        <v>0</v>
      </c>
      <c r="AM114" s="295" t="s">
        <v>1299</v>
      </c>
      <c r="AN114" s="295" t="s">
        <v>1299</v>
      </c>
      <c r="AO114" s="292">
        <v>0</v>
      </c>
      <c r="AP114" s="295" t="s">
        <v>1299</v>
      </c>
      <c r="AQ114" s="292">
        <v>0</v>
      </c>
      <c r="AR114" s="295" t="s">
        <v>1299</v>
      </c>
      <c r="AS114" s="292">
        <v>0</v>
      </c>
      <c r="AT114" s="292">
        <f>SUM(AU114:BN114)</f>
        <v>0</v>
      </c>
      <c r="AU114" s="292">
        <v>0</v>
      </c>
      <c r="AV114" s="292">
        <v>0</v>
      </c>
      <c r="AW114" s="292">
        <v>0</v>
      </c>
      <c r="AX114" s="292">
        <v>0</v>
      </c>
      <c r="AY114" s="292">
        <v>0</v>
      </c>
      <c r="AZ114" s="292">
        <v>0</v>
      </c>
      <c r="BA114" s="292">
        <v>0</v>
      </c>
      <c r="BB114" s="292">
        <v>0</v>
      </c>
      <c r="BC114" s="292">
        <v>0</v>
      </c>
      <c r="BD114" s="292">
        <v>0</v>
      </c>
      <c r="BE114" s="295" t="s">
        <v>1299</v>
      </c>
      <c r="BF114" s="295" t="s">
        <v>1299</v>
      </c>
      <c r="BG114" s="295" t="s">
        <v>1299</v>
      </c>
      <c r="BH114" s="295" t="s">
        <v>1299</v>
      </c>
      <c r="BI114" s="295" t="s">
        <v>1299</v>
      </c>
      <c r="BJ114" s="295" t="s">
        <v>1299</v>
      </c>
      <c r="BK114" s="295" t="s">
        <v>1299</v>
      </c>
      <c r="BL114" s="295" t="s">
        <v>1299</v>
      </c>
      <c r="BM114" s="295" t="s">
        <v>1299</v>
      </c>
      <c r="BN114" s="292">
        <v>0</v>
      </c>
      <c r="BO114" s="292">
        <f>SUM(BP114:CI114)</f>
        <v>987</v>
      </c>
      <c r="BP114" s="292">
        <v>0</v>
      </c>
      <c r="BQ114" s="292">
        <v>0</v>
      </c>
      <c r="BR114" s="292">
        <v>0</v>
      </c>
      <c r="BS114" s="292">
        <v>0</v>
      </c>
      <c r="BT114" s="292">
        <v>0</v>
      </c>
      <c r="BU114" s="292">
        <v>0</v>
      </c>
      <c r="BV114" s="292">
        <v>0</v>
      </c>
      <c r="BW114" s="292">
        <v>0</v>
      </c>
      <c r="BX114" s="292">
        <v>0</v>
      </c>
      <c r="BY114" s="292">
        <v>0</v>
      </c>
      <c r="BZ114" s="292">
        <v>987</v>
      </c>
      <c r="CA114" s="292">
        <v>0</v>
      </c>
      <c r="CB114" s="295" t="s">
        <v>1299</v>
      </c>
      <c r="CC114" s="295" t="s">
        <v>1299</v>
      </c>
      <c r="CD114" s="295" t="s">
        <v>1299</v>
      </c>
      <c r="CE114" s="295" t="s">
        <v>1299</v>
      </c>
      <c r="CF114" s="295" t="s">
        <v>1299</v>
      </c>
      <c r="CG114" s="295" t="s">
        <v>1299</v>
      </c>
      <c r="CH114" s="295" t="s">
        <v>1299</v>
      </c>
      <c r="CI114" s="292">
        <v>0</v>
      </c>
      <c r="CJ114" s="292">
        <f>SUM(CK114:DD114)</f>
        <v>0</v>
      </c>
      <c r="CK114" s="292">
        <v>0</v>
      </c>
      <c r="CL114" s="292">
        <v>0</v>
      </c>
      <c r="CM114" s="292">
        <v>0</v>
      </c>
      <c r="CN114" s="292">
        <v>0</v>
      </c>
      <c r="CO114" s="292">
        <v>0</v>
      </c>
      <c r="CP114" s="292">
        <v>0</v>
      </c>
      <c r="CQ114" s="292">
        <v>0</v>
      </c>
      <c r="CR114" s="292">
        <v>0</v>
      </c>
      <c r="CS114" s="292">
        <v>0</v>
      </c>
      <c r="CT114" s="292">
        <v>0</v>
      </c>
      <c r="CU114" s="292">
        <v>0</v>
      </c>
      <c r="CV114" s="292">
        <v>0</v>
      </c>
      <c r="CW114" s="295" t="s">
        <v>1299</v>
      </c>
      <c r="CX114" s="295" t="s">
        <v>1299</v>
      </c>
      <c r="CY114" s="295" t="s">
        <v>1299</v>
      </c>
      <c r="CZ114" s="295" t="s">
        <v>1299</v>
      </c>
      <c r="DA114" s="295" t="s">
        <v>1299</v>
      </c>
      <c r="DB114" s="295" t="s">
        <v>1299</v>
      </c>
      <c r="DC114" s="295" t="s">
        <v>1299</v>
      </c>
      <c r="DD114" s="292">
        <v>0</v>
      </c>
      <c r="DE114" s="292">
        <f>SUM(DF114:DY114)</f>
        <v>0</v>
      </c>
      <c r="DF114" s="292">
        <v>0</v>
      </c>
      <c r="DG114" s="292">
        <v>0</v>
      </c>
      <c r="DH114" s="292">
        <v>0</v>
      </c>
      <c r="DI114" s="292">
        <v>0</v>
      </c>
      <c r="DJ114" s="292">
        <v>0</v>
      </c>
      <c r="DK114" s="292">
        <v>0</v>
      </c>
      <c r="DL114" s="292">
        <v>0</v>
      </c>
      <c r="DM114" s="292">
        <v>0</v>
      </c>
      <c r="DN114" s="292">
        <v>0</v>
      </c>
      <c r="DO114" s="292">
        <v>0</v>
      </c>
      <c r="DP114" s="292">
        <v>0</v>
      </c>
      <c r="DQ114" s="292">
        <v>0</v>
      </c>
      <c r="DR114" s="295" t="s">
        <v>1299</v>
      </c>
      <c r="DS114" s="295" t="s">
        <v>1299</v>
      </c>
      <c r="DT114" s="292">
        <v>0</v>
      </c>
      <c r="DU114" s="295" t="s">
        <v>1299</v>
      </c>
      <c r="DV114" s="295" t="s">
        <v>1299</v>
      </c>
      <c r="DW114" s="295" t="s">
        <v>1299</v>
      </c>
      <c r="DX114" s="295" t="s">
        <v>1299</v>
      </c>
      <c r="DY114" s="292">
        <v>0</v>
      </c>
      <c r="DZ114" s="292">
        <f>SUM(EA114:ET114)</f>
        <v>0</v>
      </c>
      <c r="EA114" s="292">
        <v>0</v>
      </c>
      <c r="EB114" s="292">
        <v>0</v>
      </c>
      <c r="EC114" s="292">
        <v>0</v>
      </c>
      <c r="ED114" s="292">
        <v>0</v>
      </c>
      <c r="EE114" s="292">
        <v>0</v>
      </c>
      <c r="EF114" s="292">
        <v>0</v>
      </c>
      <c r="EG114" s="292">
        <v>0</v>
      </c>
      <c r="EH114" s="292">
        <v>0</v>
      </c>
      <c r="EI114" s="292">
        <v>0</v>
      </c>
      <c r="EJ114" s="292">
        <v>0</v>
      </c>
      <c r="EK114" s="295" t="s">
        <v>1299</v>
      </c>
      <c r="EL114" s="295" t="s">
        <v>1299</v>
      </c>
      <c r="EM114" s="295" t="s">
        <v>1299</v>
      </c>
      <c r="EN114" s="292">
        <v>0</v>
      </c>
      <c r="EO114" s="292">
        <v>0</v>
      </c>
      <c r="EP114" s="295" t="s">
        <v>1299</v>
      </c>
      <c r="EQ114" s="295" t="s">
        <v>1299</v>
      </c>
      <c r="ER114" s="295" t="s">
        <v>1299</v>
      </c>
      <c r="ES114" s="292">
        <v>0</v>
      </c>
      <c r="ET114" s="292">
        <v>0</v>
      </c>
      <c r="EU114" s="292">
        <f>SUM(EV114:FO114)</f>
        <v>221</v>
      </c>
      <c r="EV114" s="292">
        <v>114</v>
      </c>
      <c r="EW114" s="292">
        <v>1</v>
      </c>
      <c r="EX114" s="292">
        <v>18</v>
      </c>
      <c r="EY114" s="292">
        <v>17</v>
      </c>
      <c r="EZ114" s="292">
        <v>24</v>
      </c>
      <c r="FA114" s="292">
        <v>12</v>
      </c>
      <c r="FB114" s="292">
        <v>1</v>
      </c>
      <c r="FC114" s="292">
        <v>27</v>
      </c>
      <c r="FD114" s="292">
        <v>1</v>
      </c>
      <c r="FE114" s="292">
        <v>0</v>
      </c>
      <c r="FF114" s="292">
        <v>0</v>
      </c>
      <c r="FG114" s="292">
        <v>0</v>
      </c>
      <c r="FH114" s="295" t="s">
        <v>1299</v>
      </c>
      <c r="FI114" s="295" t="s">
        <v>1299</v>
      </c>
      <c r="FJ114" s="295" t="s">
        <v>1299</v>
      </c>
      <c r="FK114" s="292">
        <v>0</v>
      </c>
      <c r="FL114" s="292">
        <v>0</v>
      </c>
      <c r="FM114" s="292">
        <v>0</v>
      </c>
      <c r="FN114" s="292">
        <v>2</v>
      </c>
      <c r="FO114" s="292">
        <v>4</v>
      </c>
    </row>
    <row r="115" spans="1:171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SUM(Y115,AT115,BO115,CJ115,DE115,DZ115,EU115)</f>
        <v>242</v>
      </c>
      <c r="E115" s="292">
        <f>SUM(Z115,AU115,BP115,CK115,DF115,EA115,EV115)</f>
        <v>116</v>
      </c>
      <c r="F115" s="292">
        <f>SUM(AA115,AV115,BQ115,CL115,DG115,EB115,EW115)</f>
        <v>1</v>
      </c>
      <c r="G115" s="292">
        <f>SUM(AB115,AW115,BR115,CM115,DH115,EC115,EX115)</f>
        <v>0</v>
      </c>
      <c r="H115" s="292">
        <f>SUM(AC115,AX115,BS115,CN115,DI115,ED115,EY115)</f>
        <v>38</v>
      </c>
      <c r="I115" s="292">
        <f>SUM(AD115,AY115,BT115,CO115,DJ115,EE115,EZ115)</f>
        <v>20</v>
      </c>
      <c r="J115" s="292">
        <f>SUM(AE115,AZ115,BU115,CP115,DK115,EF115,FA115)</f>
        <v>15</v>
      </c>
      <c r="K115" s="292">
        <f>SUM(AF115,BA115,BV115,CQ115,DL115,EG115,FB115)</f>
        <v>0</v>
      </c>
      <c r="L115" s="292">
        <f>SUM(AG115,BB115,BW115,CR115,DM115,EH115,FC115)</f>
        <v>0</v>
      </c>
      <c r="M115" s="292">
        <f>SUM(AH115,BC115,BX115,CS115,DN115,EI115,FD115)</f>
        <v>35</v>
      </c>
      <c r="N115" s="292">
        <f>SUM(AI115,BD115,BY115,CT115,DO115,EJ115,FE115)</f>
        <v>1</v>
      </c>
      <c r="O115" s="292">
        <f>SUM(AJ115,BE115,BZ115,CU115,DP115,EK115,FF115)</f>
        <v>13</v>
      </c>
      <c r="P115" s="292">
        <f>SUM(AK115,BF115,CA115,CV115,DQ115,EL115,FG115)</f>
        <v>0</v>
      </c>
      <c r="Q115" s="292">
        <f>SUM(AL115,BG115,CB115,CW115,DR115,EM115,FH115)</f>
        <v>0</v>
      </c>
      <c r="R115" s="292">
        <f>SUM(AM115,BH115,CC115,CX115,DS115,EN115,FI115)</f>
        <v>0</v>
      </c>
      <c r="S115" s="292">
        <f>SUM(AN115,BI115,CD115,CY115,DT115,EO115,FJ115)</f>
        <v>0</v>
      </c>
      <c r="T115" s="292">
        <f>SUM(AO115,BJ115,CE115,CZ115,DU115,EP115,FK115)</f>
        <v>0</v>
      </c>
      <c r="U115" s="292">
        <f>SUM(AP115,BK115,CF115,DA115,DV115,EQ115,FL115)</f>
        <v>0</v>
      </c>
      <c r="V115" s="292">
        <f>SUM(AQ115,BL115,CG115,DB115,DW115,ER115,FM115)</f>
        <v>0</v>
      </c>
      <c r="W115" s="292">
        <f>SUM(AR115,BM115,CH115,DC115,DX115,ES115,FN115)</f>
        <v>1</v>
      </c>
      <c r="X115" s="292">
        <f>SUM(AS115,BN115,CI115,DD115,DY115,ET115,FO115)</f>
        <v>2</v>
      </c>
      <c r="Y115" s="292">
        <f>SUM(Z115:AS115)</f>
        <v>0</v>
      </c>
      <c r="Z115" s="292">
        <v>0</v>
      </c>
      <c r="AA115" s="292">
        <v>0</v>
      </c>
      <c r="AB115" s="292">
        <v>0</v>
      </c>
      <c r="AC115" s="292">
        <v>0</v>
      </c>
      <c r="AD115" s="292">
        <v>0</v>
      </c>
      <c r="AE115" s="292">
        <v>0</v>
      </c>
      <c r="AF115" s="292">
        <v>0</v>
      </c>
      <c r="AG115" s="292">
        <v>0</v>
      </c>
      <c r="AH115" s="292">
        <v>0</v>
      </c>
      <c r="AI115" s="292">
        <v>0</v>
      </c>
      <c r="AJ115" s="295" t="s">
        <v>1299</v>
      </c>
      <c r="AK115" s="295" t="s">
        <v>1299</v>
      </c>
      <c r="AL115" s="292">
        <v>0</v>
      </c>
      <c r="AM115" s="295" t="s">
        <v>1299</v>
      </c>
      <c r="AN115" s="295" t="s">
        <v>1299</v>
      </c>
      <c r="AO115" s="292">
        <v>0</v>
      </c>
      <c r="AP115" s="295" t="s">
        <v>1299</v>
      </c>
      <c r="AQ115" s="292">
        <v>0</v>
      </c>
      <c r="AR115" s="295" t="s">
        <v>1299</v>
      </c>
      <c r="AS115" s="292">
        <v>0</v>
      </c>
      <c r="AT115" s="292">
        <f>SUM(AU115:BN115)</f>
        <v>18</v>
      </c>
      <c r="AU115" s="292">
        <v>0</v>
      </c>
      <c r="AV115" s="292">
        <v>0</v>
      </c>
      <c r="AW115" s="292">
        <v>0</v>
      </c>
      <c r="AX115" s="292">
        <v>18</v>
      </c>
      <c r="AY115" s="292">
        <v>0</v>
      </c>
      <c r="AZ115" s="292">
        <v>0</v>
      </c>
      <c r="BA115" s="292">
        <v>0</v>
      </c>
      <c r="BB115" s="292">
        <v>0</v>
      </c>
      <c r="BC115" s="292">
        <v>0</v>
      </c>
      <c r="BD115" s="292">
        <v>0</v>
      </c>
      <c r="BE115" s="295" t="s">
        <v>1299</v>
      </c>
      <c r="BF115" s="295" t="s">
        <v>1299</v>
      </c>
      <c r="BG115" s="295" t="s">
        <v>1299</v>
      </c>
      <c r="BH115" s="295" t="s">
        <v>1299</v>
      </c>
      <c r="BI115" s="295" t="s">
        <v>1299</v>
      </c>
      <c r="BJ115" s="295" t="s">
        <v>1299</v>
      </c>
      <c r="BK115" s="295" t="s">
        <v>1299</v>
      </c>
      <c r="BL115" s="295" t="s">
        <v>1299</v>
      </c>
      <c r="BM115" s="295" t="s">
        <v>1299</v>
      </c>
      <c r="BN115" s="292">
        <v>0</v>
      </c>
      <c r="BO115" s="292">
        <f>SUM(BP115:CI115)</f>
        <v>13</v>
      </c>
      <c r="BP115" s="292">
        <v>0</v>
      </c>
      <c r="BQ115" s="292">
        <v>0</v>
      </c>
      <c r="BR115" s="292">
        <v>0</v>
      </c>
      <c r="BS115" s="292">
        <v>0</v>
      </c>
      <c r="BT115" s="292">
        <v>0</v>
      </c>
      <c r="BU115" s="292">
        <v>0</v>
      </c>
      <c r="BV115" s="292">
        <v>0</v>
      </c>
      <c r="BW115" s="292">
        <v>0</v>
      </c>
      <c r="BX115" s="292">
        <v>0</v>
      </c>
      <c r="BY115" s="292">
        <v>0</v>
      </c>
      <c r="BZ115" s="292">
        <v>13</v>
      </c>
      <c r="CA115" s="292">
        <v>0</v>
      </c>
      <c r="CB115" s="295" t="s">
        <v>1299</v>
      </c>
      <c r="CC115" s="295" t="s">
        <v>1299</v>
      </c>
      <c r="CD115" s="295" t="s">
        <v>1299</v>
      </c>
      <c r="CE115" s="295" t="s">
        <v>1299</v>
      </c>
      <c r="CF115" s="295" t="s">
        <v>1299</v>
      </c>
      <c r="CG115" s="295" t="s">
        <v>1299</v>
      </c>
      <c r="CH115" s="295" t="s">
        <v>1299</v>
      </c>
      <c r="CI115" s="292">
        <v>0</v>
      </c>
      <c r="CJ115" s="292">
        <f>SUM(CK115:DD115)</f>
        <v>0</v>
      </c>
      <c r="CK115" s="292">
        <v>0</v>
      </c>
      <c r="CL115" s="292">
        <v>0</v>
      </c>
      <c r="CM115" s="292">
        <v>0</v>
      </c>
      <c r="CN115" s="292">
        <v>0</v>
      </c>
      <c r="CO115" s="292">
        <v>0</v>
      </c>
      <c r="CP115" s="292">
        <v>0</v>
      </c>
      <c r="CQ115" s="292">
        <v>0</v>
      </c>
      <c r="CR115" s="292">
        <v>0</v>
      </c>
      <c r="CS115" s="292">
        <v>0</v>
      </c>
      <c r="CT115" s="292">
        <v>0</v>
      </c>
      <c r="CU115" s="292">
        <v>0</v>
      </c>
      <c r="CV115" s="292">
        <v>0</v>
      </c>
      <c r="CW115" s="295" t="s">
        <v>1299</v>
      </c>
      <c r="CX115" s="295" t="s">
        <v>1299</v>
      </c>
      <c r="CY115" s="295" t="s">
        <v>1299</v>
      </c>
      <c r="CZ115" s="295" t="s">
        <v>1299</v>
      </c>
      <c r="DA115" s="295" t="s">
        <v>1299</v>
      </c>
      <c r="DB115" s="295" t="s">
        <v>1299</v>
      </c>
      <c r="DC115" s="295" t="s">
        <v>1299</v>
      </c>
      <c r="DD115" s="292">
        <v>0</v>
      </c>
      <c r="DE115" s="292">
        <f>SUM(DF115:DY115)</f>
        <v>0</v>
      </c>
      <c r="DF115" s="292">
        <v>0</v>
      </c>
      <c r="DG115" s="292">
        <v>0</v>
      </c>
      <c r="DH115" s="292">
        <v>0</v>
      </c>
      <c r="DI115" s="292">
        <v>0</v>
      </c>
      <c r="DJ115" s="292">
        <v>0</v>
      </c>
      <c r="DK115" s="292">
        <v>0</v>
      </c>
      <c r="DL115" s="292">
        <v>0</v>
      </c>
      <c r="DM115" s="292">
        <v>0</v>
      </c>
      <c r="DN115" s="292">
        <v>0</v>
      </c>
      <c r="DO115" s="292">
        <v>0</v>
      </c>
      <c r="DP115" s="292">
        <v>0</v>
      </c>
      <c r="DQ115" s="292">
        <v>0</v>
      </c>
      <c r="DR115" s="295" t="s">
        <v>1299</v>
      </c>
      <c r="DS115" s="295" t="s">
        <v>1299</v>
      </c>
      <c r="DT115" s="292">
        <v>0</v>
      </c>
      <c r="DU115" s="295" t="s">
        <v>1299</v>
      </c>
      <c r="DV115" s="295" t="s">
        <v>1299</v>
      </c>
      <c r="DW115" s="295" t="s">
        <v>1299</v>
      </c>
      <c r="DX115" s="295" t="s">
        <v>1299</v>
      </c>
      <c r="DY115" s="292">
        <v>0</v>
      </c>
      <c r="DZ115" s="292">
        <f>SUM(EA115:ET115)</f>
        <v>0</v>
      </c>
      <c r="EA115" s="292">
        <v>0</v>
      </c>
      <c r="EB115" s="292">
        <v>0</v>
      </c>
      <c r="EC115" s="292">
        <v>0</v>
      </c>
      <c r="ED115" s="292">
        <v>0</v>
      </c>
      <c r="EE115" s="292">
        <v>0</v>
      </c>
      <c r="EF115" s="292">
        <v>0</v>
      </c>
      <c r="EG115" s="292">
        <v>0</v>
      </c>
      <c r="EH115" s="292">
        <v>0</v>
      </c>
      <c r="EI115" s="292">
        <v>0</v>
      </c>
      <c r="EJ115" s="292">
        <v>0</v>
      </c>
      <c r="EK115" s="295" t="s">
        <v>1299</v>
      </c>
      <c r="EL115" s="295" t="s">
        <v>1299</v>
      </c>
      <c r="EM115" s="295" t="s">
        <v>1299</v>
      </c>
      <c r="EN115" s="292">
        <v>0</v>
      </c>
      <c r="EO115" s="292">
        <v>0</v>
      </c>
      <c r="EP115" s="295" t="s">
        <v>1299</v>
      </c>
      <c r="EQ115" s="295" t="s">
        <v>1299</v>
      </c>
      <c r="ER115" s="295" t="s">
        <v>1299</v>
      </c>
      <c r="ES115" s="292">
        <v>0</v>
      </c>
      <c r="ET115" s="292">
        <v>0</v>
      </c>
      <c r="EU115" s="292">
        <f>SUM(EV115:FO115)</f>
        <v>211</v>
      </c>
      <c r="EV115" s="292">
        <v>116</v>
      </c>
      <c r="EW115" s="292">
        <v>1</v>
      </c>
      <c r="EX115" s="292">
        <v>0</v>
      </c>
      <c r="EY115" s="292">
        <v>20</v>
      </c>
      <c r="EZ115" s="292">
        <v>20</v>
      </c>
      <c r="FA115" s="292">
        <v>15</v>
      </c>
      <c r="FB115" s="292">
        <v>0</v>
      </c>
      <c r="FC115" s="292">
        <v>0</v>
      </c>
      <c r="FD115" s="292">
        <v>35</v>
      </c>
      <c r="FE115" s="292">
        <v>1</v>
      </c>
      <c r="FF115" s="292">
        <v>0</v>
      </c>
      <c r="FG115" s="292">
        <v>0</v>
      </c>
      <c r="FH115" s="295" t="s">
        <v>1299</v>
      </c>
      <c r="FI115" s="295" t="s">
        <v>1299</v>
      </c>
      <c r="FJ115" s="295" t="s">
        <v>1299</v>
      </c>
      <c r="FK115" s="292">
        <v>0</v>
      </c>
      <c r="FL115" s="292">
        <v>0</v>
      </c>
      <c r="FM115" s="292">
        <v>0</v>
      </c>
      <c r="FN115" s="292">
        <v>1</v>
      </c>
      <c r="FO115" s="292">
        <v>2</v>
      </c>
    </row>
    <row r="116" spans="1:171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SUM(Y116,AT116,BO116,CJ116,DE116,DZ116,EU116)</f>
        <v>653</v>
      </c>
      <c r="E116" s="292">
        <f>SUM(Z116,AU116,BP116,CK116,DF116,EA116,EV116)</f>
        <v>173</v>
      </c>
      <c r="F116" s="292">
        <f>SUM(AA116,AV116,BQ116,CL116,DG116,EB116,EW116)</f>
        <v>2</v>
      </c>
      <c r="G116" s="292">
        <f>SUM(AB116,AW116,BR116,CM116,DH116,EC116,EX116)</f>
        <v>151</v>
      </c>
      <c r="H116" s="292">
        <f>SUM(AC116,AX116,BS116,CN116,DI116,ED116,EY116)</f>
        <v>48</v>
      </c>
      <c r="I116" s="292">
        <f>SUM(AD116,AY116,BT116,CO116,DJ116,EE116,EZ116)</f>
        <v>57</v>
      </c>
      <c r="J116" s="292">
        <f>SUM(AE116,AZ116,BU116,CP116,DK116,EF116,FA116)</f>
        <v>37</v>
      </c>
      <c r="K116" s="292">
        <f>SUM(AF116,BA116,BV116,CQ116,DL116,EG116,FB116)</f>
        <v>0</v>
      </c>
      <c r="L116" s="292">
        <f>SUM(AG116,BB116,BW116,CR116,DM116,EH116,FC116)</f>
        <v>0</v>
      </c>
      <c r="M116" s="292">
        <f>SUM(AH116,BC116,BX116,CS116,DN116,EI116,FD116)</f>
        <v>104</v>
      </c>
      <c r="N116" s="292">
        <f>SUM(AI116,BD116,BY116,CT116,DO116,EJ116,FE116)</f>
        <v>0</v>
      </c>
      <c r="O116" s="292">
        <f>SUM(AJ116,BE116,BZ116,CU116,DP116,EK116,FF116)</f>
        <v>37</v>
      </c>
      <c r="P116" s="292">
        <f>SUM(AK116,BF116,CA116,CV116,DQ116,EL116,FG116)</f>
        <v>0</v>
      </c>
      <c r="Q116" s="292">
        <f>SUM(AL116,BG116,CB116,CW116,DR116,EM116,FH116)</f>
        <v>0</v>
      </c>
      <c r="R116" s="292">
        <f>SUM(AM116,BH116,CC116,CX116,DS116,EN116,FI116)</f>
        <v>0</v>
      </c>
      <c r="S116" s="292">
        <f>SUM(AN116,BI116,CD116,CY116,DT116,EO116,FJ116)</f>
        <v>0</v>
      </c>
      <c r="T116" s="292">
        <f>SUM(AO116,BJ116,CE116,CZ116,DU116,EP116,FK116)</f>
        <v>0</v>
      </c>
      <c r="U116" s="292">
        <f>SUM(AP116,BK116,CF116,DA116,DV116,EQ116,FL116)</f>
        <v>0</v>
      </c>
      <c r="V116" s="292">
        <f>SUM(AQ116,BL116,CG116,DB116,DW116,ER116,FM116)</f>
        <v>0</v>
      </c>
      <c r="W116" s="292">
        <f>SUM(AR116,BM116,CH116,DC116,DX116,ES116,FN116)</f>
        <v>0</v>
      </c>
      <c r="X116" s="292">
        <f>SUM(AS116,BN116,CI116,DD116,DY116,ET116,FO116)</f>
        <v>44</v>
      </c>
      <c r="Y116" s="292">
        <f>SUM(Z116:AS116)</f>
        <v>0</v>
      </c>
      <c r="Z116" s="292">
        <v>0</v>
      </c>
      <c r="AA116" s="292">
        <v>0</v>
      </c>
      <c r="AB116" s="292">
        <v>0</v>
      </c>
      <c r="AC116" s="292">
        <v>0</v>
      </c>
      <c r="AD116" s="292">
        <v>0</v>
      </c>
      <c r="AE116" s="292">
        <v>0</v>
      </c>
      <c r="AF116" s="292">
        <v>0</v>
      </c>
      <c r="AG116" s="292">
        <v>0</v>
      </c>
      <c r="AH116" s="292">
        <v>0</v>
      </c>
      <c r="AI116" s="292">
        <v>0</v>
      </c>
      <c r="AJ116" s="295" t="s">
        <v>1299</v>
      </c>
      <c r="AK116" s="295" t="s">
        <v>1299</v>
      </c>
      <c r="AL116" s="292">
        <v>0</v>
      </c>
      <c r="AM116" s="295" t="s">
        <v>1299</v>
      </c>
      <c r="AN116" s="295" t="s">
        <v>1299</v>
      </c>
      <c r="AO116" s="292">
        <v>0</v>
      </c>
      <c r="AP116" s="295" t="s">
        <v>1299</v>
      </c>
      <c r="AQ116" s="292">
        <v>0</v>
      </c>
      <c r="AR116" s="295" t="s">
        <v>1299</v>
      </c>
      <c r="AS116" s="292">
        <v>0</v>
      </c>
      <c r="AT116" s="292">
        <f>SUM(AU116:BN116)</f>
        <v>44</v>
      </c>
      <c r="AU116" s="292">
        <v>0</v>
      </c>
      <c r="AV116" s="292">
        <v>0</v>
      </c>
      <c r="AW116" s="292">
        <v>0</v>
      </c>
      <c r="AX116" s="292">
        <v>0</v>
      </c>
      <c r="AY116" s="292">
        <v>0</v>
      </c>
      <c r="AZ116" s="292">
        <v>0</v>
      </c>
      <c r="BA116" s="292">
        <v>0</v>
      </c>
      <c r="BB116" s="292">
        <v>0</v>
      </c>
      <c r="BC116" s="292">
        <v>0</v>
      </c>
      <c r="BD116" s="292">
        <v>0</v>
      </c>
      <c r="BE116" s="295" t="s">
        <v>1299</v>
      </c>
      <c r="BF116" s="295" t="s">
        <v>1299</v>
      </c>
      <c r="BG116" s="295" t="s">
        <v>1299</v>
      </c>
      <c r="BH116" s="295" t="s">
        <v>1299</v>
      </c>
      <c r="BI116" s="295" t="s">
        <v>1299</v>
      </c>
      <c r="BJ116" s="295" t="s">
        <v>1299</v>
      </c>
      <c r="BK116" s="295" t="s">
        <v>1299</v>
      </c>
      <c r="BL116" s="295" t="s">
        <v>1299</v>
      </c>
      <c r="BM116" s="295" t="s">
        <v>1299</v>
      </c>
      <c r="BN116" s="292">
        <v>44</v>
      </c>
      <c r="BO116" s="292">
        <f>SUM(BP116:CI116)</f>
        <v>37</v>
      </c>
      <c r="BP116" s="292">
        <v>0</v>
      </c>
      <c r="BQ116" s="292">
        <v>0</v>
      </c>
      <c r="BR116" s="292">
        <v>0</v>
      </c>
      <c r="BS116" s="292">
        <v>0</v>
      </c>
      <c r="BT116" s="292">
        <v>0</v>
      </c>
      <c r="BU116" s="292">
        <v>0</v>
      </c>
      <c r="BV116" s="292">
        <v>0</v>
      </c>
      <c r="BW116" s="292">
        <v>0</v>
      </c>
      <c r="BX116" s="292">
        <v>0</v>
      </c>
      <c r="BY116" s="292">
        <v>0</v>
      </c>
      <c r="BZ116" s="292">
        <v>37</v>
      </c>
      <c r="CA116" s="292">
        <v>0</v>
      </c>
      <c r="CB116" s="295" t="s">
        <v>1299</v>
      </c>
      <c r="CC116" s="295" t="s">
        <v>1299</v>
      </c>
      <c r="CD116" s="295" t="s">
        <v>1299</v>
      </c>
      <c r="CE116" s="295" t="s">
        <v>1299</v>
      </c>
      <c r="CF116" s="295" t="s">
        <v>1299</v>
      </c>
      <c r="CG116" s="295" t="s">
        <v>1299</v>
      </c>
      <c r="CH116" s="295" t="s">
        <v>1299</v>
      </c>
      <c r="CI116" s="292">
        <v>0</v>
      </c>
      <c r="CJ116" s="292">
        <f>SUM(CK116:DD116)</f>
        <v>0</v>
      </c>
      <c r="CK116" s="292">
        <v>0</v>
      </c>
      <c r="CL116" s="292">
        <v>0</v>
      </c>
      <c r="CM116" s="292">
        <v>0</v>
      </c>
      <c r="CN116" s="292">
        <v>0</v>
      </c>
      <c r="CO116" s="292">
        <v>0</v>
      </c>
      <c r="CP116" s="292">
        <v>0</v>
      </c>
      <c r="CQ116" s="292">
        <v>0</v>
      </c>
      <c r="CR116" s="292">
        <v>0</v>
      </c>
      <c r="CS116" s="292">
        <v>0</v>
      </c>
      <c r="CT116" s="292">
        <v>0</v>
      </c>
      <c r="CU116" s="292">
        <v>0</v>
      </c>
      <c r="CV116" s="292">
        <v>0</v>
      </c>
      <c r="CW116" s="295" t="s">
        <v>1299</v>
      </c>
      <c r="CX116" s="295" t="s">
        <v>1299</v>
      </c>
      <c r="CY116" s="295" t="s">
        <v>1299</v>
      </c>
      <c r="CZ116" s="295" t="s">
        <v>1299</v>
      </c>
      <c r="DA116" s="295" t="s">
        <v>1299</v>
      </c>
      <c r="DB116" s="295" t="s">
        <v>1299</v>
      </c>
      <c r="DC116" s="295" t="s">
        <v>1299</v>
      </c>
      <c r="DD116" s="292">
        <v>0</v>
      </c>
      <c r="DE116" s="292">
        <f>SUM(DF116:DY116)</f>
        <v>0</v>
      </c>
      <c r="DF116" s="292">
        <v>0</v>
      </c>
      <c r="DG116" s="292">
        <v>0</v>
      </c>
      <c r="DH116" s="292">
        <v>0</v>
      </c>
      <c r="DI116" s="292">
        <v>0</v>
      </c>
      <c r="DJ116" s="292">
        <v>0</v>
      </c>
      <c r="DK116" s="292">
        <v>0</v>
      </c>
      <c r="DL116" s="292">
        <v>0</v>
      </c>
      <c r="DM116" s="292">
        <v>0</v>
      </c>
      <c r="DN116" s="292">
        <v>0</v>
      </c>
      <c r="DO116" s="292">
        <v>0</v>
      </c>
      <c r="DP116" s="292">
        <v>0</v>
      </c>
      <c r="DQ116" s="292">
        <v>0</v>
      </c>
      <c r="DR116" s="295" t="s">
        <v>1299</v>
      </c>
      <c r="DS116" s="295" t="s">
        <v>1299</v>
      </c>
      <c r="DT116" s="292">
        <v>0</v>
      </c>
      <c r="DU116" s="295" t="s">
        <v>1299</v>
      </c>
      <c r="DV116" s="295" t="s">
        <v>1299</v>
      </c>
      <c r="DW116" s="295" t="s">
        <v>1299</v>
      </c>
      <c r="DX116" s="295" t="s">
        <v>1299</v>
      </c>
      <c r="DY116" s="292">
        <v>0</v>
      </c>
      <c r="DZ116" s="292">
        <f>SUM(EA116:ET116)</f>
        <v>0</v>
      </c>
      <c r="EA116" s="292">
        <v>0</v>
      </c>
      <c r="EB116" s="292">
        <v>0</v>
      </c>
      <c r="EC116" s="292">
        <v>0</v>
      </c>
      <c r="ED116" s="292">
        <v>0</v>
      </c>
      <c r="EE116" s="292">
        <v>0</v>
      </c>
      <c r="EF116" s="292">
        <v>0</v>
      </c>
      <c r="EG116" s="292">
        <v>0</v>
      </c>
      <c r="EH116" s="292">
        <v>0</v>
      </c>
      <c r="EI116" s="292">
        <v>0</v>
      </c>
      <c r="EJ116" s="292">
        <v>0</v>
      </c>
      <c r="EK116" s="295" t="s">
        <v>1299</v>
      </c>
      <c r="EL116" s="295" t="s">
        <v>1299</v>
      </c>
      <c r="EM116" s="295" t="s">
        <v>1299</v>
      </c>
      <c r="EN116" s="292">
        <v>0</v>
      </c>
      <c r="EO116" s="292">
        <v>0</v>
      </c>
      <c r="EP116" s="295" t="s">
        <v>1299</v>
      </c>
      <c r="EQ116" s="295" t="s">
        <v>1299</v>
      </c>
      <c r="ER116" s="295" t="s">
        <v>1299</v>
      </c>
      <c r="ES116" s="292">
        <v>0</v>
      </c>
      <c r="ET116" s="292">
        <v>0</v>
      </c>
      <c r="EU116" s="292">
        <f>SUM(EV116:FO116)</f>
        <v>572</v>
      </c>
      <c r="EV116" s="292">
        <v>173</v>
      </c>
      <c r="EW116" s="292">
        <v>2</v>
      </c>
      <c r="EX116" s="292">
        <v>151</v>
      </c>
      <c r="EY116" s="292">
        <v>48</v>
      </c>
      <c r="EZ116" s="292">
        <v>57</v>
      </c>
      <c r="FA116" s="292">
        <v>37</v>
      </c>
      <c r="FB116" s="292">
        <v>0</v>
      </c>
      <c r="FC116" s="292">
        <v>0</v>
      </c>
      <c r="FD116" s="292">
        <v>104</v>
      </c>
      <c r="FE116" s="292">
        <v>0</v>
      </c>
      <c r="FF116" s="292">
        <v>0</v>
      </c>
      <c r="FG116" s="292">
        <v>0</v>
      </c>
      <c r="FH116" s="295" t="s">
        <v>1299</v>
      </c>
      <c r="FI116" s="295" t="s">
        <v>1299</v>
      </c>
      <c r="FJ116" s="295" t="s">
        <v>1299</v>
      </c>
      <c r="FK116" s="292">
        <v>0</v>
      </c>
      <c r="FL116" s="292">
        <v>0</v>
      </c>
      <c r="FM116" s="292">
        <v>0</v>
      </c>
      <c r="FN116" s="292">
        <v>0</v>
      </c>
      <c r="FO116" s="292">
        <v>0</v>
      </c>
    </row>
    <row r="117" spans="1:171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SUM(Y117,AT117,BO117,CJ117,DE117,DZ117,EU117)</f>
        <v>117</v>
      </c>
      <c r="E117" s="292">
        <f>SUM(Z117,AU117,BP117,CK117,DF117,EA117,EV117)</f>
        <v>43</v>
      </c>
      <c r="F117" s="292">
        <f>SUM(AA117,AV117,BQ117,CL117,DG117,EB117,EW117)</f>
        <v>1</v>
      </c>
      <c r="G117" s="292">
        <f>SUM(AB117,AW117,BR117,CM117,DH117,EC117,EX117)</f>
        <v>24</v>
      </c>
      <c r="H117" s="292">
        <f>SUM(AC117,AX117,BS117,CN117,DI117,ED117,EY117)</f>
        <v>8</v>
      </c>
      <c r="I117" s="292">
        <f>SUM(AD117,AY117,BT117,CO117,DJ117,EE117,EZ117)</f>
        <v>8</v>
      </c>
      <c r="J117" s="292">
        <f>SUM(AE117,AZ117,BU117,CP117,DK117,EF117,FA117)</f>
        <v>7</v>
      </c>
      <c r="K117" s="292">
        <f>SUM(AF117,BA117,BV117,CQ117,DL117,EG117,FB117)</f>
        <v>0</v>
      </c>
      <c r="L117" s="292">
        <f>SUM(AG117,BB117,BW117,CR117,DM117,EH117,FC117)</f>
        <v>13</v>
      </c>
      <c r="M117" s="292">
        <f>SUM(AH117,BC117,BX117,CS117,DN117,EI117,FD117)</f>
        <v>0</v>
      </c>
      <c r="N117" s="292">
        <f>SUM(AI117,BD117,BY117,CT117,DO117,EJ117,FE117)</f>
        <v>0</v>
      </c>
      <c r="O117" s="292">
        <f>SUM(AJ117,BE117,BZ117,CU117,DP117,EK117,FF117)</f>
        <v>6</v>
      </c>
      <c r="P117" s="292">
        <f>SUM(AK117,BF117,CA117,CV117,DQ117,EL117,FG117)</f>
        <v>0</v>
      </c>
      <c r="Q117" s="292">
        <f>SUM(AL117,BG117,CB117,CW117,DR117,EM117,FH117)</f>
        <v>0</v>
      </c>
      <c r="R117" s="292">
        <f>SUM(AM117,BH117,CC117,CX117,DS117,EN117,FI117)</f>
        <v>0</v>
      </c>
      <c r="S117" s="292">
        <f>SUM(AN117,BI117,CD117,CY117,DT117,EO117,FJ117)</f>
        <v>0</v>
      </c>
      <c r="T117" s="292">
        <f>SUM(AO117,BJ117,CE117,CZ117,DU117,EP117,FK117)</f>
        <v>0</v>
      </c>
      <c r="U117" s="292">
        <f>SUM(AP117,BK117,CF117,DA117,DV117,EQ117,FL117)</f>
        <v>0</v>
      </c>
      <c r="V117" s="292">
        <f>SUM(AQ117,BL117,CG117,DB117,DW117,ER117,FM117)</f>
        <v>0</v>
      </c>
      <c r="W117" s="292">
        <f>SUM(AR117,BM117,CH117,DC117,DX117,ES117,FN117)</f>
        <v>1</v>
      </c>
      <c r="X117" s="292">
        <f>SUM(AS117,BN117,CI117,DD117,DY117,ET117,FO117)</f>
        <v>6</v>
      </c>
      <c r="Y117" s="292">
        <f>SUM(Z117:AS117)</f>
        <v>0</v>
      </c>
      <c r="Z117" s="292">
        <v>0</v>
      </c>
      <c r="AA117" s="292">
        <v>0</v>
      </c>
      <c r="AB117" s="292">
        <v>0</v>
      </c>
      <c r="AC117" s="292">
        <v>0</v>
      </c>
      <c r="AD117" s="292">
        <v>0</v>
      </c>
      <c r="AE117" s="292">
        <v>0</v>
      </c>
      <c r="AF117" s="292">
        <v>0</v>
      </c>
      <c r="AG117" s="292">
        <v>0</v>
      </c>
      <c r="AH117" s="292">
        <v>0</v>
      </c>
      <c r="AI117" s="292">
        <v>0</v>
      </c>
      <c r="AJ117" s="295" t="s">
        <v>1299</v>
      </c>
      <c r="AK117" s="295" t="s">
        <v>1299</v>
      </c>
      <c r="AL117" s="292">
        <v>0</v>
      </c>
      <c r="AM117" s="295" t="s">
        <v>1299</v>
      </c>
      <c r="AN117" s="295" t="s">
        <v>1299</v>
      </c>
      <c r="AO117" s="292">
        <v>0</v>
      </c>
      <c r="AP117" s="295" t="s">
        <v>1299</v>
      </c>
      <c r="AQ117" s="292">
        <v>0</v>
      </c>
      <c r="AR117" s="295" t="s">
        <v>1299</v>
      </c>
      <c r="AS117" s="292">
        <v>0</v>
      </c>
      <c r="AT117" s="292">
        <f>SUM(AU117:BN117)</f>
        <v>6</v>
      </c>
      <c r="AU117" s="292">
        <v>0</v>
      </c>
      <c r="AV117" s="292">
        <v>0</v>
      </c>
      <c r="AW117" s="292">
        <v>0</v>
      </c>
      <c r="AX117" s="292">
        <v>0</v>
      </c>
      <c r="AY117" s="292">
        <v>0</v>
      </c>
      <c r="AZ117" s="292">
        <v>0</v>
      </c>
      <c r="BA117" s="292">
        <v>0</v>
      </c>
      <c r="BB117" s="292">
        <v>0</v>
      </c>
      <c r="BC117" s="292">
        <v>0</v>
      </c>
      <c r="BD117" s="292">
        <v>0</v>
      </c>
      <c r="BE117" s="295" t="s">
        <v>1299</v>
      </c>
      <c r="BF117" s="295" t="s">
        <v>1299</v>
      </c>
      <c r="BG117" s="295" t="s">
        <v>1299</v>
      </c>
      <c r="BH117" s="295" t="s">
        <v>1299</v>
      </c>
      <c r="BI117" s="295" t="s">
        <v>1299</v>
      </c>
      <c r="BJ117" s="295" t="s">
        <v>1299</v>
      </c>
      <c r="BK117" s="295" t="s">
        <v>1299</v>
      </c>
      <c r="BL117" s="295" t="s">
        <v>1299</v>
      </c>
      <c r="BM117" s="295" t="s">
        <v>1299</v>
      </c>
      <c r="BN117" s="292">
        <v>6</v>
      </c>
      <c r="BO117" s="292">
        <f>SUM(BP117:CI117)</f>
        <v>6</v>
      </c>
      <c r="BP117" s="292">
        <v>0</v>
      </c>
      <c r="BQ117" s="292">
        <v>0</v>
      </c>
      <c r="BR117" s="292">
        <v>0</v>
      </c>
      <c r="BS117" s="292">
        <v>0</v>
      </c>
      <c r="BT117" s="292">
        <v>0</v>
      </c>
      <c r="BU117" s="292">
        <v>0</v>
      </c>
      <c r="BV117" s="292">
        <v>0</v>
      </c>
      <c r="BW117" s="292">
        <v>0</v>
      </c>
      <c r="BX117" s="292">
        <v>0</v>
      </c>
      <c r="BY117" s="292">
        <v>0</v>
      </c>
      <c r="BZ117" s="292">
        <v>6</v>
      </c>
      <c r="CA117" s="292">
        <v>0</v>
      </c>
      <c r="CB117" s="295" t="s">
        <v>1299</v>
      </c>
      <c r="CC117" s="295" t="s">
        <v>1299</v>
      </c>
      <c r="CD117" s="295" t="s">
        <v>1299</v>
      </c>
      <c r="CE117" s="295" t="s">
        <v>1299</v>
      </c>
      <c r="CF117" s="295" t="s">
        <v>1299</v>
      </c>
      <c r="CG117" s="295" t="s">
        <v>1299</v>
      </c>
      <c r="CH117" s="295" t="s">
        <v>1299</v>
      </c>
      <c r="CI117" s="292">
        <v>0</v>
      </c>
      <c r="CJ117" s="292">
        <f>SUM(CK117:DD117)</f>
        <v>0</v>
      </c>
      <c r="CK117" s="292">
        <v>0</v>
      </c>
      <c r="CL117" s="292">
        <v>0</v>
      </c>
      <c r="CM117" s="292">
        <v>0</v>
      </c>
      <c r="CN117" s="292">
        <v>0</v>
      </c>
      <c r="CO117" s="292">
        <v>0</v>
      </c>
      <c r="CP117" s="292">
        <v>0</v>
      </c>
      <c r="CQ117" s="292">
        <v>0</v>
      </c>
      <c r="CR117" s="292">
        <v>0</v>
      </c>
      <c r="CS117" s="292">
        <v>0</v>
      </c>
      <c r="CT117" s="292">
        <v>0</v>
      </c>
      <c r="CU117" s="292">
        <v>0</v>
      </c>
      <c r="CV117" s="292">
        <v>0</v>
      </c>
      <c r="CW117" s="295" t="s">
        <v>1299</v>
      </c>
      <c r="CX117" s="295" t="s">
        <v>1299</v>
      </c>
      <c r="CY117" s="295" t="s">
        <v>1299</v>
      </c>
      <c r="CZ117" s="295" t="s">
        <v>1299</v>
      </c>
      <c r="DA117" s="295" t="s">
        <v>1299</v>
      </c>
      <c r="DB117" s="295" t="s">
        <v>1299</v>
      </c>
      <c r="DC117" s="295" t="s">
        <v>1299</v>
      </c>
      <c r="DD117" s="292">
        <v>0</v>
      </c>
      <c r="DE117" s="292">
        <f>SUM(DF117:DY117)</f>
        <v>0</v>
      </c>
      <c r="DF117" s="292">
        <v>0</v>
      </c>
      <c r="DG117" s="292">
        <v>0</v>
      </c>
      <c r="DH117" s="292">
        <v>0</v>
      </c>
      <c r="DI117" s="292">
        <v>0</v>
      </c>
      <c r="DJ117" s="292">
        <v>0</v>
      </c>
      <c r="DK117" s="292">
        <v>0</v>
      </c>
      <c r="DL117" s="292">
        <v>0</v>
      </c>
      <c r="DM117" s="292">
        <v>0</v>
      </c>
      <c r="DN117" s="292">
        <v>0</v>
      </c>
      <c r="DO117" s="292">
        <v>0</v>
      </c>
      <c r="DP117" s="292">
        <v>0</v>
      </c>
      <c r="DQ117" s="292">
        <v>0</v>
      </c>
      <c r="DR117" s="295" t="s">
        <v>1299</v>
      </c>
      <c r="DS117" s="295" t="s">
        <v>1299</v>
      </c>
      <c r="DT117" s="292">
        <v>0</v>
      </c>
      <c r="DU117" s="295" t="s">
        <v>1299</v>
      </c>
      <c r="DV117" s="295" t="s">
        <v>1299</v>
      </c>
      <c r="DW117" s="295" t="s">
        <v>1299</v>
      </c>
      <c r="DX117" s="295" t="s">
        <v>1299</v>
      </c>
      <c r="DY117" s="292">
        <v>0</v>
      </c>
      <c r="DZ117" s="292">
        <f>SUM(EA117:ET117)</f>
        <v>0</v>
      </c>
      <c r="EA117" s="292">
        <v>0</v>
      </c>
      <c r="EB117" s="292">
        <v>0</v>
      </c>
      <c r="EC117" s="292">
        <v>0</v>
      </c>
      <c r="ED117" s="292">
        <v>0</v>
      </c>
      <c r="EE117" s="292">
        <v>0</v>
      </c>
      <c r="EF117" s="292">
        <v>0</v>
      </c>
      <c r="EG117" s="292">
        <v>0</v>
      </c>
      <c r="EH117" s="292">
        <v>0</v>
      </c>
      <c r="EI117" s="292">
        <v>0</v>
      </c>
      <c r="EJ117" s="292">
        <v>0</v>
      </c>
      <c r="EK117" s="295" t="s">
        <v>1299</v>
      </c>
      <c r="EL117" s="295" t="s">
        <v>1299</v>
      </c>
      <c r="EM117" s="295" t="s">
        <v>1299</v>
      </c>
      <c r="EN117" s="292">
        <v>0</v>
      </c>
      <c r="EO117" s="292">
        <v>0</v>
      </c>
      <c r="EP117" s="295" t="s">
        <v>1299</v>
      </c>
      <c r="EQ117" s="295" t="s">
        <v>1299</v>
      </c>
      <c r="ER117" s="295" t="s">
        <v>1299</v>
      </c>
      <c r="ES117" s="292">
        <v>0</v>
      </c>
      <c r="ET117" s="292">
        <v>0</v>
      </c>
      <c r="EU117" s="292">
        <f>SUM(EV117:FO117)</f>
        <v>105</v>
      </c>
      <c r="EV117" s="292">
        <v>43</v>
      </c>
      <c r="EW117" s="292">
        <v>1</v>
      </c>
      <c r="EX117" s="292">
        <v>24</v>
      </c>
      <c r="EY117" s="292">
        <v>8</v>
      </c>
      <c r="EZ117" s="292">
        <v>8</v>
      </c>
      <c r="FA117" s="292">
        <v>7</v>
      </c>
      <c r="FB117" s="292">
        <v>0</v>
      </c>
      <c r="FC117" s="292">
        <v>13</v>
      </c>
      <c r="FD117" s="292">
        <v>0</v>
      </c>
      <c r="FE117" s="292">
        <v>0</v>
      </c>
      <c r="FF117" s="292">
        <v>0</v>
      </c>
      <c r="FG117" s="292">
        <v>0</v>
      </c>
      <c r="FH117" s="295" t="s">
        <v>1299</v>
      </c>
      <c r="FI117" s="295" t="s">
        <v>1299</v>
      </c>
      <c r="FJ117" s="295" t="s">
        <v>1299</v>
      </c>
      <c r="FK117" s="292">
        <v>0</v>
      </c>
      <c r="FL117" s="292">
        <v>0</v>
      </c>
      <c r="FM117" s="292">
        <v>0</v>
      </c>
      <c r="FN117" s="292">
        <v>1</v>
      </c>
      <c r="FO117" s="292">
        <v>0</v>
      </c>
    </row>
    <row r="118" spans="1:171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SUM(Y118,AT118,BO118,CJ118,DE118,DZ118,EU118)</f>
        <v>311</v>
      </c>
      <c r="E118" s="292">
        <f>SUM(Z118,AU118,BP118,CK118,DF118,EA118,EV118)</f>
        <v>151</v>
      </c>
      <c r="F118" s="292">
        <f>SUM(AA118,AV118,BQ118,CL118,DG118,EB118,EW118)</f>
        <v>1</v>
      </c>
      <c r="G118" s="292">
        <f>SUM(AB118,AW118,BR118,CM118,DH118,EC118,EX118)</f>
        <v>15</v>
      </c>
      <c r="H118" s="292">
        <f>SUM(AC118,AX118,BS118,CN118,DI118,ED118,EY118)</f>
        <v>37</v>
      </c>
      <c r="I118" s="292">
        <f>SUM(AD118,AY118,BT118,CO118,DJ118,EE118,EZ118)</f>
        <v>32</v>
      </c>
      <c r="J118" s="292">
        <f>SUM(AE118,AZ118,BU118,CP118,DK118,EF118,FA118)</f>
        <v>12</v>
      </c>
      <c r="K118" s="292">
        <f>SUM(AF118,BA118,BV118,CQ118,DL118,EG118,FB118)</f>
        <v>1</v>
      </c>
      <c r="L118" s="292">
        <f>SUM(AG118,BB118,BW118,CR118,DM118,EH118,FC118)</f>
        <v>14</v>
      </c>
      <c r="M118" s="292">
        <f>SUM(AH118,BC118,BX118,CS118,DN118,EI118,FD118)</f>
        <v>0</v>
      </c>
      <c r="N118" s="292">
        <f>SUM(AI118,BD118,BY118,CT118,DO118,EJ118,FE118)</f>
        <v>0</v>
      </c>
      <c r="O118" s="292">
        <f>SUM(AJ118,BE118,BZ118,CU118,DP118,EK118,FF118)</f>
        <v>10</v>
      </c>
      <c r="P118" s="292">
        <f>SUM(AK118,BF118,CA118,CV118,DQ118,EL118,FG118)</f>
        <v>0</v>
      </c>
      <c r="Q118" s="292">
        <f>SUM(AL118,BG118,CB118,CW118,DR118,EM118,FH118)</f>
        <v>0</v>
      </c>
      <c r="R118" s="292">
        <f>SUM(AM118,BH118,CC118,CX118,DS118,EN118,FI118)</f>
        <v>0</v>
      </c>
      <c r="S118" s="292">
        <f>SUM(AN118,BI118,CD118,CY118,DT118,EO118,FJ118)</f>
        <v>0</v>
      </c>
      <c r="T118" s="292">
        <f>SUM(AO118,BJ118,CE118,CZ118,DU118,EP118,FK118)</f>
        <v>0</v>
      </c>
      <c r="U118" s="292">
        <f>SUM(AP118,BK118,CF118,DA118,DV118,EQ118,FL118)</f>
        <v>0</v>
      </c>
      <c r="V118" s="292">
        <f>SUM(AQ118,BL118,CG118,DB118,DW118,ER118,FM118)</f>
        <v>0</v>
      </c>
      <c r="W118" s="292">
        <f>SUM(AR118,BM118,CH118,DC118,DX118,ES118,FN118)</f>
        <v>0</v>
      </c>
      <c r="X118" s="292">
        <f>SUM(AS118,BN118,CI118,DD118,DY118,ET118,FO118)</f>
        <v>38</v>
      </c>
      <c r="Y118" s="292">
        <f>SUM(Z118:AS118)</f>
        <v>0</v>
      </c>
      <c r="Z118" s="292">
        <v>0</v>
      </c>
      <c r="AA118" s="292">
        <v>0</v>
      </c>
      <c r="AB118" s="292">
        <v>0</v>
      </c>
      <c r="AC118" s="292">
        <v>0</v>
      </c>
      <c r="AD118" s="292">
        <v>0</v>
      </c>
      <c r="AE118" s="292">
        <v>0</v>
      </c>
      <c r="AF118" s="292">
        <v>0</v>
      </c>
      <c r="AG118" s="292">
        <v>0</v>
      </c>
      <c r="AH118" s="292">
        <v>0</v>
      </c>
      <c r="AI118" s="292">
        <v>0</v>
      </c>
      <c r="AJ118" s="295" t="s">
        <v>1299</v>
      </c>
      <c r="AK118" s="295" t="s">
        <v>1299</v>
      </c>
      <c r="AL118" s="292">
        <v>0</v>
      </c>
      <c r="AM118" s="295" t="s">
        <v>1299</v>
      </c>
      <c r="AN118" s="295" t="s">
        <v>1299</v>
      </c>
      <c r="AO118" s="292">
        <v>0</v>
      </c>
      <c r="AP118" s="295" t="s">
        <v>1299</v>
      </c>
      <c r="AQ118" s="292">
        <v>0</v>
      </c>
      <c r="AR118" s="295" t="s">
        <v>1299</v>
      </c>
      <c r="AS118" s="292">
        <v>0</v>
      </c>
      <c r="AT118" s="292">
        <f>SUM(AU118:BN118)</f>
        <v>0</v>
      </c>
      <c r="AU118" s="292">
        <v>0</v>
      </c>
      <c r="AV118" s="292">
        <v>0</v>
      </c>
      <c r="AW118" s="292">
        <v>0</v>
      </c>
      <c r="AX118" s="292">
        <v>0</v>
      </c>
      <c r="AY118" s="292">
        <v>0</v>
      </c>
      <c r="AZ118" s="292">
        <v>0</v>
      </c>
      <c r="BA118" s="292">
        <v>0</v>
      </c>
      <c r="BB118" s="292">
        <v>0</v>
      </c>
      <c r="BC118" s="292">
        <v>0</v>
      </c>
      <c r="BD118" s="292">
        <v>0</v>
      </c>
      <c r="BE118" s="295" t="s">
        <v>1299</v>
      </c>
      <c r="BF118" s="295" t="s">
        <v>1299</v>
      </c>
      <c r="BG118" s="295" t="s">
        <v>1299</v>
      </c>
      <c r="BH118" s="295" t="s">
        <v>1299</v>
      </c>
      <c r="BI118" s="295" t="s">
        <v>1299</v>
      </c>
      <c r="BJ118" s="295" t="s">
        <v>1299</v>
      </c>
      <c r="BK118" s="295" t="s">
        <v>1299</v>
      </c>
      <c r="BL118" s="295" t="s">
        <v>1299</v>
      </c>
      <c r="BM118" s="295" t="s">
        <v>1299</v>
      </c>
      <c r="BN118" s="292">
        <v>0</v>
      </c>
      <c r="BO118" s="292">
        <f>SUM(BP118:CI118)</f>
        <v>0</v>
      </c>
      <c r="BP118" s="292">
        <v>0</v>
      </c>
      <c r="BQ118" s="292">
        <v>0</v>
      </c>
      <c r="BR118" s="292">
        <v>0</v>
      </c>
      <c r="BS118" s="292">
        <v>0</v>
      </c>
      <c r="BT118" s="292">
        <v>0</v>
      </c>
      <c r="BU118" s="292">
        <v>0</v>
      </c>
      <c r="BV118" s="292">
        <v>0</v>
      </c>
      <c r="BW118" s="292">
        <v>0</v>
      </c>
      <c r="BX118" s="292">
        <v>0</v>
      </c>
      <c r="BY118" s="292">
        <v>0</v>
      </c>
      <c r="BZ118" s="292">
        <v>0</v>
      </c>
      <c r="CA118" s="292">
        <v>0</v>
      </c>
      <c r="CB118" s="295" t="s">
        <v>1299</v>
      </c>
      <c r="CC118" s="295" t="s">
        <v>1299</v>
      </c>
      <c r="CD118" s="295" t="s">
        <v>1299</v>
      </c>
      <c r="CE118" s="295" t="s">
        <v>1299</v>
      </c>
      <c r="CF118" s="295" t="s">
        <v>1299</v>
      </c>
      <c r="CG118" s="295" t="s">
        <v>1299</v>
      </c>
      <c r="CH118" s="295" t="s">
        <v>1299</v>
      </c>
      <c r="CI118" s="292">
        <v>0</v>
      </c>
      <c r="CJ118" s="292">
        <f>SUM(CK118:DD118)</f>
        <v>0</v>
      </c>
      <c r="CK118" s="292">
        <v>0</v>
      </c>
      <c r="CL118" s="292">
        <v>0</v>
      </c>
      <c r="CM118" s="292">
        <v>0</v>
      </c>
      <c r="CN118" s="292">
        <v>0</v>
      </c>
      <c r="CO118" s="292">
        <v>0</v>
      </c>
      <c r="CP118" s="292">
        <v>0</v>
      </c>
      <c r="CQ118" s="292">
        <v>0</v>
      </c>
      <c r="CR118" s="292">
        <v>0</v>
      </c>
      <c r="CS118" s="292">
        <v>0</v>
      </c>
      <c r="CT118" s="292">
        <v>0</v>
      </c>
      <c r="CU118" s="292">
        <v>0</v>
      </c>
      <c r="CV118" s="292">
        <v>0</v>
      </c>
      <c r="CW118" s="295" t="s">
        <v>1299</v>
      </c>
      <c r="CX118" s="295" t="s">
        <v>1299</v>
      </c>
      <c r="CY118" s="295" t="s">
        <v>1299</v>
      </c>
      <c r="CZ118" s="295" t="s">
        <v>1299</v>
      </c>
      <c r="DA118" s="295" t="s">
        <v>1299</v>
      </c>
      <c r="DB118" s="295" t="s">
        <v>1299</v>
      </c>
      <c r="DC118" s="295" t="s">
        <v>1299</v>
      </c>
      <c r="DD118" s="292">
        <v>0</v>
      </c>
      <c r="DE118" s="292">
        <f>SUM(DF118:DY118)</f>
        <v>0</v>
      </c>
      <c r="DF118" s="292">
        <v>0</v>
      </c>
      <c r="DG118" s="292">
        <v>0</v>
      </c>
      <c r="DH118" s="292">
        <v>0</v>
      </c>
      <c r="DI118" s="292">
        <v>0</v>
      </c>
      <c r="DJ118" s="292">
        <v>0</v>
      </c>
      <c r="DK118" s="292">
        <v>0</v>
      </c>
      <c r="DL118" s="292">
        <v>0</v>
      </c>
      <c r="DM118" s="292">
        <v>0</v>
      </c>
      <c r="DN118" s="292">
        <v>0</v>
      </c>
      <c r="DO118" s="292">
        <v>0</v>
      </c>
      <c r="DP118" s="292">
        <v>0</v>
      </c>
      <c r="DQ118" s="292">
        <v>0</v>
      </c>
      <c r="DR118" s="295" t="s">
        <v>1299</v>
      </c>
      <c r="DS118" s="295" t="s">
        <v>1299</v>
      </c>
      <c r="DT118" s="292">
        <v>0</v>
      </c>
      <c r="DU118" s="295" t="s">
        <v>1299</v>
      </c>
      <c r="DV118" s="295" t="s">
        <v>1299</v>
      </c>
      <c r="DW118" s="295" t="s">
        <v>1299</v>
      </c>
      <c r="DX118" s="295" t="s">
        <v>1299</v>
      </c>
      <c r="DY118" s="292">
        <v>0</v>
      </c>
      <c r="DZ118" s="292">
        <f>SUM(EA118:ET118)</f>
        <v>0</v>
      </c>
      <c r="EA118" s="292">
        <v>0</v>
      </c>
      <c r="EB118" s="292">
        <v>0</v>
      </c>
      <c r="EC118" s="292">
        <v>0</v>
      </c>
      <c r="ED118" s="292">
        <v>0</v>
      </c>
      <c r="EE118" s="292">
        <v>0</v>
      </c>
      <c r="EF118" s="292">
        <v>0</v>
      </c>
      <c r="EG118" s="292">
        <v>0</v>
      </c>
      <c r="EH118" s="292">
        <v>0</v>
      </c>
      <c r="EI118" s="292">
        <v>0</v>
      </c>
      <c r="EJ118" s="292">
        <v>0</v>
      </c>
      <c r="EK118" s="295" t="s">
        <v>1299</v>
      </c>
      <c r="EL118" s="295" t="s">
        <v>1299</v>
      </c>
      <c r="EM118" s="295" t="s">
        <v>1299</v>
      </c>
      <c r="EN118" s="292">
        <v>0</v>
      </c>
      <c r="EO118" s="292">
        <v>0</v>
      </c>
      <c r="EP118" s="295" t="s">
        <v>1299</v>
      </c>
      <c r="EQ118" s="295" t="s">
        <v>1299</v>
      </c>
      <c r="ER118" s="295" t="s">
        <v>1299</v>
      </c>
      <c r="ES118" s="292">
        <v>0</v>
      </c>
      <c r="ET118" s="292">
        <v>0</v>
      </c>
      <c r="EU118" s="292">
        <f>SUM(EV118:FO118)</f>
        <v>311</v>
      </c>
      <c r="EV118" s="292">
        <v>151</v>
      </c>
      <c r="EW118" s="292">
        <v>1</v>
      </c>
      <c r="EX118" s="292">
        <v>15</v>
      </c>
      <c r="EY118" s="292">
        <v>37</v>
      </c>
      <c r="EZ118" s="292">
        <v>32</v>
      </c>
      <c r="FA118" s="292">
        <v>12</v>
      </c>
      <c r="FB118" s="292">
        <v>1</v>
      </c>
      <c r="FC118" s="292">
        <v>14</v>
      </c>
      <c r="FD118" s="292">
        <v>0</v>
      </c>
      <c r="FE118" s="292">
        <v>0</v>
      </c>
      <c r="FF118" s="292">
        <v>10</v>
      </c>
      <c r="FG118" s="292">
        <v>0</v>
      </c>
      <c r="FH118" s="295" t="s">
        <v>1299</v>
      </c>
      <c r="FI118" s="295" t="s">
        <v>1299</v>
      </c>
      <c r="FJ118" s="295" t="s">
        <v>1299</v>
      </c>
      <c r="FK118" s="292">
        <v>0</v>
      </c>
      <c r="FL118" s="292">
        <v>0</v>
      </c>
      <c r="FM118" s="292">
        <v>0</v>
      </c>
      <c r="FN118" s="292">
        <v>0</v>
      </c>
      <c r="FO118" s="292">
        <v>38</v>
      </c>
    </row>
    <row r="119" spans="1:171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SUM(Y119,AT119,BO119,CJ119,DE119,DZ119,EU119)</f>
        <v>355</v>
      </c>
      <c r="E119" s="292">
        <f>SUM(Z119,AU119,BP119,CK119,DF119,EA119,EV119)</f>
        <v>162</v>
      </c>
      <c r="F119" s="292">
        <f>SUM(AA119,AV119,BQ119,CL119,DG119,EB119,EW119)</f>
        <v>1</v>
      </c>
      <c r="G119" s="292">
        <f>SUM(AB119,AW119,BR119,CM119,DH119,EC119,EX119)</f>
        <v>16</v>
      </c>
      <c r="H119" s="292">
        <f>SUM(AC119,AX119,BS119,CN119,DI119,ED119,EY119)</f>
        <v>40</v>
      </c>
      <c r="I119" s="292">
        <f>SUM(AD119,AY119,BT119,CO119,DJ119,EE119,EZ119)</f>
        <v>34</v>
      </c>
      <c r="J119" s="292">
        <f>SUM(AE119,AZ119,BU119,CP119,DK119,EF119,FA119)</f>
        <v>12</v>
      </c>
      <c r="K119" s="292">
        <f>SUM(AF119,BA119,BV119,CQ119,DL119,EG119,FB119)</f>
        <v>2</v>
      </c>
      <c r="L119" s="292">
        <f>SUM(AG119,BB119,BW119,CR119,DM119,EH119,FC119)</f>
        <v>16</v>
      </c>
      <c r="M119" s="292">
        <f>SUM(AH119,BC119,BX119,CS119,DN119,EI119,FD119)</f>
        <v>0</v>
      </c>
      <c r="N119" s="292">
        <f>SUM(AI119,BD119,BY119,CT119,DO119,EJ119,FE119)</f>
        <v>0</v>
      </c>
      <c r="O119" s="292">
        <f>SUM(AJ119,BE119,BZ119,CU119,DP119,EK119,FF119)</f>
        <v>14</v>
      </c>
      <c r="P119" s="292">
        <f>SUM(AK119,BF119,CA119,CV119,DQ119,EL119,FG119)</f>
        <v>0</v>
      </c>
      <c r="Q119" s="292">
        <f>SUM(AL119,BG119,CB119,CW119,DR119,EM119,FH119)</f>
        <v>0</v>
      </c>
      <c r="R119" s="292">
        <f>SUM(AM119,BH119,CC119,CX119,DS119,EN119,FI119)</f>
        <v>0</v>
      </c>
      <c r="S119" s="292">
        <f>SUM(AN119,BI119,CD119,CY119,DT119,EO119,FJ119)</f>
        <v>0</v>
      </c>
      <c r="T119" s="292">
        <f>SUM(AO119,BJ119,CE119,CZ119,DU119,EP119,FK119)</f>
        <v>0</v>
      </c>
      <c r="U119" s="292">
        <f>SUM(AP119,BK119,CF119,DA119,DV119,EQ119,FL119)</f>
        <v>0</v>
      </c>
      <c r="V119" s="292">
        <f>SUM(AQ119,BL119,CG119,DB119,DW119,ER119,FM119)</f>
        <v>0</v>
      </c>
      <c r="W119" s="292">
        <f>SUM(AR119,BM119,CH119,DC119,DX119,ES119,FN119)</f>
        <v>0</v>
      </c>
      <c r="X119" s="292">
        <f>SUM(AS119,BN119,CI119,DD119,DY119,ET119,FO119)</f>
        <v>58</v>
      </c>
      <c r="Y119" s="292">
        <f>SUM(Z119:AS119)</f>
        <v>0</v>
      </c>
      <c r="Z119" s="292">
        <v>0</v>
      </c>
      <c r="AA119" s="292">
        <v>0</v>
      </c>
      <c r="AB119" s="292">
        <v>0</v>
      </c>
      <c r="AC119" s="292">
        <v>0</v>
      </c>
      <c r="AD119" s="292">
        <v>0</v>
      </c>
      <c r="AE119" s="292">
        <v>0</v>
      </c>
      <c r="AF119" s="292">
        <v>0</v>
      </c>
      <c r="AG119" s="292">
        <v>0</v>
      </c>
      <c r="AH119" s="292">
        <v>0</v>
      </c>
      <c r="AI119" s="292">
        <v>0</v>
      </c>
      <c r="AJ119" s="295" t="s">
        <v>1299</v>
      </c>
      <c r="AK119" s="295" t="s">
        <v>1299</v>
      </c>
      <c r="AL119" s="292">
        <v>0</v>
      </c>
      <c r="AM119" s="295" t="s">
        <v>1299</v>
      </c>
      <c r="AN119" s="295" t="s">
        <v>1299</v>
      </c>
      <c r="AO119" s="292">
        <v>0</v>
      </c>
      <c r="AP119" s="295" t="s">
        <v>1299</v>
      </c>
      <c r="AQ119" s="292">
        <v>0</v>
      </c>
      <c r="AR119" s="295" t="s">
        <v>1299</v>
      </c>
      <c r="AS119" s="292">
        <v>0</v>
      </c>
      <c r="AT119" s="292">
        <f>SUM(AU119:BN119)</f>
        <v>0</v>
      </c>
      <c r="AU119" s="292">
        <v>0</v>
      </c>
      <c r="AV119" s="292">
        <v>0</v>
      </c>
      <c r="AW119" s="292">
        <v>0</v>
      </c>
      <c r="AX119" s="292">
        <v>0</v>
      </c>
      <c r="AY119" s="292">
        <v>0</v>
      </c>
      <c r="AZ119" s="292">
        <v>0</v>
      </c>
      <c r="BA119" s="292">
        <v>0</v>
      </c>
      <c r="BB119" s="292">
        <v>0</v>
      </c>
      <c r="BC119" s="292">
        <v>0</v>
      </c>
      <c r="BD119" s="292">
        <v>0</v>
      </c>
      <c r="BE119" s="295" t="s">
        <v>1299</v>
      </c>
      <c r="BF119" s="295" t="s">
        <v>1299</v>
      </c>
      <c r="BG119" s="295" t="s">
        <v>1299</v>
      </c>
      <c r="BH119" s="295" t="s">
        <v>1299</v>
      </c>
      <c r="BI119" s="295" t="s">
        <v>1299</v>
      </c>
      <c r="BJ119" s="295" t="s">
        <v>1299</v>
      </c>
      <c r="BK119" s="295" t="s">
        <v>1299</v>
      </c>
      <c r="BL119" s="295" t="s">
        <v>1299</v>
      </c>
      <c r="BM119" s="295" t="s">
        <v>1299</v>
      </c>
      <c r="BN119" s="292">
        <v>0</v>
      </c>
      <c r="BO119" s="292">
        <f>SUM(BP119:CI119)</f>
        <v>0</v>
      </c>
      <c r="BP119" s="292">
        <v>0</v>
      </c>
      <c r="BQ119" s="292">
        <v>0</v>
      </c>
      <c r="BR119" s="292">
        <v>0</v>
      </c>
      <c r="BS119" s="292">
        <v>0</v>
      </c>
      <c r="BT119" s="292">
        <v>0</v>
      </c>
      <c r="BU119" s="292">
        <v>0</v>
      </c>
      <c r="BV119" s="292">
        <v>0</v>
      </c>
      <c r="BW119" s="292">
        <v>0</v>
      </c>
      <c r="BX119" s="292">
        <v>0</v>
      </c>
      <c r="BY119" s="292">
        <v>0</v>
      </c>
      <c r="BZ119" s="292">
        <v>0</v>
      </c>
      <c r="CA119" s="292">
        <v>0</v>
      </c>
      <c r="CB119" s="295" t="s">
        <v>1299</v>
      </c>
      <c r="CC119" s="295" t="s">
        <v>1299</v>
      </c>
      <c r="CD119" s="295" t="s">
        <v>1299</v>
      </c>
      <c r="CE119" s="295" t="s">
        <v>1299</v>
      </c>
      <c r="CF119" s="295" t="s">
        <v>1299</v>
      </c>
      <c r="CG119" s="295" t="s">
        <v>1299</v>
      </c>
      <c r="CH119" s="295" t="s">
        <v>1299</v>
      </c>
      <c r="CI119" s="292">
        <v>0</v>
      </c>
      <c r="CJ119" s="292">
        <f>SUM(CK119:DD119)</f>
        <v>0</v>
      </c>
      <c r="CK119" s="292">
        <v>0</v>
      </c>
      <c r="CL119" s="292">
        <v>0</v>
      </c>
      <c r="CM119" s="292">
        <v>0</v>
      </c>
      <c r="CN119" s="292">
        <v>0</v>
      </c>
      <c r="CO119" s="292">
        <v>0</v>
      </c>
      <c r="CP119" s="292">
        <v>0</v>
      </c>
      <c r="CQ119" s="292">
        <v>0</v>
      </c>
      <c r="CR119" s="292">
        <v>0</v>
      </c>
      <c r="CS119" s="292">
        <v>0</v>
      </c>
      <c r="CT119" s="292">
        <v>0</v>
      </c>
      <c r="CU119" s="292">
        <v>0</v>
      </c>
      <c r="CV119" s="292">
        <v>0</v>
      </c>
      <c r="CW119" s="295" t="s">
        <v>1299</v>
      </c>
      <c r="CX119" s="295" t="s">
        <v>1299</v>
      </c>
      <c r="CY119" s="295" t="s">
        <v>1299</v>
      </c>
      <c r="CZ119" s="295" t="s">
        <v>1299</v>
      </c>
      <c r="DA119" s="295" t="s">
        <v>1299</v>
      </c>
      <c r="DB119" s="295" t="s">
        <v>1299</v>
      </c>
      <c r="DC119" s="295" t="s">
        <v>1299</v>
      </c>
      <c r="DD119" s="292">
        <v>0</v>
      </c>
      <c r="DE119" s="292">
        <f>SUM(DF119:DY119)</f>
        <v>0</v>
      </c>
      <c r="DF119" s="292">
        <v>0</v>
      </c>
      <c r="DG119" s="292">
        <v>0</v>
      </c>
      <c r="DH119" s="292">
        <v>0</v>
      </c>
      <c r="DI119" s="292">
        <v>0</v>
      </c>
      <c r="DJ119" s="292">
        <v>0</v>
      </c>
      <c r="DK119" s="292">
        <v>0</v>
      </c>
      <c r="DL119" s="292">
        <v>0</v>
      </c>
      <c r="DM119" s="292">
        <v>0</v>
      </c>
      <c r="DN119" s="292">
        <v>0</v>
      </c>
      <c r="DO119" s="292">
        <v>0</v>
      </c>
      <c r="DP119" s="292">
        <v>0</v>
      </c>
      <c r="DQ119" s="292">
        <v>0</v>
      </c>
      <c r="DR119" s="295" t="s">
        <v>1299</v>
      </c>
      <c r="DS119" s="295" t="s">
        <v>1299</v>
      </c>
      <c r="DT119" s="292">
        <v>0</v>
      </c>
      <c r="DU119" s="295" t="s">
        <v>1299</v>
      </c>
      <c r="DV119" s="295" t="s">
        <v>1299</v>
      </c>
      <c r="DW119" s="295" t="s">
        <v>1299</v>
      </c>
      <c r="DX119" s="295" t="s">
        <v>1299</v>
      </c>
      <c r="DY119" s="292">
        <v>0</v>
      </c>
      <c r="DZ119" s="292">
        <f>SUM(EA119:ET119)</f>
        <v>0</v>
      </c>
      <c r="EA119" s="292">
        <v>0</v>
      </c>
      <c r="EB119" s="292">
        <v>0</v>
      </c>
      <c r="EC119" s="292">
        <v>0</v>
      </c>
      <c r="ED119" s="292">
        <v>0</v>
      </c>
      <c r="EE119" s="292">
        <v>0</v>
      </c>
      <c r="EF119" s="292">
        <v>0</v>
      </c>
      <c r="EG119" s="292">
        <v>0</v>
      </c>
      <c r="EH119" s="292">
        <v>0</v>
      </c>
      <c r="EI119" s="292">
        <v>0</v>
      </c>
      <c r="EJ119" s="292">
        <v>0</v>
      </c>
      <c r="EK119" s="295" t="s">
        <v>1299</v>
      </c>
      <c r="EL119" s="295" t="s">
        <v>1299</v>
      </c>
      <c r="EM119" s="295" t="s">
        <v>1299</v>
      </c>
      <c r="EN119" s="292">
        <v>0</v>
      </c>
      <c r="EO119" s="292">
        <v>0</v>
      </c>
      <c r="EP119" s="295" t="s">
        <v>1299</v>
      </c>
      <c r="EQ119" s="295" t="s">
        <v>1299</v>
      </c>
      <c r="ER119" s="295" t="s">
        <v>1299</v>
      </c>
      <c r="ES119" s="292">
        <v>0</v>
      </c>
      <c r="ET119" s="292">
        <v>0</v>
      </c>
      <c r="EU119" s="292">
        <f>SUM(EV119:FO119)</f>
        <v>355</v>
      </c>
      <c r="EV119" s="292">
        <v>162</v>
      </c>
      <c r="EW119" s="292">
        <v>1</v>
      </c>
      <c r="EX119" s="292">
        <v>16</v>
      </c>
      <c r="EY119" s="292">
        <v>40</v>
      </c>
      <c r="EZ119" s="292">
        <v>34</v>
      </c>
      <c r="FA119" s="292">
        <v>12</v>
      </c>
      <c r="FB119" s="292">
        <v>2</v>
      </c>
      <c r="FC119" s="292">
        <v>16</v>
      </c>
      <c r="FD119" s="292">
        <v>0</v>
      </c>
      <c r="FE119" s="292">
        <v>0</v>
      </c>
      <c r="FF119" s="292">
        <v>14</v>
      </c>
      <c r="FG119" s="292">
        <v>0</v>
      </c>
      <c r="FH119" s="295" t="s">
        <v>1299</v>
      </c>
      <c r="FI119" s="295" t="s">
        <v>1299</v>
      </c>
      <c r="FJ119" s="295" t="s">
        <v>1299</v>
      </c>
      <c r="FK119" s="292">
        <v>0</v>
      </c>
      <c r="FL119" s="292">
        <v>0</v>
      </c>
      <c r="FM119" s="292">
        <v>0</v>
      </c>
      <c r="FN119" s="292">
        <v>0</v>
      </c>
      <c r="FO119" s="292">
        <v>58</v>
      </c>
    </row>
    <row r="120" spans="1:171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SUM(Y120,AT120,BO120,CJ120,DE120,DZ120,EU120)</f>
        <v>147</v>
      </c>
      <c r="E120" s="292">
        <f>SUM(Z120,AU120,BP120,CK120,DF120,EA120,EV120)</f>
        <v>96</v>
      </c>
      <c r="F120" s="292">
        <f>SUM(AA120,AV120,BQ120,CL120,DG120,EB120,EW120)</f>
        <v>1</v>
      </c>
      <c r="G120" s="292">
        <f>SUM(AB120,AW120,BR120,CM120,DH120,EC120,EX120)</f>
        <v>0</v>
      </c>
      <c r="H120" s="292">
        <f>SUM(AC120,AX120,BS120,CN120,DI120,ED120,EY120)</f>
        <v>18</v>
      </c>
      <c r="I120" s="292">
        <f>SUM(AD120,AY120,BT120,CO120,DJ120,EE120,EZ120)</f>
        <v>12</v>
      </c>
      <c r="J120" s="292">
        <f>SUM(AE120,AZ120,BU120,CP120,DK120,EF120,FA120)</f>
        <v>14</v>
      </c>
      <c r="K120" s="292">
        <f>SUM(AF120,BA120,BV120,CQ120,DL120,EG120,FB120)</f>
        <v>1</v>
      </c>
      <c r="L120" s="292">
        <f>SUM(AG120,BB120,BW120,CR120,DM120,EH120,FC120)</f>
        <v>0</v>
      </c>
      <c r="M120" s="292">
        <f>SUM(AH120,BC120,BX120,CS120,DN120,EI120,FD120)</f>
        <v>0</v>
      </c>
      <c r="N120" s="292">
        <f>SUM(AI120,BD120,BY120,CT120,DO120,EJ120,FE120)</f>
        <v>0</v>
      </c>
      <c r="O120" s="292">
        <f>SUM(AJ120,BE120,BZ120,CU120,DP120,EK120,FF120)</f>
        <v>5</v>
      </c>
      <c r="P120" s="292">
        <f>SUM(AK120,BF120,CA120,CV120,DQ120,EL120,FG120)</f>
        <v>0</v>
      </c>
      <c r="Q120" s="292">
        <f>SUM(AL120,BG120,CB120,CW120,DR120,EM120,FH120)</f>
        <v>0</v>
      </c>
      <c r="R120" s="292">
        <f>SUM(AM120,BH120,CC120,CX120,DS120,EN120,FI120)</f>
        <v>0</v>
      </c>
      <c r="S120" s="292">
        <f>SUM(AN120,BI120,CD120,CY120,DT120,EO120,FJ120)</f>
        <v>0</v>
      </c>
      <c r="T120" s="292">
        <f>SUM(AO120,BJ120,CE120,CZ120,DU120,EP120,FK120)</f>
        <v>0</v>
      </c>
      <c r="U120" s="292">
        <f>SUM(AP120,BK120,CF120,DA120,DV120,EQ120,FL120)</f>
        <v>0</v>
      </c>
      <c r="V120" s="292">
        <f>SUM(AQ120,BL120,CG120,DB120,DW120,ER120,FM120)</f>
        <v>0</v>
      </c>
      <c r="W120" s="292">
        <f>SUM(AR120,BM120,CH120,DC120,DX120,ES120,FN120)</f>
        <v>0</v>
      </c>
      <c r="X120" s="292">
        <f>SUM(AS120,BN120,CI120,DD120,DY120,ET120,FO120)</f>
        <v>0</v>
      </c>
      <c r="Y120" s="292">
        <f>SUM(Z120:AS120)</f>
        <v>0</v>
      </c>
      <c r="Z120" s="292">
        <v>0</v>
      </c>
      <c r="AA120" s="292">
        <v>0</v>
      </c>
      <c r="AB120" s="292">
        <v>0</v>
      </c>
      <c r="AC120" s="292">
        <v>0</v>
      </c>
      <c r="AD120" s="292">
        <v>0</v>
      </c>
      <c r="AE120" s="292">
        <v>0</v>
      </c>
      <c r="AF120" s="292">
        <v>0</v>
      </c>
      <c r="AG120" s="292">
        <v>0</v>
      </c>
      <c r="AH120" s="292">
        <v>0</v>
      </c>
      <c r="AI120" s="292">
        <v>0</v>
      </c>
      <c r="AJ120" s="295" t="s">
        <v>1299</v>
      </c>
      <c r="AK120" s="295" t="s">
        <v>1299</v>
      </c>
      <c r="AL120" s="292">
        <v>0</v>
      </c>
      <c r="AM120" s="295" t="s">
        <v>1299</v>
      </c>
      <c r="AN120" s="295" t="s">
        <v>1299</v>
      </c>
      <c r="AO120" s="292">
        <v>0</v>
      </c>
      <c r="AP120" s="295" t="s">
        <v>1299</v>
      </c>
      <c r="AQ120" s="292">
        <v>0</v>
      </c>
      <c r="AR120" s="295" t="s">
        <v>1299</v>
      </c>
      <c r="AS120" s="292">
        <v>0</v>
      </c>
      <c r="AT120" s="292">
        <f>SUM(AU120:BN120)</f>
        <v>0</v>
      </c>
      <c r="AU120" s="292">
        <v>0</v>
      </c>
      <c r="AV120" s="292">
        <v>0</v>
      </c>
      <c r="AW120" s="292">
        <v>0</v>
      </c>
      <c r="AX120" s="292">
        <v>0</v>
      </c>
      <c r="AY120" s="292">
        <v>0</v>
      </c>
      <c r="AZ120" s="292">
        <v>0</v>
      </c>
      <c r="BA120" s="292">
        <v>0</v>
      </c>
      <c r="BB120" s="292">
        <v>0</v>
      </c>
      <c r="BC120" s="292">
        <v>0</v>
      </c>
      <c r="BD120" s="292">
        <v>0</v>
      </c>
      <c r="BE120" s="295" t="s">
        <v>1299</v>
      </c>
      <c r="BF120" s="295" t="s">
        <v>1299</v>
      </c>
      <c r="BG120" s="295" t="s">
        <v>1299</v>
      </c>
      <c r="BH120" s="295" t="s">
        <v>1299</v>
      </c>
      <c r="BI120" s="295" t="s">
        <v>1299</v>
      </c>
      <c r="BJ120" s="295" t="s">
        <v>1299</v>
      </c>
      <c r="BK120" s="295" t="s">
        <v>1299</v>
      </c>
      <c r="BL120" s="295" t="s">
        <v>1299</v>
      </c>
      <c r="BM120" s="295" t="s">
        <v>1299</v>
      </c>
      <c r="BN120" s="292">
        <v>0</v>
      </c>
      <c r="BO120" s="292">
        <f>SUM(BP120:CI120)</f>
        <v>0</v>
      </c>
      <c r="BP120" s="292">
        <v>0</v>
      </c>
      <c r="BQ120" s="292">
        <v>0</v>
      </c>
      <c r="BR120" s="292">
        <v>0</v>
      </c>
      <c r="BS120" s="292">
        <v>0</v>
      </c>
      <c r="BT120" s="292">
        <v>0</v>
      </c>
      <c r="BU120" s="292">
        <v>0</v>
      </c>
      <c r="BV120" s="292">
        <v>0</v>
      </c>
      <c r="BW120" s="292">
        <v>0</v>
      </c>
      <c r="BX120" s="292">
        <v>0</v>
      </c>
      <c r="BY120" s="292">
        <v>0</v>
      </c>
      <c r="BZ120" s="292">
        <v>0</v>
      </c>
      <c r="CA120" s="292">
        <v>0</v>
      </c>
      <c r="CB120" s="295" t="s">
        <v>1299</v>
      </c>
      <c r="CC120" s="295" t="s">
        <v>1299</v>
      </c>
      <c r="CD120" s="295" t="s">
        <v>1299</v>
      </c>
      <c r="CE120" s="295" t="s">
        <v>1299</v>
      </c>
      <c r="CF120" s="295" t="s">
        <v>1299</v>
      </c>
      <c r="CG120" s="295" t="s">
        <v>1299</v>
      </c>
      <c r="CH120" s="295" t="s">
        <v>1299</v>
      </c>
      <c r="CI120" s="292">
        <v>0</v>
      </c>
      <c r="CJ120" s="292">
        <f>SUM(CK120:DD120)</f>
        <v>0</v>
      </c>
      <c r="CK120" s="292">
        <v>0</v>
      </c>
      <c r="CL120" s="292">
        <v>0</v>
      </c>
      <c r="CM120" s="292">
        <v>0</v>
      </c>
      <c r="CN120" s="292">
        <v>0</v>
      </c>
      <c r="CO120" s="292">
        <v>0</v>
      </c>
      <c r="CP120" s="292">
        <v>0</v>
      </c>
      <c r="CQ120" s="292">
        <v>0</v>
      </c>
      <c r="CR120" s="292">
        <v>0</v>
      </c>
      <c r="CS120" s="292">
        <v>0</v>
      </c>
      <c r="CT120" s="292">
        <v>0</v>
      </c>
      <c r="CU120" s="292">
        <v>0</v>
      </c>
      <c r="CV120" s="292">
        <v>0</v>
      </c>
      <c r="CW120" s="295" t="s">
        <v>1299</v>
      </c>
      <c r="CX120" s="295" t="s">
        <v>1299</v>
      </c>
      <c r="CY120" s="295" t="s">
        <v>1299</v>
      </c>
      <c r="CZ120" s="295" t="s">
        <v>1299</v>
      </c>
      <c r="DA120" s="295" t="s">
        <v>1299</v>
      </c>
      <c r="DB120" s="295" t="s">
        <v>1299</v>
      </c>
      <c r="DC120" s="295" t="s">
        <v>1299</v>
      </c>
      <c r="DD120" s="292">
        <v>0</v>
      </c>
      <c r="DE120" s="292">
        <f>SUM(DF120:DY120)</f>
        <v>0</v>
      </c>
      <c r="DF120" s="292">
        <v>0</v>
      </c>
      <c r="DG120" s="292">
        <v>0</v>
      </c>
      <c r="DH120" s="292">
        <v>0</v>
      </c>
      <c r="DI120" s="292">
        <v>0</v>
      </c>
      <c r="DJ120" s="292">
        <v>0</v>
      </c>
      <c r="DK120" s="292">
        <v>0</v>
      </c>
      <c r="DL120" s="292">
        <v>0</v>
      </c>
      <c r="DM120" s="292">
        <v>0</v>
      </c>
      <c r="DN120" s="292">
        <v>0</v>
      </c>
      <c r="DO120" s="292">
        <v>0</v>
      </c>
      <c r="DP120" s="292">
        <v>0</v>
      </c>
      <c r="DQ120" s="292">
        <v>0</v>
      </c>
      <c r="DR120" s="295" t="s">
        <v>1299</v>
      </c>
      <c r="DS120" s="295" t="s">
        <v>1299</v>
      </c>
      <c r="DT120" s="292">
        <v>0</v>
      </c>
      <c r="DU120" s="295" t="s">
        <v>1299</v>
      </c>
      <c r="DV120" s="295" t="s">
        <v>1299</v>
      </c>
      <c r="DW120" s="295" t="s">
        <v>1299</v>
      </c>
      <c r="DX120" s="295" t="s">
        <v>1299</v>
      </c>
      <c r="DY120" s="292">
        <v>0</v>
      </c>
      <c r="DZ120" s="292">
        <f>SUM(EA120:ET120)</f>
        <v>0</v>
      </c>
      <c r="EA120" s="292">
        <v>0</v>
      </c>
      <c r="EB120" s="292">
        <v>0</v>
      </c>
      <c r="EC120" s="292">
        <v>0</v>
      </c>
      <c r="ED120" s="292">
        <v>0</v>
      </c>
      <c r="EE120" s="292">
        <v>0</v>
      </c>
      <c r="EF120" s="292">
        <v>0</v>
      </c>
      <c r="EG120" s="292">
        <v>0</v>
      </c>
      <c r="EH120" s="292">
        <v>0</v>
      </c>
      <c r="EI120" s="292">
        <v>0</v>
      </c>
      <c r="EJ120" s="292">
        <v>0</v>
      </c>
      <c r="EK120" s="295" t="s">
        <v>1299</v>
      </c>
      <c r="EL120" s="295" t="s">
        <v>1299</v>
      </c>
      <c r="EM120" s="295" t="s">
        <v>1299</v>
      </c>
      <c r="EN120" s="292">
        <v>0</v>
      </c>
      <c r="EO120" s="292">
        <v>0</v>
      </c>
      <c r="EP120" s="295" t="s">
        <v>1299</v>
      </c>
      <c r="EQ120" s="295" t="s">
        <v>1299</v>
      </c>
      <c r="ER120" s="295" t="s">
        <v>1299</v>
      </c>
      <c r="ES120" s="292">
        <v>0</v>
      </c>
      <c r="ET120" s="292">
        <v>0</v>
      </c>
      <c r="EU120" s="292">
        <f>SUM(EV120:FO120)</f>
        <v>147</v>
      </c>
      <c r="EV120" s="292">
        <v>96</v>
      </c>
      <c r="EW120" s="292">
        <v>1</v>
      </c>
      <c r="EX120" s="292">
        <v>0</v>
      </c>
      <c r="EY120" s="292">
        <v>18</v>
      </c>
      <c r="EZ120" s="292">
        <v>12</v>
      </c>
      <c r="FA120" s="292">
        <v>14</v>
      </c>
      <c r="FB120" s="292">
        <v>1</v>
      </c>
      <c r="FC120" s="292">
        <v>0</v>
      </c>
      <c r="FD120" s="292">
        <v>0</v>
      </c>
      <c r="FE120" s="292">
        <v>0</v>
      </c>
      <c r="FF120" s="292">
        <v>5</v>
      </c>
      <c r="FG120" s="292">
        <v>0</v>
      </c>
      <c r="FH120" s="295" t="s">
        <v>1299</v>
      </c>
      <c r="FI120" s="295" t="s">
        <v>1299</v>
      </c>
      <c r="FJ120" s="295" t="s">
        <v>1299</v>
      </c>
      <c r="FK120" s="292">
        <v>0</v>
      </c>
      <c r="FL120" s="292">
        <v>0</v>
      </c>
      <c r="FM120" s="292">
        <v>0</v>
      </c>
      <c r="FN120" s="292">
        <v>0</v>
      </c>
      <c r="FO120" s="292">
        <v>0</v>
      </c>
    </row>
    <row r="121" spans="1:171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SUM(Y121,AT121,BO121,CJ121,DE121,DZ121,EU121)</f>
        <v>257</v>
      </c>
      <c r="E121" s="292">
        <f>SUM(Z121,AU121,BP121,CK121,DF121,EA121,EV121)</f>
        <v>164</v>
      </c>
      <c r="F121" s="292">
        <f>SUM(AA121,AV121,BQ121,CL121,DG121,EB121,EW121)</f>
        <v>1</v>
      </c>
      <c r="G121" s="292">
        <f>SUM(AB121,AW121,BR121,CM121,DH121,EC121,EX121)</f>
        <v>5</v>
      </c>
      <c r="H121" s="292">
        <f>SUM(AC121,AX121,BS121,CN121,DI121,ED121,EY121)</f>
        <v>9</v>
      </c>
      <c r="I121" s="292">
        <f>SUM(AD121,AY121,BT121,CO121,DJ121,EE121,EZ121)</f>
        <v>45</v>
      </c>
      <c r="J121" s="292">
        <f>SUM(AE121,AZ121,BU121,CP121,DK121,EF121,FA121)</f>
        <v>21</v>
      </c>
      <c r="K121" s="292">
        <f>SUM(AF121,BA121,BV121,CQ121,DL121,EG121,FB121)</f>
        <v>1</v>
      </c>
      <c r="L121" s="292">
        <f>SUM(AG121,BB121,BW121,CR121,DM121,EH121,FC121)</f>
        <v>10</v>
      </c>
      <c r="M121" s="292">
        <f>SUM(AH121,BC121,BX121,CS121,DN121,EI121,FD121)</f>
        <v>0</v>
      </c>
      <c r="N121" s="292">
        <f>SUM(AI121,BD121,BY121,CT121,DO121,EJ121,FE121)</f>
        <v>1</v>
      </c>
      <c r="O121" s="292">
        <f>SUM(AJ121,BE121,BZ121,CU121,DP121,EK121,FF121)</f>
        <v>0</v>
      </c>
      <c r="P121" s="292">
        <f>SUM(AK121,BF121,CA121,CV121,DQ121,EL121,FG121)</f>
        <v>0</v>
      </c>
      <c r="Q121" s="292">
        <f>SUM(AL121,BG121,CB121,CW121,DR121,EM121,FH121)</f>
        <v>0</v>
      </c>
      <c r="R121" s="292">
        <f>SUM(AM121,BH121,CC121,CX121,DS121,EN121,FI121)</f>
        <v>0</v>
      </c>
      <c r="S121" s="292">
        <f>SUM(AN121,BI121,CD121,CY121,DT121,EO121,FJ121)</f>
        <v>0</v>
      </c>
      <c r="T121" s="292">
        <f>SUM(AO121,BJ121,CE121,CZ121,DU121,EP121,FK121)</f>
        <v>0</v>
      </c>
      <c r="U121" s="292">
        <f>SUM(AP121,BK121,CF121,DA121,DV121,EQ121,FL121)</f>
        <v>0</v>
      </c>
      <c r="V121" s="292">
        <f>SUM(AQ121,BL121,CG121,DB121,DW121,ER121,FM121)</f>
        <v>0</v>
      </c>
      <c r="W121" s="292">
        <f>SUM(AR121,BM121,CH121,DC121,DX121,ES121,FN121)</f>
        <v>0</v>
      </c>
      <c r="X121" s="292">
        <f>SUM(AS121,BN121,CI121,DD121,DY121,ET121,FO121)</f>
        <v>0</v>
      </c>
      <c r="Y121" s="292">
        <f>SUM(Z121:AS121)</f>
        <v>0</v>
      </c>
      <c r="Z121" s="292">
        <v>0</v>
      </c>
      <c r="AA121" s="292">
        <v>0</v>
      </c>
      <c r="AB121" s="292">
        <v>0</v>
      </c>
      <c r="AC121" s="292">
        <v>0</v>
      </c>
      <c r="AD121" s="292">
        <v>0</v>
      </c>
      <c r="AE121" s="292">
        <v>0</v>
      </c>
      <c r="AF121" s="292">
        <v>0</v>
      </c>
      <c r="AG121" s="292">
        <v>0</v>
      </c>
      <c r="AH121" s="292">
        <v>0</v>
      </c>
      <c r="AI121" s="292">
        <v>0</v>
      </c>
      <c r="AJ121" s="295" t="s">
        <v>1299</v>
      </c>
      <c r="AK121" s="295" t="s">
        <v>1299</v>
      </c>
      <c r="AL121" s="292">
        <v>0</v>
      </c>
      <c r="AM121" s="295" t="s">
        <v>1299</v>
      </c>
      <c r="AN121" s="295" t="s">
        <v>1299</v>
      </c>
      <c r="AO121" s="292">
        <v>0</v>
      </c>
      <c r="AP121" s="295" t="s">
        <v>1299</v>
      </c>
      <c r="AQ121" s="292">
        <v>0</v>
      </c>
      <c r="AR121" s="295" t="s">
        <v>1299</v>
      </c>
      <c r="AS121" s="292">
        <v>0</v>
      </c>
      <c r="AT121" s="292">
        <f>SUM(AU121:BN121)</f>
        <v>0</v>
      </c>
      <c r="AU121" s="292">
        <v>0</v>
      </c>
      <c r="AV121" s="292">
        <v>0</v>
      </c>
      <c r="AW121" s="292">
        <v>0</v>
      </c>
      <c r="AX121" s="292">
        <v>0</v>
      </c>
      <c r="AY121" s="292">
        <v>0</v>
      </c>
      <c r="AZ121" s="292">
        <v>0</v>
      </c>
      <c r="BA121" s="292">
        <v>0</v>
      </c>
      <c r="BB121" s="292">
        <v>0</v>
      </c>
      <c r="BC121" s="292">
        <v>0</v>
      </c>
      <c r="BD121" s="292">
        <v>0</v>
      </c>
      <c r="BE121" s="295" t="s">
        <v>1299</v>
      </c>
      <c r="BF121" s="295" t="s">
        <v>1299</v>
      </c>
      <c r="BG121" s="295" t="s">
        <v>1299</v>
      </c>
      <c r="BH121" s="295" t="s">
        <v>1299</v>
      </c>
      <c r="BI121" s="295" t="s">
        <v>1299</v>
      </c>
      <c r="BJ121" s="295" t="s">
        <v>1299</v>
      </c>
      <c r="BK121" s="295" t="s">
        <v>1299</v>
      </c>
      <c r="BL121" s="295" t="s">
        <v>1299</v>
      </c>
      <c r="BM121" s="295" t="s">
        <v>1299</v>
      </c>
      <c r="BN121" s="292">
        <v>0</v>
      </c>
      <c r="BO121" s="292">
        <f>SUM(BP121:CI121)</f>
        <v>0</v>
      </c>
      <c r="BP121" s="292">
        <v>0</v>
      </c>
      <c r="BQ121" s="292">
        <v>0</v>
      </c>
      <c r="BR121" s="292">
        <v>0</v>
      </c>
      <c r="BS121" s="292">
        <v>0</v>
      </c>
      <c r="BT121" s="292">
        <v>0</v>
      </c>
      <c r="BU121" s="292">
        <v>0</v>
      </c>
      <c r="BV121" s="292">
        <v>0</v>
      </c>
      <c r="BW121" s="292">
        <v>0</v>
      </c>
      <c r="BX121" s="292">
        <v>0</v>
      </c>
      <c r="BY121" s="292">
        <v>0</v>
      </c>
      <c r="BZ121" s="292">
        <v>0</v>
      </c>
      <c r="CA121" s="292">
        <v>0</v>
      </c>
      <c r="CB121" s="295" t="s">
        <v>1299</v>
      </c>
      <c r="CC121" s="295" t="s">
        <v>1299</v>
      </c>
      <c r="CD121" s="295" t="s">
        <v>1299</v>
      </c>
      <c r="CE121" s="295" t="s">
        <v>1299</v>
      </c>
      <c r="CF121" s="295" t="s">
        <v>1299</v>
      </c>
      <c r="CG121" s="295" t="s">
        <v>1299</v>
      </c>
      <c r="CH121" s="295" t="s">
        <v>1299</v>
      </c>
      <c r="CI121" s="292">
        <v>0</v>
      </c>
      <c r="CJ121" s="292">
        <f>SUM(CK121:DD121)</f>
        <v>0</v>
      </c>
      <c r="CK121" s="292">
        <v>0</v>
      </c>
      <c r="CL121" s="292">
        <v>0</v>
      </c>
      <c r="CM121" s="292">
        <v>0</v>
      </c>
      <c r="CN121" s="292">
        <v>0</v>
      </c>
      <c r="CO121" s="292">
        <v>0</v>
      </c>
      <c r="CP121" s="292">
        <v>0</v>
      </c>
      <c r="CQ121" s="292">
        <v>0</v>
      </c>
      <c r="CR121" s="292">
        <v>0</v>
      </c>
      <c r="CS121" s="292">
        <v>0</v>
      </c>
      <c r="CT121" s="292">
        <v>0</v>
      </c>
      <c r="CU121" s="292">
        <v>0</v>
      </c>
      <c r="CV121" s="292">
        <v>0</v>
      </c>
      <c r="CW121" s="295" t="s">
        <v>1299</v>
      </c>
      <c r="CX121" s="295" t="s">
        <v>1299</v>
      </c>
      <c r="CY121" s="295" t="s">
        <v>1299</v>
      </c>
      <c r="CZ121" s="295" t="s">
        <v>1299</v>
      </c>
      <c r="DA121" s="295" t="s">
        <v>1299</v>
      </c>
      <c r="DB121" s="295" t="s">
        <v>1299</v>
      </c>
      <c r="DC121" s="295" t="s">
        <v>1299</v>
      </c>
      <c r="DD121" s="292">
        <v>0</v>
      </c>
      <c r="DE121" s="292">
        <f>SUM(DF121:DY121)</f>
        <v>0</v>
      </c>
      <c r="DF121" s="292">
        <v>0</v>
      </c>
      <c r="DG121" s="292">
        <v>0</v>
      </c>
      <c r="DH121" s="292">
        <v>0</v>
      </c>
      <c r="DI121" s="292">
        <v>0</v>
      </c>
      <c r="DJ121" s="292">
        <v>0</v>
      </c>
      <c r="DK121" s="292">
        <v>0</v>
      </c>
      <c r="DL121" s="292">
        <v>0</v>
      </c>
      <c r="DM121" s="292">
        <v>0</v>
      </c>
      <c r="DN121" s="292">
        <v>0</v>
      </c>
      <c r="DO121" s="292">
        <v>0</v>
      </c>
      <c r="DP121" s="292">
        <v>0</v>
      </c>
      <c r="DQ121" s="292">
        <v>0</v>
      </c>
      <c r="DR121" s="295" t="s">
        <v>1299</v>
      </c>
      <c r="DS121" s="295" t="s">
        <v>1299</v>
      </c>
      <c r="DT121" s="292">
        <v>0</v>
      </c>
      <c r="DU121" s="295" t="s">
        <v>1299</v>
      </c>
      <c r="DV121" s="295" t="s">
        <v>1299</v>
      </c>
      <c r="DW121" s="295" t="s">
        <v>1299</v>
      </c>
      <c r="DX121" s="295" t="s">
        <v>1299</v>
      </c>
      <c r="DY121" s="292">
        <v>0</v>
      </c>
      <c r="DZ121" s="292">
        <f>SUM(EA121:ET121)</f>
        <v>0</v>
      </c>
      <c r="EA121" s="292">
        <v>0</v>
      </c>
      <c r="EB121" s="292">
        <v>0</v>
      </c>
      <c r="EC121" s="292">
        <v>0</v>
      </c>
      <c r="ED121" s="292">
        <v>0</v>
      </c>
      <c r="EE121" s="292">
        <v>0</v>
      </c>
      <c r="EF121" s="292">
        <v>0</v>
      </c>
      <c r="EG121" s="292">
        <v>0</v>
      </c>
      <c r="EH121" s="292">
        <v>0</v>
      </c>
      <c r="EI121" s="292">
        <v>0</v>
      </c>
      <c r="EJ121" s="292">
        <v>0</v>
      </c>
      <c r="EK121" s="295" t="s">
        <v>1299</v>
      </c>
      <c r="EL121" s="295" t="s">
        <v>1299</v>
      </c>
      <c r="EM121" s="295" t="s">
        <v>1299</v>
      </c>
      <c r="EN121" s="292">
        <v>0</v>
      </c>
      <c r="EO121" s="292">
        <v>0</v>
      </c>
      <c r="EP121" s="295" t="s">
        <v>1299</v>
      </c>
      <c r="EQ121" s="295" t="s">
        <v>1299</v>
      </c>
      <c r="ER121" s="295" t="s">
        <v>1299</v>
      </c>
      <c r="ES121" s="292">
        <v>0</v>
      </c>
      <c r="ET121" s="292">
        <v>0</v>
      </c>
      <c r="EU121" s="292">
        <f>SUM(EV121:FO121)</f>
        <v>257</v>
      </c>
      <c r="EV121" s="292">
        <v>164</v>
      </c>
      <c r="EW121" s="292">
        <v>1</v>
      </c>
      <c r="EX121" s="292">
        <v>5</v>
      </c>
      <c r="EY121" s="292">
        <v>9</v>
      </c>
      <c r="EZ121" s="292">
        <v>45</v>
      </c>
      <c r="FA121" s="292">
        <v>21</v>
      </c>
      <c r="FB121" s="292">
        <v>1</v>
      </c>
      <c r="FC121" s="292">
        <v>10</v>
      </c>
      <c r="FD121" s="292">
        <v>0</v>
      </c>
      <c r="FE121" s="292">
        <v>1</v>
      </c>
      <c r="FF121" s="292">
        <v>0</v>
      </c>
      <c r="FG121" s="292">
        <v>0</v>
      </c>
      <c r="FH121" s="295" t="s">
        <v>1299</v>
      </c>
      <c r="FI121" s="295" t="s">
        <v>1299</v>
      </c>
      <c r="FJ121" s="295" t="s">
        <v>1299</v>
      </c>
      <c r="FK121" s="292">
        <v>0</v>
      </c>
      <c r="FL121" s="292">
        <v>0</v>
      </c>
      <c r="FM121" s="292">
        <v>0</v>
      </c>
      <c r="FN121" s="292">
        <v>0</v>
      </c>
      <c r="FO121" s="292">
        <v>0</v>
      </c>
    </row>
    <row r="122" spans="1:171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SUM(Y122,AT122,BO122,CJ122,DE122,DZ122,EU122)</f>
        <v>165</v>
      </c>
      <c r="E122" s="292">
        <f>SUM(Z122,AU122,BP122,CK122,DF122,EA122,EV122)</f>
        <v>51</v>
      </c>
      <c r="F122" s="292">
        <f>SUM(AA122,AV122,BQ122,CL122,DG122,EB122,EW122)</f>
        <v>1</v>
      </c>
      <c r="G122" s="292">
        <f>SUM(AB122,AW122,BR122,CM122,DH122,EC122,EX122)</f>
        <v>0</v>
      </c>
      <c r="H122" s="292">
        <f>SUM(AC122,AX122,BS122,CN122,DI122,ED122,EY122)</f>
        <v>35</v>
      </c>
      <c r="I122" s="292">
        <f>SUM(AD122,AY122,BT122,CO122,DJ122,EE122,EZ122)</f>
        <v>18</v>
      </c>
      <c r="J122" s="292">
        <f>SUM(AE122,AZ122,BU122,CP122,DK122,EF122,FA122)</f>
        <v>8</v>
      </c>
      <c r="K122" s="292">
        <f>SUM(AF122,BA122,BV122,CQ122,DL122,EG122,FB122)</f>
        <v>1</v>
      </c>
      <c r="L122" s="292">
        <f>SUM(AG122,BB122,BW122,CR122,DM122,EH122,FC122)</f>
        <v>6</v>
      </c>
      <c r="M122" s="292">
        <f>SUM(AH122,BC122,BX122,CS122,DN122,EI122,FD122)</f>
        <v>0</v>
      </c>
      <c r="N122" s="292">
        <f>SUM(AI122,BD122,BY122,CT122,DO122,EJ122,FE122)</f>
        <v>0</v>
      </c>
      <c r="O122" s="292">
        <f>SUM(AJ122,BE122,BZ122,CU122,DP122,EK122,FF122)</f>
        <v>3</v>
      </c>
      <c r="P122" s="292">
        <f>SUM(AK122,BF122,CA122,CV122,DQ122,EL122,FG122)</f>
        <v>0</v>
      </c>
      <c r="Q122" s="292">
        <f>SUM(AL122,BG122,CB122,CW122,DR122,EM122,FH122)</f>
        <v>0</v>
      </c>
      <c r="R122" s="292">
        <f>SUM(AM122,BH122,CC122,CX122,DS122,EN122,FI122)</f>
        <v>0</v>
      </c>
      <c r="S122" s="292">
        <f>SUM(AN122,BI122,CD122,CY122,DT122,EO122,FJ122)</f>
        <v>0</v>
      </c>
      <c r="T122" s="292">
        <f>SUM(AO122,BJ122,CE122,CZ122,DU122,EP122,FK122)</f>
        <v>0</v>
      </c>
      <c r="U122" s="292">
        <f>SUM(AP122,BK122,CF122,DA122,DV122,EQ122,FL122)</f>
        <v>0</v>
      </c>
      <c r="V122" s="292">
        <f>SUM(AQ122,BL122,CG122,DB122,DW122,ER122,FM122)</f>
        <v>0</v>
      </c>
      <c r="W122" s="292">
        <f>SUM(AR122,BM122,CH122,DC122,DX122,ES122,FN122)</f>
        <v>1</v>
      </c>
      <c r="X122" s="292">
        <f>SUM(AS122,BN122,CI122,DD122,DY122,ET122,FO122)</f>
        <v>41</v>
      </c>
      <c r="Y122" s="292">
        <f>SUM(Z122:AS122)</f>
        <v>0</v>
      </c>
      <c r="Z122" s="292">
        <v>0</v>
      </c>
      <c r="AA122" s="292">
        <v>0</v>
      </c>
      <c r="AB122" s="292">
        <v>0</v>
      </c>
      <c r="AC122" s="292">
        <v>0</v>
      </c>
      <c r="AD122" s="292">
        <v>0</v>
      </c>
      <c r="AE122" s="292">
        <v>0</v>
      </c>
      <c r="AF122" s="292">
        <v>0</v>
      </c>
      <c r="AG122" s="292">
        <v>0</v>
      </c>
      <c r="AH122" s="292">
        <v>0</v>
      </c>
      <c r="AI122" s="292">
        <v>0</v>
      </c>
      <c r="AJ122" s="295" t="s">
        <v>1299</v>
      </c>
      <c r="AK122" s="295" t="s">
        <v>1299</v>
      </c>
      <c r="AL122" s="292">
        <v>0</v>
      </c>
      <c r="AM122" s="295" t="s">
        <v>1299</v>
      </c>
      <c r="AN122" s="295" t="s">
        <v>1299</v>
      </c>
      <c r="AO122" s="292">
        <v>0</v>
      </c>
      <c r="AP122" s="295" t="s">
        <v>1299</v>
      </c>
      <c r="AQ122" s="292">
        <v>0</v>
      </c>
      <c r="AR122" s="295" t="s">
        <v>1299</v>
      </c>
      <c r="AS122" s="292">
        <v>0</v>
      </c>
      <c r="AT122" s="292">
        <f>SUM(AU122:BN122)</f>
        <v>35</v>
      </c>
      <c r="AU122" s="292">
        <v>0</v>
      </c>
      <c r="AV122" s="292">
        <v>0</v>
      </c>
      <c r="AW122" s="292">
        <v>0</v>
      </c>
      <c r="AX122" s="292">
        <v>35</v>
      </c>
      <c r="AY122" s="292">
        <v>0</v>
      </c>
      <c r="AZ122" s="292">
        <v>0</v>
      </c>
      <c r="BA122" s="292">
        <v>0</v>
      </c>
      <c r="BB122" s="292">
        <v>0</v>
      </c>
      <c r="BC122" s="292">
        <v>0</v>
      </c>
      <c r="BD122" s="292">
        <v>0</v>
      </c>
      <c r="BE122" s="295" t="s">
        <v>1299</v>
      </c>
      <c r="BF122" s="295" t="s">
        <v>1299</v>
      </c>
      <c r="BG122" s="295" t="s">
        <v>1299</v>
      </c>
      <c r="BH122" s="295" t="s">
        <v>1299</v>
      </c>
      <c r="BI122" s="295" t="s">
        <v>1299</v>
      </c>
      <c r="BJ122" s="295" t="s">
        <v>1299</v>
      </c>
      <c r="BK122" s="295" t="s">
        <v>1299</v>
      </c>
      <c r="BL122" s="295" t="s">
        <v>1299</v>
      </c>
      <c r="BM122" s="295" t="s">
        <v>1299</v>
      </c>
      <c r="BN122" s="292">
        <v>0</v>
      </c>
      <c r="BO122" s="292">
        <f>SUM(BP122:CI122)</f>
        <v>3</v>
      </c>
      <c r="BP122" s="292">
        <v>0</v>
      </c>
      <c r="BQ122" s="292">
        <v>0</v>
      </c>
      <c r="BR122" s="292">
        <v>0</v>
      </c>
      <c r="BS122" s="292">
        <v>0</v>
      </c>
      <c r="BT122" s="292">
        <v>0</v>
      </c>
      <c r="BU122" s="292">
        <v>0</v>
      </c>
      <c r="BV122" s="292">
        <v>0</v>
      </c>
      <c r="BW122" s="292">
        <v>0</v>
      </c>
      <c r="BX122" s="292">
        <v>0</v>
      </c>
      <c r="BY122" s="292">
        <v>0</v>
      </c>
      <c r="BZ122" s="292">
        <v>3</v>
      </c>
      <c r="CA122" s="292">
        <v>0</v>
      </c>
      <c r="CB122" s="295" t="s">
        <v>1299</v>
      </c>
      <c r="CC122" s="295" t="s">
        <v>1299</v>
      </c>
      <c r="CD122" s="295" t="s">
        <v>1299</v>
      </c>
      <c r="CE122" s="295" t="s">
        <v>1299</v>
      </c>
      <c r="CF122" s="295" t="s">
        <v>1299</v>
      </c>
      <c r="CG122" s="295" t="s">
        <v>1299</v>
      </c>
      <c r="CH122" s="295" t="s">
        <v>1299</v>
      </c>
      <c r="CI122" s="292">
        <v>0</v>
      </c>
      <c r="CJ122" s="292">
        <f>SUM(CK122:DD122)</f>
        <v>0</v>
      </c>
      <c r="CK122" s="292">
        <v>0</v>
      </c>
      <c r="CL122" s="292">
        <v>0</v>
      </c>
      <c r="CM122" s="292">
        <v>0</v>
      </c>
      <c r="CN122" s="292">
        <v>0</v>
      </c>
      <c r="CO122" s="292">
        <v>0</v>
      </c>
      <c r="CP122" s="292">
        <v>0</v>
      </c>
      <c r="CQ122" s="292">
        <v>0</v>
      </c>
      <c r="CR122" s="292">
        <v>0</v>
      </c>
      <c r="CS122" s="292">
        <v>0</v>
      </c>
      <c r="CT122" s="292">
        <v>0</v>
      </c>
      <c r="CU122" s="292">
        <v>0</v>
      </c>
      <c r="CV122" s="292">
        <v>0</v>
      </c>
      <c r="CW122" s="295" t="s">
        <v>1299</v>
      </c>
      <c r="CX122" s="295" t="s">
        <v>1299</v>
      </c>
      <c r="CY122" s="295" t="s">
        <v>1299</v>
      </c>
      <c r="CZ122" s="295" t="s">
        <v>1299</v>
      </c>
      <c r="DA122" s="295" t="s">
        <v>1299</v>
      </c>
      <c r="DB122" s="295" t="s">
        <v>1299</v>
      </c>
      <c r="DC122" s="295" t="s">
        <v>1299</v>
      </c>
      <c r="DD122" s="292">
        <v>0</v>
      </c>
      <c r="DE122" s="292">
        <f>SUM(DF122:DY122)</f>
        <v>0</v>
      </c>
      <c r="DF122" s="292">
        <v>0</v>
      </c>
      <c r="DG122" s="292">
        <v>0</v>
      </c>
      <c r="DH122" s="292">
        <v>0</v>
      </c>
      <c r="DI122" s="292">
        <v>0</v>
      </c>
      <c r="DJ122" s="292">
        <v>0</v>
      </c>
      <c r="DK122" s="292">
        <v>0</v>
      </c>
      <c r="DL122" s="292">
        <v>0</v>
      </c>
      <c r="DM122" s="292">
        <v>0</v>
      </c>
      <c r="DN122" s="292">
        <v>0</v>
      </c>
      <c r="DO122" s="292">
        <v>0</v>
      </c>
      <c r="DP122" s="292">
        <v>0</v>
      </c>
      <c r="DQ122" s="292">
        <v>0</v>
      </c>
      <c r="DR122" s="295" t="s">
        <v>1299</v>
      </c>
      <c r="DS122" s="295" t="s">
        <v>1299</v>
      </c>
      <c r="DT122" s="292">
        <v>0</v>
      </c>
      <c r="DU122" s="295" t="s">
        <v>1299</v>
      </c>
      <c r="DV122" s="295" t="s">
        <v>1299</v>
      </c>
      <c r="DW122" s="295" t="s">
        <v>1299</v>
      </c>
      <c r="DX122" s="295" t="s">
        <v>1299</v>
      </c>
      <c r="DY122" s="292">
        <v>0</v>
      </c>
      <c r="DZ122" s="292">
        <f>SUM(EA122:ET122)</f>
        <v>0</v>
      </c>
      <c r="EA122" s="292">
        <v>0</v>
      </c>
      <c r="EB122" s="292">
        <v>0</v>
      </c>
      <c r="EC122" s="292">
        <v>0</v>
      </c>
      <c r="ED122" s="292">
        <v>0</v>
      </c>
      <c r="EE122" s="292">
        <v>0</v>
      </c>
      <c r="EF122" s="292">
        <v>0</v>
      </c>
      <c r="EG122" s="292">
        <v>0</v>
      </c>
      <c r="EH122" s="292">
        <v>0</v>
      </c>
      <c r="EI122" s="292">
        <v>0</v>
      </c>
      <c r="EJ122" s="292">
        <v>0</v>
      </c>
      <c r="EK122" s="295" t="s">
        <v>1299</v>
      </c>
      <c r="EL122" s="295" t="s">
        <v>1299</v>
      </c>
      <c r="EM122" s="295" t="s">
        <v>1299</v>
      </c>
      <c r="EN122" s="292">
        <v>0</v>
      </c>
      <c r="EO122" s="292">
        <v>0</v>
      </c>
      <c r="EP122" s="295" t="s">
        <v>1299</v>
      </c>
      <c r="EQ122" s="295" t="s">
        <v>1299</v>
      </c>
      <c r="ER122" s="295" t="s">
        <v>1299</v>
      </c>
      <c r="ES122" s="292">
        <v>0</v>
      </c>
      <c r="ET122" s="292">
        <v>0</v>
      </c>
      <c r="EU122" s="292">
        <f>SUM(EV122:FO122)</f>
        <v>127</v>
      </c>
      <c r="EV122" s="292">
        <v>51</v>
      </c>
      <c r="EW122" s="292">
        <v>1</v>
      </c>
      <c r="EX122" s="292">
        <v>0</v>
      </c>
      <c r="EY122" s="292">
        <v>0</v>
      </c>
      <c r="EZ122" s="292">
        <v>18</v>
      </c>
      <c r="FA122" s="292">
        <v>8</v>
      </c>
      <c r="FB122" s="292">
        <v>1</v>
      </c>
      <c r="FC122" s="292">
        <v>6</v>
      </c>
      <c r="FD122" s="292">
        <v>0</v>
      </c>
      <c r="FE122" s="292">
        <v>0</v>
      </c>
      <c r="FF122" s="292">
        <v>0</v>
      </c>
      <c r="FG122" s="292">
        <v>0</v>
      </c>
      <c r="FH122" s="295" t="s">
        <v>1299</v>
      </c>
      <c r="FI122" s="295" t="s">
        <v>1299</v>
      </c>
      <c r="FJ122" s="295" t="s">
        <v>1299</v>
      </c>
      <c r="FK122" s="292">
        <v>0</v>
      </c>
      <c r="FL122" s="292">
        <v>0</v>
      </c>
      <c r="FM122" s="292">
        <v>0</v>
      </c>
      <c r="FN122" s="292">
        <v>1</v>
      </c>
      <c r="FO122" s="292">
        <v>41</v>
      </c>
    </row>
    <row r="123" spans="1:171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SUM(Y123,AT123,BO123,CJ123,DE123,DZ123,EU123)</f>
        <v>781</v>
      </c>
      <c r="E123" s="292">
        <f>SUM(Z123,AU123,BP123,CK123,DF123,EA123,EV123)</f>
        <v>375</v>
      </c>
      <c r="F123" s="292">
        <f>SUM(AA123,AV123,BQ123,CL123,DG123,EB123,EW123)</f>
        <v>1</v>
      </c>
      <c r="G123" s="292">
        <f>SUM(AB123,AW123,BR123,CM123,DH123,EC123,EX123)</f>
        <v>27</v>
      </c>
      <c r="H123" s="292">
        <f>SUM(AC123,AX123,BS123,CN123,DI123,ED123,EY123)</f>
        <v>114</v>
      </c>
      <c r="I123" s="292">
        <f>SUM(AD123,AY123,BT123,CO123,DJ123,EE123,EZ123)</f>
        <v>96</v>
      </c>
      <c r="J123" s="292">
        <f>SUM(AE123,AZ123,BU123,CP123,DK123,EF123,FA123)</f>
        <v>39</v>
      </c>
      <c r="K123" s="292">
        <f>SUM(AF123,BA123,BV123,CQ123,DL123,EG123,FB123)</f>
        <v>6</v>
      </c>
      <c r="L123" s="292">
        <f>SUM(AG123,BB123,BW123,CR123,DM123,EH123,FC123)</f>
        <v>39</v>
      </c>
      <c r="M123" s="292">
        <f>SUM(AH123,BC123,BX123,CS123,DN123,EI123,FD123)</f>
        <v>0</v>
      </c>
      <c r="N123" s="292">
        <f>SUM(AI123,BD123,BY123,CT123,DO123,EJ123,FE123)</f>
        <v>11</v>
      </c>
      <c r="O123" s="292">
        <f>SUM(AJ123,BE123,BZ123,CU123,DP123,EK123,FF123)</f>
        <v>0</v>
      </c>
      <c r="P123" s="292">
        <f>SUM(AK123,BF123,CA123,CV123,DQ123,EL123,FG123)</f>
        <v>0</v>
      </c>
      <c r="Q123" s="292">
        <f>SUM(AL123,BG123,CB123,CW123,DR123,EM123,FH123)</f>
        <v>0</v>
      </c>
      <c r="R123" s="292">
        <f>SUM(AM123,BH123,CC123,CX123,DS123,EN123,FI123)</f>
        <v>0</v>
      </c>
      <c r="S123" s="292">
        <f>SUM(AN123,BI123,CD123,CY123,DT123,EO123,FJ123)</f>
        <v>0</v>
      </c>
      <c r="T123" s="292">
        <f>SUM(AO123,BJ123,CE123,CZ123,DU123,EP123,FK123)</f>
        <v>0</v>
      </c>
      <c r="U123" s="292">
        <f>SUM(AP123,BK123,CF123,DA123,DV123,EQ123,FL123)</f>
        <v>0</v>
      </c>
      <c r="V123" s="292">
        <f>SUM(AQ123,BL123,CG123,DB123,DW123,ER123,FM123)</f>
        <v>0</v>
      </c>
      <c r="W123" s="292">
        <f>SUM(AR123,BM123,CH123,DC123,DX123,ES123,FN123)</f>
        <v>0</v>
      </c>
      <c r="X123" s="292">
        <f>SUM(AS123,BN123,CI123,DD123,DY123,ET123,FO123)</f>
        <v>73</v>
      </c>
      <c r="Y123" s="292">
        <f>SUM(Z123:AS123)</f>
        <v>0</v>
      </c>
      <c r="Z123" s="292">
        <v>0</v>
      </c>
      <c r="AA123" s="292">
        <v>0</v>
      </c>
      <c r="AB123" s="292">
        <v>0</v>
      </c>
      <c r="AC123" s="292">
        <v>0</v>
      </c>
      <c r="AD123" s="292">
        <v>0</v>
      </c>
      <c r="AE123" s="292">
        <v>0</v>
      </c>
      <c r="AF123" s="292">
        <v>0</v>
      </c>
      <c r="AG123" s="292">
        <v>0</v>
      </c>
      <c r="AH123" s="292">
        <v>0</v>
      </c>
      <c r="AI123" s="292">
        <v>0</v>
      </c>
      <c r="AJ123" s="295" t="s">
        <v>1299</v>
      </c>
      <c r="AK123" s="295" t="s">
        <v>1299</v>
      </c>
      <c r="AL123" s="292">
        <v>0</v>
      </c>
      <c r="AM123" s="295" t="s">
        <v>1299</v>
      </c>
      <c r="AN123" s="295" t="s">
        <v>1299</v>
      </c>
      <c r="AO123" s="292">
        <v>0</v>
      </c>
      <c r="AP123" s="295" t="s">
        <v>1299</v>
      </c>
      <c r="AQ123" s="292">
        <v>0</v>
      </c>
      <c r="AR123" s="295" t="s">
        <v>1299</v>
      </c>
      <c r="AS123" s="292">
        <v>0</v>
      </c>
      <c r="AT123" s="292">
        <f>SUM(AU123:BN123)</f>
        <v>0</v>
      </c>
      <c r="AU123" s="292">
        <v>0</v>
      </c>
      <c r="AV123" s="292">
        <v>0</v>
      </c>
      <c r="AW123" s="292">
        <v>0</v>
      </c>
      <c r="AX123" s="292">
        <v>0</v>
      </c>
      <c r="AY123" s="292">
        <v>0</v>
      </c>
      <c r="AZ123" s="292">
        <v>0</v>
      </c>
      <c r="BA123" s="292">
        <v>0</v>
      </c>
      <c r="BB123" s="292">
        <v>0</v>
      </c>
      <c r="BC123" s="292">
        <v>0</v>
      </c>
      <c r="BD123" s="292">
        <v>0</v>
      </c>
      <c r="BE123" s="295" t="s">
        <v>1299</v>
      </c>
      <c r="BF123" s="295" t="s">
        <v>1299</v>
      </c>
      <c r="BG123" s="295" t="s">
        <v>1299</v>
      </c>
      <c r="BH123" s="295" t="s">
        <v>1299</v>
      </c>
      <c r="BI123" s="295" t="s">
        <v>1299</v>
      </c>
      <c r="BJ123" s="295" t="s">
        <v>1299</v>
      </c>
      <c r="BK123" s="295" t="s">
        <v>1299</v>
      </c>
      <c r="BL123" s="295" t="s">
        <v>1299</v>
      </c>
      <c r="BM123" s="295" t="s">
        <v>1299</v>
      </c>
      <c r="BN123" s="292">
        <v>0</v>
      </c>
      <c r="BO123" s="292">
        <f>SUM(BP123:CI123)</f>
        <v>22</v>
      </c>
      <c r="BP123" s="292">
        <v>0</v>
      </c>
      <c r="BQ123" s="292">
        <v>0</v>
      </c>
      <c r="BR123" s="292">
        <v>0</v>
      </c>
      <c r="BS123" s="292">
        <v>0</v>
      </c>
      <c r="BT123" s="292">
        <v>0</v>
      </c>
      <c r="BU123" s="292">
        <v>0</v>
      </c>
      <c r="BV123" s="292">
        <v>0</v>
      </c>
      <c r="BW123" s="292">
        <v>0</v>
      </c>
      <c r="BX123" s="292">
        <v>0</v>
      </c>
      <c r="BY123" s="292">
        <v>0</v>
      </c>
      <c r="BZ123" s="292">
        <v>0</v>
      </c>
      <c r="CA123" s="292">
        <v>0</v>
      </c>
      <c r="CB123" s="295" t="s">
        <v>1299</v>
      </c>
      <c r="CC123" s="295" t="s">
        <v>1299</v>
      </c>
      <c r="CD123" s="295" t="s">
        <v>1299</v>
      </c>
      <c r="CE123" s="295" t="s">
        <v>1299</v>
      </c>
      <c r="CF123" s="295" t="s">
        <v>1299</v>
      </c>
      <c r="CG123" s="295" t="s">
        <v>1299</v>
      </c>
      <c r="CH123" s="295" t="s">
        <v>1299</v>
      </c>
      <c r="CI123" s="292">
        <v>22</v>
      </c>
      <c r="CJ123" s="292">
        <f>SUM(CK123:DD123)</f>
        <v>0</v>
      </c>
      <c r="CK123" s="292">
        <v>0</v>
      </c>
      <c r="CL123" s="292">
        <v>0</v>
      </c>
      <c r="CM123" s="292">
        <v>0</v>
      </c>
      <c r="CN123" s="292">
        <v>0</v>
      </c>
      <c r="CO123" s="292">
        <v>0</v>
      </c>
      <c r="CP123" s="292">
        <v>0</v>
      </c>
      <c r="CQ123" s="292">
        <v>0</v>
      </c>
      <c r="CR123" s="292">
        <v>0</v>
      </c>
      <c r="CS123" s="292">
        <v>0</v>
      </c>
      <c r="CT123" s="292">
        <v>0</v>
      </c>
      <c r="CU123" s="292">
        <v>0</v>
      </c>
      <c r="CV123" s="292">
        <v>0</v>
      </c>
      <c r="CW123" s="295" t="s">
        <v>1299</v>
      </c>
      <c r="CX123" s="295" t="s">
        <v>1299</v>
      </c>
      <c r="CY123" s="295" t="s">
        <v>1299</v>
      </c>
      <c r="CZ123" s="295" t="s">
        <v>1299</v>
      </c>
      <c r="DA123" s="295" t="s">
        <v>1299</v>
      </c>
      <c r="DB123" s="295" t="s">
        <v>1299</v>
      </c>
      <c r="DC123" s="295" t="s">
        <v>1299</v>
      </c>
      <c r="DD123" s="292">
        <v>0</v>
      </c>
      <c r="DE123" s="292">
        <f>SUM(DF123:DY123)</f>
        <v>0</v>
      </c>
      <c r="DF123" s="292">
        <v>0</v>
      </c>
      <c r="DG123" s="292">
        <v>0</v>
      </c>
      <c r="DH123" s="292">
        <v>0</v>
      </c>
      <c r="DI123" s="292">
        <v>0</v>
      </c>
      <c r="DJ123" s="292">
        <v>0</v>
      </c>
      <c r="DK123" s="292">
        <v>0</v>
      </c>
      <c r="DL123" s="292">
        <v>0</v>
      </c>
      <c r="DM123" s="292">
        <v>0</v>
      </c>
      <c r="DN123" s="292">
        <v>0</v>
      </c>
      <c r="DO123" s="292">
        <v>0</v>
      </c>
      <c r="DP123" s="292">
        <v>0</v>
      </c>
      <c r="DQ123" s="292">
        <v>0</v>
      </c>
      <c r="DR123" s="295" t="s">
        <v>1299</v>
      </c>
      <c r="DS123" s="295" t="s">
        <v>1299</v>
      </c>
      <c r="DT123" s="292">
        <v>0</v>
      </c>
      <c r="DU123" s="295" t="s">
        <v>1299</v>
      </c>
      <c r="DV123" s="295" t="s">
        <v>1299</v>
      </c>
      <c r="DW123" s="295" t="s">
        <v>1299</v>
      </c>
      <c r="DX123" s="295" t="s">
        <v>1299</v>
      </c>
      <c r="DY123" s="292">
        <v>0</v>
      </c>
      <c r="DZ123" s="292">
        <f>SUM(EA123:ET123)</f>
        <v>0</v>
      </c>
      <c r="EA123" s="292">
        <v>0</v>
      </c>
      <c r="EB123" s="292">
        <v>0</v>
      </c>
      <c r="EC123" s="292">
        <v>0</v>
      </c>
      <c r="ED123" s="292">
        <v>0</v>
      </c>
      <c r="EE123" s="292">
        <v>0</v>
      </c>
      <c r="EF123" s="292">
        <v>0</v>
      </c>
      <c r="EG123" s="292">
        <v>0</v>
      </c>
      <c r="EH123" s="292">
        <v>0</v>
      </c>
      <c r="EI123" s="292">
        <v>0</v>
      </c>
      <c r="EJ123" s="292">
        <v>0</v>
      </c>
      <c r="EK123" s="295" t="s">
        <v>1299</v>
      </c>
      <c r="EL123" s="295" t="s">
        <v>1299</v>
      </c>
      <c r="EM123" s="295" t="s">
        <v>1299</v>
      </c>
      <c r="EN123" s="292">
        <v>0</v>
      </c>
      <c r="EO123" s="292">
        <v>0</v>
      </c>
      <c r="EP123" s="295" t="s">
        <v>1299</v>
      </c>
      <c r="EQ123" s="295" t="s">
        <v>1299</v>
      </c>
      <c r="ER123" s="295" t="s">
        <v>1299</v>
      </c>
      <c r="ES123" s="292">
        <v>0</v>
      </c>
      <c r="ET123" s="292">
        <v>0</v>
      </c>
      <c r="EU123" s="292">
        <f>SUM(EV123:FO123)</f>
        <v>759</v>
      </c>
      <c r="EV123" s="292">
        <v>375</v>
      </c>
      <c r="EW123" s="292">
        <v>1</v>
      </c>
      <c r="EX123" s="292">
        <v>27</v>
      </c>
      <c r="EY123" s="292">
        <v>114</v>
      </c>
      <c r="EZ123" s="292">
        <v>96</v>
      </c>
      <c r="FA123" s="292">
        <v>39</v>
      </c>
      <c r="FB123" s="292">
        <v>6</v>
      </c>
      <c r="FC123" s="292">
        <v>39</v>
      </c>
      <c r="FD123" s="292">
        <v>0</v>
      </c>
      <c r="FE123" s="292">
        <v>11</v>
      </c>
      <c r="FF123" s="292">
        <v>0</v>
      </c>
      <c r="FG123" s="292">
        <v>0</v>
      </c>
      <c r="FH123" s="295" t="s">
        <v>1299</v>
      </c>
      <c r="FI123" s="295" t="s">
        <v>1299</v>
      </c>
      <c r="FJ123" s="295" t="s">
        <v>1299</v>
      </c>
      <c r="FK123" s="292">
        <v>0</v>
      </c>
      <c r="FL123" s="292">
        <v>0</v>
      </c>
      <c r="FM123" s="292">
        <v>0</v>
      </c>
      <c r="FN123" s="292">
        <v>0</v>
      </c>
      <c r="FO123" s="292">
        <v>51</v>
      </c>
    </row>
    <row r="124" spans="1:171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SUM(Y124,AT124,BO124,CJ124,DE124,DZ124,EU124)</f>
        <v>367</v>
      </c>
      <c r="E124" s="292">
        <f>SUM(Z124,AU124,BP124,CK124,DF124,EA124,EV124)</f>
        <v>164</v>
      </c>
      <c r="F124" s="292">
        <f>SUM(AA124,AV124,BQ124,CL124,DG124,EB124,EW124)</f>
        <v>1</v>
      </c>
      <c r="G124" s="292">
        <f>SUM(AB124,AW124,BR124,CM124,DH124,EC124,EX124)</f>
        <v>16</v>
      </c>
      <c r="H124" s="292">
        <f>SUM(AC124,AX124,BS124,CN124,DI124,ED124,EY124)</f>
        <v>40</v>
      </c>
      <c r="I124" s="292">
        <f>SUM(AD124,AY124,BT124,CO124,DJ124,EE124,EZ124)</f>
        <v>34</v>
      </c>
      <c r="J124" s="292">
        <f>SUM(AE124,AZ124,BU124,CP124,DK124,EF124,FA124)</f>
        <v>12</v>
      </c>
      <c r="K124" s="292">
        <f>SUM(AF124,BA124,BV124,CQ124,DL124,EG124,FB124)</f>
        <v>2</v>
      </c>
      <c r="L124" s="292">
        <f>SUM(AG124,BB124,BW124,CR124,DM124,EH124,FC124)</f>
        <v>16</v>
      </c>
      <c r="M124" s="292">
        <f>SUM(AH124,BC124,BX124,CS124,DN124,EI124,FD124)</f>
        <v>0</v>
      </c>
      <c r="N124" s="292">
        <f>SUM(AI124,BD124,BY124,CT124,DO124,EJ124,FE124)</f>
        <v>0</v>
      </c>
      <c r="O124" s="292">
        <f>SUM(AJ124,BE124,BZ124,CU124,DP124,EK124,FF124)</f>
        <v>16</v>
      </c>
      <c r="P124" s="292">
        <f>SUM(AK124,BF124,CA124,CV124,DQ124,EL124,FG124)</f>
        <v>0</v>
      </c>
      <c r="Q124" s="292">
        <f>SUM(AL124,BG124,CB124,CW124,DR124,EM124,FH124)</f>
        <v>0</v>
      </c>
      <c r="R124" s="292">
        <f>SUM(AM124,BH124,CC124,CX124,DS124,EN124,FI124)</f>
        <v>0</v>
      </c>
      <c r="S124" s="292">
        <f>SUM(AN124,BI124,CD124,CY124,DT124,EO124,FJ124)</f>
        <v>0</v>
      </c>
      <c r="T124" s="292">
        <f>SUM(AO124,BJ124,CE124,CZ124,DU124,EP124,FK124)</f>
        <v>0</v>
      </c>
      <c r="U124" s="292">
        <f>SUM(AP124,BK124,CF124,DA124,DV124,EQ124,FL124)</f>
        <v>0</v>
      </c>
      <c r="V124" s="292">
        <f>SUM(AQ124,BL124,CG124,DB124,DW124,ER124,FM124)</f>
        <v>0</v>
      </c>
      <c r="W124" s="292">
        <f>SUM(AR124,BM124,CH124,DC124,DX124,ES124,FN124)</f>
        <v>0</v>
      </c>
      <c r="X124" s="292">
        <f>SUM(AS124,BN124,CI124,DD124,DY124,ET124,FO124)</f>
        <v>66</v>
      </c>
      <c r="Y124" s="292">
        <f>SUM(Z124:AS124)</f>
        <v>0</v>
      </c>
      <c r="Z124" s="292">
        <v>0</v>
      </c>
      <c r="AA124" s="292">
        <v>0</v>
      </c>
      <c r="AB124" s="292">
        <v>0</v>
      </c>
      <c r="AC124" s="292">
        <v>0</v>
      </c>
      <c r="AD124" s="292">
        <v>0</v>
      </c>
      <c r="AE124" s="292">
        <v>0</v>
      </c>
      <c r="AF124" s="292">
        <v>0</v>
      </c>
      <c r="AG124" s="292">
        <v>0</v>
      </c>
      <c r="AH124" s="292">
        <v>0</v>
      </c>
      <c r="AI124" s="292">
        <v>0</v>
      </c>
      <c r="AJ124" s="295" t="s">
        <v>1299</v>
      </c>
      <c r="AK124" s="295" t="s">
        <v>1299</v>
      </c>
      <c r="AL124" s="292">
        <v>0</v>
      </c>
      <c r="AM124" s="295" t="s">
        <v>1299</v>
      </c>
      <c r="AN124" s="295" t="s">
        <v>1299</v>
      </c>
      <c r="AO124" s="292">
        <v>0</v>
      </c>
      <c r="AP124" s="295" t="s">
        <v>1299</v>
      </c>
      <c r="AQ124" s="292">
        <v>0</v>
      </c>
      <c r="AR124" s="295" t="s">
        <v>1299</v>
      </c>
      <c r="AS124" s="292">
        <v>0</v>
      </c>
      <c r="AT124" s="292">
        <f>SUM(AU124:BN124)</f>
        <v>0</v>
      </c>
      <c r="AU124" s="292">
        <v>0</v>
      </c>
      <c r="AV124" s="292">
        <v>0</v>
      </c>
      <c r="AW124" s="292">
        <v>0</v>
      </c>
      <c r="AX124" s="292">
        <v>0</v>
      </c>
      <c r="AY124" s="292">
        <v>0</v>
      </c>
      <c r="AZ124" s="292">
        <v>0</v>
      </c>
      <c r="BA124" s="292">
        <v>0</v>
      </c>
      <c r="BB124" s="292">
        <v>0</v>
      </c>
      <c r="BC124" s="292">
        <v>0</v>
      </c>
      <c r="BD124" s="292">
        <v>0</v>
      </c>
      <c r="BE124" s="295" t="s">
        <v>1299</v>
      </c>
      <c r="BF124" s="295" t="s">
        <v>1299</v>
      </c>
      <c r="BG124" s="295" t="s">
        <v>1299</v>
      </c>
      <c r="BH124" s="295" t="s">
        <v>1299</v>
      </c>
      <c r="BI124" s="295" t="s">
        <v>1299</v>
      </c>
      <c r="BJ124" s="295" t="s">
        <v>1299</v>
      </c>
      <c r="BK124" s="295" t="s">
        <v>1299</v>
      </c>
      <c r="BL124" s="295" t="s">
        <v>1299</v>
      </c>
      <c r="BM124" s="295" t="s">
        <v>1299</v>
      </c>
      <c r="BN124" s="292">
        <v>0</v>
      </c>
      <c r="BO124" s="292">
        <f>SUM(BP124:CI124)</f>
        <v>0</v>
      </c>
      <c r="BP124" s="292">
        <v>0</v>
      </c>
      <c r="BQ124" s="292">
        <v>0</v>
      </c>
      <c r="BR124" s="292">
        <v>0</v>
      </c>
      <c r="BS124" s="292">
        <v>0</v>
      </c>
      <c r="BT124" s="292">
        <v>0</v>
      </c>
      <c r="BU124" s="292">
        <v>0</v>
      </c>
      <c r="BV124" s="292">
        <v>0</v>
      </c>
      <c r="BW124" s="292">
        <v>0</v>
      </c>
      <c r="BX124" s="292">
        <v>0</v>
      </c>
      <c r="BY124" s="292">
        <v>0</v>
      </c>
      <c r="BZ124" s="292">
        <v>0</v>
      </c>
      <c r="CA124" s="292">
        <v>0</v>
      </c>
      <c r="CB124" s="295" t="s">
        <v>1299</v>
      </c>
      <c r="CC124" s="295" t="s">
        <v>1299</v>
      </c>
      <c r="CD124" s="295" t="s">
        <v>1299</v>
      </c>
      <c r="CE124" s="295" t="s">
        <v>1299</v>
      </c>
      <c r="CF124" s="295" t="s">
        <v>1299</v>
      </c>
      <c r="CG124" s="295" t="s">
        <v>1299</v>
      </c>
      <c r="CH124" s="295" t="s">
        <v>1299</v>
      </c>
      <c r="CI124" s="292">
        <v>0</v>
      </c>
      <c r="CJ124" s="292">
        <f>SUM(CK124:DD124)</f>
        <v>0</v>
      </c>
      <c r="CK124" s="292">
        <v>0</v>
      </c>
      <c r="CL124" s="292">
        <v>0</v>
      </c>
      <c r="CM124" s="292">
        <v>0</v>
      </c>
      <c r="CN124" s="292">
        <v>0</v>
      </c>
      <c r="CO124" s="292">
        <v>0</v>
      </c>
      <c r="CP124" s="292">
        <v>0</v>
      </c>
      <c r="CQ124" s="292">
        <v>0</v>
      </c>
      <c r="CR124" s="292">
        <v>0</v>
      </c>
      <c r="CS124" s="292">
        <v>0</v>
      </c>
      <c r="CT124" s="292">
        <v>0</v>
      </c>
      <c r="CU124" s="292">
        <v>0</v>
      </c>
      <c r="CV124" s="292">
        <v>0</v>
      </c>
      <c r="CW124" s="295" t="s">
        <v>1299</v>
      </c>
      <c r="CX124" s="295" t="s">
        <v>1299</v>
      </c>
      <c r="CY124" s="295" t="s">
        <v>1299</v>
      </c>
      <c r="CZ124" s="295" t="s">
        <v>1299</v>
      </c>
      <c r="DA124" s="295" t="s">
        <v>1299</v>
      </c>
      <c r="DB124" s="295" t="s">
        <v>1299</v>
      </c>
      <c r="DC124" s="295" t="s">
        <v>1299</v>
      </c>
      <c r="DD124" s="292">
        <v>0</v>
      </c>
      <c r="DE124" s="292">
        <f>SUM(DF124:DY124)</f>
        <v>0</v>
      </c>
      <c r="DF124" s="292">
        <v>0</v>
      </c>
      <c r="DG124" s="292">
        <v>0</v>
      </c>
      <c r="DH124" s="292">
        <v>0</v>
      </c>
      <c r="DI124" s="292">
        <v>0</v>
      </c>
      <c r="DJ124" s="292">
        <v>0</v>
      </c>
      <c r="DK124" s="292">
        <v>0</v>
      </c>
      <c r="DL124" s="292">
        <v>0</v>
      </c>
      <c r="DM124" s="292">
        <v>0</v>
      </c>
      <c r="DN124" s="292">
        <v>0</v>
      </c>
      <c r="DO124" s="292">
        <v>0</v>
      </c>
      <c r="DP124" s="292">
        <v>0</v>
      </c>
      <c r="DQ124" s="292">
        <v>0</v>
      </c>
      <c r="DR124" s="295" t="s">
        <v>1299</v>
      </c>
      <c r="DS124" s="295" t="s">
        <v>1299</v>
      </c>
      <c r="DT124" s="292">
        <v>0</v>
      </c>
      <c r="DU124" s="295" t="s">
        <v>1299</v>
      </c>
      <c r="DV124" s="295" t="s">
        <v>1299</v>
      </c>
      <c r="DW124" s="295" t="s">
        <v>1299</v>
      </c>
      <c r="DX124" s="295" t="s">
        <v>1299</v>
      </c>
      <c r="DY124" s="292">
        <v>0</v>
      </c>
      <c r="DZ124" s="292">
        <f>SUM(EA124:ET124)</f>
        <v>0</v>
      </c>
      <c r="EA124" s="292">
        <v>0</v>
      </c>
      <c r="EB124" s="292">
        <v>0</v>
      </c>
      <c r="EC124" s="292">
        <v>0</v>
      </c>
      <c r="ED124" s="292">
        <v>0</v>
      </c>
      <c r="EE124" s="292">
        <v>0</v>
      </c>
      <c r="EF124" s="292">
        <v>0</v>
      </c>
      <c r="EG124" s="292">
        <v>0</v>
      </c>
      <c r="EH124" s="292">
        <v>0</v>
      </c>
      <c r="EI124" s="292">
        <v>0</v>
      </c>
      <c r="EJ124" s="292">
        <v>0</v>
      </c>
      <c r="EK124" s="295" t="s">
        <v>1299</v>
      </c>
      <c r="EL124" s="295" t="s">
        <v>1299</v>
      </c>
      <c r="EM124" s="295" t="s">
        <v>1299</v>
      </c>
      <c r="EN124" s="292">
        <v>0</v>
      </c>
      <c r="EO124" s="292">
        <v>0</v>
      </c>
      <c r="EP124" s="295" t="s">
        <v>1299</v>
      </c>
      <c r="EQ124" s="295" t="s">
        <v>1299</v>
      </c>
      <c r="ER124" s="295" t="s">
        <v>1299</v>
      </c>
      <c r="ES124" s="292">
        <v>0</v>
      </c>
      <c r="ET124" s="292">
        <v>0</v>
      </c>
      <c r="EU124" s="292">
        <f>SUM(EV124:FO124)</f>
        <v>367</v>
      </c>
      <c r="EV124" s="292">
        <v>164</v>
      </c>
      <c r="EW124" s="292">
        <v>1</v>
      </c>
      <c r="EX124" s="292">
        <v>16</v>
      </c>
      <c r="EY124" s="292">
        <v>40</v>
      </c>
      <c r="EZ124" s="292">
        <v>34</v>
      </c>
      <c r="FA124" s="292">
        <v>12</v>
      </c>
      <c r="FB124" s="292">
        <v>2</v>
      </c>
      <c r="FC124" s="292">
        <v>16</v>
      </c>
      <c r="FD124" s="292">
        <v>0</v>
      </c>
      <c r="FE124" s="292">
        <v>0</v>
      </c>
      <c r="FF124" s="292">
        <v>16</v>
      </c>
      <c r="FG124" s="292">
        <v>0</v>
      </c>
      <c r="FH124" s="295" t="s">
        <v>1299</v>
      </c>
      <c r="FI124" s="295" t="s">
        <v>1299</v>
      </c>
      <c r="FJ124" s="295" t="s">
        <v>1299</v>
      </c>
      <c r="FK124" s="292">
        <v>0</v>
      </c>
      <c r="FL124" s="292">
        <v>0</v>
      </c>
      <c r="FM124" s="292">
        <v>0</v>
      </c>
      <c r="FN124" s="292">
        <v>0</v>
      </c>
      <c r="FO124" s="292">
        <v>66</v>
      </c>
    </row>
    <row r="125" spans="1:171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SUM(Y125,AT125,BO125,CJ125,DE125,DZ125,EU125)</f>
        <v>185</v>
      </c>
      <c r="E125" s="292">
        <f>SUM(Z125,AU125,BP125,CK125,DF125,EA125,EV125)</f>
        <v>37</v>
      </c>
      <c r="F125" s="292">
        <f>SUM(AA125,AV125,BQ125,CL125,DG125,EB125,EW125)</f>
        <v>0</v>
      </c>
      <c r="G125" s="292">
        <f>SUM(AB125,AW125,BR125,CM125,DH125,EC125,EX125)</f>
        <v>116</v>
      </c>
      <c r="H125" s="292">
        <f>SUM(AC125,AX125,BS125,CN125,DI125,ED125,EY125)</f>
        <v>15</v>
      </c>
      <c r="I125" s="292">
        <f>SUM(AD125,AY125,BT125,CO125,DJ125,EE125,EZ125)</f>
        <v>0</v>
      </c>
      <c r="J125" s="292">
        <f>SUM(AE125,AZ125,BU125,CP125,DK125,EF125,FA125)</f>
        <v>14</v>
      </c>
      <c r="K125" s="292">
        <f>SUM(AF125,BA125,BV125,CQ125,DL125,EG125,FB125)</f>
        <v>3</v>
      </c>
      <c r="L125" s="292">
        <f>SUM(AG125,BB125,BW125,CR125,DM125,EH125,FC125)</f>
        <v>0</v>
      </c>
      <c r="M125" s="292">
        <f>SUM(AH125,BC125,BX125,CS125,DN125,EI125,FD125)</f>
        <v>0</v>
      </c>
      <c r="N125" s="292">
        <f>SUM(AI125,BD125,BY125,CT125,DO125,EJ125,FE125)</f>
        <v>0</v>
      </c>
      <c r="O125" s="292">
        <f>SUM(AJ125,BE125,BZ125,CU125,DP125,EK125,FF125)</f>
        <v>0</v>
      </c>
      <c r="P125" s="292">
        <f>SUM(AK125,BF125,CA125,CV125,DQ125,EL125,FG125)</f>
        <v>0</v>
      </c>
      <c r="Q125" s="292">
        <f>SUM(AL125,BG125,CB125,CW125,DR125,EM125,FH125)</f>
        <v>0</v>
      </c>
      <c r="R125" s="292">
        <f>SUM(AM125,BH125,CC125,CX125,DS125,EN125,FI125)</f>
        <v>0</v>
      </c>
      <c r="S125" s="292">
        <f>SUM(AN125,BI125,CD125,CY125,DT125,EO125,FJ125)</f>
        <v>0</v>
      </c>
      <c r="T125" s="292">
        <f>SUM(AO125,BJ125,CE125,CZ125,DU125,EP125,FK125)</f>
        <v>0</v>
      </c>
      <c r="U125" s="292">
        <f>SUM(AP125,BK125,CF125,DA125,DV125,EQ125,FL125)</f>
        <v>0</v>
      </c>
      <c r="V125" s="292">
        <f>SUM(AQ125,BL125,CG125,DB125,DW125,ER125,FM125)</f>
        <v>0</v>
      </c>
      <c r="W125" s="292">
        <f>SUM(AR125,BM125,CH125,DC125,DX125,ES125,FN125)</f>
        <v>0</v>
      </c>
      <c r="X125" s="292">
        <f>SUM(AS125,BN125,CI125,DD125,DY125,ET125,FO125)</f>
        <v>0</v>
      </c>
      <c r="Y125" s="292">
        <f>SUM(Z125:AS125)</f>
        <v>0</v>
      </c>
      <c r="Z125" s="292">
        <v>0</v>
      </c>
      <c r="AA125" s="292">
        <v>0</v>
      </c>
      <c r="AB125" s="292">
        <v>0</v>
      </c>
      <c r="AC125" s="292">
        <v>0</v>
      </c>
      <c r="AD125" s="292">
        <v>0</v>
      </c>
      <c r="AE125" s="292">
        <v>0</v>
      </c>
      <c r="AF125" s="292">
        <v>0</v>
      </c>
      <c r="AG125" s="292">
        <v>0</v>
      </c>
      <c r="AH125" s="292">
        <v>0</v>
      </c>
      <c r="AI125" s="292">
        <v>0</v>
      </c>
      <c r="AJ125" s="295" t="s">
        <v>1299</v>
      </c>
      <c r="AK125" s="295" t="s">
        <v>1299</v>
      </c>
      <c r="AL125" s="292">
        <v>0</v>
      </c>
      <c r="AM125" s="295" t="s">
        <v>1299</v>
      </c>
      <c r="AN125" s="295" t="s">
        <v>1299</v>
      </c>
      <c r="AO125" s="292">
        <v>0</v>
      </c>
      <c r="AP125" s="295" t="s">
        <v>1299</v>
      </c>
      <c r="AQ125" s="292">
        <v>0</v>
      </c>
      <c r="AR125" s="295" t="s">
        <v>1299</v>
      </c>
      <c r="AS125" s="292">
        <v>0</v>
      </c>
      <c r="AT125" s="292">
        <f>SUM(AU125:BN125)</f>
        <v>15</v>
      </c>
      <c r="AU125" s="292">
        <v>0</v>
      </c>
      <c r="AV125" s="292">
        <v>0</v>
      </c>
      <c r="AW125" s="292">
        <v>0</v>
      </c>
      <c r="AX125" s="292">
        <v>15</v>
      </c>
      <c r="AY125" s="292">
        <v>0</v>
      </c>
      <c r="AZ125" s="292">
        <v>0</v>
      </c>
      <c r="BA125" s="292">
        <v>0</v>
      </c>
      <c r="BB125" s="292">
        <v>0</v>
      </c>
      <c r="BC125" s="292">
        <v>0</v>
      </c>
      <c r="BD125" s="292">
        <v>0</v>
      </c>
      <c r="BE125" s="295" t="s">
        <v>1299</v>
      </c>
      <c r="BF125" s="295" t="s">
        <v>1299</v>
      </c>
      <c r="BG125" s="295" t="s">
        <v>1299</v>
      </c>
      <c r="BH125" s="295" t="s">
        <v>1299</v>
      </c>
      <c r="BI125" s="295" t="s">
        <v>1299</v>
      </c>
      <c r="BJ125" s="295" t="s">
        <v>1299</v>
      </c>
      <c r="BK125" s="295" t="s">
        <v>1299</v>
      </c>
      <c r="BL125" s="295" t="s">
        <v>1299</v>
      </c>
      <c r="BM125" s="295" t="s">
        <v>1299</v>
      </c>
      <c r="BN125" s="292">
        <v>0</v>
      </c>
      <c r="BO125" s="292">
        <f>SUM(BP125:CI125)</f>
        <v>0</v>
      </c>
      <c r="BP125" s="292">
        <v>0</v>
      </c>
      <c r="BQ125" s="292">
        <v>0</v>
      </c>
      <c r="BR125" s="292">
        <v>0</v>
      </c>
      <c r="BS125" s="292">
        <v>0</v>
      </c>
      <c r="BT125" s="292">
        <v>0</v>
      </c>
      <c r="BU125" s="292">
        <v>0</v>
      </c>
      <c r="BV125" s="292">
        <v>0</v>
      </c>
      <c r="BW125" s="292">
        <v>0</v>
      </c>
      <c r="BX125" s="292">
        <v>0</v>
      </c>
      <c r="BY125" s="292">
        <v>0</v>
      </c>
      <c r="BZ125" s="292">
        <v>0</v>
      </c>
      <c r="CA125" s="292">
        <v>0</v>
      </c>
      <c r="CB125" s="295" t="s">
        <v>1299</v>
      </c>
      <c r="CC125" s="295" t="s">
        <v>1299</v>
      </c>
      <c r="CD125" s="295" t="s">
        <v>1299</v>
      </c>
      <c r="CE125" s="295" t="s">
        <v>1299</v>
      </c>
      <c r="CF125" s="295" t="s">
        <v>1299</v>
      </c>
      <c r="CG125" s="295" t="s">
        <v>1299</v>
      </c>
      <c r="CH125" s="295" t="s">
        <v>1299</v>
      </c>
      <c r="CI125" s="292">
        <v>0</v>
      </c>
      <c r="CJ125" s="292">
        <f>SUM(CK125:DD125)</f>
        <v>0</v>
      </c>
      <c r="CK125" s="292">
        <v>0</v>
      </c>
      <c r="CL125" s="292">
        <v>0</v>
      </c>
      <c r="CM125" s="292">
        <v>0</v>
      </c>
      <c r="CN125" s="292">
        <v>0</v>
      </c>
      <c r="CO125" s="292">
        <v>0</v>
      </c>
      <c r="CP125" s="292">
        <v>0</v>
      </c>
      <c r="CQ125" s="292">
        <v>0</v>
      </c>
      <c r="CR125" s="292">
        <v>0</v>
      </c>
      <c r="CS125" s="292">
        <v>0</v>
      </c>
      <c r="CT125" s="292">
        <v>0</v>
      </c>
      <c r="CU125" s="292">
        <v>0</v>
      </c>
      <c r="CV125" s="292">
        <v>0</v>
      </c>
      <c r="CW125" s="295" t="s">
        <v>1299</v>
      </c>
      <c r="CX125" s="295" t="s">
        <v>1299</v>
      </c>
      <c r="CY125" s="295" t="s">
        <v>1299</v>
      </c>
      <c r="CZ125" s="295" t="s">
        <v>1299</v>
      </c>
      <c r="DA125" s="295" t="s">
        <v>1299</v>
      </c>
      <c r="DB125" s="295" t="s">
        <v>1299</v>
      </c>
      <c r="DC125" s="295" t="s">
        <v>1299</v>
      </c>
      <c r="DD125" s="292">
        <v>0</v>
      </c>
      <c r="DE125" s="292">
        <f>SUM(DF125:DY125)</f>
        <v>0</v>
      </c>
      <c r="DF125" s="292">
        <v>0</v>
      </c>
      <c r="DG125" s="292">
        <v>0</v>
      </c>
      <c r="DH125" s="292">
        <v>0</v>
      </c>
      <c r="DI125" s="292">
        <v>0</v>
      </c>
      <c r="DJ125" s="292">
        <v>0</v>
      </c>
      <c r="DK125" s="292">
        <v>0</v>
      </c>
      <c r="DL125" s="292">
        <v>0</v>
      </c>
      <c r="DM125" s="292">
        <v>0</v>
      </c>
      <c r="DN125" s="292">
        <v>0</v>
      </c>
      <c r="DO125" s="292">
        <v>0</v>
      </c>
      <c r="DP125" s="292">
        <v>0</v>
      </c>
      <c r="DQ125" s="292">
        <v>0</v>
      </c>
      <c r="DR125" s="295" t="s">
        <v>1299</v>
      </c>
      <c r="DS125" s="295" t="s">
        <v>1299</v>
      </c>
      <c r="DT125" s="292">
        <v>0</v>
      </c>
      <c r="DU125" s="295" t="s">
        <v>1299</v>
      </c>
      <c r="DV125" s="295" t="s">
        <v>1299</v>
      </c>
      <c r="DW125" s="295" t="s">
        <v>1299</v>
      </c>
      <c r="DX125" s="295" t="s">
        <v>1299</v>
      </c>
      <c r="DY125" s="292">
        <v>0</v>
      </c>
      <c r="DZ125" s="292">
        <f>SUM(EA125:ET125)</f>
        <v>0</v>
      </c>
      <c r="EA125" s="292">
        <v>0</v>
      </c>
      <c r="EB125" s="292">
        <v>0</v>
      </c>
      <c r="EC125" s="292">
        <v>0</v>
      </c>
      <c r="ED125" s="292">
        <v>0</v>
      </c>
      <c r="EE125" s="292">
        <v>0</v>
      </c>
      <c r="EF125" s="292">
        <v>0</v>
      </c>
      <c r="EG125" s="292">
        <v>0</v>
      </c>
      <c r="EH125" s="292">
        <v>0</v>
      </c>
      <c r="EI125" s="292">
        <v>0</v>
      </c>
      <c r="EJ125" s="292">
        <v>0</v>
      </c>
      <c r="EK125" s="295" t="s">
        <v>1299</v>
      </c>
      <c r="EL125" s="295" t="s">
        <v>1299</v>
      </c>
      <c r="EM125" s="295" t="s">
        <v>1299</v>
      </c>
      <c r="EN125" s="292">
        <v>0</v>
      </c>
      <c r="EO125" s="292">
        <v>0</v>
      </c>
      <c r="EP125" s="295" t="s">
        <v>1299</v>
      </c>
      <c r="EQ125" s="295" t="s">
        <v>1299</v>
      </c>
      <c r="ER125" s="295" t="s">
        <v>1299</v>
      </c>
      <c r="ES125" s="292">
        <v>0</v>
      </c>
      <c r="ET125" s="292">
        <v>0</v>
      </c>
      <c r="EU125" s="292">
        <f>SUM(EV125:FO125)</f>
        <v>170</v>
      </c>
      <c r="EV125" s="292">
        <v>37</v>
      </c>
      <c r="EW125" s="292">
        <v>0</v>
      </c>
      <c r="EX125" s="292">
        <v>116</v>
      </c>
      <c r="EY125" s="292">
        <v>0</v>
      </c>
      <c r="EZ125" s="292">
        <v>0</v>
      </c>
      <c r="FA125" s="292">
        <v>14</v>
      </c>
      <c r="FB125" s="292">
        <v>3</v>
      </c>
      <c r="FC125" s="292">
        <v>0</v>
      </c>
      <c r="FD125" s="292">
        <v>0</v>
      </c>
      <c r="FE125" s="292">
        <v>0</v>
      </c>
      <c r="FF125" s="292">
        <v>0</v>
      </c>
      <c r="FG125" s="292">
        <v>0</v>
      </c>
      <c r="FH125" s="295" t="s">
        <v>1299</v>
      </c>
      <c r="FI125" s="295" t="s">
        <v>1299</v>
      </c>
      <c r="FJ125" s="295" t="s">
        <v>1299</v>
      </c>
      <c r="FK125" s="292">
        <v>0</v>
      </c>
      <c r="FL125" s="292">
        <v>0</v>
      </c>
      <c r="FM125" s="292">
        <v>0</v>
      </c>
      <c r="FN125" s="292">
        <v>0</v>
      </c>
      <c r="FO125" s="292">
        <v>0</v>
      </c>
    </row>
    <row r="126" spans="1:171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SUM(Y126,AT126,BO126,CJ126,DE126,DZ126,EU126)</f>
        <v>0</v>
      </c>
      <c r="E126" s="292">
        <f>SUM(Z126,AU126,BP126,CK126,DF126,EA126,EV126)</f>
        <v>0</v>
      </c>
      <c r="F126" s="292">
        <f>SUM(AA126,AV126,BQ126,CL126,DG126,EB126,EW126)</f>
        <v>0</v>
      </c>
      <c r="G126" s="292">
        <f>SUM(AB126,AW126,BR126,CM126,DH126,EC126,EX126)</f>
        <v>0</v>
      </c>
      <c r="H126" s="292">
        <f>SUM(AC126,AX126,BS126,CN126,DI126,ED126,EY126)</f>
        <v>0</v>
      </c>
      <c r="I126" s="292">
        <f>SUM(AD126,AY126,BT126,CO126,DJ126,EE126,EZ126)</f>
        <v>0</v>
      </c>
      <c r="J126" s="292">
        <f>SUM(AE126,AZ126,BU126,CP126,DK126,EF126,FA126)</f>
        <v>0</v>
      </c>
      <c r="K126" s="292">
        <f>SUM(AF126,BA126,BV126,CQ126,DL126,EG126,FB126)</f>
        <v>0</v>
      </c>
      <c r="L126" s="292">
        <f>SUM(AG126,BB126,BW126,CR126,DM126,EH126,FC126)</f>
        <v>0</v>
      </c>
      <c r="M126" s="292">
        <f>SUM(AH126,BC126,BX126,CS126,DN126,EI126,FD126)</f>
        <v>0</v>
      </c>
      <c r="N126" s="292">
        <f>SUM(AI126,BD126,BY126,CT126,DO126,EJ126,FE126)</f>
        <v>0</v>
      </c>
      <c r="O126" s="292">
        <f>SUM(AJ126,BE126,BZ126,CU126,DP126,EK126,FF126)</f>
        <v>0</v>
      </c>
      <c r="P126" s="292">
        <f>SUM(AK126,BF126,CA126,CV126,DQ126,EL126,FG126)</f>
        <v>0</v>
      </c>
      <c r="Q126" s="292">
        <f>SUM(AL126,BG126,CB126,CW126,DR126,EM126,FH126)</f>
        <v>0</v>
      </c>
      <c r="R126" s="292">
        <f>SUM(AM126,BH126,CC126,CX126,DS126,EN126,FI126)</f>
        <v>0</v>
      </c>
      <c r="S126" s="292">
        <f>SUM(AN126,BI126,CD126,CY126,DT126,EO126,FJ126)</f>
        <v>0</v>
      </c>
      <c r="T126" s="292">
        <f>SUM(AO126,BJ126,CE126,CZ126,DU126,EP126,FK126)</f>
        <v>0</v>
      </c>
      <c r="U126" s="292">
        <f>SUM(AP126,BK126,CF126,DA126,DV126,EQ126,FL126)</f>
        <v>0</v>
      </c>
      <c r="V126" s="292">
        <f>SUM(AQ126,BL126,CG126,DB126,DW126,ER126,FM126)</f>
        <v>0</v>
      </c>
      <c r="W126" s="292">
        <f>SUM(AR126,BM126,CH126,DC126,DX126,ES126,FN126)</f>
        <v>0</v>
      </c>
      <c r="X126" s="292">
        <f>SUM(AS126,BN126,CI126,DD126,DY126,ET126,FO126)</f>
        <v>0</v>
      </c>
      <c r="Y126" s="292">
        <f>SUM(Z126:AS126)</f>
        <v>0</v>
      </c>
      <c r="Z126" s="292">
        <v>0</v>
      </c>
      <c r="AA126" s="292">
        <v>0</v>
      </c>
      <c r="AB126" s="292">
        <v>0</v>
      </c>
      <c r="AC126" s="292">
        <v>0</v>
      </c>
      <c r="AD126" s="292">
        <v>0</v>
      </c>
      <c r="AE126" s="292">
        <v>0</v>
      </c>
      <c r="AF126" s="292">
        <v>0</v>
      </c>
      <c r="AG126" s="292">
        <v>0</v>
      </c>
      <c r="AH126" s="292">
        <v>0</v>
      </c>
      <c r="AI126" s="292">
        <v>0</v>
      </c>
      <c r="AJ126" s="295" t="s">
        <v>1299</v>
      </c>
      <c r="AK126" s="295" t="s">
        <v>1299</v>
      </c>
      <c r="AL126" s="292">
        <v>0</v>
      </c>
      <c r="AM126" s="295" t="s">
        <v>1299</v>
      </c>
      <c r="AN126" s="295" t="s">
        <v>1299</v>
      </c>
      <c r="AO126" s="292">
        <v>0</v>
      </c>
      <c r="AP126" s="295" t="s">
        <v>1299</v>
      </c>
      <c r="AQ126" s="292">
        <v>0</v>
      </c>
      <c r="AR126" s="295" t="s">
        <v>1299</v>
      </c>
      <c r="AS126" s="292">
        <v>0</v>
      </c>
      <c r="AT126" s="292">
        <f>SUM(AU126:BN126)</f>
        <v>0</v>
      </c>
      <c r="AU126" s="292">
        <v>0</v>
      </c>
      <c r="AV126" s="292">
        <v>0</v>
      </c>
      <c r="AW126" s="292">
        <v>0</v>
      </c>
      <c r="AX126" s="292">
        <v>0</v>
      </c>
      <c r="AY126" s="292">
        <v>0</v>
      </c>
      <c r="AZ126" s="292">
        <v>0</v>
      </c>
      <c r="BA126" s="292">
        <v>0</v>
      </c>
      <c r="BB126" s="292">
        <v>0</v>
      </c>
      <c r="BC126" s="292">
        <v>0</v>
      </c>
      <c r="BD126" s="292">
        <v>0</v>
      </c>
      <c r="BE126" s="295" t="s">
        <v>1299</v>
      </c>
      <c r="BF126" s="295" t="s">
        <v>1299</v>
      </c>
      <c r="BG126" s="295" t="s">
        <v>1299</v>
      </c>
      <c r="BH126" s="295" t="s">
        <v>1299</v>
      </c>
      <c r="BI126" s="295" t="s">
        <v>1299</v>
      </c>
      <c r="BJ126" s="295" t="s">
        <v>1299</v>
      </c>
      <c r="BK126" s="295" t="s">
        <v>1299</v>
      </c>
      <c r="BL126" s="295" t="s">
        <v>1299</v>
      </c>
      <c r="BM126" s="295" t="s">
        <v>1299</v>
      </c>
      <c r="BN126" s="292">
        <v>0</v>
      </c>
      <c r="BO126" s="292">
        <f>SUM(BP126:CI126)</f>
        <v>0</v>
      </c>
      <c r="BP126" s="292">
        <v>0</v>
      </c>
      <c r="BQ126" s="292">
        <v>0</v>
      </c>
      <c r="BR126" s="292">
        <v>0</v>
      </c>
      <c r="BS126" s="292">
        <v>0</v>
      </c>
      <c r="BT126" s="292">
        <v>0</v>
      </c>
      <c r="BU126" s="292">
        <v>0</v>
      </c>
      <c r="BV126" s="292">
        <v>0</v>
      </c>
      <c r="BW126" s="292">
        <v>0</v>
      </c>
      <c r="BX126" s="292">
        <v>0</v>
      </c>
      <c r="BY126" s="292">
        <v>0</v>
      </c>
      <c r="BZ126" s="292">
        <v>0</v>
      </c>
      <c r="CA126" s="292">
        <v>0</v>
      </c>
      <c r="CB126" s="295" t="s">
        <v>1299</v>
      </c>
      <c r="CC126" s="295" t="s">
        <v>1299</v>
      </c>
      <c r="CD126" s="295" t="s">
        <v>1299</v>
      </c>
      <c r="CE126" s="295" t="s">
        <v>1299</v>
      </c>
      <c r="CF126" s="295" t="s">
        <v>1299</v>
      </c>
      <c r="CG126" s="295" t="s">
        <v>1299</v>
      </c>
      <c r="CH126" s="295" t="s">
        <v>1299</v>
      </c>
      <c r="CI126" s="292">
        <v>0</v>
      </c>
      <c r="CJ126" s="292">
        <f>SUM(CK126:DD126)</f>
        <v>0</v>
      </c>
      <c r="CK126" s="292">
        <v>0</v>
      </c>
      <c r="CL126" s="292">
        <v>0</v>
      </c>
      <c r="CM126" s="292">
        <v>0</v>
      </c>
      <c r="CN126" s="292">
        <v>0</v>
      </c>
      <c r="CO126" s="292">
        <v>0</v>
      </c>
      <c r="CP126" s="292">
        <v>0</v>
      </c>
      <c r="CQ126" s="292">
        <v>0</v>
      </c>
      <c r="CR126" s="292">
        <v>0</v>
      </c>
      <c r="CS126" s="292">
        <v>0</v>
      </c>
      <c r="CT126" s="292">
        <v>0</v>
      </c>
      <c r="CU126" s="292">
        <v>0</v>
      </c>
      <c r="CV126" s="292">
        <v>0</v>
      </c>
      <c r="CW126" s="295" t="s">
        <v>1299</v>
      </c>
      <c r="CX126" s="295" t="s">
        <v>1299</v>
      </c>
      <c r="CY126" s="295" t="s">
        <v>1299</v>
      </c>
      <c r="CZ126" s="295" t="s">
        <v>1299</v>
      </c>
      <c r="DA126" s="295" t="s">
        <v>1299</v>
      </c>
      <c r="DB126" s="295" t="s">
        <v>1299</v>
      </c>
      <c r="DC126" s="295" t="s">
        <v>1299</v>
      </c>
      <c r="DD126" s="292">
        <v>0</v>
      </c>
      <c r="DE126" s="292">
        <f>SUM(DF126:DY126)</f>
        <v>0</v>
      </c>
      <c r="DF126" s="292">
        <v>0</v>
      </c>
      <c r="DG126" s="292">
        <v>0</v>
      </c>
      <c r="DH126" s="292">
        <v>0</v>
      </c>
      <c r="DI126" s="292">
        <v>0</v>
      </c>
      <c r="DJ126" s="292">
        <v>0</v>
      </c>
      <c r="DK126" s="292">
        <v>0</v>
      </c>
      <c r="DL126" s="292">
        <v>0</v>
      </c>
      <c r="DM126" s="292">
        <v>0</v>
      </c>
      <c r="DN126" s="292">
        <v>0</v>
      </c>
      <c r="DO126" s="292">
        <v>0</v>
      </c>
      <c r="DP126" s="292">
        <v>0</v>
      </c>
      <c r="DQ126" s="292">
        <v>0</v>
      </c>
      <c r="DR126" s="295" t="s">
        <v>1299</v>
      </c>
      <c r="DS126" s="295" t="s">
        <v>1299</v>
      </c>
      <c r="DT126" s="292">
        <v>0</v>
      </c>
      <c r="DU126" s="295" t="s">
        <v>1299</v>
      </c>
      <c r="DV126" s="295" t="s">
        <v>1299</v>
      </c>
      <c r="DW126" s="295" t="s">
        <v>1299</v>
      </c>
      <c r="DX126" s="295" t="s">
        <v>1299</v>
      </c>
      <c r="DY126" s="292">
        <v>0</v>
      </c>
      <c r="DZ126" s="292">
        <f>SUM(EA126:ET126)</f>
        <v>0</v>
      </c>
      <c r="EA126" s="292">
        <v>0</v>
      </c>
      <c r="EB126" s="292">
        <v>0</v>
      </c>
      <c r="EC126" s="292">
        <v>0</v>
      </c>
      <c r="ED126" s="292">
        <v>0</v>
      </c>
      <c r="EE126" s="292">
        <v>0</v>
      </c>
      <c r="EF126" s="292">
        <v>0</v>
      </c>
      <c r="EG126" s="292">
        <v>0</v>
      </c>
      <c r="EH126" s="292">
        <v>0</v>
      </c>
      <c r="EI126" s="292">
        <v>0</v>
      </c>
      <c r="EJ126" s="292">
        <v>0</v>
      </c>
      <c r="EK126" s="295" t="s">
        <v>1299</v>
      </c>
      <c r="EL126" s="295" t="s">
        <v>1299</v>
      </c>
      <c r="EM126" s="295" t="s">
        <v>1299</v>
      </c>
      <c r="EN126" s="292">
        <v>0</v>
      </c>
      <c r="EO126" s="292">
        <v>0</v>
      </c>
      <c r="EP126" s="295" t="s">
        <v>1299</v>
      </c>
      <c r="EQ126" s="295" t="s">
        <v>1299</v>
      </c>
      <c r="ER126" s="295" t="s">
        <v>1299</v>
      </c>
      <c r="ES126" s="292">
        <v>0</v>
      </c>
      <c r="ET126" s="292">
        <v>0</v>
      </c>
      <c r="EU126" s="292">
        <f>SUM(EV126:FO126)</f>
        <v>0</v>
      </c>
      <c r="EV126" s="292">
        <v>0</v>
      </c>
      <c r="EW126" s="292">
        <v>0</v>
      </c>
      <c r="EX126" s="292">
        <v>0</v>
      </c>
      <c r="EY126" s="292">
        <v>0</v>
      </c>
      <c r="EZ126" s="292">
        <v>0</v>
      </c>
      <c r="FA126" s="292">
        <v>0</v>
      </c>
      <c r="FB126" s="292">
        <v>0</v>
      </c>
      <c r="FC126" s="292">
        <v>0</v>
      </c>
      <c r="FD126" s="292">
        <v>0</v>
      </c>
      <c r="FE126" s="292">
        <v>0</v>
      </c>
      <c r="FF126" s="292">
        <v>0</v>
      </c>
      <c r="FG126" s="292">
        <v>0</v>
      </c>
      <c r="FH126" s="295" t="s">
        <v>1299</v>
      </c>
      <c r="FI126" s="295" t="s">
        <v>1299</v>
      </c>
      <c r="FJ126" s="295" t="s">
        <v>1299</v>
      </c>
      <c r="FK126" s="292">
        <v>0</v>
      </c>
      <c r="FL126" s="292">
        <v>0</v>
      </c>
      <c r="FM126" s="292">
        <v>0</v>
      </c>
      <c r="FN126" s="292">
        <v>0</v>
      </c>
      <c r="FO126" s="292">
        <v>0</v>
      </c>
    </row>
    <row r="127" spans="1:171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SUM(Y127,AT127,BO127,CJ127,DE127,DZ127,EU127)</f>
        <v>0</v>
      </c>
      <c r="E127" s="292">
        <f>SUM(Z127,AU127,BP127,CK127,DF127,EA127,EV127)</f>
        <v>0</v>
      </c>
      <c r="F127" s="292">
        <f>SUM(AA127,AV127,BQ127,CL127,DG127,EB127,EW127)</f>
        <v>0</v>
      </c>
      <c r="G127" s="292">
        <f>SUM(AB127,AW127,BR127,CM127,DH127,EC127,EX127)</f>
        <v>0</v>
      </c>
      <c r="H127" s="292">
        <f>SUM(AC127,AX127,BS127,CN127,DI127,ED127,EY127)</f>
        <v>0</v>
      </c>
      <c r="I127" s="292">
        <f>SUM(AD127,AY127,BT127,CO127,DJ127,EE127,EZ127)</f>
        <v>0</v>
      </c>
      <c r="J127" s="292">
        <f>SUM(AE127,AZ127,BU127,CP127,DK127,EF127,FA127)</f>
        <v>0</v>
      </c>
      <c r="K127" s="292">
        <f>SUM(AF127,BA127,BV127,CQ127,DL127,EG127,FB127)</f>
        <v>0</v>
      </c>
      <c r="L127" s="292">
        <f>SUM(AG127,BB127,BW127,CR127,DM127,EH127,FC127)</f>
        <v>0</v>
      </c>
      <c r="M127" s="292">
        <f>SUM(AH127,BC127,BX127,CS127,DN127,EI127,FD127)</f>
        <v>0</v>
      </c>
      <c r="N127" s="292">
        <f>SUM(AI127,BD127,BY127,CT127,DO127,EJ127,FE127)</f>
        <v>0</v>
      </c>
      <c r="O127" s="292">
        <f>SUM(AJ127,BE127,BZ127,CU127,DP127,EK127,FF127)</f>
        <v>0</v>
      </c>
      <c r="P127" s="292">
        <f>SUM(AK127,BF127,CA127,CV127,DQ127,EL127,FG127)</f>
        <v>0</v>
      </c>
      <c r="Q127" s="292">
        <f>SUM(AL127,BG127,CB127,CW127,DR127,EM127,FH127)</f>
        <v>0</v>
      </c>
      <c r="R127" s="292">
        <f>SUM(AM127,BH127,CC127,CX127,DS127,EN127,FI127)</f>
        <v>0</v>
      </c>
      <c r="S127" s="292">
        <f>SUM(AN127,BI127,CD127,CY127,DT127,EO127,FJ127)</f>
        <v>0</v>
      </c>
      <c r="T127" s="292">
        <f>SUM(AO127,BJ127,CE127,CZ127,DU127,EP127,FK127)</f>
        <v>0</v>
      </c>
      <c r="U127" s="292">
        <f>SUM(AP127,BK127,CF127,DA127,DV127,EQ127,FL127)</f>
        <v>0</v>
      </c>
      <c r="V127" s="292">
        <f>SUM(AQ127,BL127,CG127,DB127,DW127,ER127,FM127)</f>
        <v>0</v>
      </c>
      <c r="W127" s="292">
        <f>SUM(AR127,BM127,CH127,DC127,DX127,ES127,FN127)</f>
        <v>0</v>
      </c>
      <c r="X127" s="292">
        <f>SUM(AS127,BN127,CI127,DD127,DY127,ET127,FO127)</f>
        <v>0</v>
      </c>
      <c r="Y127" s="292">
        <f>SUM(Z127:AS127)</f>
        <v>0</v>
      </c>
      <c r="Z127" s="292">
        <v>0</v>
      </c>
      <c r="AA127" s="292">
        <v>0</v>
      </c>
      <c r="AB127" s="292">
        <v>0</v>
      </c>
      <c r="AC127" s="292">
        <v>0</v>
      </c>
      <c r="AD127" s="292">
        <v>0</v>
      </c>
      <c r="AE127" s="292">
        <v>0</v>
      </c>
      <c r="AF127" s="292">
        <v>0</v>
      </c>
      <c r="AG127" s="292">
        <v>0</v>
      </c>
      <c r="AH127" s="292">
        <v>0</v>
      </c>
      <c r="AI127" s="292">
        <v>0</v>
      </c>
      <c r="AJ127" s="295" t="s">
        <v>1299</v>
      </c>
      <c r="AK127" s="295" t="s">
        <v>1299</v>
      </c>
      <c r="AL127" s="292">
        <v>0</v>
      </c>
      <c r="AM127" s="295" t="s">
        <v>1299</v>
      </c>
      <c r="AN127" s="295" t="s">
        <v>1299</v>
      </c>
      <c r="AO127" s="292">
        <v>0</v>
      </c>
      <c r="AP127" s="295" t="s">
        <v>1299</v>
      </c>
      <c r="AQ127" s="292">
        <v>0</v>
      </c>
      <c r="AR127" s="295" t="s">
        <v>1299</v>
      </c>
      <c r="AS127" s="292">
        <v>0</v>
      </c>
      <c r="AT127" s="292">
        <f>SUM(AU127:BN127)</f>
        <v>0</v>
      </c>
      <c r="AU127" s="292">
        <v>0</v>
      </c>
      <c r="AV127" s="292">
        <v>0</v>
      </c>
      <c r="AW127" s="292">
        <v>0</v>
      </c>
      <c r="AX127" s="292">
        <v>0</v>
      </c>
      <c r="AY127" s="292">
        <v>0</v>
      </c>
      <c r="AZ127" s="292">
        <v>0</v>
      </c>
      <c r="BA127" s="292">
        <v>0</v>
      </c>
      <c r="BB127" s="292">
        <v>0</v>
      </c>
      <c r="BC127" s="292">
        <v>0</v>
      </c>
      <c r="BD127" s="292">
        <v>0</v>
      </c>
      <c r="BE127" s="295" t="s">
        <v>1299</v>
      </c>
      <c r="BF127" s="295" t="s">
        <v>1299</v>
      </c>
      <c r="BG127" s="295" t="s">
        <v>1299</v>
      </c>
      <c r="BH127" s="295" t="s">
        <v>1299</v>
      </c>
      <c r="BI127" s="295" t="s">
        <v>1299</v>
      </c>
      <c r="BJ127" s="295" t="s">
        <v>1299</v>
      </c>
      <c r="BK127" s="295" t="s">
        <v>1299</v>
      </c>
      <c r="BL127" s="295" t="s">
        <v>1299</v>
      </c>
      <c r="BM127" s="295" t="s">
        <v>1299</v>
      </c>
      <c r="BN127" s="292">
        <v>0</v>
      </c>
      <c r="BO127" s="292">
        <f>SUM(BP127:CI127)</f>
        <v>0</v>
      </c>
      <c r="BP127" s="292">
        <v>0</v>
      </c>
      <c r="BQ127" s="292">
        <v>0</v>
      </c>
      <c r="BR127" s="292">
        <v>0</v>
      </c>
      <c r="BS127" s="292">
        <v>0</v>
      </c>
      <c r="BT127" s="292">
        <v>0</v>
      </c>
      <c r="BU127" s="292">
        <v>0</v>
      </c>
      <c r="BV127" s="292">
        <v>0</v>
      </c>
      <c r="BW127" s="292">
        <v>0</v>
      </c>
      <c r="BX127" s="292">
        <v>0</v>
      </c>
      <c r="BY127" s="292">
        <v>0</v>
      </c>
      <c r="BZ127" s="292">
        <v>0</v>
      </c>
      <c r="CA127" s="292">
        <v>0</v>
      </c>
      <c r="CB127" s="295" t="s">
        <v>1299</v>
      </c>
      <c r="CC127" s="295" t="s">
        <v>1299</v>
      </c>
      <c r="CD127" s="295" t="s">
        <v>1299</v>
      </c>
      <c r="CE127" s="295" t="s">
        <v>1299</v>
      </c>
      <c r="CF127" s="295" t="s">
        <v>1299</v>
      </c>
      <c r="CG127" s="295" t="s">
        <v>1299</v>
      </c>
      <c r="CH127" s="295" t="s">
        <v>1299</v>
      </c>
      <c r="CI127" s="292">
        <v>0</v>
      </c>
      <c r="CJ127" s="292">
        <f>SUM(CK127:DD127)</f>
        <v>0</v>
      </c>
      <c r="CK127" s="292">
        <v>0</v>
      </c>
      <c r="CL127" s="292">
        <v>0</v>
      </c>
      <c r="CM127" s="292">
        <v>0</v>
      </c>
      <c r="CN127" s="292">
        <v>0</v>
      </c>
      <c r="CO127" s="292">
        <v>0</v>
      </c>
      <c r="CP127" s="292">
        <v>0</v>
      </c>
      <c r="CQ127" s="292">
        <v>0</v>
      </c>
      <c r="CR127" s="292">
        <v>0</v>
      </c>
      <c r="CS127" s="292">
        <v>0</v>
      </c>
      <c r="CT127" s="292">
        <v>0</v>
      </c>
      <c r="CU127" s="292">
        <v>0</v>
      </c>
      <c r="CV127" s="292">
        <v>0</v>
      </c>
      <c r="CW127" s="295" t="s">
        <v>1299</v>
      </c>
      <c r="CX127" s="295" t="s">
        <v>1299</v>
      </c>
      <c r="CY127" s="295" t="s">
        <v>1299</v>
      </c>
      <c r="CZ127" s="295" t="s">
        <v>1299</v>
      </c>
      <c r="DA127" s="295" t="s">
        <v>1299</v>
      </c>
      <c r="DB127" s="295" t="s">
        <v>1299</v>
      </c>
      <c r="DC127" s="295" t="s">
        <v>1299</v>
      </c>
      <c r="DD127" s="292">
        <v>0</v>
      </c>
      <c r="DE127" s="292">
        <f>SUM(DF127:DY127)</f>
        <v>0</v>
      </c>
      <c r="DF127" s="292">
        <v>0</v>
      </c>
      <c r="DG127" s="292">
        <v>0</v>
      </c>
      <c r="DH127" s="292">
        <v>0</v>
      </c>
      <c r="DI127" s="292">
        <v>0</v>
      </c>
      <c r="DJ127" s="292">
        <v>0</v>
      </c>
      <c r="DK127" s="292">
        <v>0</v>
      </c>
      <c r="DL127" s="292">
        <v>0</v>
      </c>
      <c r="DM127" s="292">
        <v>0</v>
      </c>
      <c r="DN127" s="292">
        <v>0</v>
      </c>
      <c r="DO127" s="292">
        <v>0</v>
      </c>
      <c r="DP127" s="292">
        <v>0</v>
      </c>
      <c r="DQ127" s="292">
        <v>0</v>
      </c>
      <c r="DR127" s="295" t="s">
        <v>1299</v>
      </c>
      <c r="DS127" s="295" t="s">
        <v>1299</v>
      </c>
      <c r="DT127" s="292">
        <v>0</v>
      </c>
      <c r="DU127" s="295" t="s">
        <v>1299</v>
      </c>
      <c r="DV127" s="295" t="s">
        <v>1299</v>
      </c>
      <c r="DW127" s="295" t="s">
        <v>1299</v>
      </c>
      <c r="DX127" s="295" t="s">
        <v>1299</v>
      </c>
      <c r="DY127" s="292">
        <v>0</v>
      </c>
      <c r="DZ127" s="292">
        <f>SUM(EA127:ET127)</f>
        <v>0</v>
      </c>
      <c r="EA127" s="292">
        <v>0</v>
      </c>
      <c r="EB127" s="292">
        <v>0</v>
      </c>
      <c r="EC127" s="292">
        <v>0</v>
      </c>
      <c r="ED127" s="292">
        <v>0</v>
      </c>
      <c r="EE127" s="292">
        <v>0</v>
      </c>
      <c r="EF127" s="292">
        <v>0</v>
      </c>
      <c r="EG127" s="292">
        <v>0</v>
      </c>
      <c r="EH127" s="292">
        <v>0</v>
      </c>
      <c r="EI127" s="292">
        <v>0</v>
      </c>
      <c r="EJ127" s="292">
        <v>0</v>
      </c>
      <c r="EK127" s="295" t="s">
        <v>1299</v>
      </c>
      <c r="EL127" s="295" t="s">
        <v>1299</v>
      </c>
      <c r="EM127" s="295" t="s">
        <v>1299</v>
      </c>
      <c r="EN127" s="292">
        <v>0</v>
      </c>
      <c r="EO127" s="292">
        <v>0</v>
      </c>
      <c r="EP127" s="295" t="s">
        <v>1299</v>
      </c>
      <c r="EQ127" s="295" t="s">
        <v>1299</v>
      </c>
      <c r="ER127" s="295" t="s">
        <v>1299</v>
      </c>
      <c r="ES127" s="292">
        <v>0</v>
      </c>
      <c r="ET127" s="292">
        <v>0</v>
      </c>
      <c r="EU127" s="292">
        <f>SUM(EV127:FO127)</f>
        <v>0</v>
      </c>
      <c r="EV127" s="292">
        <v>0</v>
      </c>
      <c r="EW127" s="292">
        <v>0</v>
      </c>
      <c r="EX127" s="292">
        <v>0</v>
      </c>
      <c r="EY127" s="292">
        <v>0</v>
      </c>
      <c r="EZ127" s="292">
        <v>0</v>
      </c>
      <c r="FA127" s="292">
        <v>0</v>
      </c>
      <c r="FB127" s="292">
        <v>0</v>
      </c>
      <c r="FC127" s="292">
        <v>0</v>
      </c>
      <c r="FD127" s="292">
        <v>0</v>
      </c>
      <c r="FE127" s="292">
        <v>0</v>
      </c>
      <c r="FF127" s="292">
        <v>0</v>
      </c>
      <c r="FG127" s="292">
        <v>0</v>
      </c>
      <c r="FH127" s="295" t="s">
        <v>1299</v>
      </c>
      <c r="FI127" s="295" t="s">
        <v>1299</v>
      </c>
      <c r="FJ127" s="295" t="s">
        <v>1299</v>
      </c>
      <c r="FK127" s="292">
        <v>0</v>
      </c>
      <c r="FL127" s="292">
        <v>0</v>
      </c>
      <c r="FM127" s="292">
        <v>0</v>
      </c>
      <c r="FN127" s="292">
        <v>0</v>
      </c>
      <c r="FO127" s="292">
        <v>0</v>
      </c>
    </row>
    <row r="128" spans="1:171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SUM(Y128,AT128,BO128,CJ128,DE128,DZ128,EU128)</f>
        <v>249</v>
      </c>
      <c r="E128" s="292">
        <f>SUM(Z128,AU128,BP128,CK128,DF128,EA128,EV128)</f>
        <v>113</v>
      </c>
      <c r="F128" s="292">
        <f>SUM(AA128,AV128,BQ128,CL128,DG128,EB128,EW128)</f>
        <v>0</v>
      </c>
      <c r="G128" s="292">
        <f>SUM(AB128,AW128,BR128,CM128,DH128,EC128,EX128)</f>
        <v>11</v>
      </c>
      <c r="H128" s="292">
        <f>SUM(AC128,AX128,BS128,CN128,DI128,ED128,EY128)</f>
        <v>28</v>
      </c>
      <c r="I128" s="292">
        <f>SUM(AD128,AY128,BT128,CO128,DJ128,EE128,EZ128)</f>
        <v>24</v>
      </c>
      <c r="J128" s="292">
        <f>SUM(AE128,AZ128,BU128,CP128,DK128,EF128,FA128)</f>
        <v>9</v>
      </c>
      <c r="K128" s="292">
        <f>SUM(AF128,BA128,BV128,CQ128,DL128,EG128,FB128)</f>
        <v>1</v>
      </c>
      <c r="L128" s="292">
        <f>SUM(AG128,BB128,BW128,CR128,DM128,EH128,FC128)</f>
        <v>11</v>
      </c>
      <c r="M128" s="292">
        <f>SUM(AH128,BC128,BX128,CS128,DN128,EI128,FD128)</f>
        <v>0</v>
      </c>
      <c r="N128" s="292">
        <f>SUM(AI128,BD128,BY128,CT128,DO128,EJ128,FE128)</f>
        <v>0</v>
      </c>
      <c r="O128" s="292">
        <f>SUM(AJ128,BE128,BZ128,CU128,DP128,EK128,FF128)</f>
        <v>10</v>
      </c>
      <c r="P128" s="292">
        <f>SUM(AK128,BF128,CA128,CV128,DQ128,EL128,FG128)</f>
        <v>0</v>
      </c>
      <c r="Q128" s="292">
        <f>SUM(AL128,BG128,CB128,CW128,DR128,EM128,FH128)</f>
        <v>0</v>
      </c>
      <c r="R128" s="292">
        <f>SUM(AM128,BH128,CC128,CX128,DS128,EN128,FI128)</f>
        <v>0</v>
      </c>
      <c r="S128" s="292">
        <f>SUM(AN128,BI128,CD128,CY128,DT128,EO128,FJ128)</f>
        <v>0</v>
      </c>
      <c r="T128" s="292">
        <f>SUM(AO128,BJ128,CE128,CZ128,DU128,EP128,FK128)</f>
        <v>0</v>
      </c>
      <c r="U128" s="292">
        <f>SUM(AP128,BK128,CF128,DA128,DV128,EQ128,FL128)</f>
        <v>0</v>
      </c>
      <c r="V128" s="292">
        <f>SUM(AQ128,BL128,CG128,DB128,DW128,ER128,FM128)</f>
        <v>0</v>
      </c>
      <c r="W128" s="292">
        <f>SUM(AR128,BM128,CH128,DC128,DX128,ES128,FN128)</f>
        <v>0</v>
      </c>
      <c r="X128" s="292">
        <f>SUM(AS128,BN128,CI128,DD128,DY128,ET128,FO128)</f>
        <v>42</v>
      </c>
      <c r="Y128" s="292">
        <f>SUM(Z128:AS128)</f>
        <v>0</v>
      </c>
      <c r="Z128" s="292">
        <v>0</v>
      </c>
      <c r="AA128" s="292">
        <v>0</v>
      </c>
      <c r="AB128" s="292">
        <v>0</v>
      </c>
      <c r="AC128" s="292">
        <v>0</v>
      </c>
      <c r="AD128" s="292">
        <v>0</v>
      </c>
      <c r="AE128" s="292">
        <v>0</v>
      </c>
      <c r="AF128" s="292">
        <v>0</v>
      </c>
      <c r="AG128" s="292">
        <v>0</v>
      </c>
      <c r="AH128" s="292">
        <v>0</v>
      </c>
      <c r="AI128" s="292">
        <v>0</v>
      </c>
      <c r="AJ128" s="295" t="s">
        <v>1299</v>
      </c>
      <c r="AK128" s="295" t="s">
        <v>1299</v>
      </c>
      <c r="AL128" s="292">
        <v>0</v>
      </c>
      <c r="AM128" s="295" t="s">
        <v>1299</v>
      </c>
      <c r="AN128" s="295" t="s">
        <v>1299</v>
      </c>
      <c r="AO128" s="292">
        <v>0</v>
      </c>
      <c r="AP128" s="295" t="s">
        <v>1299</v>
      </c>
      <c r="AQ128" s="292">
        <v>0</v>
      </c>
      <c r="AR128" s="295" t="s">
        <v>1299</v>
      </c>
      <c r="AS128" s="292">
        <v>0</v>
      </c>
      <c r="AT128" s="292">
        <f>SUM(AU128:BN128)</f>
        <v>0</v>
      </c>
      <c r="AU128" s="292">
        <v>0</v>
      </c>
      <c r="AV128" s="292">
        <v>0</v>
      </c>
      <c r="AW128" s="292">
        <v>0</v>
      </c>
      <c r="AX128" s="292">
        <v>0</v>
      </c>
      <c r="AY128" s="292">
        <v>0</v>
      </c>
      <c r="AZ128" s="292">
        <v>0</v>
      </c>
      <c r="BA128" s="292">
        <v>0</v>
      </c>
      <c r="BB128" s="292">
        <v>0</v>
      </c>
      <c r="BC128" s="292">
        <v>0</v>
      </c>
      <c r="BD128" s="292">
        <v>0</v>
      </c>
      <c r="BE128" s="295" t="s">
        <v>1299</v>
      </c>
      <c r="BF128" s="295" t="s">
        <v>1299</v>
      </c>
      <c r="BG128" s="295" t="s">
        <v>1299</v>
      </c>
      <c r="BH128" s="295" t="s">
        <v>1299</v>
      </c>
      <c r="BI128" s="295" t="s">
        <v>1299</v>
      </c>
      <c r="BJ128" s="295" t="s">
        <v>1299</v>
      </c>
      <c r="BK128" s="295" t="s">
        <v>1299</v>
      </c>
      <c r="BL128" s="295" t="s">
        <v>1299</v>
      </c>
      <c r="BM128" s="295" t="s">
        <v>1299</v>
      </c>
      <c r="BN128" s="292">
        <v>0</v>
      </c>
      <c r="BO128" s="292">
        <f>SUM(BP128:CI128)</f>
        <v>0</v>
      </c>
      <c r="BP128" s="292">
        <v>0</v>
      </c>
      <c r="BQ128" s="292">
        <v>0</v>
      </c>
      <c r="BR128" s="292">
        <v>0</v>
      </c>
      <c r="BS128" s="292">
        <v>0</v>
      </c>
      <c r="BT128" s="292">
        <v>0</v>
      </c>
      <c r="BU128" s="292">
        <v>0</v>
      </c>
      <c r="BV128" s="292">
        <v>0</v>
      </c>
      <c r="BW128" s="292">
        <v>0</v>
      </c>
      <c r="BX128" s="292">
        <v>0</v>
      </c>
      <c r="BY128" s="292">
        <v>0</v>
      </c>
      <c r="BZ128" s="292">
        <v>0</v>
      </c>
      <c r="CA128" s="292">
        <v>0</v>
      </c>
      <c r="CB128" s="295" t="s">
        <v>1299</v>
      </c>
      <c r="CC128" s="295" t="s">
        <v>1299</v>
      </c>
      <c r="CD128" s="295" t="s">
        <v>1299</v>
      </c>
      <c r="CE128" s="295" t="s">
        <v>1299</v>
      </c>
      <c r="CF128" s="295" t="s">
        <v>1299</v>
      </c>
      <c r="CG128" s="295" t="s">
        <v>1299</v>
      </c>
      <c r="CH128" s="295" t="s">
        <v>1299</v>
      </c>
      <c r="CI128" s="292">
        <v>0</v>
      </c>
      <c r="CJ128" s="292">
        <f>SUM(CK128:DD128)</f>
        <v>0</v>
      </c>
      <c r="CK128" s="292">
        <v>0</v>
      </c>
      <c r="CL128" s="292">
        <v>0</v>
      </c>
      <c r="CM128" s="292">
        <v>0</v>
      </c>
      <c r="CN128" s="292">
        <v>0</v>
      </c>
      <c r="CO128" s="292">
        <v>0</v>
      </c>
      <c r="CP128" s="292">
        <v>0</v>
      </c>
      <c r="CQ128" s="292">
        <v>0</v>
      </c>
      <c r="CR128" s="292">
        <v>0</v>
      </c>
      <c r="CS128" s="292">
        <v>0</v>
      </c>
      <c r="CT128" s="292">
        <v>0</v>
      </c>
      <c r="CU128" s="292">
        <v>0</v>
      </c>
      <c r="CV128" s="292">
        <v>0</v>
      </c>
      <c r="CW128" s="295" t="s">
        <v>1299</v>
      </c>
      <c r="CX128" s="295" t="s">
        <v>1299</v>
      </c>
      <c r="CY128" s="295" t="s">
        <v>1299</v>
      </c>
      <c r="CZ128" s="295" t="s">
        <v>1299</v>
      </c>
      <c r="DA128" s="295" t="s">
        <v>1299</v>
      </c>
      <c r="DB128" s="295" t="s">
        <v>1299</v>
      </c>
      <c r="DC128" s="295" t="s">
        <v>1299</v>
      </c>
      <c r="DD128" s="292">
        <v>0</v>
      </c>
      <c r="DE128" s="292">
        <f>SUM(DF128:DY128)</f>
        <v>0</v>
      </c>
      <c r="DF128" s="292">
        <v>0</v>
      </c>
      <c r="DG128" s="292">
        <v>0</v>
      </c>
      <c r="DH128" s="292">
        <v>0</v>
      </c>
      <c r="DI128" s="292">
        <v>0</v>
      </c>
      <c r="DJ128" s="292">
        <v>0</v>
      </c>
      <c r="DK128" s="292">
        <v>0</v>
      </c>
      <c r="DL128" s="292">
        <v>0</v>
      </c>
      <c r="DM128" s="292">
        <v>0</v>
      </c>
      <c r="DN128" s="292">
        <v>0</v>
      </c>
      <c r="DO128" s="292">
        <v>0</v>
      </c>
      <c r="DP128" s="292">
        <v>0</v>
      </c>
      <c r="DQ128" s="292">
        <v>0</v>
      </c>
      <c r="DR128" s="295" t="s">
        <v>1299</v>
      </c>
      <c r="DS128" s="295" t="s">
        <v>1299</v>
      </c>
      <c r="DT128" s="292">
        <v>0</v>
      </c>
      <c r="DU128" s="295" t="s">
        <v>1299</v>
      </c>
      <c r="DV128" s="295" t="s">
        <v>1299</v>
      </c>
      <c r="DW128" s="295" t="s">
        <v>1299</v>
      </c>
      <c r="DX128" s="295" t="s">
        <v>1299</v>
      </c>
      <c r="DY128" s="292">
        <v>0</v>
      </c>
      <c r="DZ128" s="292">
        <f>SUM(EA128:ET128)</f>
        <v>0</v>
      </c>
      <c r="EA128" s="292">
        <v>0</v>
      </c>
      <c r="EB128" s="292">
        <v>0</v>
      </c>
      <c r="EC128" s="292">
        <v>0</v>
      </c>
      <c r="ED128" s="292">
        <v>0</v>
      </c>
      <c r="EE128" s="292">
        <v>0</v>
      </c>
      <c r="EF128" s="292">
        <v>0</v>
      </c>
      <c r="EG128" s="292">
        <v>0</v>
      </c>
      <c r="EH128" s="292">
        <v>0</v>
      </c>
      <c r="EI128" s="292">
        <v>0</v>
      </c>
      <c r="EJ128" s="292">
        <v>0</v>
      </c>
      <c r="EK128" s="295" t="s">
        <v>1299</v>
      </c>
      <c r="EL128" s="295" t="s">
        <v>1299</v>
      </c>
      <c r="EM128" s="295" t="s">
        <v>1299</v>
      </c>
      <c r="EN128" s="292">
        <v>0</v>
      </c>
      <c r="EO128" s="292">
        <v>0</v>
      </c>
      <c r="EP128" s="295" t="s">
        <v>1299</v>
      </c>
      <c r="EQ128" s="295" t="s">
        <v>1299</v>
      </c>
      <c r="ER128" s="295" t="s">
        <v>1299</v>
      </c>
      <c r="ES128" s="292">
        <v>0</v>
      </c>
      <c r="ET128" s="292">
        <v>0</v>
      </c>
      <c r="EU128" s="292">
        <f>SUM(EV128:FO128)</f>
        <v>249</v>
      </c>
      <c r="EV128" s="292">
        <v>113</v>
      </c>
      <c r="EW128" s="292">
        <v>0</v>
      </c>
      <c r="EX128" s="292">
        <v>11</v>
      </c>
      <c r="EY128" s="292">
        <v>28</v>
      </c>
      <c r="EZ128" s="292">
        <v>24</v>
      </c>
      <c r="FA128" s="292">
        <v>9</v>
      </c>
      <c r="FB128" s="292">
        <v>1</v>
      </c>
      <c r="FC128" s="292">
        <v>11</v>
      </c>
      <c r="FD128" s="292">
        <v>0</v>
      </c>
      <c r="FE128" s="292">
        <v>0</v>
      </c>
      <c r="FF128" s="292">
        <v>10</v>
      </c>
      <c r="FG128" s="292">
        <v>0</v>
      </c>
      <c r="FH128" s="295" t="s">
        <v>1299</v>
      </c>
      <c r="FI128" s="295" t="s">
        <v>1299</v>
      </c>
      <c r="FJ128" s="295" t="s">
        <v>1299</v>
      </c>
      <c r="FK128" s="292">
        <v>0</v>
      </c>
      <c r="FL128" s="292">
        <v>0</v>
      </c>
      <c r="FM128" s="292">
        <v>0</v>
      </c>
      <c r="FN128" s="292">
        <v>0</v>
      </c>
      <c r="FO128" s="292">
        <v>42</v>
      </c>
    </row>
    <row r="129" spans="1:171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SUM(Y129,AT129,BO129,CJ129,DE129,DZ129,EU129)</f>
        <v>634</v>
      </c>
      <c r="E129" s="292">
        <f>SUM(Z129,AU129,BP129,CK129,DF129,EA129,EV129)</f>
        <v>0</v>
      </c>
      <c r="F129" s="292">
        <f>SUM(AA129,AV129,BQ129,CL129,DG129,EB129,EW129)</f>
        <v>0</v>
      </c>
      <c r="G129" s="292">
        <f>SUM(AB129,AW129,BR129,CM129,DH129,EC129,EX129)</f>
        <v>0</v>
      </c>
      <c r="H129" s="292">
        <f>SUM(AC129,AX129,BS129,CN129,DI129,ED129,EY129)</f>
        <v>0</v>
      </c>
      <c r="I129" s="292">
        <f>SUM(AD129,AY129,BT129,CO129,DJ129,EE129,EZ129)</f>
        <v>207</v>
      </c>
      <c r="J129" s="292">
        <f>SUM(AE129,AZ129,BU129,CP129,DK129,EF129,FA129)</f>
        <v>109</v>
      </c>
      <c r="K129" s="292">
        <f>SUM(AF129,BA129,BV129,CQ129,DL129,EG129,FB129)</f>
        <v>19</v>
      </c>
      <c r="L129" s="292">
        <f>SUM(AG129,BB129,BW129,CR129,DM129,EH129,FC129)</f>
        <v>279</v>
      </c>
      <c r="M129" s="292">
        <f>SUM(AH129,BC129,BX129,CS129,DN129,EI129,FD129)</f>
        <v>20</v>
      </c>
      <c r="N129" s="292">
        <f>SUM(AI129,BD129,BY129,CT129,DO129,EJ129,FE129)</f>
        <v>0</v>
      </c>
      <c r="O129" s="292">
        <f>SUM(AJ129,BE129,BZ129,CU129,DP129,EK129,FF129)</f>
        <v>0</v>
      </c>
      <c r="P129" s="292">
        <f>SUM(AK129,BF129,CA129,CV129,DQ129,EL129,FG129)</f>
        <v>0</v>
      </c>
      <c r="Q129" s="292">
        <f>SUM(AL129,BG129,CB129,CW129,DR129,EM129,FH129)</f>
        <v>0</v>
      </c>
      <c r="R129" s="292">
        <f>SUM(AM129,BH129,CC129,CX129,DS129,EN129,FI129)</f>
        <v>0</v>
      </c>
      <c r="S129" s="292">
        <f>SUM(AN129,BI129,CD129,CY129,DT129,EO129,FJ129)</f>
        <v>0</v>
      </c>
      <c r="T129" s="292">
        <f>SUM(AO129,BJ129,CE129,CZ129,DU129,EP129,FK129)</f>
        <v>0</v>
      </c>
      <c r="U129" s="292">
        <f>SUM(AP129,BK129,CF129,DA129,DV129,EQ129,FL129)</f>
        <v>0</v>
      </c>
      <c r="V129" s="292">
        <f>SUM(AQ129,BL129,CG129,DB129,DW129,ER129,FM129)</f>
        <v>0</v>
      </c>
      <c r="W129" s="292">
        <f>SUM(AR129,BM129,CH129,DC129,DX129,ES129,FN129)</f>
        <v>0</v>
      </c>
      <c r="X129" s="292">
        <f>SUM(AS129,BN129,CI129,DD129,DY129,ET129,FO129)</f>
        <v>0</v>
      </c>
      <c r="Y129" s="292">
        <f>SUM(Z129:AS129)</f>
        <v>0</v>
      </c>
      <c r="Z129" s="292">
        <v>0</v>
      </c>
      <c r="AA129" s="292">
        <v>0</v>
      </c>
      <c r="AB129" s="292">
        <v>0</v>
      </c>
      <c r="AC129" s="292">
        <v>0</v>
      </c>
      <c r="AD129" s="292">
        <v>0</v>
      </c>
      <c r="AE129" s="292">
        <v>0</v>
      </c>
      <c r="AF129" s="292">
        <v>0</v>
      </c>
      <c r="AG129" s="292">
        <v>0</v>
      </c>
      <c r="AH129" s="292">
        <v>0</v>
      </c>
      <c r="AI129" s="292">
        <v>0</v>
      </c>
      <c r="AJ129" s="295" t="s">
        <v>1299</v>
      </c>
      <c r="AK129" s="295" t="s">
        <v>1299</v>
      </c>
      <c r="AL129" s="292">
        <v>0</v>
      </c>
      <c r="AM129" s="295" t="s">
        <v>1299</v>
      </c>
      <c r="AN129" s="295" t="s">
        <v>1299</v>
      </c>
      <c r="AO129" s="292">
        <v>0</v>
      </c>
      <c r="AP129" s="295" t="s">
        <v>1299</v>
      </c>
      <c r="AQ129" s="292">
        <v>0</v>
      </c>
      <c r="AR129" s="295" t="s">
        <v>1299</v>
      </c>
      <c r="AS129" s="292">
        <v>0</v>
      </c>
      <c r="AT129" s="292">
        <f>SUM(AU129:BN129)</f>
        <v>0</v>
      </c>
      <c r="AU129" s="292">
        <v>0</v>
      </c>
      <c r="AV129" s="292">
        <v>0</v>
      </c>
      <c r="AW129" s="292">
        <v>0</v>
      </c>
      <c r="AX129" s="292">
        <v>0</v>
      </c>
      <c r="AY129" s="292">
        <v>0</v>
      </c>
      <c r="AZ129" s="292">
        <v>0</v>
      </c>
      <c r="BA129" s="292">
        <v>0</v>
      </c>
      <c r="BB129" s="292">
        <v>0</v>
      </c>
      <c r="BC129" s="292">
        <v>0</v>
      </c>
      <c r="BD129" s="292">
        <v>0</v>
      </c>
      <c r="BE129" s="295" t="s">
        <v>1299</v>
      </c>
      <c r="BF129" s="295" t="s">
        <v>1299</v>
      </c>
      <c r="BG129" s="295" t="s">
        <v>1299</v>
      </c>
      <c r="BH129" s="295" t="s">
        <v>1299</v>
      </c>
      <c r="BI129" s="295" t="s">
        <v>1299</v>
      </c>
      <c r="BJ129" s="295" t="s">
        <v>1299</v>
      </c>
      <c r="BK129" s="295" t="s">
        <v>1299</v>
      </c>
      <c r="BL129" s="295" t="s">
        <v>1299</v>
      </c>
      <c r="BM129" s="295" t="s">
        <v>1299</v>
      </c>
      <c r="BN129" s="292">
        <v>0</v>
      </c>
      <c r="BO129" s="292">
        <f>SUM(BP129:CI129)</f>
        <v>0</v>
      </c>
      <c r="BP129" s="292">
        <v>0</v>
      </c>
      <c r="BQ129" s="292">
        <v>0</v>
      </c>
      <c r="BR129" s="292">
        <v>0</v>
      </c>
      <c r="BS129" s="292">
        <v>0</v>
      </c>
      <c r="BT129" s="292">
        <v>0</v>
      </c>
      <c r="BU129" s="292">
        <v>0</v>
      </c>
      <c r="BV129" s="292">
        <v>0</v>
      </c>
      <c r="BW129" s="292">
        <v>0</v>
      </c>
      <c r="BX129" s="292">
        <v>0</v>
      </c>
      <c r="BY129" s="292">
        <v>0</v>
      </c>
      <c r="BZ129" s="292">
        <v>0</v>
      </c>
      <c r="CA129" s="292">
        <v>0</v>
      </c>
      <c r="CB129" s="295" t="s">
        <v>1299</v>
      </c>
      <c r="CC129" s="295" t="s">
        <v>1299</v>
      </c>
      <c r="CD129" s="295" t="s">
        <v>1299</v>
      </c>
      <c r="CE129" s="295" t="s">
        <v>1299</v>
      </c>
      <c r="CF129" s="295" t="s">
        <v>1299</v>
      </c>
      <c r="CG129" s="295" t="s">
        <v>1299</v>
      </c>
      <c r="CH129" s="295" t="s">
        <v>1299</v>
      </c>
      <c r="CI129" s="292">
        <v>0</v>
      </c>
      <c r="CJ129" s="292">
        <f>SUM(CK129:DD129)</f>
        <v>0</v>
      </c>
      <c r="CK129" s="292">
        <v>0</v>
      </c>
      <c r="CL129" s="292">
        <v>0</v>
      </c>
      <c r="CM129" s="292">
        <v>0</v>
      </c>
      <c r="CN129" s="292">
        <v>0</v>
      </c>
      <c r="CO129" s="292">
        <v>0</v>
      </c>
      <c r="CP129" s="292">
        <v>0</v>
      </c>
      <c r="CQ129" s="292">
        <v>0</v>
      </c>
      <c r="CR129" s="292">
        <v>0</v>
      </c>
      <c r="CS129" s="292">
        <v>0</v>
      </c>
      <c r="CT129" s="292">
        <v>0</v>
      </c>
      <c r="CU129" s="292">
        <v>0</v>
      </c>
      <c r="CV129" s="292">
        <v>0</v>
      </c>
      <c r="CW129" s="295" t="s">
        <v>1299</v>
      </c>
      <c r="CX129" s="295" t="s">
        <v>1299</v>
      </c>
      <c r="CY129" s="295" t="s">
        <v>1299</v>
      </c>
      <c r="CZ129" s="295" t="s">
        <v>1299</v>
      </c>
      <c r="DA129" s="295" t="s">
        <v>1299</v>
      </c>
      <c r="DB129" s="295" t="s">
        <v>1299</v>
      </c>
      <c r="DC129" s="295" t="s">
        <v>1299</v>
      </c>
      <c r="DD129" s="292">
        <v>0</v>
      </c>
      <c r="DE129" s="292">
        <f>SUM(DF129:DY129)</f>
        <v>0</v>
      </c>
      <c r="DF129" s="292">
        <v>0</v>
      </c>
      <c r="DG129" s="292">
        <v>0</v>
      </c>
      <c r="DH129" s="292">
        <v>0</v>
      </c>
      <c r="DI129" s="292">
        <v>0</v>
      </c>
      <c r="DJ129" s="292">
        <v>0</v>
      </c>
      <c r="DK129" s="292">
        <v>0</v>
      </c>
      <c r="DL129" s="292">
        <v>0</v>
      </c>
      <c r="DM129" s="292">
        <v>0</v>
      </c>
      <c r="DN129" s="292">
        <v>0</v>
      </c>
      <c r="DO129" s="292">
        <v>0</v>
      </c>
      <c r="DP129" s="292">
        <v>0</v>
      </c>
      <c r="DQ129" s="292">
        <v>0</v>
      </c>
      <c r="DR129" s="295" t="s">
        <v>1299</v>
      </c>
      <c r="DS129" s="295" t="s">
        <v>1299</v>
      </c>
      <c r="DT129" s="292">
        <v>0</v>
      </c>
      <c r="DU129" s="295" t="s">
        <v>1299</v>
      </c>
      <c r="DV129" s="295" t="s">
        <v>1299</v>
      </c>
      <c r="DW129" s="295" t="s">
        <v>1299</v>
      </c>
      <c r="DX129" s="295" t="s">
        <v>1299</v>
      </c>
      <c r="DY129" s="292">
        <v>0</v>
      </c>
      <c r="DZ129" s="292">
        <f>SUM(EA129:ET129)</f>
        <v>0</v>
      </c>
      <c r="EA129" s="292">
        <v>0</v>
      </c>
      <c r="EB129" s="292">
        <v>0</v>
      </c>
      <c r="EC129" s="292">
        <v>0</v>
      </c>
      <c r="ED129" s="292">
        <v>0</v>
      </c>
      <c r="EE129" s="292">
        <v>0</v>
      </c>
      <c r="EF129" s="292">
        <v>0</v>
      </c>
      <c r="EG129" s="292">
        <v>0</v>
      </c>
      <c r="EH129" s="292">
        <v>0</v>
      </c>
      <c r="EI129" s="292">
        <v>0</v>
      </c>
      <c r="EJ129" s="292">
        <v>0</v>
      </c>
      <c r="EK129" s="295" t="s">
        <v>1299</v>
      </c>
      <c r="EL129" s="295" t="s">
        <v>1299</v>
      </c>
      <c r="EM129" s="295" t="s">
        <v>1299</v>
      </c>
      <c r="EN129" s="292">
        <v>0</v>
      </c>
      <c r="EO129" s="292">
        <v>0</v>
      </c>
      <c r="EP129" s="295" t="s">
        <v>1299</v>
      </c>
      <c r="EQ129" s="295" t="s">
        <v>1299</v>
      </c>
      <c r="ER129" s="295" t="s">
        <v>1299</v>
      </c>
      <c r="ES129" s="292">
        <v>0</v>
      </c>
      <c r="ET129" s="292">
        <v>0</v>
      </c>
      <c r="EU129" s="292">
        <f>SUM(EV129:FO129)</f>
        <v>634</v>
      </c>
      <c r="EV129" s="292">
        <v>0</v>
      </c>
      <c r="EW129" s="292">
        <v>0</v>
      </c>
      <c r="EX129" s="292">
        <v>0</v>
      </c>
      <c r="EY129" s="292">
        <v>0</v>
      </c>
      <c r="EZ129" s="292">
        <v>207</v>
      </c>
      <c r="FA129" s="292">
        <v>109</v>
      </c>
      <c r="FB129" s="292">
        <v>19</v>
      </c>
      <c r="FC129" s="292">
        <v>279</v>
      </c>
      <c r="FD129" s="292">
        <v>20</v>
      </c>
      <c r="FE129" s="292">
        <v>0</v>
      </c>
      <c r="FF129" s="292">
        <v>0</v>
      </c>
      <c r="FG129" s="292">
        <v>0</v>
      </c>
      <c r="FH129" s="295" t="s">
        <v>1299</v>
      </c>
      <c r="FI129" s="295" t="s">
        <v>1299</v>
      </c>
      <c r="FJ129" s="295" t="s">
        <v>1299</v>
      </c>
      <c r="FK129" s="292">
        <v>0</v>
      </c>
      <c r="FL129" s="292">
        <v>0</v>
      </c>
      <c r="FM129" s="292">
        <v>0</v>
      </c>
      <c r="FN129" s="292">
        <v>0</v>
      </c>
      <c r="FO129" s="292">
        <v>0</v>
      </c>
    </row>
    <row r="130" spans="1:171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SUM(Y130,AT130,BO130,CJ130,DE130,DZ130,EU130)</f>
        <v>352</v>
      </c>
      <c r="E130" s="292">
        <f>SUM(Z130,AU130,BP130,CK130,DF130,EA130,EV130)</f>
        <v>150</v>
      </c>
      <c r="F130" s="292">
        <f>SUM(AA130,AV130,BQ130,CL130,DG130,EB130,EW130)</f>
        <v>2</v>
      </c>
      <c r="G130" s="292">
        <f>SUM(AB130,AW130,BR130,CM130,DH130,EC130,EX130)</f>
        <v>13</v>
      </c>
      <c r="H130" s="292">
        <f>SUM(AC130,AX130,BS130,CN130,DI130,ED130,EY130)</f>
        <v>19</v>
      </c>
      <c r="I130" s="292">
        <f>SUM(AD130,AY130,BT130,CO130,DJ130,EE130,EZ130)</f>
        <v>47</v>
      </c>
      <c r="J130" s="292">
        <f>SUM(AE130,AZ130,BU130,CP130,DK130,EF130,FA130)</f>
        <v>17</v>
      </c>
      <c r="K130" s="292">
        <f>SUM(AF130,BA130,BV130,CQ130,DL130,EG130,FB130)</f>
        <v>3</v>
      </c>
      <c r="L130" s="292">
        <f>SUM(AG130,BB130,BW130,CR130,DM130,EH130,FC130)</f>
        <v>61</v>
      </c>
      <c r="M130" s="292">
        <f>SUM(AH130,BC130,BX130,CS130,DN130,EI130,FD130)</f>
        <v>0</v>
      </c>
      <c r="N130" s="292">
        <f>SUM(AI130,BD130,BY130,CT130,DO130,EJ130,FE130)</f>
        <v>0</v>
      </c>
      <c r="O130" s="292">
        <f>SUM(AJ130,BE130,BZ130,CU130,DP130,EK130,FF130)</f>
        <v>40</v>
      </c>
      <c r="P130" s="292">
        <f>SUM(AK130,BF130,CA130,CV130,DQ130,EL130,FG130)</f>
        <v>0</v>
      </c>
      <c r="Q130" s="292">
        <f>SUM(AL130,BG130,CB130,CW130,DR130,EM130,FH130)</f>
        <v>0</v>
      </c>
      <c r="R130" s="292">
        <f>SUM(AM130,BH130,CC130,CX130,DS130,EN130,FI130)</f>
        <v>0</v>
      </c>
      <c r="S130" s="292">
        <f>SUM(AN130,BI130,CD130,CY130,DT130,EO130,FJ130)</f>
        <v>0</v>
      </c>
      <c r="T130" s="292">
        <f>SUM(AO130,BJ130,CE130,CZ130,DU130,EP130,FK130)</f>
        <v>0</v>
      </c>
      <c r="U130" s="292">
        <f>SUM(AP130,BK130,CF130,DA130,DV130,EQ130,FL130)</f>
        <v>0</v>
      </c>
      <c r="V130" s="292">
        <f>SUM(AQ130,BL130,CG130,DB130,DW130,ER130,FM130)</f>
        <v>0</v>
      </c>
      <c r="W130" s="292">
        <f>SUM(AR130,BM130,CH130,DC130,DX130,ES130,FN130)</f>
        <v>0</v>
      </c>
      <c r="X130" s="292">
        <f>SUM(AS130,BN130,CI130,DD130,DY130,ET130,FO130)</f>
        <v>0</v>
      </c>
      <c r="Y130" s="292">
        <f>SUM(Z130:AS130)</f>
        <v>0</v>
      </c>
      <c r="Z130" s="292">
        <v>0</v>
      </c>
      <c r="AA130" s="292">
        <v>0</v>
      </c>
      <c r="AB130" s="292">
        <v>0</v>
      </c>
      <c r="AC130" s="292">
        <v>0</v>
      </c>
      <c r="AD130" s="292">
        <v>0</v>
      </c>
      <c r="AE130" s="292">
        <v>0</v>
      </c>
      <c r="AF130" s="292">
        <v>0</v>
      </c>
      <c r="AG130" s="292">
        <v>0</v>
      </c>
      <c r="AH130" s="292">
        <v>0</v>
      </c>
      <c r="AI130" s="292">
        <v>0</v>
      </c>
      <c r="AJ130" s="295" t="s">
        <v>1299</v>
      </c>
      <c r="AK130" s="295" t="s">
        <v>1299</v>
      </c>
      <c r="AL130" s="292">
        <v>0</v>
      </c>
      <c r="AM130" s="295" t="s">
        <v>1299</v>
      </c>
      <c r="AN130" s="295" t="s">
        <v>1299</v>
      </c>
      <c r="AO130" s="292">
        <v>0</v>
      </c>
      <c r="AP130" s="295" t="s">
        <v>1299</v>
      </c>
      <c r="AQ130" s="292">
        <v>0</v>
      </c>
      <c r="AR130" s="295" t="s">
        <v>1299</v>
      </c>
      <c r="AS130" s="292">
        <v>0</v>
      </c>
      <c r="AT130" s="292">
        <f>SUM(AU130:BN130)</f>
        <v>0</v>
      </c>
      <c r="AU130" s="292">
        <v>0</v>
      </c>
      <c r="AV130" s="292">
        <v>0</v>
      </c>
      <c r="AW130" s="292">
        <v>0</v>
      </c>
      <c r="AX130" s="292">
        <v>0</v>
      </c>
      <c r="AY130" s="292">
        <v>0</v>
      </c>
      <c r="AZ130" s="292">
        <v>0</v>
      </c>
      <c r="BA130" s="292">
        <v>0</v>
      </c>
      <c r="BB130" s="292">
        <v>0</v>
      </c>
      <c r="BC130" s="292">
        <v>0</v>
      </c>
      <c r="BD130" s="292">
        <v>0</v>
      </c>
      <c r="BE130" s="295" t="s">
        <v>1299</v>
      </c>
      <c r="BF130" s="295" t="s">
        <v>1299</v>
      </c>
      <c r="BG130" s="295" t="s">
        <v>1299</v>
      </c>
      <c r="BH130" s="295" t="s">
        <v>1299</v>
      </c>
      <c r="BI130" s="295" t="s">
        <v>1299</v>
      </c>
      <c r="BJ130" s="295" t="s">
        <v>1299</v>
      </c>
      <c r="BK130" s="295" t="s">
        <v>1299</v>
      </c>
      <c r="BL130" s="295" t="s">
        <v>1299</v>
      </c>
      <c r="BM130" s="295" t="s">
        <v>1299</v>
      </c>
      <c r="BN130" s="292">
        <v>0</v>
      </c>
      <c r="BO130" s="292">
        <f>SUM(BP130:CI130)</f>
        <v>40</v>
      </c>
      <c r="BP130" s="292">
        <v>0</v>
      </c>
      <c r="BQ130" s="292">
        <v>0</v>
      </c>
      <c r="BR130" s="292">
        <v>0</v>
      </c>
      <c r="BS130" s="292">
        <v>0</v>
      </c>
      <c r="BT130" s="292">
        <v>0</v>
      </c>
      <c r="BU130" s="292">
        <v>0</v>
      </c>
      <c r="BV130" s="292">
        <v>0</v>
      </c>
      <c r="BW130" s="292">
        <v>0</v>
      </c>
      <c r="BX130" s="292">
        <v>0</v>
      </c>
      <c r="BY130" s="292">
        <v>0</v>
      </c>
      <c r="BZ130" s="292">
        <v>40</v>
      </c>
      <c r="CA130" s="292">
        <v>0</v>
      </c>
      <c r="CB130" s="295" t="s">
        <v>1299</v>
      </c>
      <c r="CC130" s="295" t="s">
        <v>1299</v>
      </c>
      <c r="CD130" s="295" t="s">
        <v>1299</v>
      </c>
      <c r="CE130" s="295" t="s">
        <v>1299</v>
      </c>
      <c r="CF130" s="295" t="s">
        <v>1299</v>
      </c>
      <c r="CG130" s="295" t="s">
        <v>1299</v>
      </c>
      <c r="CH130" s="295" t="s">
        <v>1299</v>
      </c>
      <c r="CI130" s="292">
        <v>0</v>
      </c>
      <c r="CJ130" s="292">
        <f>SUM(CK130:DD130)</f>
        <v>0</v>
      </c>
      <c r="CK130" s="292">
        <v>0</v>
      </c>
      <c r="CL130" s="292">
        <v>0</v>
      </c>
      <c r="CM130" s="292">
        <v>0</v>
      </c>
      <c r="CN130" s="292">
        <v>0</v>
      </c>
      <c r="CO130" s="292">
        <v>0</v>
      </c>
      <c r="CP130" s="292">
        <v>0</v>
      </c>
      <c r="CQ130" s="292">
        <v>0</v>
      </c>
      <c r="CR130" s="292">
        <v>0</v>
      </c>
      <c r="CS130" s="292">
        <v>0</v>
      </c>
      <c r="CT130" s="292">
        <v>0</v>
      </c>
      <c r="CU130" s="292">
        <v>0</v>
      </c>
      <c r="CV130" s="292">
        <v>0</v>
      </c>
      <c r="CW130" s="295" t="s">
        <v>1299</v>
      </c>
      <c r="CX130" s="295" t="s">
        <v>1299</v>
      </c>
      <c r="CY130" s="295" t="s">
        <v>1299</v>
      </c>
      <c r="CZ130" s="295" t="s">
        <v>1299</v>
      </c>
      <c r="DA130" s="295" t="s">
        <v>1299</v>
      </c>
      <c r="DB130" s="295" t="s">
        <v>1299</v>
      </c>
      <c r="DC130" s="295" t="s">
        <v>1299</v>
      </c>
      <c r="DD130" s="292">
        <v>0</v>
      </c>
      <c r="DE130" s="292">
        <f>SUM(DF130:DY130)</f>
        <v>0</v>
      </c>
      <c r="DF130" s="292">
        <v>0</v>
      </c>
      <c r="DG130" s="292">
        <v>0</v>
      </c>
      <c r="DH130" s="292">
        <v>0</v>
      </c>
      <c r="DI130" s="292">
        <v>0</v>
      </c>
      <c r="DJ130" s="292">
        <v>0</v>
      </c>
      <c r="DK130" s="292">
        <v>0</v>
      </c>
      <c r="DL130" s="292">
        <v>0</v>
      </c>
      <c r="DM130" s="292">
        <v>0</v>
      </c>
      <c r="DN130" s="292">
        <v>0</v>
      </c>
      <c r="DO130" s="292">
        <v>0</v>
      </c>
      <c r="DP130" s="292">
        <v>0</v>
      </c>
      <c r="DQ130" s="292">
        <v>0</v>
      </c>
      <c r="DR130" s="295" t="s">
        <v>1299</v>
      </c>
      <c r="DS130" s="295" t="s">
        <v>1299</v>
      </c>
      <c r="DT130" s="292">
        <v>0</v>
      </c>
      <c r="DU130" s="295" t="s">
        <v>1299</v>
      </c>
      <c r="DV130" s="295" t="s">
        <v>1299</v>
      </c>
      <c r="DW130" s="295" t="s">
        <v>1299</v>
      </c>
      <c r="DX130" s="295" t="s">
        <v>1299</v>
      </c>
      <c r="DY130" s="292">
        <v>0</v>
      </c>
      <c r="DZ130" s="292">
        <f>SUM(EA130:ET130)</f>
        <v>0</v>
      </c>
      <c r="EA130" s="292">
        <v>0</v>
      </c>
      <c r="EB130" s="292">
        <v>0</v>
      </c>
      <c r="EC130" s="292">
        <v>0</v>
      </c>
      <c r="ED130" s="292">
        <v>0</v>
      </c>
      <c r="EE130" s="292">
        <v>0</v>
      </c>
      <c r="EF130" s="292">
        <v>0</v>
      </c>
      <c r="EG130" s="292">
        <v>0</v>
      </c>
      <c r="EH130" s="292">
        <v>0</v>
      </c>
      <c r="EI130" s="292">
        <v>0</v>
      </c>
      <c r="EJ130" s="292">
        <v>0</v>
      </c>
      <c r="EK130" s="295" t="s">
        <v>1299</v>
      </c>
      <c r="EL130" s="295" t="s">
        <v>1299</v>
      </c>
      <c r="EM130" s="295" t="s">
        <v>1299</v>
      </c>
      <c r="EN130" s="292">
        <v>0</v>
      </c>
      <c r="EO130" s="292">
        <v>0</v>
      </c>
      <c r="EP130" s="295" t="s">
        <v>1299</v>
      </c>
      <c r="EQ130" s="295" t="s">
        <v>1299</v>
      </c>
      <c r="ER130" s="295" t="s">
        <v>1299</v>
      </c>
      <c r="ES130" s="292">
        <v>0</v>
      </c>
      <c r="ET130" s="292">
        <v>0</v>
      </c>
      <c r="EU130" s="292">
        <f>SUM(EV130:FO130)</f>
        <v>312</v>
      </c>
      <c r="EV130" s="292">
        <v>150</v>
      </c>
      <c r="EW130" s="292">
        <v>2</v>
      </c>
      <c r="EX130" s="292">
        <v>13</v>
      </c>
      <c r="EY130" s="292">
        <v>19</v>
      </c>
      <c r="EZ130" s="292">
        <v>47</v>
      </c>
      <c r="FA130" s="292">
        <v>17</v>
      </c>
      <c r="FB130" s="292">
        <v>3</v>
      </c>
      <c r="FC130" s="292">
        <v>61</v>
      </c>
      <c r="FD130" s="292">
        <v>0</v>
      </c>
      <c r="FE130" s="292">
        <v>0</v>
      </c>
      <c r="FF130" s="292">
        <v>0</v>
      </c>
      <c r="FG130" s="292">
        <v>0</v>
      </c>
      <c r="FH130" s="295" t="s">
        <v>1299</v>
      </c>
      <c r="FI130" s="295" t="s">
        <v>1299</v>
      </c>
      <c r="FJ130" s="295" t="s">
        <v>1299</v>
      </c>
      <c r="FK130" s="292">
        <v>0</v>
      </c>
      <c r="FL130" s="292">
        <v>0</v>
      </c>
      <c r="FM130" s="292">
        <v>0</v>
      </c>
      <c r="FN130" s="292">
        <v>0</v>
      </c>
      <c r="FO130" s="292">
        <v>0</v>
      </c>
    </row>
    <row r="131" spans="1:171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SUM(Y131,AT131,BO131,CJ131,DE131,DZ131,EU131)</f>
        <v>1570</v>
      </c>
      <c r="E131" s="292">
        <f>SUM(Z131,AU131,BP131,CK131,DF131,EA131,EV131)</f>
        <v>0</v>
      </c>
      <c r="F131" s="292">
        <f>SUM(AA131,AV131,BQ131,CL131,DG131,EB131,EW131)</f>
        <v>0</v>
      </c>
      <c r="G131" s="292">
        <f>SUM(AB131,AW131,BR131,CM131,DH131,EC131,EX131)</f>
        <v>0</v>
      </c>
      <c r="H131" s="292">
        <f>SUM(AC131,AX131,BS131,CN131,DI131,ED131,EY131)</f>
        <v>104</v>
      </c>
      <c r="I131" s="292">
        <f>SUM(AD131,AY131,BT131,CO131,DJ131,EE131,EZ131)</f>
        <v>188</v>
      </c>
      <c r="J131" s="292">
        <f>SUM(AE131,AZ131,BU131,CP131,DK131,EF131,FA131)</f>
        <v>69</v>
      </c>
      <c r="K131" s="292">
        <f>SUM(AF131,BA131,BV131,CQ131,DL131,EG131,FB131)</f>
        <v>0</v>
      </c>
      <c r="L131" s="292">
        <f>SUM(AG131,BB131,BW131,CR131,DM131,EH131,FC131)</f>
        <v>129</v>
      </c>
      <c r="M131" s="292">
        <f>SUM(AH131,BC131,BX131,CS131,DN131,EI131,FD131)</f>
        <v>7</v>
      </c>
      <c r="N131" s="292">
        <f>SUM(AI131,BD131,BY131,CT131,DO131,EJ131,FE131)</f>
        <v>0</v>
      </c>
      <c r="O131" s="292">
        <f>SUM(AJ131,BE131,BZ131,CU131,DP131,EK131,FF131)</f>
        <v>179</v>
      </c>
      <c r="P131" s="292">
        <f>SUM(AK131,BF131,CA131,CV131,DQ131,EL131,FG131)</f>
        <v>0</v>
      </c>
      <c r="Q131" s="292">
        <f>SUM(AL131,BG131,CB131,CW131,DR131,EM131,FH131)</f>
        <v>0</v>
      </c>
      <c r="R131" s="292">
        <f>SUM(AM131,BH131,CC131,CX131,DS131,EN131,FI131)</f>
        <v>889</v>
      </c>
      <c r="S131" s="292">
        <f>SUM(AN131,BI131,CD131,CY131,DT131,EO131,FJ131)</f>
        <v>0</v>
      </c>
      <c r="T131" s="292">
        <f>SUM(AO131,BJ131,CE131,CZ131,DU131,EP131,FK131)</f>
        <v>0</v>
      </c>
      <c r="U131" s="292">
        <f>SUM(AP131,BK131,CF131,DA131,DV131,EQ131,FL131)</f>
        <v>0</v>
      </c>
      <c r="V131" s="292">
        <f>SUM(AQ131,BL131,CG131,DB131,DW131,ER131,FM131)</f>
        <v>0</v>
      </c>
      <c r="W131" s="292">
        <f>SUM(AR131,BM131,CH131,DC131,DX131,ES131,FN131)</f>
        <v>5</v>
      </c>
      <c r="X131" s="292">
        <f>SUM(AS131,BN131,CI131,DD131,DY131,ET131,FO131)</f>
        <v>0</v>
      </c>
      <c r="Y131" s="292">
        <f>SUM(Z131:AS131)</f>
        <v>0</v>
      </c>
      <c r="Z131" s="292">
        <v>0</v>
      </c>
      <c r="AA131" s="292">
        <v>0</v>
      </c>
      <c r="AB131" s="292">
        <v>0</v>
      </c>
      <c r="AC131" s="292">
        <v>0</v>
      </c>
      <c r="AD131" s="292">
        <v>0</v>
      </c>
      <c r="AE131" s="292">
        <v>0</v>
      </c>
      <c r="AF131" s="292">
        <v>0</v>
      </c>
      <c r="AG131" s="292">
        <v>0</v>
      </c>
      <c r="AH131" s="292">
        <v>0</v>
      </c>
      <c r="AI131" s="292">
        <v>0</v>
      </c>
      <c r="AJ131" s="295" t="s">
        <v>1299</v>
      </c>
      <c r="AK131" s="295" t="s">
        <v>1299</v>
      </c>
      <c r="AL131" s="292">
        <v>0</v>
      </c>
      <c r="AM131" s="295" t="s">
        <v>1299</v>
      </c>
      <c r="AN131" s="295" t="s">
        <v>1299</v>
      </c>
      <c r="AO131" s="292">
        <v>0</v>
      </c>
      <c r="AP131" s="295" t="s">
        <v>1299</v>
      </c>
      <c r="AQ131" s="292">
        <v>0</v>
      </c>
      <c r="AR131" s="295" t="s">
        <v>1299</v>
      </c>
      <c r="AS131" s="292">
        <v>0</v>
      </c>
      <c r="AT131" s="292">
        <f>SUM(AU131:BN131)</f>
        <v>0</v>
      </c>
      <c r="AU131" s="292">
        <v>0</v>
      </c>
      <c r="AV131" s="292">
        <v>0</v>
      </c>
      <c r="AW131" s="292">
        <v>0</v>
      </c>
      <c r="AX131" s="292">
        <v>0</v>
      </c>
      <c r="AY131" s="292">
        <v>0</v>
      </c>
      <c r="AZ131" s="292">
        <v>0</v>
      </c>
      <c r="BA131" s="292">
        <v>0</v>
      </c>
      <c r="BB131" s="292">
        <v>0</v>
      </c>
      <c r="BC131" s="292">
        <v>0</v>
      </c>
      <c r="BD131" s="292">
        <v>0</v>
      </c>
      <c r="BE131" s="295" t="s">
        <v>1299</v>
      </c>
      <c r="BF131" s="295" t="s">
        <v>1299</v>
      </c>
      <c r="BG131" s="295" t="s">
        <v>1299</v>
      </c>
      <c r="BH131" s="295" t="s">
        <v>1299</v>
      </c>
      <c r="BI131" s="295" t="s">
        <v>1299</v>
      </c>
      <c r="BJ131" s="295" t="s">
        <v>1299</v>
      </c>
      <c r="BK131" s="295" t="s">
        <v>1299</v>
      </c>
      <c r="BL131" s="295" t="s">
        <v>1299</v>
      </c>
      <c r="BM131" s="295" t="s">
        <v>1299</v>
      </c>
      <c r="BN131" s="292">
        <v>0</v>
      </c>
      <c r="BO131" s="292">
        <f>SUM(BP131:CI131)</f>
        <v>179</v>
      </c>
      <c r="BP131" s="292">
        <v>0</v>
      </c>
      <c r="BQ131" s="292">
        <v>0</v>
      </c>
      <c r="BR131" s="292">
        <v>0</v>
      </c>
      <c r="BS131" s="292">
        <v>0</v>
      </c>
      <c r="BT131" s="292">
        <v>0</v>
      </c>
      <c r="BU131" s="292">
        <v>0</v>
      </c>
      <c r="BV131" s="292">
        <v>0</v>
      </c>
      <c r="BW131" s="292">
        <v>0</v>
      </c>
      <c r="BX131" s="292">
        <v>0</v>
      </c>
      <c r="BY131" s="292">
        <v>0</v>
      </c>
      <c r="BZ131" s="292">
        <v>179</v>
      </c>
      <c r="CA131" s="292">
        <v>0</v>
      </c>
      <c r="CB131" s="295" t="s">
        <v>1299</v>
      </c>
      <c r="CC131" s="295" t="s">
        <v>1299</v>
      </c>
      <c r="CD131" s="295" t="s">
        <v>1299</v>
      </c>
      <c r="CE131" s="295" t="s">
        <v>1299</v>
      </c>
      <c r="CF131" s="295" t="s">
        <v>1299</v>
      </c>
      <c r="CG131" s="295" t="s">
        <v>1299</v>
      </c>
      <c r="CH131" s="295" t="s">
        <v>1299</v>
      </c>
      <c r="CI131" s="292">
        <v>0</v>
      </c>
      <c r="CJ131" s="292">
        <f>SUM(CK131:DD131)</f>
        <v>0</v>
      </c>
      <c r="CK131" s="292">
        <v>0</v>
      </c>
      <c r="CL131" s="292">
        <v>0</v>
      </c>
      <c r="CM131" s="292">
        <v>0</v>
      </c>
      <c r="CN131" s="292">
        <v>0</v>
      </c>
      <c r="CO131" s="292">
        <v>0</v>
      </c>
      <c r="CP131" s="292">
        <v>0</v>
      </c>
      <c r="CQ131" s="292">
        <v>0</v>
      </c>
      <c r="CR131" s="292">
        <v>0</v>
      </c>
      <c r="CS131" s="292">
        <v>0</v>
      </c>
      <c r="CT131" s="292">
        <v>0</v>
      </c>
      <c r="CU131" s="292">
        <v>0</v>
      </c>
      <c r="CV131" s="292">
        <v>0</v>
      </c>
      <c r="CW131" s="295" t="s">
        <v>1299</v>
      </c>
      <c r="CX131" s="295" t="s">
        <v>1299</v>
      </c>
      <c r="CY131" s="295" t="s">
        <v>1299</v>
      </c>
      <c r="CZ131" s="295" t="s">
        <v>1299</v>
      </c>
      <c r="DA131" s="295" t="s">
        <v>1299</v>
      </c>
      <c r="DB131" s="295" t="s">
        <v>1299</v>
      </c>
      <c r="DC131" s="295" t="s">
        <v>1299</v>
      </c>
      <c r="DD131" s="292">
        <v>0</v>
      </c>
      <c r="DE131" s="292">
        <f>SUM(DF131:DY131)</f>
        <v>0</v>
      </c>
      <c r="DF131" s="292">
        <v>0</v>
      </c>
      <c r="DG131" s="292">
        <v>0</v>
      </c>
      <c r="DH131" s="292">
        <v>0</v>
      </c>
      <c r="DI131" s="292">
        <v>0</v>
      </c>
      <c r="DJ131" s="292">
        <v>0</v>
      </c>
      <c r="DK131" s="292">
        <v>0</v>
      </c>
      <c r="DL131" s="292">
        <v>0</v>
      </c>
      <c r="DM131" s="292">
        <v>0</v>
      </c>
      <c r="DN131" s="292">
        <v>0</v>
      </c>
      <c r="DO131" s="292">
        <v>0</v>
      </c>
      <c r="DP131" s="292">
        <v>0</v>
      </c>
      <c r="DQ131" s="292">
        <v>0</v>
      </c>
      <c r="DR131" s="295" t="s">
        <v>1299</v>
      </c>
      <c r="DS131" s="295" t="s">
        <v>1299</v>
      </c>
      <c r="DT131" s="292">
        <v>0</v>
      </c>
      <c r="DU131" s="295" t="s">
        <v>1299</v>
      </c>
      <c r="DV131" s="295" t="s">
        <v>1299</v>
      </c>
      <c r="DW131" s="295" t="s">
        <v>1299</v>
      </c>
      <c r="DX131" s="295" t="s">
        <v>1299</v>
      </c>
      <c r="DY131" s="292">
        <v>0</v>
      </c>
      <c r="DZ131" s="292">
        <f>SUM(EA131:ET131)</f>
        <v>889</v>
      </c>
      <c r="EA131" s="292">
        <v>0</v>
      </c>
      <c r="EB131" s="292">
        <v>0</v>
      </c>
      <c r="EC131" s="292">
        <v>0</v>
      </c>
      <c r="ED131" s="292">
        <v>0</v>
      </c>
      <c r="EE131" s="292">
        <v>0</v>
      </c>
      <c r="EF131" s="292">
        <v>0</v>
      </c>
      <c r="EG131" s="292">
        <v>0</v>
      </c>
      <c r="EH131" s="292">
        <v>0</v>
      </c>
      <c r="EI131" s="292">
        <v>0</v>
      </c>
      <c r="EJ131" s="292">
        <v>0</v>
      </c>
      <c r="EK131" s="295" t="s">
        <v>1299</v>
      </c>
      <c r="EL131" s="295" t="s">
        <v>1299</v>
      </c>
      <c r="EM131" s="295" t="s">
        <v>1299</v>
      </c>
      <c r="EN131" s="292">
        <v>889</v>
      </c>
      <c r="EO131" s="292">
        <v>0</v>
      </c>
      <c r="EP131" s="295" t="s">
        <v>1299</v>
      </c>
      <c r="EQ131" s="295" t="s">
        <v>1299</v>
      </c>
      <c r="ER131" s="295" t="s">
        <v>1299</v>
      </c>
      <c r="ES131" s="292">
        <v>0</v>
      </c>
      <c r="ET131" s="292">
        <v>0</v>
      </c>
      <c r="EU131" s="292">
        <f>SUM(EV131:FO131)</f>
        <v>502</v>
      </c>
      <c r="EV131" s="292">
        <v>0</v>
      </c>
      <c r="EW131" s="292">
        <v>0</v>
      </c>
      <c r="EX131" s="292">
        <v>0</v>
      </c>
      <c r="EY131" s="292">
        <v>104</v>
      </c>
      <c r="EZ131" s="292">
        <v>188</v>
      </c>
      <c r="FA131" s="292">
        <v>69</v>
      </c>
      <c r="FB131" s="292">
        <v>0</v>
      </c>
      <c r="FC131" s="292">
        <v>129</v>
      </c>
      <c r="FD131" s="292">
        <v>7</v>
      </c>
      <c r="FE131" s="292">
        <v>0</v>
      </c>
      <c r="FF131" s="292">
        <v>0</v>
      </c>
      <c r="FG131" s="292">
        <v>0</v>
      </c>
      <c r="FH131" s="295" t="s">
        <v>1299</v>
      </c>
      <c r="FI131" s="295" t="s">
        <v>1299</v>
      </c>
      <c r="FJ131" s="295" t="s">
        <v>1299</v>
      </c>
      <c r="FK131" s="292">
        <v>0</v>
      </c>
      <c r="FL131" s="292">
        <v>0</v>
      </c>
      <c r="FM131" s="292">
        <v>0</v>
      </c>
      <c r="FN131" s="292">
        <v>5</v>
      </c>
      <c r="FO131" s="292">
        <v>0</v>
      </c>
    </row>
    <row r="132" spans="1:171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SUM(Y132,AT132,BO132,CJ132,DE132,DZ132,EU132)</f>
        <v>293</v>
      </c>
      <c r="E132" s="292">
        <f>SUM(Z132,AU132,BP132,CK132,DF132,EA132,EV132)</f>
        <v>179</v>
      </c>
      <c r="F132" s="292">
        <f>SUM(AA132,AV132,BQ132,CL132,DG132,EB132,EW132)</f>
        <v>1</v>
      </c>
      <c r="G132" s="292">
        <f>SUM(AB132,AW132,BR132,CM132,DH132,EC132,EX132)</f>
        <v>8</v>
      </c>
      <c r="H132" s="292">
        <f>SUM(AC132,AX132,BS132,CN132,DI132,ED132,EY132)</f>
        <v>17</v>
      </c>
      <c r="I132" s="292">
        <f>SUM(AD132,AY132,BT132,CO132,DJ132,EE132,EZ132)</f>
        <v>31</v>
      </c>
      <c r="J132" s="292">
        <f>SUM(AE132,AZ132,BU132,CP132,DK132,EF132,FA132)</f>
        <v>16</v>
      </c>
      <c r="K132" s="292">
        <f>SUM(AF132,BA132,BV132,CQ132,DL132,EG132,FB132)</f>
        <v>3</v>
      </c>
      <c r="L132" s="292">
        <f>SUM(AG132,BB132,BW132,CR132,DM132,EH132,FC132)</f>
        <v>38</v>
      </c>
      <c r="M132" s="292">
        <f>SUM(AH132,BC132,BX132,CS132,DN132,EI132,FD132)</f>
        <v>0</v>
      </c>
      <c r="N132" s="292">
        <f>SUM(AI132,BD132,BY132,CT132,DO132,EJ132,FE132)</f>
        <v>0</v>
      </c>
      <c r="O132" s="292">
        <f>SUM(AJ132,BE132,BZ132,CU132,DP132,EK132,FF132)</f>
        <v>0</v>
      </c>
      <c r="P132" s="292">
        <f>SUM(AK132,BF132,CA132,CV132,DQ132,EL132,FG132)</f>
        <v>0</v>
      </c>
      <c r="Q132" s="292">
        <f>SUM(AL132,BG132,CB132,CW132,DR132,EM132,FH132)</f>
        <v>0</v>
      </c>
      <c r="R132" s="292">
        <f>SUM(AM132,BH132,CC132,CX132,DS132,EN132,FI132)</f>
        <v>0</v>
      </c>
      <c r="S132" s="292">
        <f>SUM(AN132,BI132,CD132,CY132,DT132,EO132,FJ132)</f>
        <v>0</v>
      </c>
      <c r="T132" s="292">
        <f>SUM(AO132,BJ132,CE132,CZ132,DU132,EP132,FK132)</f>
        <v>0</v>
      </c>
      <c r="U132" s="292">
        <f>SUM(AP132,BK132,CF132,DA132,DV132,EQ132,FL132)</f>
        <v>0</v>
      </c>
      <c r="V132" s="292">
        <f>SUM(AQ132,BL132,CG132,DB132,DW132,ER132,FM132)</f>
        <v>0</v>
      </c>
      <c r="W132" s="292">
        <f>SUM(AR132,BM132,CH132,DC132,DX132,ES132,FN132)</f>
        <v>0</v>
      </c>
      <c r="X132" s="292">
        <f>SUM(AS132,BN132,CI132,DD132,DY132,ET132,FO132)</f>
        <v>0</v>
      </c>
      <c r="Y132" s="292">
        <f>SUM(Z132:AS132)</f>
        <v>0</v>
      </c>
      <c r="Z132" s="292">
        <v>0</v>
      </c>
      <c r="AA132" s="292">
        <v>0</v>
      </c>
      <c r="AB132" s="292">
        <v>0</v>
      </c>
      <c r="AC132" s="292">
        <v>0</v>
      </c>
      <c r="AD132" s="292">
        <v>0</v>
      </c>
      <c r="AE132" s="292">
        <v>0</v>
      </c>
      <c r="AF132" s="292">
        <v>0</v>
      </c>
      <c r="AG132" s="292">
        <v>0</v>
      </c>
      <c r="AH132" s="292">
        <v>0</v>
      </c>
      <c r="AI132" s="292">
        <v>0</v>
      </c>
      <c r="AJ132" s="295" t="s">
        <v>1299</v>
      </c>
      <c r="AK132" s="295" t="s">
        <v>1299</v>
      </c>
      <c r="AL132" s="292">
        <v>0</v>
      </c>
      <c r="AM132" s="295" t="s">
        <v>1299</v>
      </c>
      <c r="AN132" s="295" t="s">
        <v>1299</v>
      </c>
      <c r="AO132" s="292">
        <v>0</v>
      </c>
      <c r="AP132" s="295" t="s">
        <v>1299</v>
      </c>
      <c r="AQ132" s="292">
        <v>0</v>
      </c>
      <c r="AR132" s="295" t="s">
        <v>1299</v>
      </c>
      <c r="AS132" s="292">
        <v>0</v>
      </c>
      <c r="AT132" s="292">
        <f>SUM(AU132:BN132)</f>
        <v>0</v>
      </c>
      <c r="AU132" s="292">
        <v>0</v>
      </c>
      <c r="AV132" s="292">
        <v>0</v>
      </c>
      <c r="AW132" s="292">
        <v>0</v>
      </c>
      <c r="AX132" s="292">
        <v>0</v>
      </c>
      <c r="AY132" s="292">
        <v>0</v>
      </c>
      <c r="AZ132" s="292">
        <v>0</v>
      </c>
      <c r="BA132" s="292">
        <v>0</v>
      </c>
      <c r="BB132" s="292">
        <v>0</v>
      </c>
      <c r="BC132" s="292">
        <v>0</v>
      </c>
      <c r="BD132" s="292">
        <v>0</v>
      </c>
      <c r="BE132" s="295" t="s">
        <v>1299</v>
      </c>
      <c r="BF132" s="295" t="s">
        <v>1299</v>
      </c>
      <c r="BG132" s="295" t="s">
        <v>1299</v>
      </c>
      <c r="BH132" s="295" t="s">
        <v>1299</v>
      </c>
      <c r="BI132" s="295" t="s">
        <v>1299</v>
      </c>
      <c r="BJ132" s="295" t="s">
        <v>1299</v>
      </c>
      <c r="BK132" s="295" t="s">
        <v>1299</v>
      </c>
      <c r="BL132" s="295" t="s">
        <v>1299</v>
      </c>
      <c r="BM132" s="295" t="s">
        <v>1299</v>
      </c>
      <c r="BN132" s="292">
        <v>0</v>
      </c>
      <c r="BO132" s="292">
        <f>SUM(BP132:CI132)</f>
        <v>0</v>
      </c>
      <c r="BP132" s="292">
        <v>0</v>
      </c>
      <c r="BQ132" s="292">
        <v>0</v>
      </c>
      <c r="BR132" s="292">
        <v>0</v>
      </c>
      <c r="BS132" s="292">
        <v>0</v>
      </c>
      <c r="BT132" s="292">
        <v>0</v>
      </c>
      <c r="BU132" s="292">
        <v>0</v>
      </c>
      <c r="BV132" s="292">
        <v>0</v>
      </c>
      <c r="BW132" s="292">
        <v>0</v>
      </c>
      <c r="BX132" s="292">
        <v>0</v>
      </c>
      <c r="BY132" s="292">
        <v>0</v>
      </c>
      <c r="BZ132" s="292">
        <v>0</v>
      </c>
      <c r="CA132" s="292">
        <v>0</v>
      </c>
      <c r="CB132" s="295" t="s">
        <v>1299</v>
      </c>
      <c r="CC132" s="295" t="s">
        <v>1299</v>
      </c>
      <c r="CD132" s="295" t="s">
        <v>1299</v>
      </c>
      <c r="CE132" s="295" t="s">
        <v>1299</v>
      </c>
      <c r="CF132" s="295" t="s">
        <v>1299</v>
      </c>
      <c r="CG132" s="295" t="s">
        <v>1299</v>
      </c>
      <c r="CH132" s="295" t="s">
        <v>1299</v>
      </c>
      <c r="CI132" s="292">
        <v>0</v>
      </c>
      <c r="CJ132" s="292">
        <f>SUM(CK132:DD132)</f>
        <v>0</v>
      </c>
      <c r="CK132" s="292">
        <v>0</v>
      </c>
      <c r="CL132" s="292">
        <v>0</v>
      </c>
      <c r="CM132" s="292">
        <v>0</v>
      </c>
      <c r="CN132" s="292">
        <v>0</v>
      </c>
      <c r="CO132" s="292">
        <v>0</v>
      </c>
      <c r="CP132" s="292">
        <v>0</v>
      </c>
      <c r="CQ132" s="292">
        <v>0</v>
      </c>
      <c r="CR132" s="292">
        <v>0</v>
      </c>
      <c r="CS132" s="292">
        <v>0</v>
      </c>
      <c r="CT132" s="292">
        <v>0</v>
      </c>
      <c r="CU132" s="292">
        <v>0</v>
      </c>
      <c r="CV132" s="292">
        <v>0</v>
      </c>
      <c r="CW132" s="295" t="s">
        <v>1299</v>
      </c>
      <c r="CX132" s="295" t="s">
        <v>1299</v>
      </c>
      <c r="CY132" s="295" t="s">
        <v>1299</v>
      </c>
      <c r="CZ132" s="295" t="s">
        <v>1299</v>
      </c>
      <c r="DA132" s="295" t="s">
        <v>1299</v>
      </c>
      <c r="DB132" s="295" t="s">
        <v>1299</v>
      </c>
      <c r="DC132" s="295" t="s">
        <v>1299</v>
      </c>
      <c r="DD132" s="292">
        <v>0</v>
      </c>
      <c r="DE132" s="292">
        <f>SUM(DF132:DY132)</f>
        <v>0</v>
      </c>
      <c r="DF132" s="292">
        <v>0</v>
      </c>
      <c r="DG132" s="292">
        <v>0</v>
      </c>
      <c r="DH132" s="292">
        <v>0</v>
      </c>
      <c r="DI132" s="292">
        <v>0</v>
      </c>
      <c r="DJ132" s="292">
        <v>0</v>
      </c>
      <c r="DK132" s="292">
        <v>0</v>
      </c>
      <c r="DL132" s="292">
        <v>0</v>
      </c>
      <c r="DM132" s="292">
        <v>0</v>
      </c>
      <c r="DN132" s="292">
        <v>0</v>
      </c>
      <c r="DO132" s="292">
        <v>0</v>
      </c>
      <c r="DP132" s="292">
        <v>0</v>
      </c>
      <c r="DQ132" s="292">
        <v>0</v>
      </c>
      <c r="DR132" s="295" t="s">
        <v>1299</v>
      </c>
      <c r="DS132" s="295" t="s">
        <v>1299</v>
      </c>
      <c r="DT132" s="292">
        <v>0</v>
      </c>
      <c r="DU132" s="295" t="s">
        <v>1299</v>
      </c>
      <c r="DV132" s="295" t="s">
        <v>1299</v>
      </c>
      <c r="DW132" s="295" t="s">
        <v>1299</v>
      </c>
      <c r="DX132" s="295" t="s">
        <v>1299</v>
      </c>
      <c r="DY132" s="292">
        <v>0</v>
      </c>
      <c r="DZ132" s="292">
        <f>SUM(EA132:ET132)</f>
        <v>0</v>
      </c>
      <c r="EA132" s="292">
        <v>0</v>
      </c>
      <c r="EB132" s="292">
        <v>0</v>
      </c>
      <c r="EC132" s="292">
        <v>0</v>
      </c>
      <c r="ED132" s="292">
        <v>0</v>
      </c>
      <c r="EE132" s="292">
        <v>0</v>
      </c>
      <c r="EF132" s="292">
        <v>0</v>
      </c>
      <c r="EG132" s="292">
        <v>0</v>
      </c>
      <c r="EH132" s="292">
        <v>0</v>
      </c>
      <c r="EI132" s="292">
        <v>0</v>
      </c>
      <c r="EJ132" s="292">
        <v>0</v>
      </c>
      <c r="EK132" s="295" t="s">
        <v>1299</v>
      </c>
      <c r="EL132" s="295" t="s">
        <v>1299</v>
      </c>
      <c r="EM132" s="295" t="s">
        <v>1299</v>
      </c>
      <c r="EN132" s="292">
        <v>0</v>
      </c>
      <c r="EO132" s="292">
        <v>0</v>
      </c>
      <c r="EP132" s="295" t="s">
        <v>1299</v>
      </c>
      <c r="EQ132" s="295" t="s">
        <v>1299</v>
      </c>
      <c r="ER132" s="295" t="s">
        <v>1299</v>
      </c>
      <c r="ES132" s="292">
        <v>0</v>
      </c>
      <c r="ET132" s="292">
        <v>0</v>
      </c>
      <c r="EU132" s="292">
        <f>SUM(EV132:FO132)</f>
        <v>293</v>
      </c>
      <c r="EV132" s="292">
        <v>179</v>
      </c>
      <c r="EW132" s="292">
        <v>1</v>
      </c>
      <c r="EX132" s="292">
        <v>8</v>
      </c>
      <c r="EY132" s="292">
        <v>17</v>
      </c>
      <c r="EZ132" s="292">
        <v>31</v>
      </c>
      <c r="FA132" s="292">
        <v>16</v>
      </c>
      <c r="FB132" s="292">
        <v>3</v>
      </c>
      <c r="FC132" s="292">
        <v>38</v>
      </c>
      <c r="FD132" s="292">
        <v>0</v>
      </c>
      <c r="FE132" s="292">
        <v>0</v>
      </c>
      <c r="FF132" s="292">
        <v>0</v>
      </c>
      <c r="FG132" s="292">
        <v>0</v>
      </c>
      <c r="FH132" s="295" t="s">
        <v>1299</v>
      </c>
      <c r="FI132" s="295" t="s">
        <v>1299</v>
      </c>
      <c r="FJ132" s="295" t="s">
        <v>1299</v>
      </c>
      <c r="FK132" s="292">
        <v>0</v>
      </c>
      <c r="FL132" s="292">
        <v>0</v>
      </c>
      <c r="FM132" s="292">
        <v>0</v>
      </c>
      <c r="FN132" s="292">
        <v>0</v>
      </c>
      <c r="FO132" s="292">
        <v>0</v>
      </c>
    </row>
    <row r="133" spans="1:171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SUM(Y133,AT133,BO133,CJ133,DE133,DZ133,EU133)</f>
        <v>256</v>
      </c>
      <c r="E133" s="292">
        <f>SUM(Z133,AU133,BP133,CK133,DF133,EA133,EV133)</f>
        <v>0</v>
      </c>
      <c r="F133" s="292">
        <f>SUM(AA133,AV133,BQ133,CL133,DG133,EB133,EW133)</f>
        <v>0</v>
      </c>
      <c r="G133" s="292">
        <f>SUM(AB133,AW133,BR133,CM133,DH133,EC133,EX133)</f>
        <v>0</v>
      </c>
      <c r="H133" s="292">
        <f>SUM(AC133,AX133,BS133,CN133,DI133,ED133,EY133)</f>
        <v>10</v>
      </c>
      <c r="I133" s="292">
        <f>SUM(AD133,AY133,BT133,CO133,DJ133,EE133,EZ133)</f>
        <v>41</v>
      </c>
      <c r="J133" s="292">
        <f>SUM(AE133,AZ133,BU133,CP133,DK133,EF133,FA133)</f>
        <v>11</v>
      </c>
      <c r="K133" s="292">
        <f>SUM(AF133,BA133,BV133,CQ133,DL133,EG133,FB133)</f>
        <v>1</v>
      </c>
      <c r="L133" s="292">
        <f>SUM(AG133,BB133,BW133,CR133,DM133,EH133,FC133)</f>
        <v>36</v>
      </c>
      <c r="M133" s="292">
        <f>SUM(AH133,BC133,BX133,CS133,DN133,EI133,FD133)</f>
        <v>0</v>
      </c>
      <c r="N133" s="292">
        <f>SUM(AI133,BD133,BY133,CT133,DO133,EJ133,FE133)</f>
        <v>0</v>
      </c>
      <c r="O133" s="292">
        <f>SUM(AJ133,BE133,BZ133,CU133,DP133,EK133,FF133)</f>
        <v>157</v>
      </c>
      <c r="P133" s="292">
        <f>SUM(AK133,BF133,CA133,CV133,DQ133,EL133,FG133)</f>
        <v>0</v>
      </c>
      <c r="Q133" s="292">
        <f>SUM(AL133,BG133,CB133,CW133,DR133,EM133,FH133)</f>
        <v>0</v>
      </c>
      <c r="R133" s="292">
        <f>SUM(AM133,BH133,CC133,CX133,DS133,EN133,FI133)</f>
        <v>0</v>
      </c>
      <c r="S133" s="292">
        <f>SUM(AN133,BI133,CD133,CY133,DT133,EO133,FJ133)</f>
        <v>0</v>
      </c>
      <c r="T133" s="292">
        <f>SUM(AO133,BJ133,CE133,CZ133,DU133,EP133,FK133)</f>
        <v>0</v>
      </c>
      <c r="U133" s="292">
        <f>SUM(AP133,BK133,CF133,DA133,DV133,EQ133,FL133)</f>
        <v>0</v>
      </c>
      <c r="V133" s="292">
        <f>SUM(AQ133,BL133,CG133,DB133,DW133,ER133,FM133)</f>
        <v>0</v>
      </c>
      <c r="W133" s="292">
        <f>SUM(AR133,BM133,CH133,DC133,DX133,ES133,FN133)</f>
        <v>0</v>
      </c>
      <c r="X133" s="292">
        <f>SUM(AS133,BN133,CI133,DD133,DY133,ET133,FO133)</f>
        <v>0</v>
      </c>
      <c r="Y133" s="292">
        <f>SUM(Z133:AS133)</f>
        <v>0</v>
      </c>
      <c r="Z133" s="292">
        <v>0</v>
      </c>
      <c r="AA133" s="292">
        <v>0</v>
      </c>
      <c r="AB133" s="292">
        <v>0</v>
      </c>
      <c r="AC133" s="292">
        <v>0</v>
      </c>
      <c r="AD133" s="292">
        <v>0</v>
      </c>
      <c r="AE133" s="292">
        <v>0</v>
      </c>
      <c r="AF133" s="292">
        <v>0</v>
      </c>
      <c r="AG133" s="292">
        <v>0</v>
      </c>
      <c r="AH133" s="292">
        <v>0</v>
      </c>
      <c r="AI133" s="292">
        <v>0</v>
      </c>
      <c r="AJ133" s="295" t="s">
        <v>1299</v>
      </c>
      <c r="AK133" s="295" t="s">
        <v>1299</v>
      </c>
      <c r="AL133" s="292">
        <v>0</v>
      </c>
      <c r="AM133" s="295" t="s">
        <v>1299</v>
      </c>
      <c r="AN133" s="295" t="s">
        <v>1299</v>
      </c>
      <c r="AO133" s="292">
        <v>0</v>
      </c>
      <c r="AP133" s="295" t="s">
        <v>1299</v>
      </c>
      <c r="AQ133" s="292">
        <v>0</v>
      </c>
      <c r="AR133" s="295" t="s">
        <v>1299</v>
      </c>
      <c r="AS133" s="292">
        <v>0</v>
      </c>
      <c r="AT133" s="292">
        <f>SUM(AU133:BN133)</f>
        <v>0</v>
      </c>
      <c r="AU133" s="292">
        <v>0</v>
      </c>
      <c r="AV133" s="292">
        <v>0</v>
      </c>
      <c r="AW133" s="292">
        <v>0</v>
      </c>
      <c r="AX133" s="292">
        <v>0</v>
      </c>
      <c r="AY133" s="292">
        <v>0</v>
      </c>
      <c r="AZ133" s="292">
        <v>0</v>
      </c>
      <c r="BA133" s="292">
        <v>0</v>
      </c>
      <c r="BB133" s="292">
        <v>0</v>
      </c>
      <c r="BC133" s="292">
        <v>0</v>
      </c>
      <c r="BD133" s="292">
        <v>0</v>
      </c>
      <c r="BE133" s="295" t="s">
        <v>1299</v>
      </c>
      <c r="BF133" s="295" t="s">
        <v>1299</v>
      </c>
      <c r="BG133" s="295" t="s">
        <v>1299</v>
      </c>
      <c r="BH133" s="295" t="s">
        <v>1299</v>
      </c>
      <c r="BI133" s="295" t="s">
        <v>1299</v>
      </c>
      <c r="BJ133" s="295" t="s">
        <v>1299</v>
      </c>
      <c r="BK133" s="295" t="s">
        <v>1299</v>
      </c>
      <c r="BL133" s="295" t="s">
        <v>1299</v>
      </c>
      <c r="BM133" s="295" t="s">
        <v>1299</v>
      </c>
      <c r="BN133" s="292">
        <v>0</v>
      </c>
      <c r="BO133" s="292">
        <f>SUM(BP133:CI133)</f>
        <v>157</v>
      </c>
      <c r="BP133" s="292">
        <v>0</v>
      </c>
      <c r="BQ133" s="292">
        <v>0</v>
      </c>
      <c r="BR133" s="292">
        <v>0</v>
      </c>
      <c r="BS133" s="292">
        <v>0</v>
      </c>
      <c r="BT133" s="292">
        <v>0</v>
      </c>
      <c r="BU133" s="292">
        <v>0</v>
      </c>
      <c r="BV133" s="292">
        <v>0</v>
      </c>
      <c r="BW133" s="292">
        <v>0</v>
      </c>
      <c r="BX133" s="292">
        <v>0</v>
      </c>
      <c r="BY133" s="292">
        <v>0</v>
      </c>
      <c r="BZ133" s="292">
        <v>157</v>
      </c>
      <c r="CA133" s="292">
        <v>0</v>
      </c>
      <c r="CB133" s="295" t="s">
        <v>1299</v>
      </c>
      <c r="CC133" s="295" t="s">
        <v>1299</v>
      </c>
      <c r="CD133" s="295" t="s">
        <v>1299</v>
      </c>
      <c r="CE133" s="295" t="s">
        <v>1299</v>
      </c>
      <c r="CF133" s="295" t="s">
        <v>1299</v>
      </c>
      <c r="CG133" s="295" t="s">
        <v>1299</v>
      </c>
      <c r="CH133" s="295" t="s">
        <v>1299</v>
      </c>
      <c r="CI133" s="292">
        <v>0</v>
      </c>
      <c r="CJ133" s="292">
        <f>SUM(CK133:DD133)</f>
        <v>0</v>
      </c>
      <c r="CK133" s="292">
        <v>0</v>
      </c>
      <c r="CL133" s="292">
        <v>0</v>
      </c>
      <c r="CM133" s="292">
        <v>0</v>
      </c>
      <c r="CN133" s="292">
        <v>0</v>
      </c>
      <c r="CO133" s="292">
        <v>0</v>
      </c>
      <c r="CP133" s="292">
        <v>0</v>
      </c>
      <c r="CQ133" s="292">
        <v>0</v>
      </c>
      <c r="CR133" s="292">
        <v>0</v>
      </c>
      <c r="CS133" s="292">
        <v>0</v>
      </c>
      <c r="CT133" s="292">
        <v>0</v>
      </c>
      <c r="CU133" s="292">
        <v>0</v>
      </c>
      <c r="CV133" s="292">
        <v>0</v>
      </c>
      <c r="CW133" s="295" t="s">
        <v>1299</v>
      </c>
      <c r="CX133" s="295" t="s">
        <v>1299</v>
      </c>
      <c r="CY133" s="295" t="s">
        <v>1299</v>
      </c>
      <c r="CZ133" s="295" t="s">
        <v>1299</v>
      </c>
      <c r="DA133" s="295" t="s">
        <v>1299</v>
      </c>
      <c r="DB133" s="295" t="s">
        <v>1299</v>
      </c>
      <c r="DC133" s="295" t="s">
        <v>1299</v>
      </c>
      <c r="DD133" s="292">
        <v>0</v>
      </c>
      <c r="DE133" s="292">
        <f>SUM(DF133:DY133)</f>
        <v>0</v>
      </c>
      <c r="DF133" s="292">
        <v>0</v>
      </c>
      <c r="DG133" s="292">
        <v>0</v>
      </c>
      <c r="DH133" s="292">
        <v>0</v>
      </c>
      <c r="DI133" s="292">
        <v>0</v>
      </c>
      <c r="DJ133" s="292">
        <v>0</v>
      </c>
      <c r="DK133" s="292">
        <v>0</v>
      </c>
      <c r="DL133" s="292">
        <v>0</v>
      </c>
      <c r="DM133" s="292">
        <v>0</v>
      </c>
      <c r="DN133" s="292">
        <v>0</v>
      </c>
      <c r="DO133" s="292">
        <v>0</v>
      </c>
      <c r="DP133" s="292">
        <v>0</v>
      </c>
      <c r="DQ133" s="292">
        <v>0</v>
      </c>
      <c r="DR133" s="295" t="s">
        <v>1299</v>
      </c>
      <c r="DS133" s="295" t="s">
        <v>1299</v>
      </c>
      <c r="DT133" s="292">
        <v>0</v>
      </c>
      <c r="DU133" s="295" t="s">
        <v>1299</v>
      </c>
      <c r="DV133" s="295" t="s">
        <v>1299</v>
      </c>
      <c r="DW133" s="295" t="s">
        <v>1299</v>
      </c>
      <c r="DX133" s="295" t="s">
        <v>1299</v>
      </c>
      <c r="DY133" s="292">
        <v>0</v>
      </c>
      <c r="DZ133" s="292">
        <f>SUM(EA133:ET133)</f>
        <v>0</v>
      </c>
      <c r="EA133" s="292">
        <v>0</v>
      </c>
      <c r="EB133" s="292">
        <v>0</v>
      </c>
      <c r="EC133" s="292">
        <v>0</v>
      </c>
      <c r="ED133" s="292">
        <v>0</v>
      </c>
      <c r="EE133" s="292">
        <v>0</v>
      </c>
      <c r="EF133" s="292">
        <v>0</v>
      </c>
      <c r="EG133" s="292">
        <v>0</v>
      </c>
      <c r="EH133" s="292">
        <v>0</v>
      </c>
      <c r="EI133" s="292">
        <v>0</v>
      </c>
      <c r="EJ133" s="292">
        <v>0</v>
      </c>
      <c r="EK133" s="295" t="s">
        <v>1299</v>
      </c>
      <c r="EL133" s="295" t="s">
        <v>1299</v>
      </c>
      <c r="EM133" s="295" t="s">
        <v>1299</v>
      </c>
      <c r="EN133" s="292">
        <v>0</v>
      </c>
      <c r="EO133" s="292">
        <v>0</v>
      </c>
      <c r="EP133" s="295" t="s">
        <v>1299</v>
      </c>
      <c r="EQ133" s="295" t="s">
        <v>1299</v>
      </c>
      <c r="ER133" s="295" t="s">
        <v>1299</v>
      </c>
      <c r="ES133" s="292">
        <v>0</v>
      </c>
      <c r="ET133" s="292">
        <v>0</v>
      </c>
      <c r="EU133" s="292">
        <f>SUM(EV133:FO133)</f>
        <v>99</v>
      </c>
      <c r="EV133" s="292">
        <v>0</v>
      </c>
      <c r="EW133" s="292">
        <v>0</v>
      </c>
      <c r="EX133" s="292">
        <v>0</v>
      </c>
      <c r="EY133" s="292">
        <v>10</v>
      </c>
      <c r="EZ133" s="292">
        <v>41</v>
      </c>
      <c r="FA133" s="292">
        <v>11</v>
      </c>
      <c r="FB133" s="292">
        <v>1</v>
      </c>
      <c r="FC133" s="292">
        <v>36</v>
      </c>
      <c r="FD133" s="292">
        <v>0</v>
      </c>
      <c r="FE133" s="292">
        <v>0</v>
      </c>
      <c r="FF133" s="292">
        <v>0</v>
      </c>
      <c r="FG133" s="292">
        <v>0</v>
      </c>
      <c r="FH133" s="295" t="s">
        <v>1299</v>
      </c>
      <c r="FI133" s="295" t="s">
        <v>1299</v>
      </c>
      <c r="FJ133" s="295" t="s">
        <v>1299</v>
      </c>
      <c r="FK133" s="292">
        <v>0</v>
      </c>
      <c r="FL133" s="292">
        <v>0</v>
      </c>
      <c r="FM133" s="292">
        <v>0</v>
      </c>
      <c r="FN133" s="292">
        <v>0</v>
      </c>
      <c r="FO133" s="292">
        <v>0</v>
      </c>
    </row>
    <row r="134" spans="1:171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SUM(Y134,AT134,BO134,CJ134,DE134,DZ134,EU134)</f>
        <v>189</v>
      </c>
      <c r="E134" s="292">
        <f>SUM(Z134,AU134,BP134,CK134,DF134,EA134,EV134)</f>
        <v>0</v>
      </c>
      <c r="F134" s="292">
        <f>SUM(AA134,AV134,BQ134,CL134,DG134,EB134,EW134)</f>
        <v>0</v>
      </c>
      <c r="G134" s="292">
        <f>SUM(AB134,AW134,BR134,CM134,DH134,EC134,EX134)</f>
        <v>0</v>
      </c>
      <c r="H134" s="292">
        <f>SUM(AC134,AX134,BS134,CN134,DI134,ED134,EY134)</f>
        <v>7</v>
      </c>
      <c r="I134" s="292">
        <f>SUM(AD134,AY134,BT134,CO134,DJ134,EE134,EZ134)</f>
        <v>41</v>
      </c>
      <c r="J134" s="292">
        <f>SUM(AE134,AZ134,BU134,CP134,DK134,EF134,FA134)</f>
        <v>17</v>
      </c>
      <c r="K134" s="292">
        <f>SUM(AF134,BA134,BV134,CQ134,DL134,EG134,FB134)</f>
        <v>3</v>
      </c>
      <c r="L134" s="292">
        <f>SUM(AG134,BB134,BW134,CR134,DM134,EH134,FC134)</f>
        <v>32</v>
      </c>
      <c r="M134" s="292">
        <f>SUM(AH134,BC134,BX134,CS134,DN134,EI134,FD134)</f>
        <v>0</v>
      </c>
      <c r="N134" s="292">
        <f>SUM(AI134,BD134,BY134,CT134,DO134,EJ134,FE134)</f>
        <v>0</v>
      </c>
      <c r="O134" s="292">
        <f>SUM(AJ134,BE134,BZ134,CU134,DP134,EK134,FF134)</f>
        <v>38</v>
      </c>
      <c r="P134" s="292">
        <f>SUM(AK134,BF134,CA134,CV134,DQ134,EL134,FG134)</f>
        <v>0</v>
      </c>
      <c r="Q134" s="292">
        <f>SUM(AL134,BG134,CB134,CW134,DR134,EM134,FH134)</f>
        <v>0</v>
      </c>
      <c r="R134" s="292">
        <f>SUM(AM134,BH134,CC134,CX134,DS134,EN134,FI134)</f>
        <v>0</v>
      </c>
      <c r="S134" s="292">
        <f>SUM(AN134,BI134,CD134,CY134,DT134,EO134,FJ134)</f>
        <v>0</v>
      </c>
      <c r="T134" s="292">
        <f>SUM(AO134,BJ134,CE134,CZ134,DU134,EP134,FK134)</f>
        <v>0</v>
      </c>
      <c r="U134" s="292">
        <f>SUM(AP134,BK134,CF134,DA134,DV134,EQ134,FL134)</f>
        <v>0</v>
      </c>
      <c r="V134" s="292">
        <f>SUM(AQ134,BL134,CG134,DB134,DW134,ER134,FM134)</f>
        <v>0</v>
      </c>
      <c r="W134" s="292">
        <f>SUM(AR134,BM134,CH134,DC134,DX134,ES134,FN134)</f>
        <v>0</v>
      </c>
      <c r="X134" s="292">
        <f>SUM(AS134,BN134,CI134,DD134,DY134,ET134,FO134)</f>
        <v>51</v>
      </c>
      <c r="Y134" s="292">
        <f>SUM(Z134:AS134)</f>
        <v>0</v>
      </c>
      <c r="Z134" s="292">
        <v>0</v>
      </c>
      <c r="AA134" s="292">
        <v>0</v>
      </c>
      <c r="AB134" s="292">
        <v>0</v>
      </c>
      <c r="AC134" s="292">
        <v>0</v>
      </c>
      <c r="AD134" s="292">
        <v>0</v>
      </c>
      <c r="AE134" s="292">
        <v>0</v>
      </c>
      <c r="AF134" s="292">
        <v>0</v>
      </c>
      <c r="AG134" s="292">
        <v>0</v>
      </c>
      <c r="AH134" s="292">
        <v>0</v>
      </c>
      <c r="AI134" s="292">
        <v>0</v>
      </c>
      <c r="AJ134" s="295" t="s">
        <v>1299</v>
      </c>
      <c r="AK134" s="295" t="s">
        <v>1299</v>
      </c>
      <c r="AL134" s="292">
        <v>0</v>
      </c>
      <c r="AM134" s="295" t="s">
        <v>1299</v>
      </c>
      <c r="AN134" s="295" t="s">
        <v>1299</v>
      </c>
      <c r="AO134" s="292">
        <v>0</v>
      </c>
      <c r="AP134" s="295" t="s">
        <v>1299</v>
      </c>
      <c r="AQ134" s="292">
        <v>0</v>
      </c>
      <c r="AR134" s="295" t="s">
        <v>1299</v>
      </c>
      <c r="AS134" s="292">
        <v>0</v>
      </c>
      <c r="AT134" s="292">
        <f>SUM(AU134:BN134)</f>
        <v>0</v>
      </c>
      <c r="AU134" s="292">
        <v>0</v>
      </c>
      <c r="AV134" s="292">
        <v>0</v>
      </c>
      <c r="AW134" s="292">
        <v>0</v>
      </c>
      <c r="AX134" s="292">
        <v>0</v>
      </c>
      <c r="AY134" s="292">
        <v>0</v>
      </c>
      <c r="AZ134" s="292">
        <v>0</v>
      </c>
      <c r="BA134" s="292">
        <v>0</v>
      </c>
      <c r="BB134" s="292">
        <v>0</v>
      </c>
      <c r="BC134" s="292">
        <v>0</v>
      </c>
      <c r="BD134" s="292">
        <v>0</v>
      </c>
      <c r="BE134" s="295" t="s">
        <v>1299</v>
      </c>
      <c r="BF134" s="295" t="s">
        <v>1299</v>
      </c>
      <c r="BG134" s="295" t="s">
        <v>1299</v>
      </c>
      <c r="BH134" s="295" t="s">
        <v>1299</v>
      </c>
      <c r="BI134" s="295" t="s">
        <v>1299</v>
      </c>
      <c r="BJ134" s="295" t="s">
        <v>1299</v>
      </c>
      <c r="BK134" s="295" t="s">
        <v>1299</v>
      </c>
      <c r="BL134" s="295" t="s">
        <v>1299</v>
      </c>
      <c r="BM134" s="295" t="s">
        <v>1299</v>
      </c>
      <c r="BN134" s="292">
        <v>0</v>
      </c>
      <c r="BO134" s="292">
        <f>SUM(BP134:CI134)</f>
        <v>38</v>
      </c>
      <c r="BP134" s="292">
        <v>0</v>
      </c>
      <c r="BQ134" s="292">
        <v>0</v>
      </c>
      <c r="BR134" s="292">
        <v>0</v>
      </c>
      <c r="BS134" s="292">
        <v>0</v>
      </c>
      <c r="BT134" s="292">
        <v>0</v>
      </c>
      <c r="BU134" s="292">
        <v>0</v>
      </c>
      <c r="BV134" s="292">
        <v>0</v>
      </c>
      <c r="BW134" s="292">
        <v>0</v>
      </c>
      <c r="BX134" s="292">
        <v>0</v>
      </c>
      <c r="BY134" s="292">
        <v>0</v>
      </c>
      <c r="BZ134" s="292">
        <v>38</v>
      </c>
      <c r="CA134" s="292">
        <v>0</v>
      </c>
      <c r="CB134" s="295" t="s">
        <v>1299</v>
      </c>
      <c r="CC134" s="295" t="s">
        <v>1299</v>
      </c>
      <c r="CD134" s="295" t="s">
        <v>1299</v>
      </c>
      <c r="CE134" s="295" t="s">
        <v>1299</v>
      </c>
      <c r="CF134" s="295" t="s">
        <v>1299</v>
      </c>
      <c r="CG134" s="295" t="s">
        <v>1299</v>
      </c>
      <c r="CH134" s="295" t="s">
        <v>1299</v>
      </c>
      <c r="CI134" s="292">
        <v>0</v>
      </c>
      <c r="CJ134" s="292">
        <f>SUM(CK134:DD134)</f>
        <v>0</v>
      </c>
      <c r="CK134" s="292">
        <v>0</v>
      </c>
      <c r="CL134" s="292">
        <v>0</v>
      </c>
      <c r="CM134" s="292">
        <v>0</v>
      </c>
      <c r="CN134" s="292">
        <v>0</v>
      </c>
      <c r="CO134" s="292">
        <v>0</v>
      </c>
      <c r="CP134" s="292">
        <v>0</v>
      </c>
      <c r="CQ134" s="292">
        <v>0</v>
      </c>
      <c r="CR134" s="292">
        <v>0</v>
      </c>
      <c r="CS134" s="292">
        <v>0</v>
      </c>
      <c r="CT134" s="292">
        <v>0</v>
      </c>
      <c r="CU134" s="292">
        <v>0</v>
      </c>
      <c r="CV134" s="292">
        <v>0</v>
      </c>
      <c r="CW134" s="295" t="s">
        <v>1299</v>
      </c>
      <c r="CX134" s="295" t="s">
        <v>1299</v>
      </c>
      <c r="CY134" s="295" t="s">
        <v>1299</v>
      </c>
      <c r="CZ134" s="295" t="s">
        <v>1299</v>
      </c>
      <c r="DA134" s="295" t="s">
        <v>1299</v>
      </c>
      <c r="DB134" s="295" t="s">
        <v>1299</v>
      </c>
      <c r="DC134" s="295" t="s">
        <v>1299</v>
      </c>
      <c r="DD134" s="292">
        <v>0</v>
      </c>
      <c r="DE134" s="292">
        <f>SUM(DF134:DY134)</f>
        <v>0</v>
      </c>
      <c r="DF134" s="292">
        <v>0</v>
      </c>
      <c r="DG134" s="292">
        <v>0</v>
      </c>
      <c r="DH134" s="292">
        <v>0</v>
      </c>
      <c r="DI134" s="292">
        <v>0</v>
      </c>
      <c r="DJ134" s="292">
        <v>0</v>
      </c>
      <c r="DK134" s="292">
        <v>0</v>
      </c>
      <c r="DL134" s="292">
        <v>0</v>
      </c>
      <c r="DM134" s="292">
        <v>0</v>
      </c>
      <c r="DN134" s="292">
        <v>0</v>
      </c>
      <c r="DO134" s="292">
        <v>0</v>
      </c>
      <c r="DP134" s="292">
        <v>0</v>
      </c>
      <c r="DQ134" s="292">
        <v>0</v>
      </c>
      <c r="DR134" s="295" t="s">
        <v>1299</v>
      </c>
      <c r="DS134" s="295" t="s">
        <v>1299</v>
      </c>
      <c r="DT134" s="292">
        <v>0</v>
      </c>
      <c r="DU134" s="295" t="s">
        <v>1299</v>
      </c>
      <c r="DV134" s="295" t="s">
        <v>1299</v>
      </c>
      <c r="DW134" s="295" t="s">
        <v>1299</v>
      </c>
      <c r="DX134" s="295" t="s">
        <v>1299</v>
      </c>
      <c r="DY134" s="292">
        <v>0</v>
      </c>
      <c r="DZ134" s="292">
        <f>SUM(EA134:ET134)</f>
        <v>0</v>
      </c>
      <c r="EA134" s="292">
        <v>0</v>
      </c>
      <c r="EB134" s="292">
        <v>0</v>
      </c>
      <c r="EC134" s="292">
        <v>0</v>
      </c>
      <c r="ED134" s="292">
        <v>0</v>
      </c>
      <c r="EE134" s="292">
        <v>0</v>
      </c>
      <c r="EF134" s="292">
        <v>0</v>
      </c>
      <c r="EG134" s="292">
        <v>0</v>
      </c>
      <c r="EH134" s="292">
        <v>0</v>
      </c>
      <c r="EI134" s="292">
        <v>0</v>
      </c>
      <c r="EJ134" s="292">
        <v>0</v>
      </c>
      <c r="EK134" s="295" t="s">
        <v>1299</v>
      </c>
      <c r="EL134" s="295" t="s">
        <v>1299</v>
      </c>
      <c r="EM134" s="295" t="s">
        <v>1299</v>
      </c>
      <c r="EN134" s="292">
        <v>0</v>
      </c>
      <c r="EO134" s="292">
        <v>0</v>
      </c>
      <c r="EP134" s="295" t="s">
        <v>1299</v>
      </c>
      <c r="EQ134" s="295" t="s">
        <v>1299</v>
      </c>
      <c r="ER134" s="295" t="s">
        <v>1299</v>
      </c>
      <c r="ES134" s="292">
        <v>0</v>
      </c>
      <c r="ET134" s="292">
        <v>0</v>
      </c>
      <c r="EU134" s="292">
        <f>SUM(EV134:FO134)</f>
        <v>151</v>
      </c>
      <c r="EV134" s="292">
        <v>0</v>
      </c>
      <c r="EW134" s="292">
        <v>0</v>
      </c>
      <c r="EX134" s="292">
        <v>0</v>
      </c>
      <c r="EY134" s="292">
        <v>7</v>
      </c>
      <c r="EZ134" s="292">
        <v>41</v>
      </c>
      <c r="FA134" s="292">
        <v>17</v>
      </c>
      <c r="FB134" s="292">
        <v>3</v>
      </c>
      <c r="FC134" s="292">
        <v>32</v>
      </c>
      <c r="FD134" s="292">
        <v>0</v>
      </c>
      <c r="FE134" s="292">
        <v>0</v>
      </c>
      <c r="FF134" s="292">
        <v>0</v>
      </c>
      <c r="FG134" s="292">
        <v>0</v>
      </c>
      <c r="FH134" s="295" t="s">
        <v>1299</v>
      </c>
      <c r="FI134" s="295" t="s">
        <v>1299</v>
      </c>
      <c r="FJ134" s="295" t="s">
        <v>1299</v>
      </c>
      <c r="FK134" s="292">
        <v>0</v>
      </c>
      <c r="FL134" s="292">
        <v>0</v>
      </c>
      <c r="FM134" s="292">
        <v>0</v>
      </c>
      <c r="FN134" s="292">
        <v>0</v>
      </c>
      <c r="FO134" s="292">
        <v>51</v>
      </c>
    </row>
    <row r="135" spans="1:171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SUM(Y135,AT135,BO135,CJ135,DE135,DZ135,EU135)</f>
        <v>234</v>
      </c>
      <c r="E135" s="292">
        <f>SUM(Z135,AU135,BP135,CK135,DF135,EA135,EV135)</f>
        <v>90</v>
      </c>
      <c r="F135" s="292">
        <f>SUM(AA135,AV135,BQ135,CL135,DG135,EB135,EW135)</f>
        <v>1</v>
      </c>
      <c r="G135" s="292">
        <f>SUM(AB135,AW135,BR135,CM135,DH135,EC135,EX135)</f>
        <v>17</v>
      </c>
      <c r="H135" s="292">
        <f>SUM(AC135,AX135,BS135,CN135,DI135,ED135,EY135)</f>
        <v>9</v>
      </c>
      <c r="I135" s="292">
        <f>SUM(AD135,AY135,BT135,CO135,DJ135,EE135,EZ135)</f>
        <v>27</v>
      </c>
      <c r="J135" s="292">
        <f>SUM(AE135,AZ135,BU135,CP135,DK135,EF135,FA135)</f>
        <v>8</v>
      </c>
      <c r="K135" s="292">
        <f>SUM(AF135,BA135,BV135,CQ135,DL135,EG135,FB135)</f>
        <v>1</v>
      </c>
      <c r="L135" s="292">
        <f>SUM(AG135,BB135,BW135,CR135,DM135,EH135,FC135)</f>
        <v>22</v>
      </c>
      <c r="M135" s="292">
        <f>SUM(AH135,BC135,BX135,CS135,DN135,EI135,FD135)</f>
        <v>0</v>
      </c>
      <c r="N135" s="292">
        <f>SUM(AI135,BD135,BY135,CT135,DO135,EJ135,FE135)</f>
        <v>0</v>
      </c>
      <c r="O135" s="292">
        <f>SUM(AJ135,BE135,BZ135,CU135,DP135,EK135,FF135)</f>
        <v>0</v>
      </c>
      <c r="P135" s="292">
        <f>SUM(AK135,BF135,CA135,CV135,DQ135,EL135,FG135)</f>
        <v>35</v>
      </c>
      <c r="Q135" s="292">
        <f>SUM(AL135,BG135,CB135,CW135,DR135,EM135,FH135)</f>
        <v>0</v>
      </c>
      <c r="R135" s="292">
        <f>SUM(AM135,BH135,CC135,CX135,DS135,EN135,FI135)</f>
        <v>0</v>
      </c>
      <c r="S135" s="292">
        <f>SUM(AN135,BI135,CD135,CY135,DT135,EO135,FJ135)</f>
        <v>0</v>
      </c>
      <c r="T135" s="292">
        <f>SUM(AO135,BJ135,CE135,CZ135,DU135,EP135,FK135)</f>
        <v>0</v>
      </c>
      <c r="U135" s="292">
        <f>SUM(AP135,BK135,CF135,DA135,DV135,EQ135,FL135)</f>
        <v>0</v>
      </c>
      <c r="V135" s="292">
        <f>SUM(AQ135,BL135,CG135,DB135,DW135,ER135,FM135)</f>
        <v>0</v>
      </c>
      <c r="W135" s="292">
        <f>SUM(AR135,BM135,CH135,DC135,DX135,ES135,FN135)</f>
        <v>1</v>
      </c>
      <c r="X135" s="292">
        <f>SUM(AS135,BN135,CI135,DD135,DY135,ET135,FO135)</f>
        <v>23</v>
      </c>
      <c r="Y135" s="292">
        <f>SUM(Z135:AS135)</f>
        <v>0</v>
      </c>
      <c r="Z135" s="292">
        <v>0</v>
      </c>
      <c r="AA135" s="292">
        <v>0</v>
      </c>
      <c r="AB135" s="292">
        <v>0</v>
      </c>
      <c r="AC135" s="292">
        <v>0</v>
      </c>
      <c r="AD135" s="292">
        <v>0</v>
      </c>
      <c r="AE135" s="292">
        <v>0</v>
      </c>
      <c r="AF135" s="292">
        <v>0</v>
      </c>
      <c r="AG135" s="292">
        <v>0</v>
      </c>
      <c r="AH135" s="292">
        <v>0</v>
      </c>
      <c r="AI135" s="292">
        <v>0</v>
      </c>
      <c r="AJ135" s="295" t="s">
        <v>1299</v>
      </c>
      <c r="AK135" s="295" t="s">
        <v>1299</v>
      </c>
      <c r="AL135" s="292">
        <v>0</v>
      </c>
      <c r="AM135" s="295" t="s">
        <v>1299</v>
      </c>
      <c r="AN135" s="295" t="s">
        <v>1299</v>
      </c>
      <c r="AO135" s="292">
        <v>0</v>
      </c>
      <c r="AP135" s="295" t="s">
        <v>1299</v>
      </c>
      <c r="AQ135" s="292">
        <v>0</v>
      </c>
      <c r="AR135" s="295" t="s">
        <v>1299</v>
      </c>
      <c r="AS135" s="292">
        <v>0</v>
      </c>
      <c r="AT135" s="292">
        <f>SUM(AU135:BN135)</f>
        <v>22</v>
      </c>
      <c r="AU135" s="292">
        <v>0</v>
      </c>
      <c r="AV135" s="292">
        <v>0</v>
      </c>
      <c r="AW135" s="292">
        <v>0</v>
      </c>
      <c r="AX135" s="292">
        <v>0</v>
      </c>
      <c r="AY135" s="292">
        <v>0</v>
      </c>
      <c r="AZ135" s="292">
        <v>0</v>
      </c>
      <c r="BA135" s="292">
        <v>0</v>
      </c>
      <c r="BB135" s="292">
        <v>0</v>
      </c>
      <c r="BC135" s="292">
        <v>0</v>
      </c>
      <c r="BD135" s="292">
        <v>0</v>
      </c>
      <c r="BE135" s="295" t="s">
        <v>1299</v>
      </c>
      <c r="BF135" s="295" t="s">
        <v>1299</v>
      </c>
      <c r="BG135" s="295" t="s">
        <v>1299</v>
      </c>
      <c r="BH135" s="295" t="s">
        <v>1299</v>
      </c>
      <c r="BI135" s="295" t="s">
        <v>1299</v>
      </c>
      <c r="BJ135" s="295" t="s">
        <v>1299</v>
      </c>
      <c r="BK135" s="295" t="s">
        <v>1299</v>
      </c>
      <c r="BL135" s="295" t="s">
        <v>1299</v>
      </c>
      <c r="BM135" s="295" t="s">
        <v>1299</v>
      </c>
      <c r="BN135" s="292">
        <v>22</v>
      </c>
      <c r="BO135" s="292">
        <f>SUM(BP135:CI135)</f>
        <v>35</v>
      </c>
      <c r="BP135" s="292">
        <v>0</v>
      </c>
      <c r="BQ135" s="292">
        <v>0</v>
      </c>
      <c r="BR135" s="292">
        <v>0</v>
      </c>
      <c r="BS135" s="292">
        <v>0</v>
      </c>
      <c r="BT135" s="292">
        <v>0</v>
      </c>
      <c r="BU135" s="292">
        <v>0</v>
      </c>
      <c r="BV135" s="292">
        <v>0</v>
      </c>
      <c r="BW135" s="292">
        <v>0</v>
      </c>
      <c r="BX135" s="292">
        <v>0</v>
      </c>
      <c r="BY135" s="292">
        <v>0</v>
      </c>
      <c r="BZ135" s="292">
        <v>0</v>
      </c>
      <c r="CA135" s="292">
        <v>35</v>
      </c>
      <c r="CB135" s="295" t="s">
        <v>1299</v>
      </c>
      <c r="CC135" s="295" t="s">
        <v>1299</v>
      </c>
      <c r="CD135" s="295" t="s">
        <v>1299</v>
      </c>
      <c r="CE135" s="295" t="s">
        <v>1299</v>
      </c>
      <c r="CF135" s="295" t="s">
        <v>1299</v>
      </c>
      <c r="CG135" s="295" t="s">
        <v>1299</v>
      </c>
      <c r="CH135" s="295" t="s">
        <v>1299</v>
      </c>
      <c r="CI135" s="292">
        <v>0</v>
      </c>
      <c r="CJ135" s="292">
        <f>SUM(CK135:DD135)</f>
        <v>0</v>
      </c>
      <c r="CK135" s="292">
        <v>0</v>
      </c>
      <c r="CL135" s="292">
        <v>0</v>
      </c>
      <c r="CM135" s="292">
        <v>0</v>
      </c>
      <c r="CN135" s="292">
        <v>0</v>
      </c>
      <c r="CO135" s="292">
        <v>0</v>
      </c>
      <c r="CP135" s="292">
        <v>0</v>
      </c>
      <c r="CQ135" s="292">
        <v>0</v>
      </c>
      <c r="CR135" s="292">
        <v>0</v>
      </c>
      <c r="CS135" s="292">
        <v>0</v>
      </c>
      <c r="CT135" s="292">
        <v>0</v>
      </c>
      <c r="CU135" s="292">
        <v>0</v>
      </c>
      <c r="CV135" s="292">
        <v>0</v>
      </c>
      <c r="CW135" s="295" t="s">
        <v>1299</v>
      </c>
      <c r="CX135" s="295" t="s">
        <v>1299</v>
      </c>
      <c r="CY135" s="295" t="s">
        <v>1299</v>
      </c>
      <c r="CZ135" s="295" t="s">
        <v>1299</v>
      </c>
      <c r="DA135" s="295" t="s">
        <v>1299</v>
      </c>
      <c r="DB135" s="295" t="s">
        <v>1299</v>
      </c>
      <c r="DC135" s="295" t="s">
        <v>1299</v>
      </c>
      <c r="DD135" s="292">
        <v>0</v>
      </c>
      <c r="DE135" s="292">
        <f>SUM(DF135:DY135)</f>
        <v>0</v>
      </c>
      <c r="DF135" s="292">
        <v>0</v>
      </c>
      <c r="DG135" s="292">
        <v>0</v>
      </c>
      <c r="DH135" s="292">
        <v>0</v>
      </c>
      <c r="DI135" s="292">
        <v>0</v>
      </c>
      <c r="DJ135" s="292">
        <v>0</v>
      </c>
      <c r="DK135" s="292">
        <v>0</v>
      </c>
      <c r="DL135" s="292">
        <v>0</v>
      </c>
      <c r="DM135" s="292">
        <v>0</v>
      </c>
      <c r="DN135" s="292">
        <v>0</v>
      </c>
      <c r="DO135" s="292">
        <v>0</v>
      </c>
      <c r="DP135" s="292">
        <v>0</v>
      </c>
      <c r="DQ135" s="292">
        <v>0</v>
      </c>
      <c r="DR135" s="295" t="s">
        <v>1299</v>
      </c>
      <c r="DS135" s="295" t="s">
        <v>1299</v>
      </c>
      <c r="DT135" s="292">
        <v>0</v>
      </c>
      <c r="DU135" s="295" t="s">
        <v>1299</v>
      </c>
      <c r="DV135" s="295" t="s">
        <v>1299</v>
      </c>
      <c r="DW135" s="295" t="s">
        <v>1299</v>
      </c>
      <c r="DX135" s="295" t="s">
        <v>1299</v>
      </c>
      <c r="DY135" s="292">
        <v>0</v>
      </c>
      <c r="DZ135" s="292">
        <f>SUM(EA135:ET135)</f>
        <v>2</v>
      </c>
      <c r="EA135" s="292">
        <v>0</v>
      </c>
      <c r="EB135" s="292">
        <v>0</v>
      </c>
      <c r="EC135" s="292">
        <v>0</v>
      </c>
      <c r="ED135" s="292">
        <v>0</v>
      </c>
      <c r="EE135" s="292">
        <v>0</v>
      </c>
      <c r="EF135" s="292">
        <v>0</v>
      </c>
      <c r="EG135" s="292">
        <v>0</v>
      </c>
      <c r="EH135" s="292">
        <v>0</v>
      </c>
      <c r="EI135" s="292">
        <v>0</v>
      </c>
      <c r="EJ135" s="292">
        <v>0</v>
      </c>
      <c r="EK135" s="295" t="s">
        <v>1299</v>
      </c>
      <c r="EL135" s="295" t="s">
        <v>1299</v>
      </c>
      <c r="EM135" s="295" t="s">
        <v>1299</v>
      </c>
      <c r="EN135" s="292">
        <v>0</v>
      </c>
      <c r="EO135" s="292">
        <v>0</v>
      </c>
      <c r="EP135" s="295" t="s">
        <v>1299</v>
      </c>
      <c r="EQ135" s="295" t="s">
        <v>1299</v>
      </c>
      <c r="ER135" s="295" t="s">
        <v>1299</v>
      </c>
      <c r="ES135" s="292">
        <v>1</v>
      </c>
      <c r="ET135" s="292">
        <v>1</v>
      </c>
      <c r="EU135" s="292">
        <f>SUM(EV135:FO135)</f>
        <v>175</v>
      </c>
      <c r="EV135" s="292">
        <v>90</v>
      </c>
      <c r="EW135" s="292">
        <v>1</v>
      </c>
      <c r="EX135" s="292">
        <v>17</v>
      </c>
      <c r="EY135" s="292">
        <v>9</v>
      </c>
      <c r="EZ135" s="292">
        <v>27</v>
      </c>
      <c r="FA135" s="292">
        <v>8</v>
      </c>
      <c r="FB135" s="292">
        <v>1</v>
      </c>
      <c r="FC135" s="292">
        <v>22</v>
      </c>
      <c r="FD135" s="292">
        <v>0</v>
      </c>
      <c r="FE135" s="292">
        <v>0</v>
      </c>
      <c r="FF135" s="292">
        <v>0</v>
      </c>
      <c r="FG135" s="292">
        <v>0</v>
      </c>
      <c r="FH135" s="295" t="s">
        <v>1299</v>
      </c>
      <c r="FI135" s="295" t="s">
        <v>1299</v>
      </c>
      <c r="FJ135" s="295" t="s">
        <v>1299</v>
      </c>
      <c r="FK135" s="292">
        <v>0</v>
      </c>
      <c r="FL135" s="292">
        <v>0</v>
      </c>
      <c r="FM135" s="292">
        <v>0</v>
      </c>
      <c r="FN135" s="292">
        <v>0</v>
      </c>
      <c r="FO135" s="292">
        <v>0</v>
      </c>
    </row>
    <row r="136" spans="1:171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SUM(Y136,AT136,BO136,CJ136,DE136,DZ136,EU136)</f>
        <v>116</v>
      </c>
      <c r="E136" s="292">
        <f>SUM(Z136,AU136,BP136,CK136,DF136,EA136,EV136)</f>
        <v>0</v>
      </c>
      <c r="F136" s="292">
        <f>SUM(AA136,AV136,BQ136,CL136,DG136,EB136,EW136)</f>
        <v>0</v>
      </c>
      <c r="G136" s="292">
        <f>SUM(AB136,AW136,BR136,CM136,DH136,EC136,EX136)</f>
        <v>0</v>
      </c>
      <c r="H136" s="292">
        <f>SUM(AC136,AX136,BS136,CN136,DI136,ED136,EY136)</f>
        <v>23</v>
      </c>
      <c r="I136" s="292">
        <f>SUM(AD136,AY136,BT136,CO136,DJ136,EE136,EZ136)</f>
        <v>36</v>
      </c>
      <c r="J136" s="292">
        <f>SUM(AE136,AZ136,BU136,CP136,DK136,EF136,FA136)</f>
        <v>19</v>
      </c>
      <c r="K136" s="292">
        <f>SUM(AF136,BA136,BV136,CQ136,DL136,EG136,FB136)</f>
        <v>3</v>
      </c>
      <c r="L136" s="292">
        <f>SUM(AG136,BB136,BW136,CR136,DM136,EH136,FC136)</f>
        <v>35</v>
      </c>
      <c r="M136" s="292">
        <f>SUM(AH136,BC136,BX136,CS136,DN136,EI136,FD136)</f>
        <v>0</v>
      </c>
      <c r="N136" s="292">
        <f>SUM(AI136,BD136,BY136,CT136,DO136,EJ136,FE136)</f>
        <v>0</v>
      </c>
      <c r="O136" s="292">
        <f>SUM(AJ136,BE136,BZ136,CU136,DP136,EK136,FF136)</f>
        <v>0</v>
      </c>
      <c r="P136" s="292">
        <f>SUM(AK136,BF136,CA136,CV136,DQ136,EL136,FG136)</f>
        <v>0</v>
      </c>
      <c r="Q136" s="292">
        <f>SUM(AL136,BG136,CB136,CW136,DR136,EM136,FH136)</f>
        <v>0</v>
      </c>
      <c r="R136" s="292">
        <f>SUM(AM136,BH136,CC136,CX136,DS136,EN136,FI136)</f>
        <v>0</v>
      </c>
      <c r="S136" s="292">
        <f>SUM(AN136,BI136,CD136,CY136,DT136,EO136,FJ136)</f>
        <v>0</v>
      </c>
      <c r="T136" s="292">
        <f>SUM(AO136,BJ136,CE136,CZ136,DU136,EP136,FK136)</f>
        <v>0</v>
      </c>
      <c r="U136" s="292">
        <f>SUM(AP136,BK136,CF136,DA136,DV136,EQ136,FL136)</f>
        <v>0</v>
      </c>
      <c r="V136" s="292">
        <f>SUM(AQ136,BL136,CG136,DB136,DW136,ER136,FM136)</f>
        <v>0</v>
      </c>
      <c r="W136" s="292">
        <f>SUM(AR136,BM136,CH136,DC136,DX136,ES136,FN136)</f>
        <v>0</v>
      </c>
      <c r="X136" s="292">
        <f>SUM(AS136,BN136,CI136,DD136,DY136,ET136,FO136)</f>
        <v>0</v>
      </c>
      <c r="Y136" s="292">
        <f>SUM(Z136:AS136)</f>
        <v>0</v>
      </c>
      <c r="Z136" s="292">
        <v>0</v>
      </c>
      <c r="AA136" s="292">
        <v>0</v>
      </c>
      <c r="AB136" s="292">
        <v>0</v>
      </c>
      <c r="AC136" s="292">
        <v>0</v>
      </c>
      <c r="AD136" s="292">
        <v>0</v>
      </c>
      <c r="AE136" s="292">
        <v>0</v>
      </c>
      <c r="AF136" s="292">
        <v>0</v>
      </c>
      <c r="AG136" s="292">
        <v>0</v>
      </c>
      <c r="AH136" s="292">
        <v>0</v>
      </c>
      <c r="AI136" s="292">
        <v>0</v>
      </c>
      <c r="AJ136" s="295" t="s">
        <v>1299</v>
      </c>
      <c r="AK136" s="295" t="s">
        <v>1299</v>
      </c>
      <c r="AL136" s="292">
        <v>0</v>
      </c>
      <c r="AM136" s="295" t="s">
        <v>1299</v>
      </c>
      <c r="AN136" s="295" t="s">
        <v>1299</v>
      </c>
      <c r="AO136" s="292">
        <v>0</v>
      </c>
      <c r="AP136" s="295" t="s">
        <v>1299</v>
      </c>
      <c r="AQ136" s="292">
        <v>0</v>
      </c>
      <c r="AR136" s="295" t="s">
        <v>1299</v>
      </c>
      <c r="AS136" s="292">
        <v>0</v>
      </c>
      <c r="AT136" s="292">
        <f>SUM(AU136:BN136)</f>
        <v>0</v>
      </c>
      <c r="AU136" s="292">
        <v>0</v>
      </c>
      <c r="AV136" s="292">
        <v>0</v>
      </c>
      <c r="AW136" s="292">
        <v>0</v>
      </c>
      <c r="AX136" s="292">
        <v>0</v>
      </c>
      <c r="AY136" s="292">
        <v>0</v>
      </c>
      <c r="AZ136" s="292">
        <v>0</v>
      </c>
      <c r="BA136" s="292">
        <v>0</v>
      </c>
      <c r="BB136" s="292">
        <v>0</v>
      </c>
      <c r="BC136" s="292">
        <v>0</v>
      </c>
      <c r="BD136" s="292">
        <v>0</v>
      </c>
      <c r="BE136" s="295" t="s">
        <v>1299</v>
      </c>
      <c r="BF136" s="295" t="s">
        <v>1299</v>
      </c>
      <c r="BG136" s="295" t="s">
        <v>1299</v>
      </c>
      <c r="BH136" s="295" t="s">
        <v>1299</v>
      </c>
      <c r="BI136" s="295" t="s">
        <v>1299</v>
      </c>
      <c r="BJ136" s="295" t="s">
        <v>1299</v>
      </c>
      <c r="BK136" s="295" t="s">
        <v>1299</v>
      </c>
      <c r="BL136" s="295" t="s">
        <v>1299</v>
      </c>
      <c r="BM136" s="295" t="s">
        <v>1299</v>
      </c>
      <c r="BN136" s="292">
        <v>0</v>
      </c>
      <c r="BO136" s="292">
        <f>SUM(BP136:CI136)</f>
        <v>0</v>
      </c>
      <c r="BP136" s="292">
        <v>0</v>
      </c>
      <c r="BQ136" s="292">
        <v>0</v>
      </c>
      <c r="BR136" s="292">
        <v>0</v>
      </c>
      <c r="BS136" s="292">
        <v>0</v>
      </c>
      <c r="BT136" s="292">
        <v>0</v>
      </c>
      <c r="BU136" s="292">
        <v>0</v>
      </c>
      <c r="BV136" s="292">
        <v>0</v>
      </c>
      <c r="BW136" s="292">
        <v>0</v>
      </c>
      <c r="BX136" s="292">
        <v>0</v>
      </c>
      <c r="BY136" s="292">
        <v>0</v>
      </c>
      <c r="BZ136" s="292">
        <v>0</v>
      </c>
      <c r="CA136" s="292">
        <v>0</v>
      </c>
      <c r="CB136" s="295" t="s">
        <v>1299</v>
      </c>
      <c r="CC136" s="295" t="s">
        <v>1299</v>
      </c>
      <c r="CD136" s="295" t="s">
        <v>1299</v>
      </c>
      <c r="CE136" s="295" t="s">
        <v>1299</v>
      </c>
      <c r="CF136" s="295" t="s">
        <v>1299</v>
      </c>
      <c r="CG136" s="295" t="s">
        <v>1299</v>
      </c>
      <c r="CH136" s="295" t="s">
        <v>1299</v>
      </c>
      <c r="CI136" s="292">
        <v>0</v>
      </c>
      <c r="CJ136" s="292">
        <f>SUM(CK136:DD136)</f>
        <v>0</v>
      </c>
      <c r="CK136" s="292">
        <v>0</v>
      </c>
      <c r="CL136" s="292">
        <v>0</v>
      </c>
      <c r="CM136" s="292">
        <v>0</v>
      </c>
      <c r="CN136" s="292">
        <v>0</v>
      </c>
      <c r="CO136" s="292">
        <v>0</v>
      </c>
      <c r="CP136" s="292">
        <v>0</v>
      </c>
      <c r="CQ136" s="292">
        <v>0</v>
      </c>
      <c r="CR136" s="292">
        <v>0</v>
      </c>
      <c r="CS136" s="292">
        <v>0</v>
      </c>
      <c r="CT136" s="292">
        <v>0</v>
      </c>
      <c r="CU136" s="292">
        <v>0</v>
      </c>
      <c r="CV136" s="292">
        <v>0</v>
      </c>
      <c r="CW136" s="295" t="s">
        <v>1299</v>
      </c>
      <c r="CX136" s="295" t="s">
        <v>1299</v>
      </c>
      <c r="CY136" s="295" t="s">
        <v>1299</v>
      </c>
      <c r="CZ136" s="295" t="s">
        <v>1299</v>
      </c>
      <c r="DA136" s="295" t="s">
        <v>1299</v>
      </c>
      <c r="DB136" s="295" t="s">
        <v>1299</v>
      </c>
      <c r="DC136" s="295" t="s">
        <v>1299</v>
      </c>
      <c r="DD136" s="292">
        <v>0</v>
      </c>
      <c r="DE136" s="292">
        <f>SUM(DF136:DY136)</f>
        <v>0</v>
      </c>
      <c r="DF136" s="292">
        <v>0</v>
      </c>
      <c r="DG136" s="292">
        <v>0</v>
      </c>
      <c r="DH136" s="292">
        <v>0</v>
      </c>
      <c r="DI136" s="292">
        <v>0</v>
      </c>
      <c r="DJ136" s="292">
        <v>0</v>
      </c>
      <c r="DK136" s="292">
        <v>0</v>
      </c>
      <c r="DL136" s="292">
        <v>0</v>
      </c>
      <c r="DM136" s="292">
        <v>0</v>
      </c>
      <c r="DN136" s="292">
        <v>0</v>
      </c>
      <c r="DO136" s="292">
        <v>0</v>
      </c>
      <c r="DP136" s="292">
        <v>0</v>
      </c>
      <c r="DQ136" s="292">
        <v>0</v>
      </c>
      <c r="DR136" s="295" t="s">
        <v>1299</v>
      </c>
      <c r="DS136" s="295" t="s">
        <v>1299</v>
      </c>
      <c r="DT136" s="292">
        <v>0</v>
      </c>
      <c r="DU136" s="295" t="s">
        <v>1299</v>
      </c>
      <c r="DV136" s="295" t="s">
        <v>1299</v>
      </c>
      <c r="DW136" s="295" t="s">
        <v>1299</v>
      </c>
      <c r="DX136" s="295" t="s">
        <v>1299</v>
      </c>
      <c r="DY136" s="292">
        <v>0</v>
      </c>
      <c r="DZ136" s="292">
        <f>SUM(EA136:ET136)</f>
        <v>0</v>
      </c>
      <c r="EA136" s="292">
        <v>0</v>
      </c>
      <c r="EB136" s="292">
        <v>0</v>
      </c>
      <c r="EC136" s="292">
        <v>0</v>
      </c>
      <c r="ED136" s="292">
        <v>0</v>
      </c>
      <c r="EE136" s="292">
        <v>0</v>
      </c>
      <c r="EF136" s="292">
        <v>0</v>
      </c>
      <c r="EG136" s="292">
        <v>0</v>
      </c>
      <c r="EH136" s="292">
        <v>0</v>
      </c>
      <c r="EI136" s="292">
        <v>0</v>
      </c>
      <c r="EJ136" s="292">
        <v>0</v>
      </c>
      <c r="EK136" s="295" t="s">
        <v>1299</v>
      </c>
      <c r="EL136" s="295" t="s">
        <v>1299</v>
      </c>
      <c r="EM136" s="295" t="s">
        <v>1299</v>
      </c>
      <c r="EN136" s="292">
        <v>0</v>
      </c>
      <c r="EO136" s="292">
        <v>0</v>
      </c>
      <c r="EP136" s="295" t="s">
        <v>1299</v>
      </c>
      <c r="EQ136" s="295" t="s">
        <v>1299</v>
      </c>
      <c r="ER136" s="295" t="s">
        <v>1299</v>
      </c>
      <c r="ES136" s="292">
        <v>0</v>
      </c>
      <c r="ET136" s="292">
        <v>0</v>
      </c>
      <c r="EU136" s="292">
        <f>SUM(EV136:FO136)</f>
        <v>116</v>
      </c>
      <c r="EV136" s="292">
        <v>0</v>
      </c>
      <c r="EW136" s="292">
        <v>0</v>
      </c>
      <c r="EX136" s="292">
        <v>0</v>
      </c>
      <c r="EY136" s="292">
        <v>23</v>
      </c>
      <c r="EZ136" s="292">
        <v>36</v>
      </c>
      <c r="FA136" s="292">
        <v>19</v>
      </c>
      <c r="FB136" s="292">
        <v>3</v>
      </c>
      <c r="FC136" s="292">
        <v>35</v>
      </c>
      <c r="FD136" s="292">
        <v>0</v>
      </c>
      <c r="FE136" s="292">
        <v>0</v>
      </c>
      <c r="FF136" s="292">
        <v>0</v>
      </c>
      <c r="FG136" s="292">
        <v>0</v>
      </c>
      <c r="FH136" s="295" t="s">
        <v>1299</v>
      </c>
      <c r="FI136" s="295" t="s">
        <v>1299</v>
      </c>
      <c r="FJ136" s="295" t="s">
        <v>1299</v>
      </c>
      <c r="FK136" s="292">
        <v>0</v>
      </c>
      <c r="FL136" s="292">
        <v>0</v>
      </c>
      <c r="FM136" s="292">
        <v>0</v>
      </c>
      <c r="FN136" s="292">
        <v>0</v>
      </c>
      <c r="FO136" s="292">
        <v>0</v>
      </c>
    </row>
    <row r="137" spans="1:171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SUM(Y137,AT137,BO137,CJ137,DE137,DZ137,EU137)</f>
        <v>694</v>
      </c>
      <c r="E137" s="292">
        <f>SUM(Z137,AU137,BP137,CK137,DF137,EA137,EV137)</f>
        <v>0</v>
      </c>
      <c r="F137" s="292">
        <f>SUM(AA137,AV137,BQ137,CL137,DG137,EB137,EW137)</f>
        <v>0</v>
      </c>
      <c r="G137" s="292">
        <f>SUM(AB137,AW137,BR137,CM137,DH137,EC137,EX137)</f>
        <v>0</v>
      </c>
      <c r="H137" s="292">
        <f>SUM(AC137,AX137,BS137,CN137,DI137,ED137,EY137)</f>
        <v>316</v>
      </c>
      <c r="I137" s="292">
        <f>SUM(AD137,AY137,BT137,CO137,DJ137,EE137,EZ137)</f>
        <v>125</v>
      </c>
      <c r="J137" s="292">
        <f>SUM(AE137,AZ137,BU137,CP137,DK137,EF137,FA137)</f>
        <v>78</v>
      </c>
      <c r="K137" s="292">
        <f>SUM(AF137,BA137,BV137,CQ137,DL137,EG137,FB137)</f>
        <v>17</v>
      </c>
      <c r="L137" s="292">
        <f>SUM(AG137,BB137,BW137,CR137,DM137,EH137,FC137)</f>
        <v>158</v>
      </c>
      <c r="M137" s="292">
        <f>SUM(AH137,BC137,BX137,CS137,DN137,EI137,FD137)</f>
        <v>0</v>
      </c>
      <c r="N137" s="292">
        <f>SUM(AI137,BD137,BY137,CT137,DO137,EJ137,FE137)</f>
        <v>0</v>
      </c>
      <c r="O137" s="292">
        <f>SUM(AJ137,BE137,BZ137,CU137,DP137,EK137,FF137)</f>
        <v>0</v>
      </c>
      <c r="P137" s="292">
        <f>SUM(AK137,BF137,CA137,CV137,DQ137,EL137,FG137)</f>
        <v>0</v>
      </c>
      <c r="Q137" s="292">
        <f>SUM(AL137,BG137,CB137,CW137,DR137,EM137,FH137)</f>
        <v>0</v>
      </c>
      <c r="R137" s="292">
        <f>SUM(AM137,BH137,CC137,CX137,DS137,EN137,FI137)</f>
        <v>0</v>
      </c>
      <c r="S137" s="292">
        <f>SUM(AN137,BI137,CD137,CY137,DT137,EO137,FJ137)</f>
        <v>0</v>
      </c>
      <c r="T137" s="292">
        <f>SUM(AO137,BJ137,CE137,CZ137,DU137,EP137,FK137)</f>
        <v>0</v>
      </c>
      <c r="U137" s="292">
        <f>SUM(AP137,BK137,CF137,DA137,DV137,EQ137,FL137)</f>
        <v>0</v>
      </c>
      <c r="V137" s="292">
        <f>SUM(AQ137,BL137,CG137,DB137,DW137,ER137,FM137)</f>
        <v>0</v>
      </c>
      <c r="W137" s="292">
        <f>SUM(AR137,BM137,CH137,DC137,DX137,ES137,FN137)</f>
        <v>0</v>
      </c>
      <c r="X137" s="292">
        <f>SUM(AS137,BN137,CI137,DD137,DY137,ET137,FO137)</f>
        <v>0</v>
      </c>
      <c r="Y137" s="292">
        <f>SUM(Z137:AS137)</f>
        <v>0</v>
      </c>
      <c r="Z137" s="292">
        <v>0</v>
      </c>
      <c r="AA137" s="292">
        <v>0</v>
      </c>
      <c r="AB137" s="292">
        <v>0</v>
      </c>
      <c r="AC137" s="292">
        <v>0</v>
      </c>
      <c r="AD137" s="292">
        <v>0</v>
      </c>
      <c r="AE137" s="292">
        <v>0</v>
      </c>
      <c r="AF137" s="292">
        <v>0</v>
      </c>
      <c r="AG137" s="292">
        <v>0</v>
      </c>
      <c r="AH137" s="292">
        <v>0</v>
      </c>
      <c r="AI137" s="292">
        <v>0</v>
      </c>
      <c r="AJ137" s="295" t="s">
        <v>1299</v>
      </c>
      <c r="AK137" s="295" t="s">
        <v>1299</v>
      </c>
      <c r="AL137" s="292">
        <v>0</v>
      </c>
      <c r="AM137" s="295" t="s">
        <v>1299</v>
      </c>
      <c r="AN137" s="295" t="s">
        <v>1299</v>
      </c>
      <c r="AO137" s="292">
        <v>0</v>
      </c>
      <c r="AP137" s="295" t="s">
        <v>1299</v>
      </c>
      <c r="AQ137" s="292">
        <v>0</v>
      </c>
      <c r="AR137" s="295" t="s">
        <v>1299</v>
      </c>
      <c r="AS137" s="292">
        <v>0</v>
      </c>
      <c r="AT137" s="292">
        <f>SUM(AU137:BN137)</f>
        <v>0</v>
      </c>
      <c r="AU137" s="292">
        <v>0</v>
      </c>
      <c r="AV137" s="292">
        <v>0</v>
      </c>
      <c r="AW137" s="292">
        <v>0</v>
      </c>
      <c r="AX137" s="292">
        <v>0</v>
      </c>
      <c r="AY137" s="292">
        <v>0</v>
      </c>
      <c r="AZ137" s="292">
        <v>0</v>
      </c>
      <c r="BA137" s="292">
        <v>0</v>
      </c>
      <c r="BB137" s="292">
        <v>0</v>
      </c>
      <c r="BC137" s="292">
        <v>0</v>
      </c>
      <c r="BD137" s="292">
        <v>0</v>
      </c>
      <c r="BE137" s="295" t="s">
        <v>1299</v>
      </c>
      <c r="BF137" s="295" t="s">
        <v>1299</v>
      </c>
      <c r="BG137" s="295" t="s">
        <v>1299</v>
      </c>
      <c r="BH137" s="295" t="s">
        <v>1299</v>
      </c>
      <c r="BI137" s="295" t="s">
        <v>1299</v>
      </c>
      <c r="BJ137" s="295" t="s">
        <v>1299</v>
      </c>
      <c r="BK137" s="295" t="s">
        <v>1299</v>
      </c>
      <c r="BL137" s="295" t="s">
        <v>1299</v>
      </c>
      <c r="BM137" s="295" t="s">
        <v>1299</v>
      </c>
      <c r="BN137" s="292">
        <v>0</v>
      </c>
      <c r="BO137" s="292">
        <f>SUM(BP137:CI137)</f>
        <v>0</v>
      </c>
      <c r="BP137" s="292">
        <v>0</v>
      </c>
      <c r="BQ137" s="292">
        <v>0</v>
      </c>
      <c r="BR137" s="292">
        <v>0</v>
      </c>
      <c r="BS137" s="292">
        <v>0</v>
      </c>
      <c r="BT137" s="292">
        <v>0</v>
      </c>
      <c r="BU137" s="292">
        <v>0</v>
      </c>
      <c r="BV137" s="292">
        <v>0</v>
      </c>
      <c r="BW137" s="292">
        <v>0</v>
      </c>
      <c r="BX137" s="292">
        <v>0</v>
      </c>
      <c r="BY137" s="292">
        <v>0</v>
      </c>
      <c r="BZ137" s="292">
        <v>0</v>
      </c>
      <c r="CA137" s="292">
        <v>0</v>
      </c>
      <c r="CB137" s="295" t="s">
        <v>1299</v>
      </c>
      <c r="CC137" s="295" t="s">
        <v>1299</v>
      </c>
      <c r="CD137" s="295" t="s">
        <v>1299</v>
      </c>
      <c r="CE137" s="295" t="s">
        <v>1299</v>
      </c>
      <c r="CF137" s="295" t="s">
        <v>1299</v>
      </c>
      <c r="CG137" s="295" t="s">
        <v>1299</v>
      </c>
      <c r="CH137" s="295" t="s">
        <v>1299</v>
      </c>
      <c r="CI137" s="292">
        <v>0</v>
      </c>
      <c r="CJ137" s="292">
        <f>SUM(CK137:DD137)</f>
        <v>0</v>
      </c>
      <c r="CK137" s="292">
        <v>0</v>
      </c>
      <c r="CL137" s="292">
        <v>0</v>
      </c>
      <c r="CM137" s="292">
        <v>0</v>
      </c>
      <c r="CN137" s="292">
        <v>0</v>
      </c>
      <c r="CO137" s="292">
        <v>0</v>
      </c>
      <c r="CP137" s="292">
        <v>0</v>
      </c>
      <c r="CQ137" s="292">
        <v>0</v>
      </c>
      <c r="CR137" s="292">
        <v>0</v>
      </c>
      <c r="CS137" s="292">
        <v>0</v>
      </c>
      <c r="CT137" s="292">
        <v>0</v>
      </c>
      <c r="CU137" s="292">
        <v>0</v>
      </c>
      <c r="CV137" s="292">
        <v>0</v>
      </c>
      <c r="CW137" s="295" t="s">
        <v>1299</v>
      </c>
      <c r="CX137" s="295" t="s">
        <v>1299</v>
      </c>
      <c r="CY137" s="295" t="s">
        <v>1299</v>
      </c>
      <c r="CZ137" s="295" t="s">
        <v>1299</v>
      </c>
      <c r="DA137" s="295" t="s">
        <v>1299</v>
      </c>
      <c r="DB137" s="295" t="s">
        <v>1299</v>
      </c>
      <c r="DC137" s="295" t="s">
        <v>1299</v>
      </c>
      <c r="DD137" s="292">
        <v>0</v>
      </c>
      <c r="DE137" s="292">
        <f>SUM(DF137:DY137)</f>
        <v>0</v>
      </c>
      <c r="DF137" s="292">
        <v>0</v>
      </c>
      <c r="DG137" s="292">
        <v>0</v>
      </c>
      <c r="DH137" s="292">
        <v>0</v>
      </c>
      <c r="DI137" s="292">
        <v>0</v>
      </c>
      <c r="DJ137" s="292">
        <v>0</v>
      </c>
      <c r="DK137" s="292">
        <v>0</v>
      </c>
      <c r="DL137" s="292">
        <v>0</v>
      </c>
      <c r="DM137" s="292">
        <v>0</v>
      </c>
      <c r="DN137" s="292">
        <v>0</v>
      </c>
      <c r="DO137" s="292">
        <v>0</v>
      </c>
      <c r="DP137" s="292">
        <v>0</v>
      </c>
      <c r="DQ137" s="292">
        <v>0</v>
      </c>
      <c r="DR137" s="295" t="s">
        <v>1299</v>
      </c>
      <c r="DS137" s="295" t="s">
        <v>1299</v>
      </c>
      <c r="DT137" s="292">
        <v>0</v>
      </c>
      <c r="DU137" s="295" t="s">
        <v>1299</v>
      </c>
      <c r="DV137" s="295" t="s">
        <v>1299</v>
      </c>
      <c r="DW137" s="295" t="s">
        <v>1299</v>
      </c>
      <c r="DX137" s="295" t="s">
        <v>1299</v>
      </c>
      <c r="DY137" s="292">
        <v>0</v>
      </c>
      <c r="DZ137" s="292">
        <f>SUM(EA137:ET137)</f>
        <v>0</v>
      </c>
      <c r="EA137" s="292">
        <v>0</v>
      </c>
      <c r="EB137" s="292">
        <v>0</v>
      </c>
      <c r="EC137" s="292">
        <v>0</v>
      </c>
      <c r="ED137" s="292">
        <v>0</v>
      </c>
      <c r="EE137" s="292">
        <v>0</v>
      </c>
      <c r="EF137" s="292">
        <v>0</v>
      </c>
      <c r="EG137" s="292">
        <v>0</v>
      </c>
      <c r="EH137" s="292">
        <v>0</v>
      </c>
      <c r="EI137" s="292">
        <v>0</v>
      </c>
      <c r="EJ137" s="292">
        <v>0</v>
      </c>
      <c r="EK137" s="295" t="s">
        <v>1299</v>
      </c>
      <c r="EL137" s="295" t="s">
        <v>1299</v>
      </c>
      <c r="EM137" s="295" t="s">
        <v>1299</v>
      </c>
      <c r="EN137" s="292">
        <v>0</v>
      </c>
      <c r="EO137" s="292">
        <v>0</v>
      </c>
      <c r="EP137" s="295" t="s">
        <v>1299</v>
      </c>
      <c r="EQ137" s="295" t="s">
        <v>1299</v>
      </c>
      <c r="ER137" s="295" t="s">
        <v>1299</v>
      </c>
      <c r="ES137" s="292">
        <v>0</v>
      </c>
      <c r="ET137" s="292">
        <v>0</v>
      </c>
      <c r="EU137" s="292">
        <f>SUM(EV137:FO137)</f>
        <v>694</v>
      </c>
      <c r="EV137" s="292">
        <v>0</v>
      </c>
      <c r="EW137" s="292">
        <v>0</v>
      </c>
      <c r="EX137" s="292">
        <v>0</v>
      </c>
      <c r="EY137" s="292">
        <v>316</v>
      </c>
      <c r="EZ137" s="292">
        <v>125</v>
      </c>
      <c r="FA137" s="292">
        <v>78</v>
      </c>
      <c r="FB137" s="292">
        <v>17</v>
      </c>
      <c r="FC137" s="292">
        <v>158</v>
      </c>
      <c r="FD137" s="292">
        <v>0</v>
      </c>
      <c r="FE137" s="292">
        <v>0</v>
      </c>
      <c r="FF137" s="292">
        <v>0</v>
      </c>
      <c r="FG137" s="292">
        <v>0</v>
      </c>
      <c r="FH137" s="295" t="s">
        <v>1299</v>
      </c>
      <c r="FI137" s="295" t="s">
        <v>1299</v>
      </c>
      <c r="FJ137" s="295" t="s">
        <v>1299</v>
      </c>
      <c r="FK137" s="292">
        <v>0</v>
      </c>
      <c r="FL137" s="292">
        <v>0</v>
      </c>
      <c r="FM137" s="292">
        <v>0</v>
      </c>
      <c r="FN137" s="292">
        <v>0</v>
      </c>
      <c r="FO137" s="292">
        <v>0</v>
      </c>
    </row>
    <row r="138" spans="1:171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SUM(Y138,AT138,BO138,CJ138,DE138,DZ138,EU138)</f>
        <v>336</v>
      </c>
      <c r="E138" s="292">
        <f>SUM(Z138,AU138,BP138,CK138,DF138,EA138,EV138)</f>
        <v>104</v>
      </c>
      <c r="F138" s="292">
        <f>SUM(AA138,AV138,BQ138,CL138,DG138,EB138,EW138)</f>
        <v>3</v>
      </c>
      <c r="G138" s="292">
        <f>SUM(AB138,AW138,BR138,CM138,DH138,EC138,EX138)</f>
        <v>0</v>
      </c>
      <c r="H138" s="292">
        <f>SUM(AC138,AX138,BS138,CN138,DI138,ED138,EY138)</f>
        <v>43</v>
      </c>
      <c r="I138" s="292">
        <f>SUM(AD138,AY138,BT138,CO138,DJ138,EE138,EZ138)</f>
        <v>66</v>
      </c>
      <c r="J138" s="292">
        <f>SUM(AE138,AZ138,BU138,CP138,DK138,EF138,FA138)</f>
        <v>36</v>
      </c>
      <c r="K138" s="292">
        <f>SUM(AF138,BA138,BV138,CQ138,DL138,EG138,FB138)</f>
        <v>5</v>
      </c>
      <c r="L138" s="292">
        <f>SUM(AG138,BB138,BW138,CR138,DM138,EH138,FC138)</f>
        <v>79</v>
      </c>
      <c r="M138" s="292">
        <f>SUM(AH138,BC138,BX138,CS138,DN138,EI138,FD138)</f>
        <v>0</v>
      </c>
      <c r="N138" s="292">
        <f>SUM(AI138,BD138,BY138,CT138,DO138,EJ138,FE138)</f>
        <v>0</v>
      </c>
      <c r="O138" s="292">
        <f>SUM(AJ138,BE138,BZ138,CU138,DP138,EK138,FF138)</f>
        <v>0</v>
      </c>
      <c r="P138" s="292">
        <f>SUM(AK138,BF138,CA138,CV138,DQ138,EL138,FG138)</f>
        <v>0</v>
      </c>
      <c r="Q138" s="292">
        <f>SUM(AL138,BG138,CB138,CW138,DR138,EM138,FH138)</f>
        <v>0</v>
      </c>
      <c r="R138" s="292">
        <f>SUM(AM138,BH138,CC138,CX138,DS138,EN138,FI138)</f>
        <v>0</v>
      </c>
      <c r="S138" s="292">
        <f>SUM(AN138,BI138,CD138,CY138,DT138,EO138,FJ138)</f>
        <v>0</v>
      </c>
      <c r="T138" s="292">
        <f>SUM(AO138,BJ138,CE138,CZ138,DU138,EP138,FK138)</f>
        <v>0</v>
      </c>
      <c r="U138" s="292">
        <f>SUM(AP138,BK138,CF138,DA138,DV138,EQ138,FL138)</f>
        <v>0</v>
      </c>
      <c r="V138" s="292">
        <f>SUM(AQ138,BL138,CG138,DB138,DW138,ER138,FM138)</f>
        <v>0</v>
      </c>
      <c r="W138" s="292">
        <f>SUM(AR138,BM138,CH138,DC138,DX138,ES138,FN138)</f>
        <v>0</v>
      </c>
      <c r="X138" s="292">
        <f>SUM(AS138,BN138,CI138,DD138,DY138,ET138,FO138)</f>
        <v>0</v>
      </c>
      <c r="Y138" s="292">
        <f>SUM(Z138:AS138)</f>
        <v>0</v>
      </c>
      <c r="Z138" s="292">
        <v>0</v>
      </c>
      <c r="AA138" s="292">
        <v>0</v>
      </c>
      <c r="AB138" s="292">
        <v>0</v>
      </c>
      <c r="AC138" s="292">
        <v>0</v>
      </c>
      <c r="AD138" s="292">
        <v>0</v>
      </c>
      <c r="AE138" s="292">
        <v>0</v>
      </c>
      <c r="AF138" s="292">
        <v>0</v>
      </c>
      <c r="AG138" s="292">
        <v>0</v>
      </c>
      <c r="AH138" s="292">
        <v>0</v>
      </c>
      <c r="AI138" s="292">
        <v>0</v>
      </c>
      <c r="AJ138" s="295" t="s">
        <v>1299</v>
      </c>
      <c r="AK138" s="295" t="s">
        <v>1299</v>
      </c>
      <c r="AL138" s="292">
        <v>0</v>
      </c>
      <c r="AM138" s="295" t="s">
        <v>1299</v>
      </c>
      <c r="AN138" s="295" t="s">
        <v>1299</v>
      </c>
      <c r="AO138" s="292">
        <v>0</v>
      </c>
      <c r="AP138" s="295" t="s">
        <v>1299</v>
      </c>
      <c r="AQ138" s="292">
        <v>0</v>
      </c>
      <c r="AR138" s="295" t="s">
        <v>1299</v>
      </c>
      <c r="AS138" s="292">
        <v>0</v>
      </c>
      <c r="AT138" s="292">
        <f>SUM(AU138:BN138)</f>
        <v>0</v>
      </c>
      <c r="AU138" s="292">
        <v>0</v>
      </c>
      <c r="AV138" s="292">
        <v>0</v>
      </c>
      <c r="AW138" s="292">
        <v>0</v>
      </c>
      <c r="AX138" s="292">
        <v>0</v>
      </c>
      <c r="AY138" s="292">
        <v>0</v>
      </c>
      <c r="AZ138" s="292">
        <v>0</v>
      </c>
      <c r="BA138" s="292">
        <v>0</v>
      </c>
      <c r="BB138" s="292">
        <v>0</v>
      </c>
      <c r="BC138" s="292">
        <v>0</v>
      </c>
      <c r="BD138" s="292">
        <v>0</v>
      </c>
      <c r="BE138" s="295" t="s">
        <v>1299</v>
      </c>
      <c r="BF138" s="295" t="s">
        <v>1299</v>
      </c>
      <c r="BG138" s="295" t="s">
        <v>1299</v>
      </c>
      <c r="BH138" s="295" t="s">
        <v>1299</v>
      </c>
      <c r="BI138" s="295" t="s">
        <v>1299</v>
      </c>
      <c r="BJ138" s="295" t="s">
        <v>1299</v>
      </c>
      <c r="BK138" s="295" t="s">
        <v>1299</v>
      </c>
      <c r="BL138" s="295" t="s">
        <v>1299</v>
      </c>
      <c r="BM138" s="295" t="s">
        <v>1299</v>
      </c>
      <c r="BN138" s="292">
        <v>0</v>
      </c>
      <c r="BO138" s="292">
        <f>SUM(BP138:CI138)</f>
        <v>0</v>
      </c>
      <c r="BP138" s="292">
        <v>0</v>
      </c>
      <c r="BQ138" s="292">
        <v>0</v>
      </c>
      <c r="BR138" s="292">
        <v>0</v>
      </c>
      <c r="BS138" s="292">
        <v>0</v>
      </c>
      <c r="BT138" s="292">
        <v>0</v>
      </c>
      <c r="BU138" s="292">
        <v>0</v>
      </c>
      <c r="BV138" s="292">
        <v>0</v>
      </c>
      <c r="BW138" s="292">
        <v>0</v>
      </c>
      <c r="BX138" s="292">
        <v>0</v>
      </c>
      <c r="BY138" s="292">
        <v>0</v>
      </c>
      <c r="BZ138" s="292">
        <v>0</v>
      </c>
      <c r="CA138" s="292">
        <v>0</v>
      </c>
      <c r="CB138" s="295" t="s">
        <v>1299</v>
      </c>
      <c r="CC138" s="295" t="s">
        <v>1299</v>
      </c>
      <c r="CD138" s="295" t="s">
        <v>1299</v>
      </c>
      <c r="CE138" s="295" t="s">
        <v>1299</v>
      </c>
      <c r="CF138" s="295" t="s">
        <v>1299</v>
      </c>
      <c r="CG138" s="295" t="s">
        <v>1299</v>
      </c>
      <c r="CH138" s="295" t="s">
        <v>1299</v>
      </c>
      <c r="CI138" s="292">
        <v>0</v>
      </c>
      <c r="CJ138" s="292">
        <f>SUM(CK138:DD138)</f>
        <v>0</v>
      </c>
      <c r="CK138" s="292">
        <v>0</v>
      </c>
      <c r="CL138" s="292">
        <v>0</v>
      </c>
      <c r="CM138" s="292">
        <v>0</v>
      </c>
      <c r="CN138" s="292">
        <v>0</v>
      </c>
      <c r="CO138" s="292">
        <v>0</v>
      </c>
      <c r="CP138" s="292">
        <v>0</v>
      </c>
      <c r="CQ138" s="292">
        <v>0</v>
      </c>
      <c r="CR138" s="292">
        <v>0</v>
      </c>
      <c r="CS138" s="292">
        <v>0</v>
      </c>
      <c r="CT138" s="292">
        <v>0</v>
      </c>
      <c r="CU138" s="292">
        <v>0</v>
      </c>
      <c r="CV138" s="292">
        <v>0</v>
      </c>
      <c r="CW138" s="295" t="s">
        <v>1299</v>
      </c>
      <c r="CX138" s="295" t="s">
        <v>1299</v>
      </c>
      <c r="CY138" s="295" t="s">
        <v>1299</v>
      </c>
      <c r="CZ138" s="295" t="s">
        <v>1299</v>
      </c>
      <c r="DA138" s="295" t="s">
        <v>1299</v>
      </c>
      <c r="DB138" s="295" t="s">
        <v>1299</v>
      </c>
      <c r="DC138" s="295" t="s">
        <v>1299</v>
      </c>
      <c r="DD138" s="292">
        <v>0</v>
      </c>
      <c r="DE138" s="292">
        <f>SUM(DF138:DY138)</f>
        <v>0</v>
      </c>
      <c r="DF138" s="292">
        <v>0</v>
      </c>
      <c r="DG138" s="292">
        <v>0</v>
      </c>
      <c r="DH138" s="292">
        <v>0</v>
      </c>
      <c r="DI138" s="292">
        <v>0</v>
      </c>
      <c r="DJ138" s="292">
        <v>0</v>
      </c>
      <c r="DK138" s="292">
        <v>0</v>
      </c>
      <c r="DL138" s="292">
        <v>0</v>
      </c>
      <c r="DM138" s="292">
        <v>0</v>
      </c>
      <c r="DN138" s="292">
        <v>0</v>
      </c>
      <c r="DO138" s="292">
        <v>0</v>
      </c>
      <c r="DP138" s="292">
        <v>0</v>
      </c>
      <c r="DQ138" s="292">
        <v>0</v>
      </c>
      <c r="DR138" s="295" t="s">
        <v>1299</v>
      </c>
      <c r="DS138" s="295" t="s">
        <v>1299</v>
      </c>
      <c r="DT138" s="292">
        <v>0</v>
      </c>
      <c r="DU138" s="295" t="s">
        <v>1299</v>
      </c>
      <c r="DV138" s="295" t="s">
        <v>1299</v>
      </c>
      <c r="DW138" s="295" t="s">
        <v>1299</v>
      </c>
      <c r="DX138" s="295" t="s">
        <v>1299</v>
      </c>
      <c r="DY138" s="292">
        <v>0</v>
      </c>
      <c r="DZ138" s="292">
        <f>SUM(EA138:ET138)</f>
        <v>0</v>
      </c>
      <c r="EA138" s="292">
        <v>0</v>
      </c>
      <c r="EB138" s="292">
        <v>0</v>
      </c>
      <c r="EC138" s="292">
        <v>0</v>
      </c>
      <c r="ED138" s="292">
        <v>0</v>
      </c>
      <c r="EE138" s="292">
        <v>0</v>
      </c>
      <c r="EF138" s="292">
        <v>0</v>
      </c>
      <c r="EG138" s="292">
        <v>0</v>
      </c>
      <c r="EH138" s="292">
        <v>0</v>
      </c>
      <c r="EI138" s="292">
        <v>0</v>
      </c>
      <c r="EJ138" s="292">
        <v>0</v>
      </c>
      <c r="EK138" s="295" t="s">
        <v>1299</v>
      </c>
      <c r="EL138" s="295" t="s">
        <v>1299</v>
      </c>
      <c r="EM138" s="295" t="s">
        <v>1299</v>
      </c>
      <c r="EN138" s="292">
        <v>0</v>
      </c>
      <c r="EO138" s="292">
        <v>0</v>
      </c>
      <c r="EP138" s="295" t="s">
        <v>1299</v>
      </c>
      <c r="EQ138" s="295" t="s">
        <v>1299</v>
      </c>
      <c r="ER138" s="295" t="s">
        <v>1299</v>
      </c>
      <c r="ES138" s="292">
        <v>0</v>
      </c>
      <c r="ET138" s="292">
        <v>0</v>
      </c>
      <c r="EU138" s="292">
        <f>SUM(EV138:FO138)</f>
        <v>336</v>
      </c>
      <c r="EV138" s="292">
        <v>104</v>
      </c>
      <c r="EW138" s="292">
        <v>3</v>
      </c>
      <c r="EX138" s="292">
        <v>0</v>
      </c>
      <c r="EY138" s="292">
        <v>43</v>
      </c>
      <c r="EZ138" s="292">
        <v>66</v>
      </c>
      <c r="FA138" s="292">
        <v>36</v>
      </c>
      <c r="FB138" s="292">
        <v>5</v>
      </c>
      <c r="FC138" s="292">
        <v>79</v>
      </c>
      <c r="FD138" s="292">
        <v>0</v>
      </c>
      <c r="FE138" s="292">
        <v>0</v>
      </c>
      <c r="FF138" s="292">
        <v>0</v>
      </c>
      <c r="FG138" s="292">
        <v>0</v>
      </c>
      <c r="FH138" s="295" t="s">
        <v>1299</v>
      </c>
      <c r="FI138" s="295" t="s">
        <v>1299</v>
      </c>
      <c r="FJ138" s="295" t="s">
        <v>1299</v>
      </c>
      <c r="FK138" s="292">
        <v>0</v>
      </c>
      <c r="FL138" s="292">
        <v>0</v>
      </c>
      <c r="FM138" s="292">
        <v>0</v>
      </c>
      <c r="FN138" s="292">
        <v>0</v>
      </c>
      <c r="FO138" s="292">
        <v>0</v>
      </c>
    </row>
    <row r="139" spans="1:171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SUM(Y139,AT139,BO139,CJ139,DE139,DZ139,EU139)</f>
        <v>154</v>
      </c>
      <c r="E139" s="292">
        <f>SUM(Z139,AU139,BP139,CK139,DF139,EA139,EV139)</f>
        <v>76</v>
      </c>
      <c r="F139" s="292">
        <f>SUM(AA139,AV139,BQ139,CL139,DG139,EB139,EW139)</f>
        <v>1</v>
      </c>
      <c r="G139" s="292">
        <f>SUM(AB139,AW139,BR139,CM139,DH139,EC139,EX139)</f>
        <v>0</v>
      </c>
      <c r="H139" s="292">
        <f>SUM(AC139,AX139,BS139,CN139,DI139,ED139,EY139)</f>
        <v>12</v>
      </c>
      <c r="I139" s="292">
        <f>SUM(AD139,AY139,BT139,CO139,DJ139,EE139,EZ139)</f>
        <v>30</v>
      </c>
      <c r="J139" s="292">
        <f>SUM(AE139,AZ139,BU139,CP139,DK139,EF139,FA139)</f>
        <v>12</v>
      </c>
      <c r="K139" s="292">
        <f>SUM(AF139,BA139,BV139,CQ139,DL139,EG139,FB139)</f>
        <v>2</v>
      </c>
      <c r="L139" s="292">
        <f>SUM(AG139,BB139,BW139,CR139,DM139,EH139,FC139)</f>
        <v>21</v>
      </c>
      <c r="M139" s="292">
        <f>SUM(AH139,BC139,BX139,CS139,DN139,EI139,FD139)</f>
        <v>0</v>
      </c>
      <c r="N139" s="292">
        <f>SUM(AI139,BD139,BY139,CT139,DO139,EJ139,FE139)</f>
        <v>0</v>
      </c>
      <c r="O139" s="292">
        <f>SUM(AJ139,BE139,BZ139,CU139,DP139,EK139,FF139)</f>
        <v>0</v>
      </c>
      <c r="P139" s="292">
        <f>SUM(AK139,BF139,CA139,CV139,DQ139,EL139,FG139)</f>
        <v>0</v>
      </c>
      <c r="Q139" s="292">
        <f>SUM(AL139,BG139,CB139,CW139,DR139,EM139,FH139)</f>
        <v>0</v>
      </c>
      <c r="R139" s="292">
        <f>SUM(AM139,BH139,CC139,CX139,DS139,EN139,FI139)</f>
        <v>0</v>
      </c>
      <c r="S139" s="292">
        <f>SUM(AN139,BI139,CD139,CY139,DT139,EO139,FJ139)</f>
        <v>0</v>
      </c>
      <c r="T139" s="292">
        <f>SUM(AO139,BJ139,CE139,CZ139,DU139,EP139,FK139)</f>
        <v>0</v>
      </c>
      <c r="U139" s="292">
        <f>SUM(AP139,BK139,CF139,DA139,DV139,EQ139,FL139)</f>
        <v>0</v>
      </c>
      <c r="V139" s="292">
        <f>SUM(AQ139,BL139,CG139,DB139,DW139,ER139,FM139)</f>
        <v>0</v>
      </c>
      <c r="W139" s="292">
        <f>SUM(AR139,BM139,CH139,DC139,DX139,ES139,FN139)</f>
        <v>0</v>
      </c>
      <c r="X139" s="292">
        <f>SUM(AS139,BN139,CI139,DD139,DY139,ET139,FO139)</f>
        <v>0</v>
      </c>
      <c r="Y139" s="292">
        <f>SUM(Z139:AS139)</f>
        <v>0</v>
      </c>
      <c r="Z139" s="292">
        <v>0</v>
      </c>
      <c r="AA139" s="292">
        <v>0</v>
      </c>
      <c r="AB139" s="292">
        <v>0</v>
      </c>
      <c r="AC139" s="292">
        <v>0</v>
      </c>
      <c r="AD139" s="292">
        <v>0</v>
      </c>
      <c r="AE139" s="292">
        <v>0</v>
      </c>
      <c r="AF139" s="292">
        <v>0</v>
      </c>
      <c r="AG139" s="292">
        <v>0</v>
      </c>
      <c r="AH139" s="292">
        <v>0</v>
      </c>
      <c r="AI139" s="292">
        <v>0</v>
      </c>
      <c r="AJ139" s="295" t="s">
        <v>1299</v>
      </c>
      <c r="AK139" s="295" t="s">
        <v>1299</v>
      </c>
      <c r="AL139" s="292">
        <v>0</v>
      </c>
      <c r="AM139" s="295" t="s">
        <v>1299</v>
      </c>
      <c r="AN139" s="295" t="s">
        <v>1299</v>
      </c>
      <c r="AO139" s="292">
        <v>0</v>
      </c>
      <c r="AP139" s="295" t="s">
        <v>1299</v>
      </c>
      <c r="AQ139" s="292">
        <v>0</v>
      </c>
      <c r="AR139" s="295" t="s">
        <v>1299</v>
      </c>
      <c r="AS139" s="292">
        <v>0</v>
      </c>
      <c r="AT139" s="292">
        <f>SUM(AU139:BN139)</f>
        <v>0</v>
      </c>
      <c r="AU139" s="292">
        <v>0</v>
      </c>
      <c r="AV139" s="292">
        <v>0</v>
      </c>
      <c r="AW139" s="292">
        <v>0</v>
      </c>
      <c r="AX139" s="292">
        <v>0</v>
      </c>
      <c r="AY139" s="292">
        <v>0</v>
      </c>
      <c r="AZ139" s="292">
        <v>0</v>
      </c>
      <c r="BA139" s="292">
        <v>0</v>
      </c>
      <c r="BB139" s="292">
        <v>0</v>
      </c>
      <c r="BC139" s="292">
        <v>0</v>
      </c>
      <c r="BD139" s="292">
        <v>0</v>
      </c>
      <c r="BE139" s="295" t="s">
        <v>1299</v>
      </c>
      <c r="BF139" s="295" t="s">
        <v>1299</v>
      </c>
      <c r="BG139" s="295" t="s">
        <v>1299</v>
      </c>
      <c r="BH139" s="295" t="s">
        <v>1299</v>
      </c>
      <c r="BI139" s="295" t="s">
        <v>1299</v>
      </c>
      <c r="BJ139" s="295" t="s">
        <v>1299</v>
      </c>
      <c r="BK139" s="295" t="s">
        <v>1299</v>
      </c>
      <c r="BL139" s="295" t="s">
        <v>1299</v>
      </c>
      <c r="BM139" s="295" t="s">
        <v>1299</v>
      </c>
      <c r="BN139" s="292">
        <v>0</v>
      </c>
      <c r="BO139" s="292">
        <f>SUM(BP139:CI139)</f>
        <v>0</v>
      </c>
      <c r="BP139" s="292">
        <v>0</v>
      </c>
      <c r="BQ139" s="292">
        <v>0</v>
      </c>
      <c r="BR139" s="292">
        <v>0</v>
      </c>
      <c r="BS139" s="292">
        <v>0</v>
      </c>
      <c r="BT139" s="292">
        <v>0</v>
      </c>
      <c r="BU139" s="292">
        <v>0</v>
      </c>
      <c r="BV139" s="292">
        <v>0</v>
      </c>
      <c r="BW139" s="292">
        <v>0</v>
      </c>
      <c r="BX139" s="292">
        <v>0</v>
      </c>
      <c r="BY139" s="292">
        <v>0</v>
      </c>
      <c r="BZ139" s="292">
        <v>0</v>
      </c>
      <c r="CA139" s="292">
        <v>0</v>
      </c>
      <c r="CB139" s="295" t="s">
        <v>1299</v>
      </c>
      <c r="CC139" s="295" t="s">
        <v>1299</v>
      </c>
      <c r="CD139" s="295" t="s">
        <v>1299</v>
      </c>
      <c r="CE139" s="295" t="s">
        <v>1299</v>
      </c>
      <c r="CF139" s="295" t="s">
        <v>1299</v>
      </c>
      <c r="CG139" s="295" t="s">
        <v>1299</v>
      </c>
      <c r="CH139" s="295" t="s">
        <v>1299</v>
      </c>
      <c r="CI139" s="292">
        <v>0</v>
      </c>
      <c r="CJ139" s="292">
        <f>SUM(CK139:DD139)</f>
        <v>0</v>
      </c>
      <c r="CK139" s="292">
        <v>0</v>
      </c>
      <c r="CL139" s="292">
        <v>0</v>
      </c>
      <c r="CM139" s="292">
        <v>0</v>
      </c>
      <c r="CN139" s="292">
        <v>0</v>
      </c>
      <c r="CO139" s="292">
        <v>0</v>
      </c>
      <c r="CP139" s="292">
        <v>0</v>
      </c>
      <c r="CQ139" s="292">
        <v>0</v>
      </c>
      <c r="CR139" s="292">
        <v>0</v>
      </c>
      <c r="CS139" s="292">
        <v>0</v>
      </c>
      <c r="CT139" s="292">
        <v>0</v>
      </c>
      <c r="CU139" s="292">
        <v>0</v>
      </c>
      <c r="CV139" s="292">
        <v>0</v>
      </c>
      <c r="CW139" s="295" t="s">
        <v>1299</v>
      </c>
      <c r="CX139" s="295" t="s">
        <v>1299</v>
      </c>
      <c r="CY139" s="295" t="s">
        <v>1299</v>
      </c>
      <c r="CZ139" s="295" t="s">
        <v>1299</v>
      </c>
      <c r="DA139" s="295" t="s">
        <v>1299</v>
      </c>
      <c r="DB139" s="295" t="s">
        <v>1299</v>
      </c>
      <c r="DC139" s="295" t="s">
        <v>1299</v>
      </c>
      <c r="DD139" s="292">
        <v>0</v>
      </c>
      <c r="DE139" s="292">
        <f>SUM(DF139:DY139)</f>
        <v>0</v>
      </c>
      <c r="DF139" s="292">
        <v>0</v>
      </c>
      <c r="DG139" s="292">
        <v>0</v>
      </c>
      <c r="DH139" s="292">
        <v>0</v>
      </c>
      <c r="DI139" s="292">
        <v>0</v>
      </c>
      <c r="DJ139" s="292">
        <v>0</v>
      </c>
      <c r="DK139" s="292">
        <v>0</v>
      </c>
      <c r="DL139" s="292">
        <v>0</v>
      </c>
      <c r="DM139" s="292">
        <v>0</v>
      </c>
      <c r="DN139" s="292">
        <v>0</v>
      </c>
      <c r="DO139" s="292">
        <v>0</v>
      </c>
      <c r="DP139" s="292">
        <v>0</v>
      </c>
      <c r="DQ139" s="292">
        <v>0</v>
      </c>
      <c r="DR139" s="295" t="s">
        <v>1299</v>
      </c>
      <c r="DS139" s="295" t="s">
        <v>1299</v>
      </c>
      <c r="DT139" s="292">
        <v>0</v>
      </c>
      <c r="DU139" s="295" t="s">
        <v>1299</v>
      </c>
      <c r="DV139" s="295" t="s">
        <v>1299</v>
      </c>
      <c r="DW139" s="295" t="s">
        <v>1299</v>
      </c>
      <c r="DX139" s="295" t="s">
        <v>1299</v>
      </c>
      <c r="DY139" s="292">
        <v>0</v>
      </c>
      <c r="DZ139" s="292">
        <f>SUM(EA139:ET139)</f>
        <v>0</v>
      </c>
      <c r="EA139" s="292">
        <v>0</v>
      </c>
      <c r="EB139" s="292">
        <v>0</v>
      </c>
      <c r="EC139" s="292">
        <v>0</v>
      </c>
      <c r="ED139" s="292">
        <v>0</v>
      </c>
      <c r="EE139" s="292">
        <v>0</v>
      </c>
      <c r="EF139" s="292">
        <v>0</v>
      </c>
      <c r="EG139" s="292">
        <v>0</v>
      </c>
      <c r="EH139" s="292">
        <v>0</v>
      </c>
      <c r="EI139" s="292">
        <v>0</v>
      </c>
      <c r="EJ139" s="292">
        <v>0</v>
      </c>
      <c r="EK139" s="295" t="s">
        <v>1299</v>
      </c>
      <c r="EL139" s="295" t="s">
        <v>1299</v>
      </c>
      <c r="EM139" s="295" t="s">
        <v>1299</v>
      </c>
      <c r="EN139" s="292">
        <v>0</v>
      </c>
      <c r="EO139" s="292">
        <v>0</v>
      </c>
      <c r="EP139" s="295" t="s">
        <v>1299</v>
      </c>
      <c r="EQ139" s="295" t="s">
        <v>1299</v>
      </c>
      <c r="ER139" s="295" t="s">
        <v>1299</v>
      </c>
      <c r="ES139" s="292">
        <v>0</v>
      </c>
      <c r="ET139" s="292">
        <v>0</v>
      </c>
      <c r="EU139" s="292">
        <f>SUM(EV139:FO139)</f>
        <v>154</v>
      </c>
      <c r="EV139" s="292">
        <v>76</v>
      </c>
      <c r="EW139" s="292">
        <v>1</v>
      </c>
      <c r="EX139" s="292">
        <v>0</v>
      </c>
      <c r="EY139" s="292">
        <v>12</v>
      </c>
      <c r="EZ139" s="292">
        <v>30</v>
      </c>
      <c r="FA139" s="292">
        <v>12</v>
      </c>
      <c r="FB139" s="292">
        <v>2</v>
      </c>
      <c r="FC139" s="292">
        <v>21</v>
      </c>
      <c r="FD139" s="292">
        <v>0</v>
      </c>
      <c r="FE139" s="292">
        <v>0</v>
      </c>
      <c r="FF139" s="292">
        <v>0</v>
      </c>
      <c r="FG139" s="292">
        <v>0</v>
      </c>
      <c r="FH139" s="295" t="s">
        <v>1299</v>
      </c>
      <c r="FI139" s="295" t="s">
        <v>1299</v>
      </c>
      <c r="FJ139" s="295" t="s">
        <v>1299</v>
      </c>
      <c r="FK139" s="292">
        <v>0</v>
      </c>
      <c r="FL139" s="292">
        <v>0</v>
      </c>
      <c r="FM139" s="292">
        <v>0</v>
      </c>
      <c r="FN139" s="292">
        <v>0</v>
      </c>
      <c r="FO139" s="292">
        <v>0</v>
      </c>
    </row>
    <row r="140" spans="1:171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SUM(Y140,AT140,BO140,CJ140,DE140,DZ140,EU140)</f>
        <v>303</v>
      </c>
      <c r="E140" s="292">
        <f>SUM(Z140,AU140,BP140,CK140,DF140,EA140,EV140)</f>
        <v>0</v>
      </c>
      <c r="F140" s="292">
        <f>SUM(AA140,AV140,BQ140,CL140,DG140,EB140,EW140)</f>
        <v>0</v>
      </c>
      <c r="G140" s="292">
        <f>SUM(AB140,AW140,BR140,CM140,DH140,EC140,EX140)</f>
        <v>26</v>
      </c>
      <c r="H140" s="292">
        <f>SUM(AC140,AX140,BS140,CN140,DI140,ED140,EY140)</f>
        <v>0</v>
      </c>
      <c r="I140" s="292">
        <f>SUM(AD140,AY140,BT140,CO140,DJ140,EE140,EZ140)</f>
        <v>44</v>
      </c>
      <c r="J140" s="292">
        <f>SUM(AE140,AZ140,BU140,CP140,DK140,EF140,FA140)</f>
        <v>18</v>
      </c>
      <c r="K140" s="292">
        <f>SUM(AF140,BA140,BV140,CQ140,DL140,EG140,FB140)</f>
        <v>0</v>
      </c>
      <c r="L140" s="292">
        <f>SUM(AG140,BB140,BW140,CR140,DM140,EH140,FC140)</f>
        <v>54</v>
      </c>
      <c r="M140" s="292">
        <f>SUM(AH140,BC140,BX140,CS140,DN140,EI140,FD140)</f>
        <v>0</v>
      </c>
      <c r="N140" s="292">
        <f>SUM(AI140,BD140,BY140,CT140,DO140,EJ140,FE140)</f>
        <v>0</v>
      </c>
      <c r="O140" s="292">
        <f>SUM(AJ140,BE140,BZ140,CU140,DP140,EK140,FF140)</f>
        <v>0</v>
      </c>
      <c r="P140" s="292">
        <f>SUM(AK140,BF140,CA140,CV140,DQ140,EL140,FG140)</f>
        <v>0</v>
      </c>
      <c r="Q140" s="292">
        <f>SUM(AL140,BG140,CB140,CW140,DR140,EM140,FH140)</f>
        <v>0</v>
      </c>
      <c r="R140" s="292">
        <f>SUM(AM140,BH140,CC140,CX140,DS140,EN140,FI140)</f>
        <v>0</v>
      </c>
      <c r="S140" s="292">
        <f>SUM(AN140,BI140,CD140,CY140,DT140,EO140,FJ140)</f>
        <v>0</v>
      </c>
      <c r="T140" s="292">
        <f>SUM(AO140,BJ140,CE140,CZ140,DU140,EP140,FK140)</f>
        <v>0</v>
      </c>
      <c r="U140" s="292">
        <f>SUM(AP140,BK140,CF140,DA140,DV140,EQ140,FL140)</f>
        <v>0</v>
      </c>
      <c r="V140" s="292">
        <f>SUM(AQ140,BL140,CG140,DB140,DW140,ER140,FM140)</f>
        <v>0</v>
      </c>
      <c r="W140" s="292">
        <f>SUM(AR140,BM140,CH140,DC140,DX140,ES140,FN140)</f>
        <v>0</v>
      </c>
      <c r="X140" s="292">
        <f>SUM(AS140,BN140,CI140,DD140,DY140,ET140,FO140)</f>
        <v>161</v>
      </c>
      <c r="Y140" s="292">
        <f>SUM(Z140:AS140)</f>
        <v>20</v>
      </c>
      <c r="Z140" s="292">
        <v>0</v>
      </c>
      <c r="AA140" s="292">
        <v>0</v>
      </c>
      <c r="AB140" s="292">
        <v>0</v>
      </c>
      <c r="AC140" s="292">
        <v>0</v>
      </c>
      <c r="AD140" s="292">
        <v>0</v>
      </c>
      <c r="AE140" s="292">
        <v>0</v>
      </c>
      <c r="AF140" s="292">
        <v>0</v>
      </c>
      <c r="AG140" s="292">
        <v>0</v>
      </c>
      <c r="AH140" s="292">
        <v>0</v>
      </c>
      <c r="AI140" s="292">
        <v>0</v>
      </c>
      <c r="AJ140" s="295" t="s">
        <v>1299</v>
      </c>
      <c r="AK140" s="295" t="s">
        <v>1299</v>
      </c>
      <c r="AL140" s="292">
        <v>0</v>
      </c>
      <c r="AM140" s="295" t="s">
        <v>1299</v>
      </c>
      <c r="AN140" s="295" t="s">
        <v>1299</v>
      </c>
      <c r="AO140" s="292">
        <v>0</v>
      </c>
      <c r="AP140" s="295" t="s">
        <v>1299</v>
      </c>
      <c r="AQ140" s="292">
        <v>0</v>
      </c>
      <c r="AR140" s="295" t="s">
        <v>1299</v>
      </c>
      <c r="AS140" s="292">
        <v>20</v>
      </c>
      <c r="AT140" s="292">
        <f>SUM(AU140:BN140)</f>
        <v>0</v>
      </c>
      <c r="AU140" s="292">
        <v>0</v>
      </c>
      <c r="AV140" s="292">
        <v>0</v>
      </c>
      <c r="AW140" s="292">
        <v>0</v>
      </c>
      <c r="AX140" s="292">
        <v>0</v>
      </c>
      <c r="AY140" s="292">
        <v>0</v>
      </c>
      <c r="AZ140" s="292">
        <v>0</v>
      </c>
      <c r="BA140" s="292">
        <v>0</v>
      </c>
      <c r="BB140" s="292">
        <v>0</v>
      </c>
      <c r="BC140" s="292">
        <v>0</v>
      </c>
      <c r="BD140" s="292">
        <v>0</v>
      </c>
      <c r="BE140" s="295" t="s">
        <v>1299</v>
      </c>
      <c r="BF140" s="295" t="s">
        <v>1299</v>
      </c>
      <c r="BG140" s="295" t="s">
        <v>1299</v>
      </c>
      <c r="BH140" s="295" t="s">
        <v>1299</v>
      </c>
      <c r="BI140" s="295" t="s">
        <v>1299</v>
      </c>
      <c r="BJ140" s="295" t="s">
        <v>1299</v>
      </c>
      <c r="BK140" s="295" t="s">
        <v>1299</v>
      </c>
      <c r="BL140" s="295" t="s">
        <v>1299</v>
      </c>
      <c r="BM140" s="295" t="s">
        <v>1299</v>
      </c>
      <c r="BN140" s="292">
        <v>0</v>
      </c>
      <c r="BO140" s="292">
        <f>SUM(BP140:CI140)</f>
        <v>0</v>
      </c>
      <c r="BP140" s="292">
        <v>0</v>
      </c>
      <c r="BQ140" s="292">
        <v>0</v>
      </c>
      <c r="BR140" s="292">
        <v>0</v>
      </c>
      <c r="BS140" s="292">
        <v>0</v>
      </c>
      <c r="BT140" s="292">
        <v>0</v>
      </c>
      <c r="BU140" s="292">
        <v>0</v>
      </c>
      <c r="BV140" s="292">
        <v>0</v>
      </c>
      <c r="BW140" s="292">
        <v>0</v>
      </c>
      <c r="BX140" s="292">
        <v>0</v>
      </c>
      <c r="BY140" s="292">
        <v>0</v>
      </c>
      <c r="BZ140" s="292">
        <v>0</v>
      </c>
      <c r="CA140" s="292">
        <v>0</v>
      </c>
      <c r="CB140" s="295" t="s">
        <v>1299</v>
      </c>
      <c r="CC140" s="295" t="s">
        <v>1299</v>
      </c>
      <c r="CD140" s="295" t="s">
        <v>1299</v>
      </c>
      <c r="CE140" s="295" t="s">
        <v>1299</v>
      </c>
      <c r="CF140" s="295" t="s">
        <v>1299</v>
      </c>
      <c r="CG140" s="295" t="s">
        <v>1299</v>
      </c>
      <c r="CH140" s="295" t="s">
        <v>1299</v>
      </c>
      <c r="CI140" s="292">
        <v>0</v>
      </c>
      <c r="CJ140" s="292">
        <f>SUM(CK140:DD140)</f>
        <v>0</v>
      </c>
      <c r="CK140" s="292">
        <v>0</v>
      </c>
      <c r="CL140" s="292">
        <v>0</v>
      </c>
      <c r="CM140" s="292">
        <v>0</v>
      </c>
      <c r="CN140" s="292">
        <v>0</v>
      </c>
      <c r="CO140" s="292">
        <v>0</v>
      </c>
      <c r="CP140" s="292">
        <v>0</v>
      </c>
      <c r="CQ140" s="292">
        <v>0</v>
      </c>
      <c r="CR140" s="292">
        <v>0</v>
      </c>
      <c r="CS140" s="292">
        <v>0</v>
      </c>
      <c r="CT140" s="292">
        <v>0</v>
      </c>
      <c r="CU140" s="292">
        <v>0</v>
      </c>
      <c r="CV140" s="292">
        <v>0</v>
      </c>
      <c r="CW140" s="295" t="s">
        <v>1299</v>
      </c>
      <c r="CX140" s="295" t="s">
        <v>1299</v>
      </c>
      <c r="CY140" s="295" t="s">
        <v>1299</v>
      </c>
      <c r="CZ140" s="295" t="s">
        <v>1299</v>
      </c>
      <c r="DA140" s="295" t="s">
        <v>1299</v>
      </c>
      <c r="DB140" s="295" t="s">
        <v>1299</v>
      </c>
      <c r="DC140" s="295" t="s">
        <v>1299</v>
      </c>
      <c r="DD140" s="292">
        <v>0</v>
      </c>
      <c r="DE140" s="292">
        <f>SUM(DF140:DY140)</f>
        <v>141</v>
      </c>
      <c r="DF140" s="292">
        <v>0</v>
      </c>
      <c r="DG140" s="292">
        <v>0</v>
      </c>
      <c r="DH140" s="292">
        <v>0</v>
      </c>
      <c r="DI140" s="292">
        <v>0</v>
      </c>
      <c r="DJ140" s="292">
        <v>0</v>
      </c>
      <c r="DK140" s="292">
        <v>0</v>
      </c>
      <c r="DL140" s="292">
        <v>0</v>
      </c>
      <c r="DM140" s="292">
        <v>0</v>
      </c>
      <c r="DN140" s="292">
        <v>0</v>
      </c>
      <c r="DO140" s="292">
        <v>0</v>
      </c>
      <c r="DP140" s="292">
        <v>0</v>
      </c>
      <c r="DQ140" s="292">
        <v>0</v>
      </c>
      <c r="DR140" s="295" t="s">
        <v>1299</v>
      </c>
      <c r="DS140" s="295" t="s">
        <v>1299</v>
      </c>
      <c r="DT140" s="292">
        <v>0</v>
      </c>
      <c r="DU140" s="295" t="s">
        <v>1299</v>
      </c>
      <c r="DV140" s="295" t="s">
        <v>1299</v>
      </c>
      <c r="DW140" s="295" t="s">
        <v>1299</v>
      </c>
      <c r="DX140" s="295" t="s">
        <v>1299</v>
      </c>
      <c r="DY140" s="292">
        <v>141</v>
      </c>
      <c r="DZ140" s="292">
        <f>SUM(EA140:ET140)</f>
        <v>0</v>
      </c>
      <c r="EA140" s="292">
        <v>0</v>
      </c>
      <c r="EB140" s="292">
        <v>0</v>
      </c>
      <c r="EC140" s="292">
        <v>0</v>
      </c>
      <c r="ED140" s="292">
        <v>0</v>
      </c>
      <c r="EE140" s="292">
        <v>0</v>
      </c>
      <c r="EF140" s="292">
        <v>0</v>
      </c>
      <c r="EG140" s="292">
        <v>0</v>
      </c>
      <c r="EH140" s="292">
        <v>0</v>
      </c>
      <c r="EI140" s="292">
        <v>0</v>
      </c>
      <c r="EJ140" s="292">
        <v>0</v>
      </c>
      <c r="EK140" s="295" t="s">
        <v>1299</v>
      </c>
      <c r="EL140" s="295" t="s">
        <v>1299</v>
      </c>
      <c r="EM140" s="295" t="s">
        <v>1299</v>
      </c>
      <c r="EN140" s="292">
        <v>0</v>
      </c>
      <c r="EO140" s="292">
        <v>0</v>
      </c>
      <c r="EP140" s="295" t="s">
        <v>1299</v>
      </c>
      <c r="EQ140" s="295" t="s">
        <v>1299</v>
      </c>
      <c r="ER140" s="295" t="s">
        <v>1299</v>
      </c>
      <c r="ES140" s="292">
        <v>0</v>
      </c>
      <c r="ET140" s="292">
        <v>0</v>
      </c>
      <c r="EU140" s="292">
        <f>SUM(EV140:FO140)</f>
        <v>142</v>
      </c>
      <c r="EV140" s="292">
        <v>0</v>
      </c>
      <c r="EW140" s="292">
        <v>0</v>
      </c>
      <c r="EX140" s="292">
        <v>26</v>
      </c>
      <c r="EY140" s="292">
        <v>0</v>
      </c>
      <c r="EZ140" s="292">
        <v>44</v>
      </c>
      <c r="FA140" s="292">
        <v>18</v>
      </c>
      <c r="FB140" s="292">
        <v>0</v>
      </c>
      <c r="FC140" s="292">
        <v>54</v>
      </c>
      <c r="FD140" s="292">
        <v>0</v>
      </c>
      <c r="FE140" s="292">
        <v>0</v>
      </c>
      <c r="FF140" s="292">
        <v>0</v>
      </c>
      <c r="FG140" s="292">
        <v>0</v>
      </c>
      <c r="FH140" s="295" t="s">
        <v>1299</v>
      </c>
      <c r="FI140" s="295" t="s">
        <v>1299</v>
      </c>
      <c r="FJ140" s="295" t="s">
        <v>1299</v>
      </c>
      <c r="FK140" s="292">
        <v>0</v>
      </c>
      <c r="FL140" s="292">
        <v>0</v>
      </c>
      <c r="FM140" s="292">
        <v>0</v>
      </c>
      <c r="FN140" s="292">
        <v>0</v>
      </c>
      <c r="FO140" s="292">
        <v>0</v>
      </c>
    </row>
    <row r="141" spans="1:171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SUM(Y141,AT141,BO141,CJ141,DE141,DZ141,EU141)</f>
        <v>179</v>
      </c>
      <c r="E141" s="292">
        <f>SUM(Z141,AU141,BP141,CK141,DF141,EA141,EV141)</f>
        <v>66</v>
      </c>
      <c r="F141" s="292">
        <f>SUM(AA141,AV141,BQ141,CL141,DG141,EB141,EW141)</f>
        <v>1</v>
      </c>
      <c r="G141" s="292">
        <f>SUM(AB141,AW141,BR141,CM141,DH141,EC141,EX141)</f>
        <v>9</v>
      </c>
      <c r="H141" s="292">
        <f>SUM(AC141,AX141,BS141,CN141,DI141,ED141,EY141)</f>
        <v>15</v>
      </c>
      <c r="I141" s="292">
        <f>SUM(AD141,AY141,BT141,CO141,DJ141,EE141,EZ141)</f>
        <v>16</v>
      </c>
      <c r="J141" s="292">
        <f>SUM(AE141,AZ141,BU141,CP141,DK141,EF141,FA141)</f>
        <v>6</v>
      </c>
      <c r="K141" s="292">
        <f>SUM(AF141,BA141,BV141,CQ141,DL141,EG141,FB141)</f>
        <v>0</v>
      </c>
      <c r="L141" s="292">
        <f>SUM(AG141,BB141,BW141,CR141,DM141,EH141,FC141)</f>
        <v>16</v>
      </c>
      <c r="M141" s="292">
        <f>SUM(AH141,BC141,BX141,CS141,DN141,EI141,FD141)</f>
        <v>0</v>
      </c>
      <c r="N141" s="292">
        <f>SUM(AI141,BD141,BY141,CT141,DO141,EJ141,FE141)</f>
        <v>1</v>
      </c>
      <c r="O141" s="292">
        <f>SUM(AJ141,BE141,BZ141,CU141,DP141,EK141,FF141)</f>
        <v>0</v>
      </c>
      <c r="P141" s="292">
        <f>SUM(AK141,BF141,CA141,CV141,DQ141,EL141,FG141)</f>
        <v>0</v>
      </c>
      <c r="Q141" s="292">
        <f>SUM(AL141,BG141,CB141,CW141,DR141,EM141,FH141)</f>
        <v>0</v>
      </c>
      <c r="R141" s="292">
        <f>SUM(AM141,BH141,CC141,CX141,DS141,EN141,FI141)</f>
        <v>0</v>
      </c>
      <c r="S141" s="292">
        <f>SUM(AN141,BI141,CD141,CY141,DT141,EO141,FJ141)</f>
        <v>0</v>
      </c>
      <c r="T141" s="292">
        <f>SUM(AO141,BJ141,CE141,CZ141,DU141,EP141,FK141)</f>
        <v>0</v>
      </c>
      <c r="U141" s="292">
        <f>SUM(AP141,BK141,CF141,DA141,DV141,EQ141,FL141)</f>
        <v>0</v>
      </c>
      <c r="V141" s="292">
        <f>SUM(AQ141,BL141,CG141,DB141,DW141,ER141,FM141)</f>
        <v>0</v>
      </c>
      <c r="W141" s="292">
        <f>SUM(AR141,BM141,CH141,DC141,DX141,ES141,FN141)</f>
        <v>0</v>
      </c>
      <c r="X141" s="292">
        <f>SUM(AS141,BN141,CI141,DD141,DY141,ET141,FO141)</f>
        <v>49</v>
      </c>
      <c r="Y141" s="292">
        <f>SUM(Z141:AS141)</f>
        <v>0</v>
      </c>
      <c r="Z141" s="292">
        <v>0</v>
      </c>
      <c r="AA141" s="292">
        <v>0</v>
      </c>
      <c r="AB141" s="292">
        <v>0</v>
      </c>
      <c r="AC141" s="292">
        <v>0</v>
      </c>
      <c r="AD141" s="292">
        <v>0</v>
      </c>
      <c r="AE141" s="292">
        <v>0</v>
      </c>
      <c r="AF141" s="292">
        <v>0</v>
      </c>
      <c r="AG141" s="292">
        <v>0</v>
      </c>
      <c r="AH141" s="292">
        <v>0</v>
      </c>
      <c r="AI141" s="292">
        <v>0</v>
      </c>
      <c r="AJ141" s="295" t="s">
        <v>1299</v>
      </c>
      <c r="AK141" s="295" t="s">
        <v>1299</v>
      </c>
      <c r="AL141" s="292">
        <v>0</v>
      </c>
      <c r="AM141" s="295" t="s">
        <v>1299</v>
      </c>
      <c r="AN141" s="295" t="s">
        <v>1299</v>
      </c>
      <c r="AO141" s="292">
        <v>0</v>
      </c>
      <c r="AP141" s="295" t="s">
        <v>1299</v>
      </c>
      <c r="AQ141" s="292">
        <v>0</v>
      </c>
      <c r="AR141" s="295" t="s">
        <v>1299</v>
      </c>
      <c r="AS141" s="292">
        <v>0</v>
      </c>
      <c r="AT141" s="292">
        <f>SUM(AU141:BN141)</f>
        <v>0</v>
      </c>
      <c r="AU141" s="292">
        <v>0</v>
      </c>
      <c r="AV141" s="292">
        <v>0</v>
      </c>
      <c r="AW141" s="292">
        <v>0</v>
      </c>
      <c r="AX141" s="292">
        <v>0</v>
      </c>
      <c r="AY141" s="292">
        <v>0</v>
      </c>
      <c r="AZ141" s="292">
        <v>0</v>
      </c>
      <c r="BA141" s="292">
        <v>0</v>
      </c>
      <c r="BB141" s="292">
        <v>0</v>
      </c>
      <c r="BC141" s="292">
        <v>0</v>
      </c>
      <c r="BD141" s="292">
        <v>0</v>
      </c>
      <c r="BE141" s="295" t="s">
        <v>1299</v>
      </c>
      <c r="BF141" s="295" t="s">
        <v>1299</v>
      </c>
      <c r="BG141" s="295" t="s">
        <v>1299</v>
      </c>
      <c r="BH141" s="295" t="s">
        <v>1299</v>
      </c>
      <c r="BI141" s="295" t="s">
        <v>1299</v>
      </c>
      <c r="BJ141" s="295" t="s">
        <v>1299</v>
      </c>
      <c r="BK141" s="295" t="s">
        <v>1299</v>
      </c>
      <c r="BL141" s="295" t="s">
        <v>1299</v>
      </c>
      <c r="BM141" s="295" t="s">
        <v>1299</v>
      </c>
      <c r="BN141" s="292">
        <v>0</v>
      </c>
      <c r="BO141" s="292">
        <f>SUM(BP141:CI141)</f>
        <v>45</v>
      </c>
      <c r="BP141" s="292">
        <v>0</v>
      </c>
      <c r="BQ141" s="292">
        <v>0</v>
      </c>
      <c r="BR141" s="292">
        <v>0</v>
      </c>
      <c r="BS141" s="292">
        <v>0</v>
      </c>
      <c r="BT141" s="292">
        <v>0</v>
      </c>
      <c r="BU141" s="292">
        <v>0</v>
      </c>
      <c r="BV141" s="292">
        <v>0</v>
      </c>
      <c r="BW141" s="292">
        <v>0</v>
      </c>
      <c r="BX141" s="292">
        <v>0</v>
      </c>
      <c r="BY141" s="292">
        <v>0</v>
      </c>
      <c r="BZ141" s="292">
        <v>0</v>
      </c>
      <c r="CA141" s="292">
        <v>0</v>
      </c>
      <c r="CB141" s="295" t="s">
        <v>1299</v>
      </c>
      <c r="CC141" s="295" t="s">
        <v>1299</v>
      </c>
      <c r="CD141" s="295" t="s">
        <v>1299</v>
      </c>
      <c r="CE141" s="295" t="s">
        <v>1299</v>
      </c>
      <c r="CF141" s="295" t="s">
        <v>1299</v>
      </c>
      <c r="CG141" s="295" t="s">
        <v>1299</v>
      </c>
      <c r="CH141" s="295" t="s">
        <v>1299</v>
      </c>
      <c r="CI141" s="292">
        <v>45</v>
      </c>
      <c r="CJ141" s="292">
        <f>SUM(CK141:DD141)</f>
        <v>0</v>
      </c>
      <c r="CK141" s="292">
        <v>0</v>
      </c>
      <c r="CL141" s="292">
        <v>0</v>
      </c>
      <c r="CM141" s="292">
        <v>0</v>
      </c>
      <c r="CN141" s="292">
        <v>0</v>
      </c>
      <c r="CO141" s="292">
        <v>0</v>
      </c>
      <c r="CP141" s="292">
        <v>0</v>
      </c>
      <c r="CQ141" s="292">
        <v>0</v>
      </c>
      <c r="CR141" s="292">
        <v>0</v>
      </c>
      <c r="CS141" s="292">
        <v>0</v>
      </c>
      <c r="CT141" s="292">
        <v>0</v>
      </c>
      <c r="CU141" s="292">
        <v>0</v>
      </c>
      <c r="CV141" s="292">
        <v>0</v>
      </c>
      <c r="CW141" s="295" t="s">
        <v>1299</v>
      </c>
      <c r="CX141" s="295" t="s">
        <v>1299</v>
      </c>
      <c r="CY141" s="295" t="s">
        <v>1299</v>
      </c>
      <c r="CZ141" s="295" t="s">
        <v>1299</v>
      </c>
      <c r="DA141" s="295" t="s">
        <v>1299</v>
      </c>
      <c r="DB141" s="295" t="s">
        <v>1299</v>
      </c>
      <c r="DC141" s="295" t="s">
        <v>1299</v>
      </c>
      <c r="DD141" s="292">
        <v>0</v>
      </c>
      <c r="DE141" s="292">
        <f>SUM(DF141:DY141)</f>
        <v>0</v>
      </c>
      <c r="DF141" s="292">
        <v>0</v>
      </c>
      <c r="DG141" s="292">
        <v>0</v>
      </c>
      <c r="DH141" s="292">
        <v>0</v>
      </c>
      <c r="DI141" s="292">
        <v>0</v>
      </c>
      <c r="DJ141" s="292">
        <v>0</v>
      </c>
      <c r="DK141" s="292">
        <v>0</v>
      </c>
      <c r="DL141" s="292">
        <v>0</v>
      </c>
      <c r="DM141" s="292">
        <v>0</v>
      </c>
      <c r="DN141" s="292">
        <v>0</v>
      </c>
      <c r="DO141" s="292">
        <v>0</v>
      </c>
      <c r="DP141" s="292">
        <v>0</v>
      </c>
      <c r="DQ141" s="292">
        <v>0</v>
      </c>
      <c r="DR141" s="295" t="s">
        <v>1299</v>
      </c>
      <c r="DS141" s="295" t="s">
        <v>1299</v>
      </c>
      <c r="DT141" s="292">
        <v>0</v>
      </c>
      <c r="DU141" s="295" t="s">
        <v>1299</v>
      </c>
      <c r="DV141" s="295" t="s">
        <v>1299</v>
      </c>
      <c r="DW141" s="295" t="s">
        <v>1299</v>
      </c>
      <c r="DX141" s="295" t="s">
        <v>1299</v>
      </c>
      <c r="DY141" s="292">
        <v>0</v>
      </c>
      <c r="DZ141" s="292">
        <f>SUM(EA141:ET141)</f>
        <v>0</v>
      </c>
      <c r="EA141" s="292">
        <v>0</v>
      </c>
      <c r="EB141" s="292">
        <v>0</v>
      </c>
      <c r="EC141" s="292">
        <v>0</v>
      </c>
      <c r="ED141" s="292">
        <v>0</v>
      </c>
      <c r="EE141" s="292">
        <v>0</v>
      </c>
      <c r="EF141" s="292">
        <v>0</v>
      </c>
      <c r="EG141" s="292">
        <v>0</v>
      </c>
      <c r="EH141" s="292">
        <v>0</v>
      </c>
      <c r="EI141" s="292">
        <v>0</v>
      </c>
      <c r="EJ141" s="292">
        <v>0</v>
      </c>
      <c r="EK141" s="295" t="s">
        <v>1299</v>
      </c>
      <c r="EL141" s="295" t="s">
        <v>1299</v>
      </c>
      <c r="EM141" s="295" t="s">
        <v>1299</v>
      </c>
      <c r="EN141" s="292">
        <v>0</v>
      </c>
      <c r="EO141" s="292">
        <v>0</v>
      </c>
      <c r="EP141" s="295" t="s">
        <v>1299</v>
      </c>
      <c r="EQ141" s="295" t="s">
        <v>1299</v>
      </c>
      <c r="ER141" s="295" t="s">
        <v>1299</v>
      </c>
      <c r="ES141" s="292">
        <v>0</v>
      </c>
      <c r="ET141" s="292">
        <v>0</v>
      </c>
      <c r="EU141" s="292">
        <f>SUM(EV141:FO141)</f>
        <v>134</v>
      </c>
      <c r="EV141" s="292">
        <v>66</v>
      </c>
      <c r="EW141" s="292">
        <v>1</v>
      </c>
      <c r="EX141" s="292">
        <v>9</v>
      </c>
      <c r="EY141" s="292">
        <v>15</v>
      </c>
      <c r="EZ141" s="292">
        <v>16</v>
      </c>
      <c r="FA141" s="292">
        <v>6</v>
      </c>
      <c r="FB141" s="292">
        <v>0</v>
      </c>
      <c r="FC141" s="292">
        <v>16</v>
      </c>
      <c r="FD141" s="292">
        <v>0</v>
      </c>
      <c r="FE141" s="292">
        <v>1</v>
      </c>
      <c r="FF141" s="292">
        <v>0</v>
      </c>
      <c r="FG141" s="292">
        <v>0</v>
      </c>
      <c r="FH141" s="295" t="s">
        <v>1299</v>
      </c>
      <c r="FI141" s="295" t="s">
        <v>1299</v>
      </c>
      <c r="FJ141" s="295" t="s">
        <v>1299</v>
      </c>
      <c r="FK141" s="292">
        <v>0</v>
      </c>
      <c r="FL141" s="292">
        <v>0</v>
      </c>
      <c r="FM141" s="292">
        <v>0</v>
      </c>
      <c r="FN141" s="292">
        <v>0</v>
      </c>
      <c r="FO141" s="292">
        <v>4</v>
      </c>
    </row>
    <row r="142" spans="1:171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SUM(Y142,AT142,BO142,CJ142,DE142,DZ142,EU142)</f>
        <v>694</v>
      </c>
      <c r="E142" s="292">
        <f>SUM(Z142,AU142,BP142,CK142,DF142,EA142,EV142)</f>
        <v>213</v>
      </c>
      <c r="F142" s="292">
        <f>SUM(AA142,AV142,BQ142,CL142,DG142,EB142,EW142)</f>
        <v>6</v>
      </c>
      <c r="G142" s="292">
        <f>SUM(AB142,AW142,BR142,CM142,DH142,EC142,EX142)</f>
        <v>0</v>
      </c>
      <c r="H142" s="292">
        <f>SUM(AC142,AX142,BS142,CN142,DI142,ED142,EY142)</f>
        <v>26</v>
      </c>
      <c r="I142" s="292">
        <f>SUM(AD142,AY142,BT142,CO142,DJ142,EE142,EZ142)</f>
        <v>36</v>
      </c>
      <c r="J142" s="292">
        <f>SUM(AE142,AZ142,BU142,CP142,DK142,EF142,FA142)</f>
        <v>9</v>
      </c>
      <c r="K142" s="292">
        <f>SUM(AF142,BA142,BV142,CQ142,DL142,EG142,FB142)</f>
        <v>2</v>
      </c>
      <c r="L142" s="292">
        <f>SUM(AG142,BB142,BW142,CR142,DM142,EH142,FC142)</f>
        <v>45</v>
      </c>
      <c r="M142" s="292">
        <f>SUM(AH142,BC142,BX142,CS142,DN142,EI142,FD142)</f>
        <v>0</v>
      </c>
      <c r="N142" s="292">
        <f>SUM(AI142,BD142,BY142,CT142,DO142,EJ142,FE142)</f>
        <v>0</v>
      </c>
      <c r="O142" s="292">
        <f>SUM(AJ142,BE142,BZ142,CU142,DP142,EK142,FF142)</f>
        <v>0</v>
      </c>
      <c r="P142" s="292">
        <f>SUM(AK142,BF142,CA142,CV142,DQ142,EL142,FG142)</f>
        <v>0</v>
      </c>
      <c r="Q142" s="292">
        <f>SUM(AL142,BG142,CB142,CW142,DR142,EM142,FH142)</f>
        <v>0</v>
      </c>
      <c r="R142" s="292">
        <f>SUM(AM142,BH142,CC142,CX142,DS142,EN142,FI142)</f>
        <v>0</v>
      </c>
      <c r="S142" s="292">
        <f>SUM(AN142,BI142,CD142,CY142,DT142,EO142,FJ142)</f>
        <v>0</v>
      </c>
      <c r="T142" s="292">
        <f>SUM(AO142,BJ142,CE142,CZ142,DU142,EP142,FK142)</f>
        <v>0</v>
      </c>
      <c r="U142" s="292">
        <f>SUM(AP142,BK142,CF142,DA142,DV142,EQ142,FL142)</f>
        <v>0</v>
      </c>
      <c r="V142" s="292">
        <f>SUM(AQ142,BL142,CG142,DB142,DW142,ER142,FM142)</f>
        <v>0</v>
      </c>
      <c r="W142" s="292">
        <f>SUM(AR142,BM142,CH142,DC142,DX142,ES142,FN142)</f>
        <v>0</v>
      </c>
      <c r="X142" s="292">
        <f>SUM(AS142,BN142,CI142,DD142,DY142,ET142,FO142)</f>
        <v>357</v>
      </c>
      <c r="Y142" s="292">
        <f>SUM(Z142:AS142)</f>
        <v>0</v>
      </c>
      <c r="Z142" s="292">
        <v>0</v>
      </c>
      <c r="AA142" s="292">
        <v>0</v>
      </c>
      <c r="AB142" s="292">
        <v>0</v>
      </c>
      <c r="AC142" s="292">
        <v>0</v>
      </c>
      <c r="AD142" s="292">
        <v>0</v>
      </c>
      <c r="AE142" s="292">
        <v>0</v>
      </c>
      <c r="AF142" s="292">
        <v>0</v>
      </c>
      <c r="AG142" s="292">
        <v>0</v>
      </c>
      <c r="AH142" s="292">
        <v>0</v>
      </c>
      <c r="AI142" s="292">
        <v>0</v>
      </c>
      <c r="AJ142" s="295" t="s">
        <v>1299</v>
      </c>
      <c r="AK142" s="295" t="s">
        <v>1299</v>
      </c>
      <c r="AL142" s="292">
        <v>0</v>
      </c>
      <c r="AM142" s="295" t="s">
        <v>1299</v>
      </c>
      <c r="AN142" s="295" t="s">
        <v>1299</v>
      </c>
      <c r="AO142" s="292">
        <v>0</v>
      </c>
      <c r="AP142" s="295" t="s">
        <v>1299</v>
      </c>
      <c r="AQ142" s="292">
        <v>0</v>
      </c>
      <c r="AR142" s="295" t="s">
        <v>1299</v>
      </c>
      <c r="AS142" s="292">
        <v>0</v>
      </c>
      <c r="AT142" s="292">
        <f>SUM(AU142:BN142)</f>
        <v>0</v>
      </c>
      <c r="AU142" s="292">
        <v>0</v>
      </c>
      <c r="AV142" s="292">
        <v>0</v>
      </c>
      <c r="AW142" s="292">
        <v>0</v>
      </c>
      <c r="AX142" s="292">
        <v>0</v>
      </c>
      <c r="AY142" s="292">
        <v>0</v>
      </c>
      <c r="AZ142" s="292">
        <v>0</v>
      </c>
      <c r="BA142" s="292">
        <v>0</v>
      </c>
      <c r="BB142" s="292">
        <v>0</v>
      </c>
      <c r="BC142" s="292">
        <v>0</v>
      </c>
      <c r="BD142" s="292">
        <v>0</v>
      </c>
      <c r="BE142" s="295" t="s">
        <v>1299</v>
      </c>
      <c r="BF142" s="295" t="s">
        <v>1299</v>
      </c>
      <c r="BG142" s="295" t="s">
        <v>1299</v>
      </c>
      <c r="BH142" s="295" t="s">
        <v>1299</v>
      </c>
      <c r="BI142" s="295" t="s">
        <v>1299</v>
      </c>
      <c r="BJ142" s="295" t="s">
        <v>1299</v>
      </c>
      <c r="BK142" s="295" t="s">
        <v>1299</v>
      </c>
      <c r="BL142" s="295" t="s">
        <v>1299</v>
      </c>
      <c r="BM142" s="295" t="s">
        <v>1299</v>
      </c>
      <c r="BN142" s="292">
        <v>0</v>
      </c>
      <c r="BO142" s="292">
        <f>SUM(BP142:CI142)</f>
        <v>0</v>
      </c>
      <c r="BP142" s="292">
        <v>0</v>
      </c>
      <c r="BQ142" s="292">
        <v>0</v>
      </c>
      <c r="BR142" s="292">
        <v>0</v>
      </c>
      <c r="BS142" s="292">
        <v>0</v>
      </c>
      <c r="BT142" s="292">
        <v>0</v>
      </c>
      <c r="BU142" s="292">
        <v>0</v>
      </c>
      <c r="BV142" s="292">
        <v>0</v>
      </c>
      <c r="BW142" s="292">
        <v>0</v>
      </c>
      <c r="BX142" s="292">
        <v>0</v>
      </c>
      <c r="BY142" s="292">
        <v>0</v>
      </c>
      <c r="BZ142" s="292">
        <v>0</v>
      </c>
      <c r="CA142" s="292">
        <v>0</v>
      </c>
      <c r="CB142" s="295" t="s">
        <v>1299</v>
      </c>
      <c r="CC142" s="295" t="s">
        <v>1299</v>
      </c>
      <c r="CD142" s="295" t="s">
        <v>1299</v>
      </c>
      <c r="CE142" s="295" t="s">
        <v>1299</v>
      </c>
      <c r="CF142" s="295" t="s">
        <v>1299</v>
      </c>
      <c r="CG142" s="295" t="s">
        <v>1299</v>
      </c>
      <c r="CH142" s="295" t="s">
        <v>1299</v>
      </c>
      <c r="CI142" s="292">
        <v>0</v>
      </c>
      <c r="CJ142" s="292">
        <f>SUM(CK142:DD142)</f>
        <v>0</v>
      </c>
      <c r="CK142" s="292">
        <v>0</v>
      </c>
      <c r="CL142" s="292">
        <v>0</v>
      </c>
      <c r="CM142" s="292">
        <v>0</v>
      </c>
      <c r="CN142" s="292">
        <v>0</v>
      </c>
      <c r="CO142" s="292">
        <v>0</v>
      </c>
      <c r="CP142" s="292">
        <v>0</v>
      </c>
      <c r="CQ142" s="292">
        <v>0</v>
      </c>
      <c r="CR142" s="292">
        <v>0</v>
      </c>
      <c r="CS142" s="292">
        <v>0</v>
      </c>
      <c r="CT142" s="292">
        <v>0</v>
      </c>
      <c r="CU142" s="292">
        <v>0</v>
      </c>
      <c r="CV142" s="292">
        <v>0</v>
      </c>
      <c r="CW142" s="295" t="s">
        <v>1299</v>
      </c>
      <c r="CX142" s="295" t="s">
        <v>1299</v>
      </c>
      <c r="CY142" s="295" t="s">
        <v>1299</v>
      </c>
      <c r="CZ142" s="295" t="s">
        <v>1299</v>
      </c>
      <c r="DA142" s="295" t="s">
        <v>1299</v>
      </c>
      <c r="DB142" s="295" t="s">
        <v>1299</v>
      </c>
      <c r="DC142" s="295" t="s">
        <v>1299</v>
      </c>
      <c r="DD142" s="292">
        <v>0</v>
      </c>
      <c r="DE142" s="292">
        <f>SUM(DF142:DY142)</f>
        <v>0</v>
      </c>
      <c r="DF142" s="292">
        <v>0</v>
      </c>
      <c r="DG142" s="292">
        <v>0</v>
      </c>
      <c r="DH142" s="292">
        <v>0</v>
      </c>
      <c r="DI142" s="292">
        <v>0</v>
      </c>
      <c r="DJ142" s="292">
        <v>0</v>
      </c>
      <c r="DK142" s="292">
        <v>0</v>
      </c>
      <c r="DL142" s="292">
        <v>0</v>
      </c>
      <c r="DM142" s="292">
        <v>0</v>
      </c>
      <c r="DN142" s="292">
        <v>0</v>
      </c>
      <c r="DO142" s="292">
        <v>0</v>
      </c>
      <c r="DP142" s="292">
        <v>0</v>
      </c>
      <c r="DQ142" s="292">
        <v>0</v>
      </c>
      <c r="DR142" s="295" t="s">
        <v>1299</v>
      </c>
      <c r="DS142" s="295" t="s">
        <v>1299</v>
      </c>
      <c r="DT142" s="292">
        <v>0</v>
      </c>
      <c r="DU142" s="295" t="s">
        <v>1299</v>
      </c>
      <c r="DV142" s="295" t="s">
        <v>1299</v>
      </c>
      <c r="DW142" s="295" t="s">
        <v>1299</v>
      </c>
      <c r="DX142" s="295" t="s">
        <v>1299</v>
      </c>
      <c r="DY142" s="292">
        <v>0</v>
      </c>
      <c r="DZ142" s="292">
        <f>SUM(EA142:ET142)</f>
        <v>0</v>
      </c>
      <c r="EA142" s="292">
        <v>0</v>
      </c>
      <c r="EB142" s="292">
        <v>0</v>
      </c>
      <c r="EC142" s="292">
        <v>0</v>
      </c>
      <c r="ED142" s="292">
        <v>0</v>
      </c>
      <c r="EE142" s="292">
        <v>0</v>
      </c>
      <c r="EF142" s="292">
        <v>0</v>
      </c>
      <c r="EG142" s="292">
        <v>0</v>
      </c>
      <c r="EH142" s="292">
        <v>0</v>
      </c>
      <c r="EI142" s="292">
        <v>0</v>
      </c>
      <c r="EJ142" s="292">
        <v>0</v>
      </c>
      <c r="EK142" s="295" t="s">
        <v>1299</v>
      </c>
      <c r="EL142" s="295" t="s">
        <v>1299</v>
      </c>
      <c r="EM142" s="295" t="s">
        <v>1299</v>
      </c>
      <c r="EN142" s="292">
        <v>0</v>
      </c>
      <c r="EO142" s="292">
        <v>0</v>
      </c>
      <c r="EP142" s="295" t="s">
        <v>1299</v>
      </c>
      <c r="EQ142" s="295" t="s">
        <v>1299</v>
      </c>
      <c r="ER142" s="295" t="s">
        <v>1299</v>
      </c>
      <c r="ES142" s="292">
        <v>0</v>
      </c>
      <c r="ET142" s="292">
        <v>0</v>
      </c>
      <c r="EU142" s="292">
        <f>SUM(EV142:FO142)</f>
        <v>694</v>
      </c>
      <c r="EV142" s="292">
        <v>213</v>
      </c>
      <c r="EW142" s="292">
        <v>6</v>
      </c>
      <c r="EX142" s="292">
        <v>0</v>
      </c>
      <c r="EY142" s="292">
        <v>26</v>
      </c>
      <c r="EZ142" s="292">
        <v>36</v>
      </c>
      <c r="FA142" s="292">
        <v>9</v>
      </c>
      <c r="FB142" s="292">
        <v>2</v>
      </c>
      <c r="FC142" s="292">
        <v>45</v>
      </c>
      <c r="FD142" s="292">
        <v>0</v>
      </c>
      <c r="FE142" s="292">
        <v>0</v>
      </c>
      <c r="FF142" s="292">
        <v>0</v>
      </c>
      <c r="FG142" s="292">
        <v>0</v>
      </c>
      <c r="FH142" s="295" t="s">
        <v>1299</v>
      </c>
      <c r="FI142" s="295" t="s">
        <v>1299</v>
      </c>
      <c r="FJ142" s="295" t="s">
        <v>1299</v>
      </c>
      <c r="FK142" s="292">
        <v>0</v>
      </c>
      <c r="FL142" s="292">
        <v>0</v>
      </c>
      <c r="FM142" s="292">
        <v>0</v>
      </c>
      <c r="FN142" s="292">
        <v>0</v>
      </c>
      <c r="FO142" s="292">
        <v>357</v>
      </c>
    </row>
    <row r="143" spans="1:171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SUM(Y143,AT143,BO143,CJ143,DE143,DZ143,EU143)</f>
        <v>831</v>
      </c>
      <c r="E143" s="292">
        <f>SUM(Z143,AU143,BP143,CK143,DF143,EA143,EV143)</f>
        <v>226</v>
      </c>
      <c r="F143" s="292">
        <f>SUM(AA143,AV143,BQ143,CL143,DG143,EB143,EW143)</f>
        <v>4</v>
      </c>
      <c r="G143" s="292">
        <f>SUM(AB143,AW143,BR143,CM143,DH143,EC143,EX143)</f>
        <v>135</v>
      </c>
      <c r="H143" s="292">
        <f>SUM(AC143,AX143,BS143,CN143,DI143,ED143,EY143)</f>
        <v>47</v>
      </c>
      <c r="I143" s="292">
        <f>SUM(AD143,AY143,BT143,CO143,DJ143,EE143,EZ143)</f>
        <v>72</v>
      </c>
      <c r="J143" s="292">
        <f>SUM(AE143,AZ143,BU143,CP143,DK143,EF143,FA143)</f>
        <v>34</v>
      </c>
      <c r="K143" s="292">
        <f>SUM(AF143,BA143,BV143,CQ143,DL143,EG143,FB143)</f>
        <v>3</v>
      </c>
      <c r="L143" s="292">
        <f>SUM(AG143,BB143,BW143,CR143,DM143,EH143,FC143)</f>
        <v>41</v>
      </c>
      <c r="M143" s="292">
        <f>SUM(AH143,BC143,BX143,CS143,DN143,EI143,FD143)</f>
        <v>0</v>
      </c>
      <c r="N143" s="292">
        <f>SUM(AI143,BD143,BY143,CT143,DO143,EJ143,FE143)</f>
        <v>3</v>
      </c>
      <c r="O143" s="292">
        <f>SUM(AJ143,BE143,BZ143,CU143,DP143,EK143,FF143)</f>
        <v>252</v>
      </c>
      <c r="P143" s="292">
        <f>SUM(AK143,BF143,CA143,CV143,DQ143,EL143,FG143)</f>
        <v>0</v>
      </c>
      <c r="Q143" s="292">
        <f>SUM(AL143,BG143,CB143,CW143,DR143,EM143,FH143)</f>
        <v>0</v>
      </c>
      <c r="R143" s="292">
        <f>SUM(AM143,BH143,CC143,CX143,DS143,EN143,FI143)</f>
        <v>0</v>
      </c>
      <c r="S143" s="292">
        <f>SUM(AN143,BI143,CD143,CY143,DT143,EO143,FJ143)</f>
        <v>0</v>
      </c>
      <c r="T143" s="292">
        <f>SUM(AO143,BJ143,CE143,CZ143,DU143,EP143,FK143)</f>
        <v>0</v>
      </c>
      <c r="U143" s="292">
        <f>SUM(AP143,BK143,CF143,DA143,DV143,EQ143,FL143)</f>
        <v>0</v>
      </c>
      <c r="V143" s="292">
        <f>SUM(AQ143,BL143,CG143,DB143,DW143,ER143,FM143)</f>
        <v>0</v>
      </c>
      <c r="W143" s="292">
        <f>SUM(AR143,BM143,CH143,DC143,DX143,ES143,FN143)</f>
        <v>3</v>
      </c>
      <c r="X143" s="292">
        <f>SUM(AS143,BN143,CI143,DD143,DY143,ET143,FO143)</f>
        <v>11</v>
      </c>
      <c r="Y143" s="292">
        <f>SUM(Z143:AS143)</f>
        <v>0</v>
      </c>
      <c r="Z143" s="292">
        <v>0</v>
      </c>
      <c r="AA143" s="292">
        <v>0</v>
      </c>
      <c r="AB143" s="292">
        <v>0</v>
      </c>
      <c r="AC143" s="292">
        <v>0</v>
      </c>
      <c r="AD143" s="292">
        <v>0</v>
      </c>
      <c r="AE143" s="292">
        <v>0</v>
      </c>
      <c r="AF143" s="292">
        <v>0</v>
      </c>
      <c r="AG143" s="292">
        <v>0</v>
      </c>
      <c r="AH143" s="292">
        <v>0</v>
      </c>
      <c r="AI143" s="292">
        <v>0</v>
      </c>
      <c r="AJ143" s="295" t="s">
        <v>1299</v>
      </c>
      <c r="AK143" s="295" t="s">
        <v>1299</v>
      </c>
      <c r="AL143" s="292">
        <v>0</v>
      </c>
      <c r="AM143" s="295" t="s">
        <v>1299</v>
      </c>
      <c r="AN143" s="295" t="s">
        <v>1299</v>
      </c>
      <c r="AO143" s="292">
        <v>0</v>
      </c>
      <c r="AP143" s="295" t="s">
        <v>1299</v>
      </c>
      <c r="AQ143" s="292">
        <v>0</v>
      </c>
      <c r="AR143" s="295" t="s">
        <v>1299</v>
      </c>
      <c r="AS143" s="292">
        <v>0</v>
      </c>
      <c r="AT143" s="292">
        <f>SUM(AU143:BN143)</f>
        <v>0</v>
      </c>
      <c r="AU143" s="292">
        <v>0</v>
      </c>
      <c r="AV143" s="292">
        <v>0</v>
      </c>
      <c r="AW143" s="292">
        <v>0</v>
      </c>
      <c r="AX143" s="292">
        <v>0</v>
      </c>
      <c r="AY143" s="292">
        <v>0</v>
      </c>
      <c r="AZ143" s="292">
        <v>0</v>
      </c>
      <c r="BA143" s="292">
        <v>0</v>
      </c>
      <c r="BB143" s="292">
        <v>0</v>
      </c>
      <c r="BC143" s="292">
        <v>0</v>
      </c>
      <c r="BD143" s="292">
        <v>0</v>
      </c>
      <c r="BE143" s="295" t="s">
        <v>1299</v>
      </c>
      <c r="BF143" s="295" t="s">
        <v>1299</v>
      </c>
      <c r="BG143" s="295" t="s">
        <v>1299</v>
      </c>
      <c r="BH143" s="295" t="s">
        <v>1299</v>
      </c>
      <c r="BI143" s="295" t="s">
        <v>1299</v>
      </c>
      <c r="BJ143" s="295" t="s">
        <v>1299</v>
      </c>
      <c r="BK143" s="295" t="s">
        <v>1299</v>
      </c>
      <c r="BL143" s="295" t="s">
        <v>1299</v>
      </c>
      <c r="BM143" s="295" t="s">
        <v>1299</v>
      </c>
      <c r="BN143" s="292">
        <v>0</v>
      </c>
      <c r="BO143" s="292">
        <f>SUM(BP143:CI143)</f>
        <v>252</v>
      </c>
      <c r="BP143" s="292">
        <v>0</v>
      </c>
      <c r="BQ143" s="292">
        <v>0</v>
      </c>
      <c r="BR143" s="292">
        <v>0</v>
      </c>
      <c r="BS143" s="292">
        <v>0</v>
      </c>
      <c r="BT143" s="292">
        <v>0</v>
      </c>
      <c r="BU143" s="292">
        <v>0</v>
      </c>
      <c r="BV143" s="292">
        <v>0</v>
      </c>
      <c r="BW143" s="292">
        <v>0</v>
      </c>
      <c r="BX143" s="292">
        <v>0</v>
      </c>
      <c r="BY143" s="292">
        <v>0</v>
      </c>
      <c r="BZ143" s="292">
        <v>252</v>
      </c>
      <c r="CA143" s="292">
        <v>0</v>
      </c>
      <c r="CB143" s="295" t="s">
        <v>1299</v>
      </c>
      <c r="CC143" s="295" t="s">
        <v>1299</v>
      </c>
      <c r="CD143" s="295" t="s">
        <v>1299</v>
      </c>
      <c r="CE143" s="295" t="s">
        <v>1299</v>
      </c>
      <c r="CF143" s="295" t="s">
        <v>1299</v>
      </c>
      <c r="CG143" s="295" t="s">
        <v>1299</v>
      </c>
      <c r="CH143" s="295" t="s">
        <v>1299</v>
      </c>
      <c r="CI143" s="292">
        <v>0</v>
      </c>
      <c r="CJ143" s="292">
        <f>SUM(CK143:DD143)</f>
        <v>0</v>
      </c>
      <c r="CK143" s="292">
        <v>0</v>
      </c>
      <c r="CL143" s="292">
        <v>0</v>
      </c>
      <c r="CM143" s="292">
        <v>0</v>
      </c>
      <c r="CN143" s="292">
        <v>0</v>
      </c>
      <c r="CO143" s="292">
        <v>0</v>
      </c>
      <c r="CP143" s="292">
        <v>0</v>
      </c>
      <c r="CQ143" s="292">
        <v>0</v>
      </c>
      <c r="CR143" s="292">
        <v>0</v>
      </c>
      <c r="CS143" s="292">
        <v>0</v>
      </c>
      <c r="CT143" s="292">
        <v>0</v>
      </c>
      <c r="CU143" s="292">
        <v>0</v>
      </c>
      <c r="CV143" s="292">
        <v>0</v>
      </c>
      <c r="CW143" s="295" t="s">
        <v>1299</v>
      </c>
      <c r="CX143" s="295" t="s">
        <v>1299</v>
      </c>
      <c r="CY143" s="295" t="s">
        <v>1299</v>
      </c>
      <c r="CZ143" s="295" t="s">
        <v>1299</v>
      </c>
      <c r="DA143" s="295" t="s">
        <v>1299</v>
      </c>
      <c r="DB143" s="295" t="s">
        <v>1299</v>
      </c>
      <c r="DC143" s="295" t="s">
        <v>1299</v>
      </c>
      <c r="DD143" s="292">
        <v>0</v>
      </c>
      <c r="DE143" s="292">
        <f>SUM(DF143:DY143)</f>
        <v>0</v>
      </c>
      <c r="DF143" s="292">
        <v>0</v>
      </c>
      <c r="DG143" s="292">
        <v>0</v>
      </c>
      <c r="DH143" s="292">
        <v>0</v>
      </c>
      <c r="DI143" s="292">
        <v>0</v>
      </c>
      <c r="DJ143" s="292">
        <v>0</v>
      </c>
      <c r="DK143" s="292">
        <v>0</v>
      </c>
      <c r="DL143" s="292">
        <v>0</v>
      </c>
      <c r="DM143" s="292">
        <v>0</v>
      </c>
      <c r="DN143" s="292">
        <v>0</v>
      </c>
      <c r="DO143" s="292">
        <v>0</v>
      </c>
      <c r="DP143" s="292">
        <v>0</v>
      </c>
      <c r="DQ143" s="292">
        <v>0</v>
      </c>
      <c r="DR143" s="295" t="s">
        <v>1299</v>
      </c>
      <c r="DS143" s="295" t="s">
        <v>1299</v>
      </c>
      <c r="DT143" s="292">
        <v>0</v>
      </c>
      <c r="DU143" s="295" t="s">
        <v>1299</v>
      </c>
      <c r="DV143" s="295" t="s">
        <v>1299</v>
      </c>
      <c r="DW143" s="295" t="s">
        <v>1299</v>
      </c>
      <c r="DX143" s="295" t="s">
        <v>1299</v>
      </c>
      <c r="DY143" s="292">
        <v>0</v>
      </c>
      <c r="DZ143" s="292">
        <f>SUM(EA143:ET143)</f>
        <v>0</v>
      </c>
      <c r="EA143" s="292">
        <v>0</v>
      </c>
      <c r="EB143" s="292">
        <v>0</v>
      </c>
      <c r="EC143" s="292">
        <v>0</v>
      </c>
      <c r="ED143" s="292">
        <v>0</v>
      </c>
      <c r="EE143" s="292">
        <v>0</v>
      </c>
      <c r="EF143" s="292">
        <v>0</v>
      </c>
      <c r="EG143" s="292">
        <v>0</v>
      </c>
      <c r="EH143" s="292">
        <v>0</v>
      </c>
      <c r="EI143" s="292">
        <v>0</v>
      </c>
      <c r="EJ143" s="292">
        <v>0</v>
      </c>
      <c r="EK143" s="295" t="s">
        <v>1299</v>
      </c>
      <c r="EL143" s="295" t="s">
        <v>1299</v>
      </c>
      <c r="EM143" s="295" t="s">
        <v>1299</v>
      </c>
      <c r="EN143" s="292">
        <v>0</v>
      </c>
      <c r="EO143" s="292">
        <v>0</v>
      </c>
      <c r="EP143" s="295" t="s">
        <v>1299</v>
      </c>
      <c r="EQ143" s="295" t="s">
        <v>1299</v>
      </c>
      <c r="ER143" s="295" t="s">
        <v>1299</v>
      </c>
      <c r="ES143" s="292">
        <v>0</v>
      </c>
      <c r="ET143" s="292">
        <v>0</v>
      </c>
      <c r="EU143" s="292">
        <f>SUM(EV143:FO143)</f>
        <v>579</v>
      </c>
      <c r="EV143" s="292">
        <v>226</v>
      </c>
      <c r="EW143" s="292">
        <v>4</v>
      </c>
      <c r="EX143" s="292">
        <v>135</v>
      </c>
      <c r="EY143" s="292">
        <v>47</v>
      </c>
      <c r="EZ143" s="292">
        <v>72</v>
      </c>
      <c r="FA143" s="292">
        <v>34</v>
      </c>
      <c r="FB143" s="292">
        <v>3</v>
      </c>
      <c r="FC143" s="292">
        <v>41</v>
      </c>
      <c r="FD143" s="292">
        <v>0</v>
      </c>
      <c r="FE143" s="292">
        <v>3</v>
      </c>
      <c r="FF143" s="292">
        <v>0</v>
      </c>
      <c r="FG143" s="292">
        <v>0</v>
      </c>
      <c r="FH143" s="295" t="s">
        <v>1299</v>
      </c>
      <c r="FI143" s="295" t="s">
        <v>1299</v>
      </c>
      <c r="FJ143" s="295" t="s">
        <v>1299</v>
      </c>
      <c r="FK143" s="292">
        <v>0</v>
      </c>
      <c r="FL143" s="292">
        <v>0</v>
      </c>
      <c r="FM143" s="292">
        <v>0</v>
      </c>
      <c r="FN143" s="292">
        <v>3</v>
      </c>
      <c r="FO143" s="292">
        <v>11</v>
      </c>
    </row>
    <row r="144" spans="1:171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SUM(Y144,AT144,BO144,CJ144,DE144,DZ144,EU144)</f>
        <v>4513</v>
      </c>
      <c r="E144" s="292">
        <f>SUM(Z144,AU144,BP144,CK144,DF144,EA144,EV144)</f>
        <v>0</v>
      </c>
      <c r="F144" s="292">
        <f>SUM(AA144,AV144,BQ144,CL144,DG144,EB144,EW144)</f>
        <v>0</v>
      </c>
      <c r="G144" s="292">
        <f>SUM(AB144,AW144,BR144,CM144,DH144,EC144,EX144)</f>
        <v>0</v>
      </c>
      <c r="H144" s="292">
        <f>SUM(AC144,AX144,BS144,CN144,DI144,ED144,EY144)</f>
        <v>76</v>
      </c>
      <c r="I144" s="292">
        <f>SUM(AD144,AY144,BT144,CO144,DJ144,EE144,EZ144)</f>
        <v>34</v>
      </c>
      <c r="J144" s="292">
        <f>SUM(AE144,AZ144,BU144,CP144,DK144,EF144,FA144)</f>
        <v>18</v>
      </c>
      <c r="K144" s="292">
        <f>SUM(AF144,BA144,BV144,CQ144,DL144,EG144,FB144)</f>
        <v>0</v>
      </c>
      <c r="L144" s="292">
        <f>SUM(AG144,BB144,BW144,CR144,DM144,EH144,FC144)</f>
        <v>0</v>
      </c>
      <c r="M144" s="292">
        <f>SUM(AH144,BC144,BX144,CS144,DN144,EI144,FD144)</f>
        <v>0</v>
      </c>
      <c r="N144" s="292">
        <f>SUM(AI144,BD144,BY144,CT144,DO144,EJ144,FE144)</f>
        <v>0</v>
      </c>
      <c r="O144" s="292">
        <f>SUM(AJ144,BE144,BZ144,CU144,DP144,EK144,FF144)</f>
        <v>4291</v>
      </c>
      <c r="P144" s="292">
        <f>SUM(AK144,BF144,CA144,CV144,DQ144,EL144,FG144)</f>
        <v>0</v>
      </c>
      <c r="Q144" s="292">
        <f>SUM(AL144,BG144,CB144,CW144,DR144,EM144,FH144)</f>
        <v>94</v>
      </c>
      <c r="R144" s="292">
        <f>SUM(AM144,BH144,CC144,CX144,DS144,EN144,FI144)</f>
        <v>0</v>
      </c>
      <c r="S144" s="292">
        <f>SUM(AN144,BI144,CD144,CY144,DT144,EO144,FJ144)</f>
        <v>0</v>
      </c>
      <c r="T144" s="292">
        <f>SUM(AO144,BJ144,CE144,CZ144,DU144,EP144,FK144)</f>
        <v>0</v>
      </c>
      <c r="U144" s="292">
        <f>SUM(AP144,BK144,CF144,DA144,DV144,EQ144,FL144)</f>
        <v>0</v>
      </c>
      <c r="V144" s="292">
        <f>SUM(AQ144,BL144,CG144,DB144,DW144,ER144,FM144)</f>
        <v>0</v>
      </c>
      <c r="W144" s="292">
        <f>SUM(AR144,BM144,CH144,DC144,DX144,ES144,FN144)</f>
        <v>0</v>
      </c>
      <c r="X144" s="292">
        <f>SUM(AS144,BN144,CI144,DD144,DY144,ET144,FO144)</f>
        <v>0</v>
      </c>
      <c r="Y144" s="292">
        <f>SUM(Z144:AS144)</f>
        <v>114</v>
      </c>
      <c r="Z144" s="292">
        <v>0</v>
      </c>
      <c r="AA144" s="292">
        <v>0</v>
      </c>
      <c r="AB144" s="292">
        <v>0</v>
      </c>
      <c r="AC144" s="292">
        <v>20</v>
      </c>
      <c r="AD144" s="292">
        <v>0</v>
      </c>
      <c r="AE144" s="292">
        <v>0</v>
      </c>
      <c r="AF144" s="292">
        <v>0</v>
      </c>
      <c r="AG144" s="292">
        <v>0</v>
      </c>
      <c r="AH144" s="292">
        <v>0</v>
      </c>
      <c r="AI144" s="292">
        <v>0</v>
      </c>
      <c r="AJ144" s="295" t="s">
        <v>1299</v>
      </c>
      <c r="AK144" s="295" t="s">
        <v>1299</v>
      </c>
      <c r="AL144" s="292">
        <v>94</v>
      </c>
      <c r="AM144" s="295" t="s">
        <v>1299</v>
      </c>
      <c r="AN144" s="295" t="s">
        <v>1299</v>
      </c>
      <c r="AO144" s="292">
        <v>0</v>
      </c>
      <c r="AP144" s="295" t="s">
        <v>1299</v>
      </c>
      <c r="AQ144" s="292">
        <v>0</v>
      </c>
      <c r="AR144" s="295" t="s">
        <v>1299</v>
      </c>
      <c r="AS144" s="292">
        <v>0</v>
      </c>
      <c r="AT144" s="292">
        <f>SUM(AU144:BN144)</f>
        <v>30</v>
      </c>
      <c r="AU144" s="292">
        <v>0</v>
      </c>
      <c r="AV144" s="292">
        <v>0</v>
      </c>
      <c r="AW144" s="292">
        <v>0</v>
      </c>
      <c r="AX144" s="292">
        <v>30</v>
      </c>
      <c r="AY144" s="292">
        <v>0</v>
      </c>
      <c r="AZ144" s="292">
        <v>0</v>
      </c>
      <c r="BA144" s="292">
        <v>0</v>
      </c>
      <c r="BB144" s="292">
        <v>0</v>
      </c>
      <c r="BC144" s="292">
        <v>0</v>
      </c>
      <c r="BD144" s="292">
        <v>0</v>
      </c>
      <c r="BE144" s="295" t="s">
        <v>1299</v>
      </c>
      <c r="BF144" s="295" t="s">
        <v>1299</v>
      </c>
      <c r="BG144" s="295" t="s">
        <v>1299</v>
      </c>
      <c r="BH144" s="295" t="s">
        <v>1299</v>
      </c>
      <c r="BI144" s="295" t="s">
        <v>1299</v>
      </c>
      <c r="BJ144" s="295" t="s">
        <v>1299</v>
      </c>
      <c r="BK144" s="295" t="s">
        <v>1299</v>
      </c>
      <c r="BL144" s="295" t="s">
        <v>1299</v>
      </c>
      <c r="BM144" s="295" t="s">
        <v>1299</v>
      </c>
      <c r="BN144" s="292">
        <v>0</v>
      </c>
      <c r="BO144" s="292">
        <f>SUM(BP144:CI144)</f>
        <v>4291</v>
      </c>
      <c r="BP144" s="292">
        <v>0</v>
      </c>
      <c r="BQ144" s="292">
        <v>0</v>
      </c>
      <c r="BR144" s="292">
        <v>0</v>
      </c>
      <c r="BS144" s="292">
        <v>0</v>
      </c>
      <c r="BT144" s="292">
        <v>0</v>
      </c>
      <c r="BU144" s="292">
        <v>0</v>
      </c>
      <c r="BV144" s="292">
        <v>0</v>
      </c>
      <c r="BW144" s="292">
        <v>0</v>
      </c>
      <c r="BX144" s="292">
        <v>0</v>
      </c>
      <c r="BY144" s="292">
        <v>0</v>
      </c>
      <c r="BZ144" s="292">
        <v>4291</v>
      </c>
      <c r="CA144" s="292">
        <v>0</v>
      </c>
      <c r="CB144" s="295" t="s">
        <v>1299</v>
      </c>
      <c r="CC144" s="295" t="s">
        <v>1299</v>
      </c>
      <c r="CD144" s="295" t="s">
        <v>1299</v>
      </c>
      <c r="CE144" s="295" t="s">
        <v>1299</v>
      </c>
      <c r="CF144" s="295" t="s">
        <v>1299</v>
      </c>
      <c r="CG144" s="295" t="s">
        <v>1299</v>
      </c>
      <c r="CH144" s="295" t="s">
        <v>1299</v>
      </c>
      <c r="CI144" s="292">
        <v>0</v>
      </c>
      <c r="CJ144" s="292">
        <f>SUM(CK144:DD144)</f>
        <v>0</v>
      </c>
      <c r="CK144" s="292">
        <v>0</v>
      </c>
      <c r="CL144" s="292">
        <v>0</v>
      </c>
      <c r="CM144" s="292">
        <v>0</v>
      </c>
      <c r="CN144" s="292">
        <v>0</v>
      </c>
      <c r="CO144" s="292">
        <v>0</v>
      </c>
      <c r="CP144" s="292">
        <v>0</v>
      </c>
      <c r="CQ144" s="292">
        <v>0</v>
      </c>
      <c r="CR144" s="292">
        <v>0</v>
      </c>
      <c r="CS144" s="292">
        <v>0</v>
      </c>
      <c r="CT144" s="292">
        <v>0</v>
      </c>
      <c r="CU144" s="292">
        <v>0</v>
      </c>
      <c r="CV144" s="292">
        <v>0</v>
      </c>
      <c r="CW144" s="295" t="s">
        <v>1299</v>
      </c>
      <c r="CX144" s="295" t="s">
        <v>1299</v>
      </c>
      <c r="CY144" s="295" t="s">
        <v>1299</v>
      </c>
      <c r="CZ144" s="295" t="s">
        <v>1299</v>
      </c>
      <c r="DA144" s="295" t="s">
        <v>1299</v>
      </c>
      <c r="DB144" s="295" t="s">
        <v>1299</v>
      </c>
      <c r="DC144" s="295" t="s">
        <v>1299</v>
      </c>
      <c r="DD144" s="292">
        <v>0</v>
      </c>
      <c r="DE144" s="292">
        <f>SUM(DF144:DY144)</f>
        <v>0</v>
      </c>
      <c r="DF144" s="292">
        <v>0</v>
      </c>
      <c r="DG144" s="292">
        <v>0</v>
      </c>
      <c r="DH144" s="292">
        <v>0</v>
      </c>
      <c r="DI144" s="292">
        <v>0</v>
      </c>
      <c r="DJ144" s="292">
        <v>0</v>
      </c>
      <c r="DK144" s="292">
        <v>0</v>
      </c>
      <c r="DL144" s="292">
        <v>0</v>
      </c>
      <c r="DM144" s="292">
        <v>0</v>
      </c>
      <c r="DN144" s="292">
        <v>0</v>
      </c>
      <c r="DO144" s="292">
        <v>0</v>
      </c>
      <c r="DP144" s="292">
        <v>0</v>
      </c>
      <c r="DQ144" s="292">
        <v>0</v>
      </c>
      <c r="DR144" s="295" t="s">
        <v>1299</v>
      </c>
      <c r="DS144" s="295" t="s">
        <v>1299</v>
      </c>
      <c r="DT144" s="292">
        <v>0</v>
      </c>
      <c r="DU144" s="295" t="s">
        <v>1299</v>
      </c>
      <c r="DV144" s="295" t="s">
        <v>1299</v>
      </c>
      <c r="DW144" s="295" t="s">
        <v>1299</v>
      </c>
      <c r="DX144" s="295" t="s">
        <v>1299</v>
      </c>
      <c r="DY144" s="292">
        <v>0</v>
      </c>
      <c r="DZ144" s="292">
        <f>SUM(EA144:ET144)</f>
        <v>0</v>
      </c>
      <c r="EA144" s="292">
        <v>0</v>
      </c>
      <c r="EB144" s="292">
        <v>0</v>
      </c>
      <c r="EC144" s="292">
        <v>0</v>
      </c>
      <c r="ED144" s="292">
        <v>0</v>
      </c>
      <c r="EE144" s="292">
        <v>0</v>
      </c>
      <c r="EF144" s="292">
        <v>0</v>
      </c>
      <c r="EG144" s="292">
        <v>0</v>
      </c>
      <c r="EH144" s="292">
        <v>0</v>
      </c>
      <c r="EI144" s="292">
        <v>0</v>
      </c>
      <c r="EJ144" s="292">
        <v>0</v>
      </c>
      <c r="EK144" s="295" t="s">
        <v>1299</v>
      </c>
      <c r="EL144" s="295" t="s">
        <v>1299</v>
      </c>
      <c r="EM144" s="295" t="s">
        <v>1299</v>
      </c>
      <c r="EN144" s="292">
        <v>0</v>
      </c>
      <c r="EO144" s="292">
        <v>0</v>
      </c>
      <c r="EP144" s="295" t="s">
        <v>1299</v>
      </c>
      <c r="EQ144" s="295" t="s">
        <v>1299</v>
      </c>
      <c r="ER144" s="295" t="s">
        <v>1299</v>
      </c>
      <c r="ES144" s="292">
        <v>0</v>
      </c>
      <c r="ET144" s="292">
        <v>0</v>
      </c>
      <c r="EU144" s="292">
        <f>SUM(EV144:FO144)</f>
        <v>78</v>
      </c>
      <c r="EV144" s="292">
        <v>0</v>
      </c>
      <c r="EW144" s="292">
        <v>0</v>
      </c>
      <c r="EX144" s="292">
        <v>0</v>
      </c>
      <c r="EY144" s="292">
        <v>26</v>
      </c>
      <c r="EZ144" s="292">
        <v>34</v>
      </c>
      <c r="FA144" s="292">
        <v>18</v>
      </c>
      <c r="FB144" s="292">
        <v>0</v>
      </c>
      <c r="FC144" s="292">
        <v>0</v>
      </c>
      <c r="FD144" s="292">
        <v>0</v>
      </c>
      <c r="FE144" s="292">
        <v>0</v>
      </c>
      <c r="FF144" s="292">
        <v>0</v>
      </c>
      <c r="FG144" s="292">
        <v>0</v>
      </c>
      <c r="FH144" s="295" t="s">
        <v>1299</v>
      </c>
      <c r="FI144" s="295" t="s">
        <v>1299</v>
      </c>
      <c r="FJ144" s="295" t="s">
        <v>1299</v>
      </c>
      <c r="FK144" s="292">
        <v>0</v>
      </c>
      <c r="FL144" s="292">
        <v>0</v>
      </c>
      <c r="FM144" s="292">
        <v>0</v>
      </c>
      <c r="FN144" s="292">
        <v>0</v>
      </c>
      <c r="FO144" s="292">
        <v>0</v>
      </c>
    </row>
    <row r="145" spans="1:171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SUM(Y145,AT145,BO145,CJ145,DE145,DZ145,EU145)</f>
        <v>258</v>
      </c>
      <c r="E145" s="292">
        <f>SUM(Z145,AU145,BP145,CK145,DF145,EA145,EV145)</f>
        <v>0</v>
      </c>
      <c r="F145" s="292">
        <f>SUM(AA145,AV145,BQ145,CL145,DG145,EB145,EW145)</f>
        <v>0</v>
      </c>
      <c r="G145" s="292">
        <f>SUM(AB145,AW145,BR145,CM145,DH145,EC145,EX145)</f>
        <v>0</v>
      </c>
      <c r="H145" s="292">
        <f>SUM(AC145,AX145,BS145,CN145,DI145,ED145,EY145)</f>
        <v>79</v>
      </c>
      <c r="I145" s="292">
        <f>SUM(AD145,AY145,BT145,CO145,DJ145,EE145,EZ145)</f>
        <v>19</v>
      </c>
      <c r="J145" s="292">
        <f>SUM(AE145,AZ145,BU145,CP145,DK145,EF145,FA145)</f>
        <v>10</v>
      </c>
      <c r="K145" s="292">
        <f>SUM(AF145,BA145,BV145,CQ145,DL145,EG145,FB145)</f>
        <v>0</v>
      </c>
      <c r="L145" s="292">
        <f>SUM(AG145,BB145,BW145,CR145,DM145,EH145,FC145)</f>
        <v>0</v>
      </c>
      <c r="M145" s="292">
        <f>SUM(AH145,BC145,BX145,CS145,DN145,EI145,FD145)</f>
        <v>0</v>
      </c>
      <c r="N145" s="292">
        <f>SUM(AI145,BD145,BY145,CT145,DO145,EJ145,FE145)</f>
        <v>0</v>
      </c>
      <c r="O145" s="292">
        <f>SUM(AJ145,BE145,BZ145,CU145,DP145,EK145,FF145)</f>
        <v>51</v>
      </c>
      <c r="P145" s="292">
        <f>SUM(AK145,BF145,CA145,CV145,DQ145,EL145,FG145)</f>
        <v>0</v>
      </c>
      <c r="Q145" s="292">
        <f>SUM(AL145,BG145,CB145,CW145,DR145,EM145,FH145)</f>
        <v>99</v>
      </c>
      <c r="R145" s="292">
        <f>SUM(AM145,BH145,CC145,CX145,DS145,EN145,FI145)</f>
        <v>0</v>
      </c>
      <c r="S145" s="292">
        <f>SUM(AN145,BI145,CD145,CY145,DT145,EO145,FJ145)</f>
        <v>0</v>
      </c>
      <c r="T145" s="292">
        <f>SUM(AO145,BJ145,CE145,CZ145,DU145,EP145,FK145)</f>
        <v>0</v>
      </c>
      <c r="U145" s="292">
        <f>SUM(AP145,BK145,CF145,DA145,DV145,EQ145,FL145)</f>
        <v>0</v>
      </c>
      <c r="V145" s="292">
        <f>SUM(AQ145,BL145,CG145,DB145,DW145,ER145,FM145)</f>
        <v>0</v>
      </c>
      <c r="W145" s="292">
        <f>SUM(AR145,BM145,CH145,DC145,DX145,ES145,FN145)</f>
        <v>0</v>
      </c>
      <c r="X145" s="292">
        <f>SUM(AS145,BN145,CI145,DD145,DY145,ET145,FO145)</f>
        <v>0</v>
      </c>
      <c r="Y145" s="292">
        <f>SUM(Z145:AS145)</f>
        <v>120</v>
      </c>
      <c r="Z145" s="292">
        <v>0</v>
      </c>
      <c r="AA145" s="292">
        <v>0</v>
      </c>
      <c r="AB145" s="292">
        <v>0</v>
      </c>
      <c r="AC145" s="292">
        <v>21</v>
      </c>
      <c r="AD145" s="292">
        <v>0</v>
      </c>
      <c r="AE145" s="292">
        <v>0</v>
      </c>
      <c r="AF145" s="292">
        <v>0</v>
      </c>
      <c r="AG145" s="292">
        <v>0</v>
      </c>
      <c r="AH145" s="292">
        <v>0</v>
      </c>
      <c r="AI145" s="292">
        <v>0</v>
      </c>
      <c r="AJ145" s="295" t="s">
        <v>1299</v>
      </c>
      <c r="AK145" s="295" t="s">
        <v>1299</v>
      </c>
      <c r="AL145" s="292">
        <v>99</v>
      </c>
      <c r="AM145" s="295" t="s">
        <v>1299</v>
      </c>
      <c r="AN145" s="295" t="s">
        <v>1299</v>
      </c>
      <c r="AO145" s="292">
        <v>0</v>
      </c>
      <c r="AP145" s="295" t="s">
        <v>1299</v>
      </c>
      <c r="AQ145" s="292">
        <v>0</v>
      </c>
      <c r="AR145" s="295" t="s">
        <v>1299</v>
      </c>
      <c r="AS145" s="292">
        <v>0</v>
      </c>
      <c r="AT145" s="292">
        <f>SUM(AU145:BN145)</f>
        <v>32</v>
      </c>
      <c r="AU145" s="292">
        <v>0</v>
      </c>
      <c r="AV145" s="292">
        <v>0</v>
      </c>
      <c r="AW145" s="292">
        <v>0</v>
      </c>
      <c r="AX145" s="292">
        <v>32</v>
      </c>
      <c r="AY145" s="292">
        <v>0</v>
      </c>
      <c r="AZ145" s="292">
        <v>0</v>
      </c>
      <c r="BA145" s="292">
        <v>0</v>
      </c>
      <c r="BB145" s="292">
        <v>0</v>
      </c>
      <c r="BC145" s="292">
        <v>0</v>
      </c>
      <c r="BD145" s="292">
        <v>0</v>
      </c>
      <c r="BE145" s="295" t="s">
        <v>1299</v>
      </c>
      <c r="BF145" s="295" t="s">
        <v>1299</v>
      </c>
      <c r="BG145" s="295" t="s">
        <v>1299</v>
      </c>
      <c r="BH145" s="295" t="s">
        <v>1299</v>
      </c>
      <c r="BI145" s="295" t="s">
        <v>1299</v>
      </c>
      <c r="BJ145" s="295" t="s">
        <v>1299</v>
      </c>
      <c r="BK145" s="295" t="s">
        <v>1299</v>
      </c>
      <c r="BL145" s="295" t="s">
        <v>1299</v>
      </c>
      <c r="BM145" s="295" t="s">
        <v>1299</v>
      </c>
      <c r="BN145" s="292">
        <v>0</v>
      </c>
      <c r="BO145" s="292">
        <f>SUM(BP145:CI145)</f>
        <v>51</v>
      </c>
      <c r="BP145" s="292">
        <v>0</v>
      </c>
      <c r="BQ145" s="292">
        <v>0</v>
      </c>
      <c r="BR145" s="292">
        <v>0</v>
      </c>
      <c r="BS145" s="292">
        <v>0</v>
      </c>
      <c r="BT145" s="292">
        <v>0</v>
      </c>
      <c r="BU145" s="292">
        <v>0</v>
      </c>
      <c r="BV145" s="292">
        <v>0</v>
      </c>
      <c r="BW145" s="292">
        <v>0</v>
      </c>
      <c r="BX145" s="292">
        <v>0</v>
      </c>
      <c r="BY145" s="292">
        <v>0</v>
      </c>
      <c r="BZ145" s="292">
        <v>51</v>
      </c>
      <c r="CA145" s="292">
        <v>0</v>
      </c>
      <c r="CB145" s="295" t="s">
        <v>1299</v>
      </c>
      <c r="CC145" s="295" t="s">
        <v>1299</v>
      </c>
      <c r="CD145" s="295" t="s">
        <v>1299</v>
      </c>
      <c r="CE145" s="295" t="s">
        <v>1299</v>
      </c>
      <c r="CF145" s="295" t="s">
        <v>1299</v>
      </c>
      <c r="CG145" s="295" t="s">
        <v>1299</v>
      </c>
      <c r="CH145" s="295" t="s">
        <v>1299</v>
      </c>
      <c r="CI145" s="292">
        <v>0</v>
      </c>
      <c r="CJ145" s="292">
        <f>SUM(CK145:DD145)</f>
        <v>0</v>
      </c>
      <c r="CK145" s="292">
        <v>0</v>
      </c>
      <c r="CL145" s="292">
        <v>0</v>
      </c>
      <c r="CM145" s="292">
        <v>0</v>
      </c>
      <c r="CN145" s="292">
        <v>0</v>
      </c>
      <c r="CO145" s="292">
        <v>0</v>
      </c>
      <c r="CP145" s="292">
        <v>0</v>
      </c>
      <c r="CQ145" s="292">
        <v>0</v>
      </c>
      <c r="CR145" s="292">
        <v>0</v>
      </c>
      <c r="CS145" s="292">
        <v>0</v>
      </c>
      <c r="CT145" s="292">
        <v>0</v>
      </c>
      <c r="CU145" s="292">
        <v>0</v>
      </c>
      <c r="CV145" s="292">
        <v>0</v>
      </c>
      <c r="CW145" s="295" t="s">
        <v>1299</v>
      </c>
      <c r="CX145" s="295" t="s">
        <v>1299</v>
      </c>
      <c r="CY145" s="295" t="s">
        <v>1299</v>
      </c>
      <c r="CZ145" s="295" t="s">
        <v>1299</v>
      </c>
      <c r="DA145" s="295" t="s">
        <v>1299</v>
      </c>
      <c r="DB145" s="295" t="s">
        <v>1299</v>
      </c>
      <c r="DC145" s="295" t="s">
        <v>1299</v>
      </c>
      <c r="DD145" s="292">
        <v>0</v>
      </c>
      <c r="DE145" s="292">
        <f>SUM(DF145:DY145)</f>
        <v>0</v>
      </c>
      <c r="DF145" s="292">
        <v>0</v>
      </c>
      <c r="DG145" s="292">
        <v>0</v>
      </c>
      <c r="DH145" s="292">
        <v>0</v>
      </c>
      <c r="DI145" s="292">
        <v>0</v>
      </c>
      <c r="DJ145" s="292">
        <v>0</v>
      </c>
      <c r="DK145" s="292">
        <v>0</v>
      </c>
      <c r="DL145" s="292">
        <v>0</v>
      </c>
      <c r="DM145" s="292">
        <v>0</v>
      </c>
      <c r="DN145" s="292">
        <v>0</v>
      </c>
      <c r="DO145" s="292">
        <v>0</v>
      </c>
      <c r="DP145" s="292">
        <v>0</v>
      </c>
      <c r="DQ145" s="292">
        <v>0</v>
      </c>
      <c r="DR145" s="295" t="s">
        <v>1299</v>
      </c>
      <c r="DS145" s="295" t="s">
        <v>1299</v>
      </c>
      <c r="DT145" s="292">
        <v>0</v>
      </c>
      <c r="DU145" s="295" t="s">
        <v>1299</v>
      </c>
      <c r="DV145" s="295" t="s">
        <v>1299</v>
      </c>
      <c r="DW145" s="295" t="s">
        <v>1299</v>
      </c>
      <c r="DX145" s="295" t="s">
        <v>1299</v>
      </c>
      <c r="DY145" s="292">
        <v>0</v>
      </c>
      <c r="DZ145" s="292">
        <f>SUM(EA145:ET145)</f>
        <v>0</v>
      </c>
      <c r="EA145" s="292">
        <v>0</v>
      </c>
      <c r="EB145" s="292">
        <v>0</v>
      </c>
      <c r="EC145" s="292">
        <v>0</v>
      </c>
      <c r="ED145" s="292">
        <v>0</v>
      </c>
      <c r="EE145" s="292">
        <v>0</v>
      </c>
      <c r="EF145" s="292">
        <v>0</v>
      </c>
      <c r="EG145" s="292">
        <v>0</v>
      </c>
      <c r="EH145" s="292">
        <v>0</v>
      </c>
      <c r="EI145" s="292">
        <v>0</v>
      </c>
      <c r="EJ145" s="292">
        <v>0</v>
      </c>
      <c r="EK145" s="295" t="s">
        <v>1299</v>
      </c>
      <c r="EL145" s="295" t="s">
        <v>1299</v>
      </c>
      <c r="EM145" s="295" t="s">
        <v>1299</v>
      </c>
      <c r="EN145" s="292">
        <v>0</v>
      </c>
      <c r="EO145" s="292">
        <v>0</v>
      </c>
      <c r="EP145" s="295" t="s">
        <v>1299</v>
      </c>
      <c r="EQ145" s="295" t="s">
        <v>1299</v>
      </c>
      <c r="ER145" s="295" t="s">
        <v>1299</v>
      </c>
      <c r="ES145" s="292">
        <v>0</v>
      </c>
      <c r="ET145" s="292">
        <v>0</v>
      </c>
      <c r="EU145" s="292">
        <f>SUM(EV145:FO145)</f>
        <v>55</v>
      </c>
      <c r="EV145" s="292">
        <v>0</v>
      </c>
      <c r="EW145" s="292">
        <v>0</v>
      </c>
      <c r="EX145" s="292">
        <v>0</v>
      </c>
      <c r="EY145" s="292">
        <v>26</v>
      </c>
      <c r="EZ145" s="292">
        <v>19</v>
      </c>
      <c r="FA145" s="292">
        <v>10</v>
      </c>
      <c r="FB145" s="292">
        <v>0</v>
      </c>
      <c r="FC145" s="292">
        <v>0</v>
      </c>
      <c r="FD145" s="292">
        <v>0</v>
      </c>
      <c r="FE145" s="292">
        <v>0</v>
      </c>
      <c r="FF145" s="292">
        <v>0</v>
      </c>
      <c r="FG145" s="292">
        <v>0</v>
      </c>
      <c r="FH145" s="295" t="s">
        <v>1299</v>
      </c>
      <c r="FI145" s="295" t="s">
        <v>1299</v>
      </c>
      <c r="FJ145" s="295" t="s">
        <v>1299</v>
      </c>
      <c r="FK145" s="292">
        <v>0</v>
      </c>
      <c r="FL145" s="292">
        <v>0</v>
      </c>
      <c r="FM145" s="292">
        <v>0</v>
      </c>
      <c r="FN145" s="292">
        <v>0</v>
      </c>
      <c r="FO145" s="292">
        <v>0</v>
      </c>
    </row>
    <row r="146" spans="1:171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SUM(Y146,AT146,BO146,CJ146,DE146,DZ146,EU146)</f>
        <v>756</v>
      </c>
      <c r="E146" s="292">
        <f>SUM(Z146,AU146,BP146,CK146,DF146,EA146,EV146)</f>
        <v>0</v>
      </c>
      <c r="F146" s="292">
        <f>SUM(AA146,AV146,BQ146,CL146,DG146,EB146,EW146)</f>
        <v>0</v>
      </c>
      <c r="G146" s="292">
        <f>SUM(AB146,AW146,BR146,CM146,DH146,EC146,EX146)</f>
        <v>0</v>
      </c>
      <c r="H146" s="292">
        <f>SUM(AC146,AX146,BS146,CN146,DI146,ED146,EY146)</f>
        <v>144</v>
      </c>
      <c r="I146" s="292">
        <f>SUM(AD146,AY146,BT146,CO146,DJ146,EE146,EZ146)</f>
        <v>120</v>
      </c>
      <c r="J146" s="292">
        <f>SUM(AE146,AZ146,BU146,CP146,DK146,EF146,FA146)</f>
        <v>68</v>
      </c>
      <c r="K146" s="292">
        <f>SUM(AF146,BA146,BV146,CQ146,DL146,EG146,FB146)</f>
        <v>0</v>
      </c>
      <c r="L146" s="292">
        <f>SUM(AG146,BB146,BW146,CR146,DM146,EH146,FC146)</f>
        <v>424</v>
      </c>
      <c r="M146" s="292">
        <f>SUM(AH146,BC146,BX146,CS146,DN146,EI146,FD146)</f>
        <v>0</v>
      </c>
      <c r="N146" s="292">
        <f>SUM(AI146,BD146,BY146,CT146,DO146,EJ146,FE146)</f>
        <v>0</v>
      </c>
      <c r="O146" s="292">
        <f>SUM(AJ146,BE146,BZ146,CU146,DP146,EK146,FF146)</f>
        <v>0</v>
      </c>
      <c r="P146" s="292">
        <f>SUM(AK146,BF146,CA146,CV146,DQ146,EL146,FG146)</f>
        <v>0</v>
      </c>
      <c r="Q146" s="292">
        <f>SUM(AL146,BG146,CB146,CW146,DR146,EM146,FH146)</f>
        <v>0</v>
      </c>
      <c r="R146" s="292">
        <f>SUM(AM146,BH146,CC146,CX146,DS146,EN146,FI146)</f>
        <v>0</v>
      </c>
      <c r="S146" s="292">
        <f>SUM(AN146,BI146,CD146,CY146,DT146,EO146,FJ146)</f>
        <v>0</v>
      </c>
      <c r="T146" s="292">
        <f>SUM(AO146,BJ146,CE146,CZ146,DU146,EP146,FK146)</f>
        <v>0</v>
      </c>
      <c r="U146" s="292">
        <f>SUM(AP146,BK146,CF146,DA146,DV146,EQ146,FL146)</f>
        <v>0</v>
      </c>
      <c r="V146" s="292">
        <f>SUM(AQ146,BL146,CG146,DB146,DW146,ER146,FM146)</f>
        <v>0</v>
      </c>
      <c r="W146" s="292">
        <f>SUM(AR146,BM146,CH146,DC146,DX146,ES146,FN146)</f>
        <v>0</v>
      </c>
      <c r="X146" s="292">
        <f>SUM(AS146,BN146,CI146,DD146,DY146,ET146,FO146)</f>
        <v>0</v>
      </c>
      <c r="Y146" s="292">
        <f>SUM(Z146:AS146)</f>
        <v>0</v>
      </c>
      <c r="Z146" s="292">
        <v>0</v>
      </c>
      <c r="AA146" s="292">
        <v>0</v>
      </c>
      <c r="AB146" s="292">
        <v>0</v>
      </c>
      <c r="AC146" s="292">
        <v>0</v>
      </c>
      <c r="AD146" s="292">
        <v>0</v>
      </c>
      <c r="AE146" s="292">
        <v>0</v>
      </c>
      <c r="AF146" s="292">
        <v>0</v>
      </c>
      <c r="AG146" s="292">
        <v>0</v>
      </c>
      <c r="AH146" s="292">
        <v>0</v>
      </c>
      <c r="AI146" s="292">
        <v>0</v>
      </c>
      <c r="AJ146" s="295" t="s">
        <v>1299</v>
      </c>
      <c r="AK146" s="295" t="s">
        <v>1299</v>
      </c>
      <c r="AL146" s="292">
        <v>0</v>
      </c>
      <c r="AM146" s="295" t="s">
        <v>1299</v>
      </c>
      <c r="AN146" s="295" t="s">
        <v>1299</v>
      </c>
      <c r="AO146" s="292">
        <v>0</v>
      </c>
      <c r="AP146" s="295" t="s">
        <v>1299</v>
      </c>
      <c r="AQ146" s="292">
        <v>0</v>
      </c>
      <c r="AR146" s="295" t="s">
        <v>1299</v>
      </c>
      <c r="AS146" s="292">
        <v>0</v>
      </c>
      <c r="AT146" s="292">
        <f>SUM(AU146:BN146)</f>
        <v>68</v>
      </c>
      <c r="AU146" s="292">
        <v>0</v>
      </c>
      <c r="AV146" s="292">
        <v>0</v>
      </c>
      <c r="AW146" s="292">
        <v>0</v>
      </c>
      <c r="AX146" s="292">
        <v>68</v>
      </c>
      <c r="AY146" s="292">
        <v>0</v>
      </c>
      <c r="AZ146" s="292">
        <v>0</v>
      </c>
      <c r="BA146" s="292">
        <v>0</v>
      </c>
      <c r="BB146" s="292">
        <v>0</v>
      </c>
      <c r="BC146" s="292">
        <v>0</v>
      </c>
      <c r="BD146" s="292">
        <v>0</v>
      </c>
      <c r="BE146" s="295" t="s">
        <v>1299</v>
      </c>
      <c r="BF146" s="295" t="s">
        <v>1299</v>
      </c>
      <c r="BG146" s="295" t="s">
        <v>1299</v>
      </c>
      <c r="BH146" s="295" t="s">
        <v>1299</v>
      </c>
      <c r="BI146" s="295" t="s">
        <v>1299</v>
      </c>
      <c r="BJ146" s="295" t="s">
        <v>1299</v>
      </c>
      <c r="BK146" s="295" t="s">
        <v>1299</v>
      </c>
      <c r="BL146" s="295" t="s">
        <v>1299</v>
      </c>
      <c r="BM146" s="295" t="s">
        <v>1299</v>
      </c>
      <c r="BN146" s="292">
        <v>0</v>
      </c>
      <c r="BO146" s="292">
        <f>SUM(BP146:CI146)</f>
        <v>0</v>
      </c>
      <c r="BP146" s="292">
        <v>0</v>
      </c>
      <c r="BQ146" s="292">
        <v>0</v>
      </c>
      <c r="BR146" s="292">
        <v>0</v>
      </c>
      <c r="BS146" s="292">
        <v>0</v>
      </c>
      <c r="BT146" s="292">
        <v>0</v>
      </c>
      <c r="BU146" s="292">
        <v>0</v>
      </c>
      <c r="BV146" s="292">
        <v>0</v>
      </c>
      <c r="BW146" s="292">
        <v>0</v>
      </c>
      <c r="BX146" s="292">
        <v>0</v>
      </c>
      <c r="BY146" s="292">
        <v>0</v>
      </c>
      <c r="BZ146" s="292">
        <v>0</v>
      </c>
      <c r="CA146" s="292">
        <v>0</v>
      </c>
      <c r="CB146" s="295" t="s">
        <v>1299</v>
      </c>
      <c r="CC146" s="295" t="s">
        <v>1299</v>
      </c>
      <c r="CD146" s="295" t="s">
        <v>1299</v>
      </c>
      <c r="CE146" s="295" t="s">
        <v>1299</v>
      </c>
      <c r="CF146" s="295" t="s">
        <v>1299</v>
      </c>
      <c r="CG146" s="295" t="s">
        <v>1299</v>
      </c>
      <c r="CH146" s="295" t="s">
        <v>1299</v>
      </c>
      <c r="CI146" s="292">
        <v>0</v>
      </c>
      <c r="CJ146" s="292">
        <f>SUM(CK146:DD146)</f>
        <v>0</v>
      </c>
      <c r="CK146" s="292">
        <v>0</v>
      </c>
      <c r="CL146" s="292">
        <v>0</v>
      </c>
      <c r="CM146" s="292">
        <v>0</v>
      </c>
      <c r="CN146" s="292">
        <v>0</v>
      </c>
      <c r="CO146" s="292">
        <v>0</v>
      </c>
      <c r="CP146" s="292">
        <v>0</v>
      </c>
      <c r="CQ146" s="292">
        <v>0</v>
      </c>
      <c r="CR146" s="292">
        <v>0</v>
      </c>
      <c r="CS146" s="292">
        <v>0</v>
      </c>
      <c r="CT146" s="292">
        <v>0</v>
      </c>
      <c r="CU146" s="292">
        <v>0</v>
      </c>
      <c r="CV146" s="292">
        <v>0</v>
      </c>
      <c r="CW146" s="295" t="s">
        <v>1299</v>
      </c>
      <c r="CX146" s="295" t="s">
        <v>1299</v>
      </c>
      <c r="CY146" s="295" t="s">
        <v>1299</v>
      </c>
      <c r="CZ146" s="295" t="s">
        <v>1299</v>
      </c>
      <c r="DA146" s="295" t="s">
        <v>1299</v>
      </c>
      <c r="DB146" s="295" t="s">
        <v>1299</v>
      </c>
      <c r="DC146" s="295" t="s">
        <v>1299</v>
      </c>
      <c r="DD146" s="292">
        <v>0</v>
      </c>
      <c r="DE146" s="292">
        <f>SUM(DF146:DY146)</f>
        <v>0</v>
      </c>
      <c r="DF146" s="292">
        <v>0</v>
      </c>
      <c r="DG146" s="292">
        <v>0</v>
      </c>
      <c r="DH146" s="292">
        <v>0</v>
      </c>
      <c r="DI146" s="292">
        <v>0</v>
      </c>
      <c r="DJ146" s="292">
        <v>0</v>
      </c>
      <c r="DK146" s="292">
        <v>0</v>
      </c>
      <c r="DL146" s="292">
        <v>0</v>
      </c>
      <c r="DM146" s="292">
        <v>0</v>
      </c>
      <c r="DN146" s="292">
        <v>0</v>
      </c>
      <c r="DO146" s="292">
        <v>0</v>
      </c>
      <c r="DP146" s="292">
        <v>0</v>
      </c>
      <c r="DQ146" s="292">
        <v>0</v>
      </c>
      <c r="DR146" s="295" t="s">
        <v>1299</v>
      </c>
      <c r="DS146" s="295" t="s">
        <v>1299</v>
      </c>
      <c r="DT146" s="292">
        <v>0</v>
      </c>
      <c r="DU146" s="295" t="s">
        <v>1299</v>
      </c>
      <c r="DV146" s="295" t="s">
        <v>1299</v>
      </c>
      <c r="DW146" s="295" t="s">
        <v>1299</v>
      </c>
      <c r="DX146" s="295" t="s">
        <v>1299</v>
      </c>
      <c r="DY146" s="292">
        <v>0</v>
      </c>
      <c r="DZ146" s="292">
        <f>SUM(EA146:ET146)</f>
        <v>492</v>
      </c>
      <c r="EA146" s="292">
        <v>0</v>
      </c>
      <c r="EB146" s="292">
        <v>0</v>
      </c>
      <c r="EC146" s="292">
        <v>0</v>
      </c>
      <c r="ED146" s="292">
        <v>0</v>
      </c>
      <c r="EE146" s="292">
        <v>0</v>
      </c>
      <c r="EF146" s="292">
        <v>68</v>
      </c>
      <c r="EG146" s="292">
        <v>0</v>
      </c>
      <c r="EH146" s="292">
        <v>424</v>
      </c>
      <c r="EI146" s="292">
        <v>0</v>
      </c>
      <c r="EJ146" s="292">
        <v>0</v>
      </c>
      <c r="EK146" s="295" t="s">
        <v>1299</v>
      </c>
      <c r="EL146" s="295" t="s">
        <v>1299</v>
      </c>
      <c r="EM146" s="295" t="s">
        <v>1299</v>
      </c>
      <c r="EN146" s="292">
        <v>0</v>
      </c>
      <c r="EO146" s="292">
        <v>0</v>
      </c>
      <c r="EP146" s="295" t="s">
        <v>1299</v>
      </c>
      <c r="EQ146" s="295" t="s">
        <v>1299</v>
      </c>
      <c r="ER146" s="295" t="s">
        <v>1299</v>
      </c>
      <c r="ES146" s="292">
        <v>0</v>
      </c>
      <c r="ET146" s="292">
        <v>0</v>
      </c>
      <c r="EU146" s="292">
        <f>SUM(EV146:FO146)</f>
        <v>196</v>
      </c>
      <c r="EV146" s="292">
        <v>0</v>
      </c>
      <c r="EW146" s="292">
        <v>0</v>
      </c>
      <c r="EX146" s="292">
        <v>0</v>
      </c>
      <c r="EY146" s="292">
        <v>76</v>
      </c>
      <c r="EZ146" s="292">
        <v>120</v>
      </c>
      <c r="FA146" s="292">
        <v>0</v>
      </c>
      <c r="FB146" s="292">
        <v>0</v>
      </c>
      <c r="FC146" s="292">
        <v>0</v>
      </c>
      <c r="FD146" s="292">
        <v>0</v>
      </c>
      <c r="FE146" s="292">
        <v>0</v>
      </c>
      <c r="FF146" s="292">
        <v>0</v>
      </c>
      <c r="FG146" s="292">
        <v>0</v>
      </c>
      <c r="FH146" s="295" t="s">
        <v>1299</v>
      </c>
      <c r="FI146" s="295" t="s">
        <v>1299</v>
      </c>
      <c r="FJ146" s="295" t="s">
        <v>1299</v>
      </c>
      <c r="FK146" s="292">
        <v>0</v>
      </c>
      <c r="FL146" s="292">
        <v>0</v>
      </c>
      <c r="FM146" s="292">
        <v>0</v>
      </c>
      <c r="FN146" s="292">
        <v>0</v>
      </c>
      <c r="FO146" s="292">
        <v>0</v>
      </c>
    </row>
    <row r="147" spans="1:171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SUM(Y147,AT147,BO147,CJ147,DE147,DZ147,EU147)</f>
        <v>263</v>
      </c>
      <c r="E147" s="292">
        <f>SUM(Z147,AU147,BP147,CK147,DF147,EA147,EV147)</f>
        <v>46</v>
      </c>
      <c r="F147" s="292">
        <f>SUM(AA147,AV147,BQ147,CL147,DG147,EB147,EW147)</f>
        <v>1</v>
      </c>
      <c r="G147" s="292">
        <f>SUM(AB147,AW147,BR147,CM147,DH147,EC147,EX147)</f>
        <v>0</v>
      </c>
      <c r="H147" s="292">
        <f>SUM(AC147,AX147,BS147,CN147,DI147,ED147,EY147)</f>
        <v>49</v>
      </c>
      <c r="I147" s="292">
        <f>SUM(AD147,AY147,BT147,CO147,DJ147,EE147,EZ147)</f>
        <v>38</v>
      </c>
      <c r="J147" s="292">
        <f>SUM(AE147,AZ147,BU147,CP147,DK147,EF147,FA147)</f>
        <v>13</v>
      </c>
      <c r="K147" s="292">
        <f>SUM(AF147,BA147,BV147,CQ147,DL147,EG147,FB147)</f>
        <v>0</v>
      </c>
      <c r="L147" s="292">
        <f>SUM(AG147,BB147,BW147,CR147,DM147,EH147,FC147)</f>
        <v>0</v>
      </c>
      <c r="M147" s="292">
        <f>SUM(AH147,BC147,BX147,CS147,DN147,EI147,FD147)</f>
        <v>57</v>
      </c>
      <c r="N147" s="292">
        <f>SUM(AI147,BD147,BY147,CT147,DO147,EJ147,FE147)</f>
        <v>1</v>
      </c>
      <c r="O147" s="292">
        <f>SUM(AJ147,BE147,BZ147,CU147,DP147,EK147,FF147)</f>
        <v>53</v>
      </c>
      <c r="P147" s="292">
        <f>SUM(AK147,BF147,CA147,CV147,DQ147,EL147,FG147)</f>
        <v>0</v>
      </c>
      <c r="Q147" s="292">
        <f>SUM(AL147,BG147,CB147,CW147,DR147,EM147,FH147)</f>
        <v>0</v>
      </c>
      <c r="R147" s="292">
        <f>SUM(AM147,BH147,CC147,CX147,DS147,EN147,FI147)</f>
        <v>0</v>
      </c>
      <c r="S147" s="292">
        <f>SUM(AN147,BI147,CD147,CY147,DT147,EO147,FJ147)</f>
        <v>0</v>
      </c>
      <c r="T147" s="292">
        <f>SUM(AO147,BJ147,CE147,CZ147,DU147,EP147,FK147)</f>
        <v>0</v>
      </c>
      <c r="U147" s="292">
        <f>SUM(AP147,BK147,CF147,DA147,DV147,EQ147,FL147)</f>
        <v>0</v>
      </c>
      <c r="V147" s="292">
        <f>SUM(AQ147,BL147,CG147,DB147,DW147,ER147,FM147)</f>
        <v>0</v>
      </c>
      <c r="W147" s="292">
        <f>SUM(AR147,BM147,CH147,DC147,DX147,ES147,FN147)</f>
        <v>0</v>
      </c>
      <c r="X147" s="292">
        <f>SUM(AS147,BN147,CI147,DD147,DY147,ET147,FO147)</f>
        <v>5</v>
      </c>
      <c r="Y147" s="292">
        <f>SUM(Z147:AS147)</f>
        <v>0</v>
      </c>
      <c r="Z147" s="292">
        <v>0</v>
      </c>
      <c r="AA147" s="292">
        <v>0</v>
      </c>
      <c r="AB147" s="292">
        <v>0</v>
      </c>
      <c r="AC147" s="292">
        <v>0</v>
      </c>
      <c r="AD147" s="292">
        <v>0</v>
      </c>
      <c r="AE147" s="292">
        <v>0</v>
      </c>
      <c r="AF147" s="292">
        <v>0</v>
      </c>
      <c r="AG147" s="292">
        <v>0</v>
      </c>
      <c r="AH147" s="292">
        <v>0</v>
      </c>
      <c r="AI147" s="292">
        <v>0</v>
      </c>
      <c r="AJ147" s="295" t="s">
        <v>1299</v>
      </c>
      <c r="AK147" s="295" t="s">
        <v>1299</v>
      </c>
      <c r="AL147" s="292">
        <v>0</v>
      </c>
      <c r="AM147" s="295" t="s">
        <v>1299</v>
      </c>
      <c r="AN147" s="295" t="s">
        <v>1299</v>
      </c>
      <c r="AO147" s="292">
        <v>0</v>
      </c>
      <c r="AP147" s="295" t="s">
        <v>1299</v>
      </c>
      <c r="AQ147" s="292">
        <v>0</v>
      </c>
      <c r="AR147" s="295" t="s">
        <v>1299</v>
      </c>
      <c r="AS147" s="292">
        <v>0</v>
      </c>
      <c r="AT147" s="292">
        <f>SUM(AU147:BN147)</f>
        <v>0</v>
      </c>
      <c r="AU147" s="292">
        <v>0</v>
      </c>
      <c r="AV147" s="292">
        <v>0</v>
      </c>
      <c r="AW147" s="292">
        <v>0</v>
      </c>
      <c r="AX147" s="292">
        <v>0</v>
      </c>
      <c r="AY147" s="292">
        <v>0</v>
      </c>
      <c r="AZ147" s="292">
        <v>0</v>
      </c>
      <c r="BA147" s="292">
        <v>0</v>
      </c>
      <c r="BB147" s="292">
        <v>0</v>
      </c>
      <c r="BC147" s="292">
        <v>0</v>
      </c>
      <c r="BD147" s="292">
        <v>0</v>
      </c>
      <c r="BE147" s="295" t="s">
        <v>1299</v>
      </c>
      <c r="BF147" s="295" t="s">
        <v>1299</v>
      </c>
      <c r="BG147" s="295" t="s">
        <v>1299</v>
      </c>
      <c r="BH147" s="295" t="s">
        <v>1299</v>
      </c>
      <c r="BI147" s="295" t="s">
        <v>1299</v>
      </c>
      <c r="BJ147" s="295" t="s">
        <v>1299</v>
      </c>
      <c r="BK147" s="295" t="s">
        <v>1299</v>
      </c>
      <c r="BL147" s="295" t="s">
        <v>1299</v>
      </c>
      <c r="BM147" s="295" t="s">
        <v>1299</v>
      </c>
      <c r="BN147" s="292">
        <v>0</v>
      </c>
      <c r="BO147" s="292">
        <f>SUM(BP147:CI147)</f>
        <v>53</v>
      </c>
      <c r="BP147" s="292">
        <v>0</v>
      </c>
      <c r="BQ147" s="292">
        <v>0</v>
      </c>
      <c r="BR147" s="292">
        <v>0</v>
      </c>
      <c r="BS147" s="292">
        <v>0</v>
      </c>
      <c r="BT147" s="292">
        <v>0</v>
      </c>
      <c r="BU147" s="292">
        <v>0</v>
      </c>
      <c r="BV147" s="292">
        <v>0</v>
      </c>
      <c r="BW147" s="292">
        <v>0</v>
      </c>
      <c r="BX147" s="292">
        <v>0</v>
      </c>
      <c r="BY147" s="292">
        <v>0</v>
      </c>
      <c r="BZ147" s="292">
        <v>53</v>
      </c>
      <c r="CA147" s="292">
        <v>0</v>
      </c>
      <c r="CB147" s="295" t="s">
        <v>1299</v>
      </c>
      <c r="CC147" s="295" t="s">
        <v>1299</v>
      </c>
      <c r="CD147" s="295" t="s">
        <v>1299</v>
      </c>
      <c r="CE147" s="295" t="s">
        <v>1299</v>
      </c>
      <c r="CF147" s="295" t="s">
        <v>1299</v>
      </c>
      <c r="CG147" s="295" t="s">
        <v>1299</v>
      </c>
      <c r="CH147" s="295" t="s">
        <v>1299</v>
      </c>
      <c r="CI147" s="292">
        <v>0</v>
      </c>
      <c r="CJ147" s="292">
        <f>SUM(CK147:DD147)</f>
        <v>0</v>
      </c>
      <c r="CK147" s="292">
        <v>0</v>
      </c>
      <c r="CL147" s="292">
        <v>0</v>
      </c>
      <c r="CM147" s="292">
        <v>0</v>
      </c>
      <c r="CN147" s="292">
        <v>0</v>
      </c>
      <c r="CO147" s="292">
        <v>0</v>
      </c>
      <c r="CP147" s="292">
        <v>0</v>
      </c>
      <c r="CQ147" s="292">
        <v>0</v>
      </c>
      <c r="CR147" s="292">
        <v>0</v>
      </c>
      <c r="CS147" s="292">
        <v>0</v>
      </c>
      <c r="CT147" s="292">
        <v>0</v>
      </c>
      <c r="CU147" s="292">
        <v>0</v>
      </c>
      <c r="CV147" s="292">
        <v>0</v>
      </c>
      <c r="CW147" s="295" t="s">
        <v>1299</v>
      </c>
      <c r="CX147" s="295" t="s">
        <v>1299</v>
      </c>
      <c r="CY147" s="295" t="s">
        <v>1299</v>
      </c>
      <c r="CZ147" s="295" t="s">
        <v>1299</v>
      </c>
      <c r="DA147" s="295" t="s">
        <v>1299</v>
      </c>
      <c r="DB147" s="295" t="s">
        <v>1299</v>
      </c>
      <c r="DC147" s="295" t="s">
        <v>1299</v>
      </c>
      <c r="DD147" s="292">
        <v>0</v>
      </c>
      <c r="DE147" s="292">
        <f>SUM(DF147:DY147)</f>
        <v>0</v>
      </c>
      <c r="DF147" s="292">
        <v>0</v>
      </c>
      <c r="DG147" s="292">
        <v>0</v>
      </c>
      <c r="DH147" s="292">
        <v>0</v>
      </c>
      <c r="DI147" s="292">
        <v>0</v>
      </c>
      <c r="DJ147" s="292">
        <v>0</v>
      </c>
      <c r="DK147" s="292">
        <v>0</v>
      </c>
      <c r="DL147" s="292">
        <v>0</v>
      </c>
      <c r="DM147" s="292">
        <v>0</v>
      </c>
      <c r="DN147" s="292">
        <v>0</v>
      </c>
      <c r="DO147" s="292">
        <v>0</v>
      </c>
      <c r="DP147" s="292">
        <v>0</v>
      </c>
      <c r="DQ147" s="292">
        <v>0</v>
      </c>
      <c r="DR147" s="295" t="s">
        <v>1299</v>
      </c>
      <c r="DS147" s="295" t="s">
        <v>1299</v>
      </c>
      <c r="DT147" s="292">
        <v>0</v>
      </c>
      <c r="DU147" s="295" t="s">
        <v>1299</v>
      </c>
      <c r="DV147" s="295" t="s">
        <v>1299</v>
      </c>
      <c r="DW147" s="295" t="s">
        <v>1299</v>
      </c>
      <c r="DX147" s="295" t="s">
        <v>1299</v>
      </c>
      <c r="DY147" s="292">
        <v>0</v>
      </c>
      <c r="DZ147" s="292">
        <f>SUM(EA147:ET147)</f>
        <v>0</v>
      </c>
      <c r="EA147" s="292">
        <v>0</v>
      </c>
      <c r="EB147" s="292">
        <v>0</v>
      </c>
      <c r="EC147" s="292">
        <v>0</v>
      </c>
      <c r="ED147" s="292">
        <v>0</v>
      </c>
      <c r="EE147" s="292">
        <v>0</v>
      </c>
      <c r="EF147" s="292">
        <v>0</v>
      </c>
      <c r="EG147" s="292">
        <v>0</v>
      </c>
      <c r="EH147" s="292">
        <v>0</v>
      </c>
      <c r="EI147" s="292">
        <v>0</v>
      </c>
      <c r="EJ147" s="292">
        <v>0</v>
      </c>
      <c r="EK147" s="295" t="s">
        <v>1299</v>
      </c>
      <c r="EL147" s="295" t="s">
        <v>1299</v>
      </c>
      <c r="EM147" s="295" t="s">
        <v>1299</v>
      </c>
      <c r="EN147" s="292">
        <v>0</v>
      </c>
      <c r="EO147" s="292">
        <v>0</v>
      </c>
      <c r="EP147" s="295" t="s">
        <v>1299</v>
      </c>
      <c r="EQ147" s="295" t="s">
        <v>1299</v>
      </c>
      <c r="ER147" s="295" t="s">
        <v>1299</v>
      </c>
      <c r="ES147" s="292">
        <v>0</v>
      </c>
      <c r="ET147" s="292">
        <v>0</v>
      </c>
      <c r="EU147" s="292">
        <f>SUM(EV147:FO147)</f>
        <v>210</v>
      </c>
      <c r="EV147" s="292">
        <v>46</v>
      </c>
      <c r="EW147" s="292">
        <v>1</v>
      </c>
      <c r="EX147" s="292">
        <v>0</v>
      </c>
      <c r="EY147" s="292">
        <v>49</v>
      </c>
      <c r="EZ147" s="292">
        <v>38</v>
      </c>
      <c r="FA147" s="292">
        <v>13</v>
      </c>
      <c r="FB147" s="292">
        <v>0</v>
      </c>
      <c r="FC147" s="292">
        <v>0</v>
      </c>
      <c r="FD147" s="292">
        <v>57</v>
      </c>
      <c r="FE147" s="292">
        <v>1</v>
      </c>
      <c r="FF147" s="292">
        <v>0</v>
      </c>
      <c r="FG147" s="292">
        <v>0</v>
      </c>
      <c r="FH147" s="295" t="s">
        <v>1299</v>
      </c>
      <c r="FI147" s="295" t="s">
        <v>1299</v>
      </c>
      <c r="FJ147" s="295" t="s">
        <v>1299</v>
      </c>
      <c r="FK147" s="292">
        <v>0</v>
      </c>
      <c r="FL147" s="292">
        <v>0</v>
      </c>
      <c r="FM147" s="292">
        <v>0</v>
      </c>
      <c r="FN147" s="292">
        <v>0</v>
      </c>
      <c r="FO147" s="292">
        <v>5</v>
      </c>
    </row>
    <row r="148" spans="1:171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SUM(Y148,AT148,BO148,CJ148,DE148,DZ148,EU148)</f>
        <v>726</v>
      </c>
      <c r="E148" s="292">
        <f>SUM(Z148,AU148,BP148,CK148,DF148,EA148,EV148)</f>
        <v>0</v>
      </c>
      <c r="F148" s="292">
        <f>SUM(AA148,AV148,BQ148,CL148,DG148,EB148,EW148)</f>
        <v>0</v>
      </c>
      <c r="G148" s="292">
        <f>SUM(AB148,AW148,BR148,CM148,DH148,EC148,EX148)</f>
        <v>0</v>
      </c>
      <c r="H148" s="292">
        <f>SUM(AC148,AX148,BS148,CN148,DI148,ED148,EY148)</f>
        <v>173</v>
      </c>
      <c r="I148" s="292">
        <f>SUM(AD148,AY148,BT148,CO148,DJ148,EE148,EZ148)</f>
        <v>0</v>
      </c>
      <c r="J148" s="292">
        <f>SUM(AE148,AZ148,BU148,CP148,DK148,EF148,FA148)</f>
        <v>0</v>
      </c>
      <c r="K148" s="292">
        <f>SUM(AF148,BA148,BV148,CQ148,DL148,EG148,FB148)</f>
        <v>0</v>
      </c>
      <c r="L148" s="292">
        <f>SUM(AG148,BB148,BW148,CR148,DM148,EH148,FC148)</f>
        <v>0</v>
      </c>
      <c r="M148" s="292">
        <f>SUM(AH148,BC148,BX148,CS148,DN148,EI148,FD148)</f>
        <v>0</v>
      </c>
      <c r="N148" s="292">
        <f>SUM(AI148,BD148,BY148,CT148,DO148,EJ148,FE148)</f>
        <v>0</v>
      </c>
      <c r="O148" s="292">
        <f>SUM(AJ148,BE148,BZ148,CU148,DP148,EK148,FF148)</f>
        <v>229</v>
      </c>
      <c r="P148" s="292">
        <f>SUM(AK148,BF148,CA148,CV148,DQ148,EL148,FG148)</f>
        <v>0</v>
      </c>
      <c r="Q148" s="292">
        <f>SUM(AL148,BG148,CB148,CW148,DR148,EM148,FH148)</f>
        <v>323</v>
      </c>
      <c r="R148" s="292">
        <f>SUM(AM148,BH148,CC148,CX148,DS148,EN148,FI148)</f>
        <v>0</v>
      </c>
      <c r="S148" s="292">
        <f>SUM(AN148,BI148,CD148,CY148,DT148,EO148,FJ148)</f>
        <v>0</v>
      </c>
      <c r="T148" s="292">
        <f>SUM(AO148,BJ148,CE148,CZ148,DU148,EP148,FK148)</f>
        <v>0</v>
      </c>
      <c r="U148" s="292">
        <f>SUM(AP148,BK148,CF148,DA148,DV148,EQ148,FL148)</f>
        <v>0</v>
      </c>
      <c r="V148" s="292">
        <f>SUM(AQ148,BL148,CG148,DB148,DW148,ER148,FM148)</f>
        <v>0</v>
      </c>
      <c r="W148" s="292">
        <f>SUM(AR148,BM148,CH148,DC148,DX148,ES148,FN148)</f>
        <v>0</v>
      </c>
      <c r="X148" s="292">
        <f>SUM(AS148,BN148,CI148,DD148,DY148,ET148,FO148)</f>
        <v>1</v>
      </c>
      <c r="Y148" s="292">
        <f>SUM(Z148:AS148)</f>
        <v>392</v>
      </c>
      <c r="Z148" s="292">
        <v>0</v>
      </c>
      <c r="AA148" s="292">
        <v>0</v>
      </c>
      <c r="AB148" s="292">
        <v>0</v>
      </c>
      <c r="AC148" s="292">
        <v>69</v>
      </c>
      <c r="AD148" s="292">
        <v>0</v>
      </c>
      <c r="AE148" s="292">
        <v>0</v>
      </c>
      <c r="AF148" s="292">
        <v>0</v>
      </c>
      <c r="AG148" s="292">
        <v>0</v>
      </c>
      <c r="AH148" s="292">
        <v>0</v>
      </c>
      <c r="AI148" s="292">
        <v>0</v>
      </c>
      <c r="AJ148" s="295" t="s">
        <v>1299</v>
      </c>
      <c r="AK148" s="295" t="s">
        <v>1299</v>
      </c>
      <c r="AL148" s="292">
        <v>323</v>
      </c>
      <c r="AM148" s="295" t="s">
        <v>1299</v>
      </c>
      <c r="AN148" s="295" t="s">
        <v>1299</v>
      </c>
      <c r="AO148" s="292">
        <v>0</v>
      </c>
      <c r="AP148" s="295" t="s">
        <v>1299</v>
      </c>
      <c r="AQ148" s="292">
        <v>0</v>
      </c>
      <c r="AR148" s="295" t="s">
        <v>1299</v>
      </c>
      <c r="AS148" s="292">
        <v>0</v>
      </c>
      <c r="AT148" s="292">
        <f>SUM(AU148:BN148)</f>
        <v>105</v>
      </c>
      <c r="AU148" s="292">
        <v>0</v>
      </c>
      <c r="AV148" s="292">
        <v>0</v>
      </c>
      <c r="AW148" s="292">
        <v>0</v>
      </c>
      <c r="AX148" s="292">
        <v>104</v>
      </c>
      <c r="AY148" s="292">
        <v>0</v>
      </c>
      <c r="AZ148" s="292">
        <v>0</v>
      </c>
      <c r="BA148" s="292">
        <v>0</v>
      </c>
      <c r="BB148" s="292">
        <v>0</v>
      </c>
      <c r="BC148" s="292">
        <v>0</v>
      </c>
      <c r="BD148" s="292">
        <v>0</v>
      </c>
      <c r="BE148" s="295" t="s">
        <v>1299</v>
      </c>
      <c r="BF148" s="295" t="s">
        <v>1299</v>
      </c>
      <c r="BG148" s="295" t="s">
        <v>1299</v>
      </c>
      <c r="BH148" s="295" t="s">
        <v>1299</v>
      </c>
      <c r="BI148" s="295" t="s">
        <v>1299</v>
      </c>
      <c r="BJ148" s="295" t="s">
        <v>1299</v>
      </c>
      <c r="BK148" s="295" t="s">
        <v>1299</v>
      </c>
      <c r="BL148" s="295" t="s">
        <v>1299</v>
      </c>
      <c r="BM148" s="295" t="s">
        <v>1299</v>
      </c>
      <c r="BN148" s="292">
        <v>1</v>
      </c>
      <c r="BO148" s="292">
        <f>SUM(BP148:CI148)</f>
        <v>229</v>
      </c>
      <c r="BP148" s="292">
        <v>0</v>
      </c>
      <c r="BQ148" s="292">
        <v>0</v>
      </c>
      <c r="BR148" s="292">
        <v>0</v>
      </c>
      <c r="BS148" s="292">
        <v>0</v>
      </c>
      <c r="BT148" s="292">
        <v>0</v>
      </c>
      <c r="BU148" s="292">
        <v>0</v>
      </c>
      <c r="BV148" s="292">
        <v>0</v>
      </c>
      <c r="BW148" s="292">
        <v>0</v>
      </c>
      <c r="BX148" s="292">
        <v>0</v>
      </c>
      <c r="BY148" s="292">
        <v>0</v>
      </c>
      <c r="BZ148" s="292">
        <v>229</v>
      </c>
      <c r="CA148" s="292">
        <v>0</v>
      </c>
      <c r="CB148" s="295" t="s">
        <v>1299</v>
      </c>
      <c r="CC148" s="295" t="s">
        <v>1299</v>
      </c>
      <c r="CD148" s="295" t="s">
        <v>1299</v>
      </c>
      <c r="CE148" s="295" t="s">
        <v>1299</v>
      </c>
      <c r="CF148" s="295" t="s">
        <v>1299</v>
      </c>
      <c r="CG148" s="295" t="s">
        <v>1299</v>
      </c>
      <c r="CH148" s="295" t="s">
        <v>1299</v>
      </c>
      <c r="CI148" s="292">
        <v>0</v>
      </c>
      <c r="CJ148" s="292">
        <f>SUM(CK148:DD148)</f>
        <v>0</v>
      </c>
      <c r="CK148" s="292">
        <v>0</v>
      </c>
      <c r="CL148" s="292">
        <v>0</v>
      </c>
      <c r="CM148" s="292">
        <v>0</v>
      </c>
      <c r="CN148" s="292">
        <v>0</v>
      </c>
      <c r="CO148" s="292">
        <v>0</v>
      </c>
      <c r="CP148" s="292">
        <v>0</v>
      </c>
      <c r="CQ148" s="292">
        <v>0</v>
      </c>
      <c r="CR148" s="292">
        <v>0</v>
      </c>
      <c r="CS148" s="292">
        <v>0</v>
      </c>
      <c r="CT148" s="292">
        <v>0</v>
      </c>
      <c r="CU148" s="292">
        <v>0</v>
      </c>
      <c r="CV148" s="292">
        <v>0</v>
      </c>
      <c r="CW148" s="295" t="s">
        <v>1299</v>
      </c>
      <c r="CX148" s="295" t="s">
        <v>1299</v>
      </c>
      <c r="CY148" s="295" t="s">
        <v>1299</v>
      </c>
      <c r="CZ148" s="295" t="s">
        <v>1299</v>
      </c>
      <c r="DA148" s="295" t="s">
        <v>1299</v>
      </c>
      <c r="DB148" s="295" t="s">
        <v>1299</v>
      </c>
      <c r="DC148" s="295" t="s">
        <v>1299</v>
      </c>
      <c r="DD148" s="292">
        <v>0</v>
      </c>
      <c r="DE148" s="292">
        <f>SUM(DF148:DY148)</f>
        <v>0</v>
      </c>
      <c r="DF148" s="292">
        <v>0</v>
      </c>
      <c r="DG148" s="292">
        <v>0</v>
      </c>
      <c r="DH148" s="292">
        <v>0</v>
      </c>
      <c r="DI148" s="292">
        <v>0</v>
      </c>
      <c r="DJ148" s="292">
        <v>0</v>
      </c>
      <c r="DK148" s="292">
        <v>0</v>
      </c>
      <c r="DL148" s="292">
        <v>0</v>
      </c>
      <c r="DM148" s="292">
        <v>0</v>
      </c>
      <c r="DN148" s="292">
        <v>0</v>
      </c>
      <c r="DO148" s="292">
        <v>0</v>
      </c>
      <c r="DP148" s="292">
        <v>0</v>
      </c>
      <c r="DQ148" s="292">
        <v>0</v>
      </c>
      <c r="DR148" s="295" t="s">
        <v>1299</v>
      </c>
      <c r="DS148" s="295" t="s">
        <v>1299</v>
      </c>
      <c r="DT148" s="292">
        <v>0</v>
      </c>
      <c r="DU148" s="295" t="s">
        <v>1299</v>
      </c>
      <c r="DV148" s="295" t="s">
        <v>1299</v>
      </c>
      <c r="DW148" s="295" t="s">
        <v>1299</v>
      </c>
      <c r="DX148" s="295" t="s">
        <v>1299</v>
      </c>
      <c r="DY148" s="292">
        <v>0</v>
      </c>
      <c r="DZ148" s="292">
        <f>SUM(EA148:ET148)</f>
        <v>0</v>
      </c>
      <c r="EA148" s="292">
        <v>0</v>
      </c>
      <c r="EB148" s="292">
        <v>0</v>
      </c>
      <c r="EC148" s="292">
        <v>0</v>
      </c>
      <c r="ED148" s="292">
        <v>0</v>
      </c>
      <c r="EE148" s="292">
        <v>0</v>
      </c>
      <c r="EF148" s="292">
        <v>0</v>
      </c>
      <c r="EG148" s="292">
        <v>0</v>
      </c>
      <c r="EH148" s="292">
        <v>0</v>
      </c>
      <c r="EI148" s="292">
        <v>0</v>
      </c>
      <c r="EJ148" s="292">
        <v>0</v>
      </c>
      <c r="EK148" s="295" t="s">
        <v>1299</v>
      </c>
      <c r="EL148" s="295" t="s">
        <v>1299</v>
      </c>
      <c r="EM148" s="295" t="s">
        <v>1299</v>
      </c>
      <c r="EN148" s="292">
        <v>0</v>
      </c>
      <c r="EO148" s="292">
        <v>0</v>
      </c>
      <c r="EP148" s="295" t="s">
        <v>1299</v>
      </c>
      <c r="EQ148" s="295" t="s">
        <v>1299</v>
      </c>
      <c r="ER148" s="295" t="s">
        <v>1299</v>
      </c>
      <c r="ES148" s="292">
        <v>0</v>
      </c>
      <c r="ET148" s="292">
        <v>0</v>
      </c>
      <c r="EU148" s="292">
        <f>SUM(EV148:FO148)</f>
        <v>0</v>
      </c>
      <c r="EV148" s="292">
        <v>0</v>
      </c>
      <c r="EW148" s="292">
        <v>0</v>
      </c>
      <c r="EX148" s="292">
        <v>0</v>
      </c>
      <c r="EY148" s="292">
        <v>0</v>
      </c>
      <c r="EZ148" s="292">
        <v>0</v>
      </c>
      <c r="FA148" s="292">
        <v>0</v>
      </c>
      <c r="FB148" s="292">
        <v>0</v>
      </c>
      <c r="FC148" s="292">
        <v>0</v>
      </c>
      <c r="FD148" s="292">
        <v>0</v>
      </c>
      <c r="FE148" s="292">
        <v>0</v>
      </c>
      <c r="FF148" s="292">
        <v>0</v>
      </c>
      <c r="FG148" s="292">
        <v>0</v>
      </c>
      <c r="FH148" s="295" t="s">
        <v>1299</v>
      </c>
      <c r="FI148" s="295" t="s">
        <v>1299</v>
      </c>
      <c r="FJ148" s="295" t="s">
        <v>1299</v>
      </c>
      <c r="FK148" s="292">
        <v>0</v>
      </c>
      <c r="FL148" s="292">
        <v>0</v>
      </c>
      <c r="FM148" s="292">
        <v>0</v>
      </c>
      <c r="FN148" s="292">
        <v>0</v>
      </c>
      <c r="FO148" s="292">
        <v>0</v>
      </c>
    </row>
    <row r="149" spans="1:171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SUM(Y149,AT149,BO149,CJ149,DE149,DZ149,EU149)</f>
        <v>500</v>
      </c>
      <c r="E149" s="292">
        <f>SUM(Z149,AU149,BP149,CK149,DF149,EA149,EV149)</f>
        <v>86</v>
      </c>
      <c r="F149" s="292">
        <f>SUM(AA149,AV149,BQ149,CL149,DG149,EB149,EW149)</f>
        <v>2</v>
      </c>
      <c r="G149" s="292">
        <f>SUM(AB149,AW149,BR149,CM149,DH149,EC149,EX149)</f>
        <v>0</v>
      </c>
      <c r="H149" s="292">
        <f>SUM(AC149,AX149,BS149,CN149,DI149,ED149,EY149)</f>
        <v>34</v>
      </c>
      <c r="I149" s="292">
        <f>SUM(AD149,AY149,BT149,CO149,DJ149,EE149,EZ149)</f>
        <v>72</v>
      </c>
      <c r="J149" s="292">
        <f>SUM(AE149,AZ149,BU149,CP149,DK149,EF149,FA149)</f>
        <v>28</v>
      </c>
      <c r="K149" s="292">
        <f>SUM(AF149,BA149,BV149,CQ149,DL149,EG149,FB149)</f>
        <v>0</v>
      </c>
      <c r="L149" s="292">
        <f>SUM(AG149,BB149,BW149,CR149,DM149,EH149,FC149)</f>
        <v>113</v>
      </c>
      <c r="M149" s="292">
        <f>SUM(AH149,BC149,BX149,CS149,DN149,EI149,FD149)</f>
        <v>19</v>
      </c>
      <c r="N149" s="292">
        <f>SUM(AI149,BD149,BY149,CT149,DO149,EJ149,FE149)</f>
        <v>0</v>
      </c>
      <c r="O149" s="292">
        <f>SUM(AJ149,BE149,BZ149,CU149,DP149,EK149,FF149)</f>
        <v>104</v>
      </c>
      <c r="P149" s="292">
        <f>SUM(AK149,BF149,CA149,CV149,DQ149,EL149,FG149)</f>
        <v>0</v>
      </c>
      <c r="Q149" s="292">
        <f>SUM(AL149,BG149,CB149,CW149,DR149,EM149,FH149)</f>
        <v>0</v>
      </c>
      <c r="R149" s="292">
        <f>SUM(AM149,BH149,CC149,CX149,DS149,EN149,FI149)</f>
        <v>0</v>
      </c>
      <c r="S149" s="292">
        <f>SUM(AN149,BI149,CD149,CY149,DT149,EO149,FJ149)</f>
        <v>0</v>
      </c>
      <c r="T149" s="292">
        <f>SUM(AO149,BJ149,CE149,CZ149,DU149,EP149,FK149)</f>
        <v>0</v>
      </c>
      <c r="U149" s="292">
        <f>SUM(AP149,BK149,CF149,DA149,DV149,EQ149,FL149)</f>
        <v>0</v>
      </c>
      <c r="V149" s="292">
        <f>SUM(AQ149,BL149,CG149,DB149,DW149,ER149,FM149)</f>
        <v>0</v>
      </c>
      <c r="W149" s="292">
        <f>SUM(AR149,BM149,CH149,DC149,DX149,ES149,FN149)</f>
        <v>0</v>
      </c>
      <c r="X149" s="292">
        <f>SUM(AS149,BN149,CI149,DD149,DY149,ET149,FO149)</f>
        <v>42</v>
      </c>
      <c r="Y149" s="292">
        <f>SUM(Z149:AS149)</f>
        <v>0</v>
      </c>
      <c r="Z149" s="292">
        <v>0</v>
      </c>
      <c r="AA149" s="292">
        <v>0</v>
      </c>
      <c r="AB149" s="292">
        <v>0</v>
      </c>
      <c r="AC149" s="292">
        <v>0</v>
      </c>
      <c r="AD149" s="292">
        <v>0</v>
      </c>
      <c r="AE149" s="292">
        <v>0</v>
      </c>
      <c r="AF149" s="292">
        <v>0</v>
      </c>
      <c r="AG149" s="292">
        <v>0</v>
      </c>
      <c r="AH149" s="292">
        <v>0</v>
      </c>
      <c r="AI149" s="292">
        <v>0</v>
      </c>
      <c r="AJ149" s="295" t="s">
        <v>1299</v>
      </c>
      <c r="AK149" s="295" t="s">
        <v>1299</v>
      </c>
      <c r="AL149" s="292">
        <v>0</v>
      </c>
      <c r="AM149" s="295" t="s">
        <v>1299</v>
      </c>
      <c r="AN149" s="295" t="s">
        <v>1299</v>
      </c>
      <c r="AO149" s="292">
        <v>0</v>
      </c>
      <c r="AP149" s="295" t="s">
        <v>1299</v>
      </c>
      <c r="AQ149" s="292">
        <v>0</v>
      </c>
      <c r="AR149" s="295" t="s">
        <v>1299</v>
      </c>
      <c r="AS149" s="292">
        <v>0</v>
      </c>
      <c r="AT149" s="292">
        <f>SUM(AU149:BN149)</f>
        <v>0</v>
      </c>
      <c r="AU149" s="292">
        <v>0</v>
      </c>
      <c r="AV149" s="292">
        <v>0</v>
      </c>
      <c r="AW149" s="292">
        <v>0</v>
      </c>
      <c r="AX149" s="292">
        <v>0</v>
      </c>
      <c r="AY149" s="292">
        <v>0</v>
      </c>
      <c r="AZ149" s="292">
        <v>0</v>
      </c>
      <c r="BA149" s="292">
        <v>0</v>
      </c>
      <c r="BB149" s="292">
        <v>0</v>
      </c>
      <c r="BC149" s="292">
        <v>0</v>
      </c>
      <c r="BD149" s="292">
        <v>0</v>
      </c>
      <c r="BE149" s="295" t="s">
        <v>1299</v>
      </c>
      <c r="BF149" s="295" t="s">
        <v>1299</v>
      </c>
      <c r="BG149" s="295" t="s">
        <v>1299</v>
      </c>
      <c r="BH149" s="295" t="s">
        <v>1299</v>
      </c>
      <c r="BI149" s="295" t="s">
        <v>1299</v>
      </c>
      <c r="BJ149" s="295" t="s">
        <v>1299</v>
      </c>
      <c r="BK149" s="295" t="s">
        <v>1299</v>
      </c>
      <c r="BL149" s="295" t="s">
        <v>1299</v>
      </c>
      <c r="BM149" s="295" t="s">
        <v>1299</v>
      </c>
      <c r="BN149" s="292">
        <v>0</v>
      </c>
      <c r="BO149" s="292">
        <f>SUM(BP149:CI149)</f>
        <v>104</v>
      </c>
      <c r="BP149" s="292">
        <v>0</v>
      </c>
      <c r="BQ149" s="292">
        <v>0</v>
      </c>
      <c r="BR149" s="292">
        <v>0</v>
      </c>
      <c r="BS149" s="292">
        <v>0</v>
      </c>
      <c r="BT149" s="292">
        <v>0</v>
      </c>
      <c r="BU149" s="292">
        <v>0</v>
      </c>
      <c r="BV149" s="292">
        <v>0</v>
      </c>
      <c r="BW149" s="292">
        <v>0</v>
      </c>
      <c r="BX149" s="292">
        <v>0</v>
      </c>
      <c r="BY149" s="292">
        <v>0</v>
      </c>
      <c r="BZ149" s="292">
        <v>104</v>
      </c>
      <c r="CA149" s="292">
        <v>0</v>
      </c>
      <c r="CB149" s="295" t="s">
        <v>1299</v>
      </c>
      <c r="CC149" s="295" t="s">
        <v>1299</v>
      </c>
      <c r="CD149" s="295" t="s">
        <v>1299</v>
      </c>
      <c r="CE149" s="295" t="s">
        <v>1299</v>
      </c>
      <c r="CF149" s="295" t="s">
        <v>1299</v>
      </c>
      <c r="CG149" s="295" t="s">
        <v>1299</v>
      </c>
      <c r="CH149" s="295" t="s">
        <v>1299</v>
      </c>
      <c r="CI149" s="292">
        <v>0</v>
      </c>
      <c r="CJ149" s="292">
        <f>SUM(CK149:DD149)</f>
        <v>0</v>
      </c>
      <c r="CK149" s="292">
        <v>0</v>
      </c>
      <c r="CL149" s="292">
        <v>0</v>
      </c>
      <c r="CM149" s="292">
        <v>0</v>
      </c>
      <c r="CN149" s="292">
        <v>0</v>
      </c>
      <c r="CO149" s="292">
        <v>0</v>
      </c>
      <c r="CP149" s="292">
        <v>0</v>
      </c>
      <c r="CQ149" s="292">
        <v>0</v>
      </c>
      <c r="CR149" s="292">
        <v>0</v>
      </c>
      <c r="CS149" s="292">
        <v>0</v>
      </c>
      <c r="CT149" s="292">
        <v>0</v>
      </c>
      <c r="CU149" s="292">
        <v>0</v>
      </c>
      <c r="CV149" s="292">
        <v>0</v>
      </c>
      <c r="CW149" s="295" t="s">
        <v>1299</v>
      </c>
      <c r="CX149" s="295" t="s">
        <v>1299</v>
      </c>
      <c r="CY149" s="295" t="s">
        <v>1299</v>
      </c>
      <c r="CZ149" s="295" t="s">
        <v>1299</v>
      </c>
      <c r="DA149" s="295" t="s">
        <v>1299</v>
      </c>
      <c r="DB149" s="295" t="s">
        <v>1299</v>
      </c>
      <c r="DC149" s="295" t="s">
        <v>1299</v>
      </c>
      <c r="DD149" s="292">
        <v>0</v>
      </c>
      <c r="DE149" s="292">
        <f>SUM(DF149:DY149)</f>
        <v>0</v>
      </c>
      <c r="DF149" s="292">
        <v>0</v>
      </c>
      <c r="DG149" s="292">
        <v>0</v>
      </c>
      <c r="DH149" s="292">
        <v>0</v>
      </c>
      <c r="DI149" s="292">
        <v>0</v>
      </c>
      <c r="DJ149" s="292">
        <v>0</v>
      </c>
      <c r="DK149" s="292">
        <v>0</v>
      </c>
      <c r="DL149" s="292">
        <v>0</v>
      </c>
      <c r="DM149" s="292">
        <v>0</v>
      </c>
      <c r="DN149" s="292">
        <v>0</v>
      </c>
      <c r="DO149" s="292">
        <v>0</v>
      </c>
      <c r="DP149" s="292">
        <v>0</v>
      </c>
      <c r="DQ149" s="292">
        <v>0</v>
      </c>
      <c r="DR149" s="295" t="s">
        <v>1299</v>
      </c>
      <c r="DS149" s="295" t="s">
        <v>1299</v>
      </c>
      <c r="DT149" s="292">
        <v>0</v>
      </c>
      <c r="DU149" s="295" t="s">
        <v>1299</v>
      </c>
      <c r="DV149" s="295" t="s">
        <v>1299</v>
      </c>
      <c r="DW149" s="295" t="s">
        <v>1299</v>
      </c>
      <c r="DX149" s="295" t="s">
        <v>1299</v>
      </c>
      <c r="DY149" s="292">
        <v>0</v>
      </c>
      <c r="DZ149" s="292">
        <f>SUM(EA149:ET149)</f>
        <v>19</v>
      </c>
      <c r="EA149" s="292">
        <v>0</v>
      </c>
      <c r="EB149" s="292">
        <v>0</v>
      </c>
      <c r="EC149" s="292">
        <v>0</v>
      </c>
      <c r="ED149" s="292">
        <v>0</v>
      </c>
      <c r="EE149" s="292">
        <v>0</v>
      </c>
      <c r="EF149" s="292">
        <v>0</v>
      </c>
      <c r="EG149" s="292">
        <v>0</v>
      </c>
      <c r="EH149" s="292">
        <v>0</v>
      </c>
      <c r="EI149" s="292">
        <v>19</v>
      </c>
      <c r="EJ149" s="292">
        <v>0</v>
      </c>
      <c r="EK149" s="295" t="s">
        <v>1299</v>
      </c>
      <c r="EL149" s="295" t="s">
        <v>1299</v>
      </c>
      <c r="EM149" s="295" t="s">
        <v>1299</v>
      </c>
      <c r="EN149" s="292">
        <v>0</v>
      </c>
      <c r="EO149" s="292">
        <v>0</v>
      </c>
      <c r="EP149" s="295" t="s">
        <v>1299</v>
      </c>
      <c r="EQ149" s="295" t="s">
        <v>1299</v>
      </c>
      <c r="ER149" s="295" t="s">
        <v>1299</v>
      </c>
      <c r="ES149" s="292">
        <v>0</v>
      </c>
      <c r="ET149" s="292">
        <v>0</v>
      </c>
      <c r="EU149" s="292">
        <f>SUM(EV149:FO149)</f>
        <v>377</v>
      </c>
      <c r="EV149" s="292">
        <v>86</v>
      </c>
      <c r="EW149" s="292">
        <v>2</v>
      </c>
      <c r="EX149" s="292">
        <v>0</v>
      </c>
      <c r="EY149" s="292">
        <v>34</v>
      </c>
      <c r="EZ149" s="292">
        <v>72</v>
      </c>
      <c r="FA149" s="292">
        <v>28</v>
      </c>
      <c r="FB149" s="292">
        <v>0</v>
      </c>
      <c r="FC149" s="292">
        <v>113</v>
      </c>
      <c r="FD149" s="292">
        <v>0</v>
      </c>
      <c r="FE149" s="292">
        <v>0</v>
      </c>
      <c r="FF149" s="292">
        <v>0</v>
      </c>
      <c r="FG149" s="292">
        <v>0</v>
      </c>
      <c r="FH149" s="295" t="s">
        <v>1299</v>
      </c>
      <c r="FI149" s="295" t="s">
        <v>1299</v>
      </c>
      <c r="FJ149" s="295" t="s">
        <v>1299</v>
      </c>
      <c r="FK149" s="292">
        <v>0</v>
      </c>
      <c r="FL149" s="292">
        <v>0</v>
      </c>
      <c r="FM149" s="292">
        <v>0</v>
      </c>
      <c r="FN149" s="292">
        <v>0</v>
      </c>
      <c r="FO149" s="292">
        <v>42</v>
      </c>
    </row>
    <row r="150" spans="1:171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SUM(Y150,AT150,BO150,CJ150,DE150,DZ150,EU150)</f>
        <v>337</v>
      </c>
      <c r="E150" s="292">
        <f>SUM(Z150,AU150,BP150,CK150,DF150,EA150,EV150)</f>
        <v>68</v>
      </c>
      <c r="F150" s="292">
        <f>SUM(AA150,AV150,BQ150,CL150,DG150,EB150,EW150)</f>
        <v>0</v>
      </c>
      <c r="G150" s="292">
        <f>SUM(AB150,AW150,BR150,CM150,DH150,EC150,EX150)</f>
        <v>17</v>
      </c>
      <c r="H150" s="292">
        <f>SUM(AC150,AX150,BS150,CN150,DI150,ED150,EY150)</f>
        <v>104</v>
      </c>
      <c r="I150" s="292">
        <f>SUM(AD150,AY150,BT150,CO150,DJ150,EE150,EZ150)</f>
        <v>81</v>
      </c>
      <c r="J150" s="292">
        <f>SUM(AE150,AZ150,BU150,CP150,DK150,EF150,FA150)</f>
        <v>21</v>
      </c>
      <c r="K150" s="292">
        <f>SUM(AF150,BA150,BV150,CQ150,DL150,EG150,FB150)</f>
        <v>2</v>
      </c>
      <c r="L150" s="292">
        <f>SUM(AG150,BB150,BW150,CR150,DM150,EH150,FC150)</f>
        <v>44</v>
      </c>
      <c r="M150" s="292">
        <f>SUM(AH150,BC150,BX150,CS150,DN150,EI150,FD150)</f>
        <v>0</v>
      </c>
      <c r="N150" s="292">
        <f>SUM(AI150,BD150,BY150,CT150,DO150,EJ150,FE150)</f>
        <v>0</v>
      </c>
      <c r="O150" s="292">
        <f>SUM(AJ150,BE150,BZ150,CU150,DP150,EK150,FF150)</f>
        <v>0</v>
      </c>
      <c r="P150" s="292">
        <f>SUM(AK150,BF150,CA150,CV150,DQ150,EL150,FG150)</f>
        <v>0</v>
      </c>
      <c r="Q150" s="292">
        <f>SUM(AL150,BG150,CB150,CW150,DR150,EM150,FH150)</f>
        <v>0</v>
      </c>
      <c r="R150" s="292">
        <f>SUM(AM150,BH150,CC150,CX150,DS150,EN150,FI150)</f>
        <v>0</v>
      </c>
      <c r="S150" s="292">
        <f>SUM(AN150,BI150,CD150,CY150,DT150,EO150,FJ150)</f>
        <v>0</v>
      </c>
      <c r="T150" s="292">
        <f>SUM(AO150,BJ150,CE150,CZ150,DU150,EP150,FK150)</f>
        <v>0</v>
      </c>
      <c r="U150" s="292">
        <f>SUM(AP150,BK150,CF150,DA150,DV150,EQ150,FL150)</f>
        <v>0</v>
      </c>
      <c r="V150" s="292">
        <f>SUM(AQ150,BL150,CG150,DB150,DW150,ER150,FM150)</f>
        <v>0</v>
      </c>
      <c r="W150" s="292">
        <f>SUM(AR150,BM150,CH150,DC150,DX150,ES150,FN150)</f>
        <v>0</v>
      </c>
      <c r="X150" s="292">
        <f>SUM(AS150,BN150,CI150,DD150,DY150,ET150,FO150)</f>
        <v>0</v>
      </c>
      <c r="Y150" s="292">
        <f>SUM(Z150:AS150)</f>
        <v>0</v>
      </c>
      <c r="Z150" s="292">
        <v>0</v>
      </c>
      <c r="AA150" s="292">
        <v>0</v>
      </c>
      <c r="AB150" s="292">
        <v>0</v>
      </c>
      <c r="AC150" s="292">
        <v>0</v>
      </c>
      <c r="AD150" s="292">
        <v>0</v>
      </c>
      <c r="AE150" s="292">
        <v>0</v>
      </c>
      <c r="AF150" s="292">
        <v>0</v>
      </c>
      <c r="AG150" s="292">
        <v>0</v>
      </c>
      <c r="AH150" s="292">
        <v>0</v>
      </c>
      <c r="AI150" s="292">
        <v>0</v>
      </c>
      <c r="AJ150" s="295" t="s">
        <v>1299</v>
      </c>
      <c r="AK150" s="295" t="s">
        <v>1299</v>
      </c>
      <c r="AL150" s="292">
        <v>0</v>
      </c>
      <c r="AM150" s="295" t="s">
        <v>1299</v>
      </c>
      <c r="AN150" s="295" t="s">
        <v>1299</v>
      </c>
      <c r="AO150" s="292">
        <v>0</v>
      </c>
      <c r="AP150" s="295" t="s">
        <v>1299</v>
      </c>
      <c r="AQ150" s="292">
        <v>0</v>
      </c>
      <c r="AR150" s="295" t="s">
        <v>1299</v>
      </c>
      <c r="AS150" s="292">
        <v>0</v>
      </c>
      <c r="AT150" s="292">
        <f>SUM(AU150:BN150)</f>
        <v>87</v>
      </c>
      <c r="AU150" s="292">
        <v>0</v>
      </c>
      <c r="AV150" s="292">
        <v>0</v>
      </c>
      <c r="AW150" s="292">
        <v>0</v>
      </c>
      <c r="AX150" s="292">
        <v>87</v>
      </c>
      <c r="AY150" s="292">
        <v>0</v>
      </c>
      <c r="AZ150" s="292">
        <v>0</v>
      </c>
      <c r="BA150" s="292">
        <v>0</v>
      </c>
      <c r="BB150" s="292">
        <v>0</v>
      </c>
      <c r="BC150" s="292">
        <v>0</v>
      </c>
      <c r="BD150" s="292">
        <v>0</v>
      </c>
      <c r="BE150" s="295" t="s">
        <v>1299</v>
      </c>
      <c r="BF150" s="295" t="s">
        <v>1299</v>
      </c>
      <c r="BG150" s="295" t="s">
        <v>1299</v>
      </c>
      <c r="BH150" s="295" t="s">
        <v>1299</v>
      </c>
      <c r="BI150" s="295" t="s">
        <v>1299</v>
      </c>
      <c r="BJ150" s="295" t="s">
        <v>1299</v>
      </c>
      <c r="BK150" s="295" t="s">
        <v>1299</v>
      </c>
      <c r="BL150" s="295" t="s">
        <v>1299</v>
      </c>
      <c r="BM150" s="295" t="s">
        <v>1299</v>
      </c>
      <c r="BN150" s="292">
        <v>0</v>
      </c>
      <c r="BO150" s="292">
        <f>SUM(BP150:CI150)</f>
        <v>0</v>
      </c>
      <c r="BP150" s="292">
        <v>0</v>
      </c>
      <c r="BQ150" s="292">
        <v>0</v>
      </c>
      <c r="BR150" s="292">
        <v>0</v>
      </c>
      <c r="BS150" s="292">
        <v>0</v>
      </c>
      <c r="BT150" s="292">
        <v>0</v>
      </c>
      <c r="BU150" s="292">
        <v>0</v>
      </c>
      <c r="BV150" s="292">
        <v>0</v>
      </c>
      <c r="BW150" s="292">
        <v>0</v>
      </c>
      <c r="BX150" s="292">
        <v>0</v>
      </c>
      <c r="BY150" s="292">
        <v>0</v>
      </c>
      <c r="BZ150" s="292">
        <v>0</v>
      </c>
      <c r="CA150" s="292">
        <v>0</v>
      </c>
      <c r="CB150" s="295" t="s">
        <v>1299</v>
      </c>
      <c r="CC150" s="295" t="s">
        <v>1299</v>
      </c>
      <c r="CD150" s="295" t="s">
        <v>1299</v>
      </c>
      <c r="CE150" s="295" t="s">
        <v>1299</v>
      </c>
      <c r="CF150" s="295" t="s">
        <v>1299</v>
      </c>
      <c r="CG150" s="295" t="s">
        <v>1299</v>
      </c>
      <c r="CH150" s="295" t="s">
        <v>1299</v>
      </c>
      <c r="CI150" s="292">
        <v>0</v>
      </c>
      <c r="CJ150" s="292">
        <f>SUM(CK150:DD150)</f>
        <v>0</v>
      </c>
      <c r="CK150" s="292">
        <v>0</v>
      </c>
      <c r="CL150" s="292">
        <v>0</v>
      </c>
      <c r="CM150" s="292">
        <v>0</v>
      </c>
      <c r="CN150" s="292">
        <v>0</v>
      </c>
      <c r="CO150" s="292">
        <v>0</v>
      </c>
      <c r="CP150" s="292">
        <v>0</v>
      </c>
      <c r="CQ150" s="292">
        <v>0</v>
      </c>
      <c r="CR150" s="292">
        <v>0</v>
      </c>
      <c r="CS150" s="292">
        <v>0</v>
      </c>
      <c r="CT150" s="292">
        <v>0</v>
      </c>
      <c r="CU150" s="292">
        <v>0</v>
      </c>
      <c r="CV150" s="292">
        <v>0</v>
      </c>
      <c r="CW150" s="295" t="s">
        <v>1299</v>
      </c>
      <c r="CX150" s="295" t="s">
        <v>1299</v>
      </c>
      <c r="CY150" s="295" t="s">
        <v>1299</v>
      </c>
      <c r="CZ150" s="295" t="s">
        <v>1299</v>
      </c>
      <c r="DA150" s="295" t="s">
        <v>1299</v>
      </c>
      <c r="DB150" s="295" t="s">
        <v>1299</v>
      </c>
      <c r="DC150" s="295" t="s">
        <v>1299</v>
      </c>
      <c r="DD150" s="292">
        <v>0</v>
      </c>
      <c r="DE150" s="292">
        <f>SUM(DF150:DY150)</f>
        <v>0</v>
      </c>
      <c r="DF150" s="292">
        <v>0</v>
      </c>
      <c r="DG150" s="292">
        <v>0</v>
      </c>
      <c r="DH150" s="292">
        <v>0</v>
      </c>
      <c r="DI150" s="292">
        <v>0</v>
      </c>
      <c r="DJ150" s="292">
        <v>0</v>
      </c>
      <c r="DK150" s="292">
        <v>0</v>
      </c>
      <c r="DL150" s="292">
        <v>0</v>
      </c>
      <c r="DM150" s="292">
        <v>0</v>
      </c>
      <c r="DN150" s="292">
        <v>0</v>
      </c>
      <c r="DO150" s="292">
        <v>0</v>
      </c>
      <c r="DP150" s="292">
        <v>0</v>
      </c>
      <c r="DQ150" s="292">
        <v>0</v>
      </c>
      <c r="DR150" s="295" t="s">
        <v>1299</v>
      </c>
      <c r="DS150" s="295" t="s">
        <v>1299</v>
      </c>
      <c r="DT150" s="292">
        <v>0</v>
      </c>
      <c r="DU150" s="295" t="s">
        <v>1299</v>
      </c>
      <c r="DV150" s="295" t="s">
        <v>1299</v>
      </c>
      <c r="DW150" s="295" t="s">
        <v>1299</v>
      </c>
      <c r="DX150" s="295" t="s">
        <v>1299</v>
      </c>
      <c r="DY150" s="292">
        <v>0</v>
      </c>
      <c r="DZ150" s="292">
        <f>SUM(EA150:ET150)</f>
        <v>0</v>
      </c>
      <c r="EA150" s="292">
        <v>0</v>
      </c>
      <c r="EB150" s="292">
        <v>0</v>
      </c>
      <c r="EC150" s="292">
        <v>0</v>
      </c>
      <c r="ED150" s="292">
        <v>0</v>
      </c>
      <c r="EE150" s="292">
        <v>0</v>
      </c>
      <c r="EF150" s="292">
        <v>0</v>
      </c>
      <c r="EG150" s="292">
        <v>0</v>
      </c>
      <c r="EH150" s="292">
        <v>0</v>
      </c>
      <c r="EI150" s="292">
        <v>0</v>
      </c>
      <c r="EJ150" s="292">
        <v>0</v>
      </c>
      <c r="EK150" s="295" t="s">
        <v>1299</v>
      </c>
      <c r="EL150" s="295" t="s">
        <v>1299</v>
      </c>
      <c r="EM150" s="295" t="s">
        <v>1299</v>
      </c>
      <c r="EN150" s="292">
        <v>0</v>
      </c>
      <c r="EO150" s="292">
        <v>0</v>
      </c>
      <c r="EP150" s="295" t="s">
        <v>1299</v>
      </c>
      <c r="EQ150" s="295" t="s">
        <v>1299</v>
      </c>
      <c r="ER150" s="295" t="s">
        <v>1299</v>
      </c>
      <c r="ES150" s="292">
        <v>0</v>
      </c>
      <c r="ET150" s="292">
        <v>0</v>
      </c>
      <c r="EU150" s="292">
        <f>SUM(EV150:FO150)</f>
        <v>250</v>
      </c>
      <c r="EV150" s="292">
        <v>68</v>
      </c>
      <c r="EW150" s="292">
        <v>0</v>
      </c>
      <c r="EX150" s="292">
        <v>17</v>
      </c>
      <c r="EY150" s="292">
        <v>17</v>
      </c>
      <c r="EZ150" s="292">
        <v>81</v>
      </c>
      <c r="FA150" s="292">
        <v>21</v>
      </c>
      <c r="FB150" s="292">
        <v>2</v>
      </c>
      <c r="FC150" s="292">
        <v>44</v>
      </c>
      <c r="FD150" s="292">
        <v>0</v>
      </c>
      <c r="FE150" s="292">
        <v>0</v>
      </c>
      <c r="FF150" s="292">
        <v>0</v>
      </c>
      <c r="FG150" s="292">
        <v>0</v>
      </c>
      <c r="FH150" s="295" t="s">
        <v>1299</v>
      </c>
      <c r="FI150" s="295" t="s">
        <v>1299</v>
      </c>
      <c r="FJ150" s="295" t="s">
        <v>1299</v>
      </c>
      <c r="FK150" s="292">
        <v>0</v>
      </c>
      <c r="FL150" s="292">
        <v>0</v>
      </c>
      <c r="FM150" s="292">
        <v>0</v>
      </c>
      <c r="FN150" s="292">
        <v>0</v>
      </c>
      <c r="FO150" s="292">
        <v>0</v>
      </c>
    </row>
    <row r="151" spans="1:171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SUM(Y151,AT151,BO151,CJ151,DE151,DZ151,EU151)</f>
        <v>529</v>
      </c>
      <c r="E151" s="292">
        <f>SUM(Z151,AU151,BP151,CK151,DF151,EA151,EV151)</f>
        <v>106</v>
      </c>
      <c r="F151" s="292">
        <f>SUM(AA151,AV151,BQ151,CL151,DG151,EB151,EW151)</f>
        <v>1</v>
      </c>
      <c r="G151" s="292">
        <f>SUM(AB151,AW151,BR151,CM151,DH151,EC151,EX151)</f>
        <v>25</v>
      </c>
      <c r="H151" s="292">
        <f>SUM(AC151,AX151,BS151,CN151,DI151,ED151,EY151)</f>
        <v>170</v>
      </c>
      <c r="I151" s="292">
        <f>SUM(AD151,AY151,BT151,CO151,DJ151,EE151,EZ151)</f>
        <v>123</v>
      </c>
      <c r="J151" s="292">
        <f>SUM(AE151,AZ151,BU151,CP151,DK151,EF151,FA151)</f>
        <v>33</v>
      </c>
      <c r="K151" s="292">
        <f>SUM(AF151,BA151,BV151,CQ151,DL151,EG151,FB151)</f>
        <v>2</v>
      </c>
      <c r="L151" s="292">
        <f>SUM(AG151,BB151,BW151,CR151,DM151,EH151,FC151)</f>
        <v>69</v>
      </c>
      <c r="M151" s="292">
        <f>SUM(AH151,BC151,BX151,CS151,DN151,EI151,FD151)</f>
        <v>0</v>
      </c>
      <c r="N151" s="292">
        <f>SUM(AI151,BD151,BY151,CT151,DO151,EJ151,FE151)</f>
        <v>0</v>
      </c>
      <c r="O151" s="292">
        <f>SUM(AJ151,BE151,BZ151,CU151,DP151,EK151,FF151)</f>
        <v>0</v>
      </c>
      <c r="P151" s="292">
        <f>SUM(AK151,BF151,CA151,CV151,DQ151,EL151,FG151)</f>
        <v>0</v>
      </c>
      <c r="Q151" s="292">
        <f>SUM(AL151,BG151,CB151,CW151,DR151,EM151,FH151)</f>
        <v>0</v>
      </c>
      <c r="R151" s="292">
        <f>SUM(AM151,BH151,CC151,CX151,DS151,EN151,FI151)</f>
        <v>0</v>
      </c>
      <c r="S151" s="292">
        <f>SUM(AN151,BI151,CD151,CY151,DT151,EO151,FJ151)</f>
        <v>0</v>
      </c>
      <c r="T151" s="292">
        <f>SUM(AO151,BJ151,CE151,CZ151,DU151,EP151,FK151)</f>
        <v>0</v>
      </c>
      <c r="U151" s="292">
        <f>SUM(AP151,BK151,CF151,DA151,DV151,EQ151,FL151)</f>
        <v>0</v>
      </c>
      <c r="V151" s="292">
        <f>SUM(AQ151,BL151,CG151,DB151,DW151,ER151,FM151)</f>
        <v>0</v>
      </c>
      <c r="W151" s="292">
        <f>SUM(AR151,BM151,CH151,DC151,DX151,ES151,FN151)</f>
        <v>0</v>
      </c>
      <c r="X151" s="292">
        <f>SUM(AS151,BN151,CI151,DD151,DY151,ET151,FO151)</f>
        <v>0</v>
      </c>
      <c r="Y151" s="292">
        <f>SUM(Z151:AS151)</f>
        <v>0</v>
      </c>
      <c r="Z151" s="292">
        <v>0</v>
      </c>
      <c r="AA151" s="292">
        <v>0</v>
      </c>
      <c r="AB151" s="292">
        <v>0</v>
      </c>
      <c r="AC151" s="292">
        <v>0</v>
      </c>
      <c r="AD151" s="292">
        <v>0</v>
      </c>
      <c r="AE151" s="292">
        <v>0</v>
      </c>
      <c r="AF151" s="292">
        <v>0</v>
      </c>
      <c r="AG151" s="292">
        <v>0</v>
      </c>
      <c r="AH151" s="292">
        <v>0</v>
      </c>
      <c r="AI151" s="292">
        <v>0</v>
      </c>
      <c r="AJ151" s="295" t="s">
        <v>1299</v>
      </c>
      <c r="AK151" s="295" t="s">
        <v>1299</v>
      </c>
      <c r="AL151" s="292">
        <v>0</v>
      </c>
      <c r="AM151" s="295" t="s">
        <v>1299</v>
      </c>
      <c r="AN151" s="295" t="s">
        <v>1299</v>
      </c>
      <c r="AO151" s="292">
        <v>0</v>
      </c>
      <c r="AP151" s="295" t="s">
        <v>1299</v>
      </c>
      <c r="AQ151" s="292">
        <v>0</v>
      </c>
      <c r="AR151" s="295" t="s">
        <v>1299</v>
      </c>
      <c r="AS151" s="292">
        <v>0</v>
      </c>
      <c r="AT151" s="292">
        <f>SUM(AU151:BN151)</f>
        <v>144</v>
      </c>
      <c r="AU151" s="292">
        <v>0</v>
      </c>
      <c r="AV151" s="292">
        <v>0</v>
      </c>
      <c r="AW151" s="292">
        <v>0</v>
      </c>
      <c r="AX151" s="292">
        <v>144</v>
      </c>
      <c r="AY151" s="292">
        <v>0</v>
      </c>
      <c r="AZ151" s="292">
        <v>0</v>
      </c>
      <c r="BA151" s="292">
        <v>0</v>
      </c>
      <c r="BB151" s="292">
        <v>0</v>
      </c>
      <c r="BC151" s="292">
        <v>0</v>
      </c>
      <c r="BD151" s="292">
        <v>0</v>
      </c>
      <c r="BE151" s="295" t="s">
        <v>1299</v>
      </c>
      <c r="BF151" s="295" t="s">
        <v>1299</v>
      </c>
      <c r="BG151" s="295" t="s">
        <v>1299</v>
      </c>
      <c r="BH151" s="295" t="s">
        <v>1299</v>
      </c>
      <c r="BI151" s="295" t="s">
        <v>1299</v>
      </c>
      <c r="BJ151" s="295" t="s">
        <v>1299</v>
      </c>
      <c r="BK151" s="295" t="s">
        <v>1299</v>
      </c>
      <c r="BL151" s="295" t="s">
        <v>1299</v>
      </c>
      <c r="BM151" s="295" t="s">
        <v>1299</v>
      </c>
      <c r="BN151" s="292">
        <v>0</v>
      </c>
      <c r="BO151" s="292">
        <f>SUM(BP151:CI151)</f>
        <v>0</v>
      </c>
      <c r="BP151" s="292">
        <v>0</v>
      </c>
      <c r="BQ151" s="292">
        <v>0</v>
      </c>
      <c r="BR151" s="292">
        <v>0</v>
      </c>
      <c r="BS151" s="292">
        <v>0</v>
      </c>
      <c r="BT151" s="292">
        <v>0</v>
      </c>
      <c r="BU151" s="292">
        <v>0</v>
      </c>
      <c r="BV151" s="292">
        <v>0</v>
      </c>
      <c r="BW151" s="292">
        <v>0</v>
      </c>
      <c r="BX151" s="292">
        <v>0</v>
      </c>
      <c r="BY151" s="292">
        <v>0</v>
      </c>
      <c r="BZ151" s="292">
        <v>0</v>
      </c>
      <c r="CA151" s="292">
        <v>0</v>
      </c>
      <c r="CB151" s="295" t="s">
        <v>1299</v>
      </c>
      <c r="CC151" s="295" t="s">
        <v>1299</v>
      </c>
      <c r="CD151" s="295" t="s">
        <v>1299</v>
      </c>
      <c r="CE151" s="295" t="s">
        <v>1299</v>
      </c>
      <c r="CF151" s="295" t="s">
        <v>1299</v>
      </c>
      <c r="CG151" s="295" t="s">
        <v>1299</v>
      </c>
      <c r="CH151" s="295" t="s">
        <v>1299</v>
      </c>
      <c r="CI151" s="292">
        <v>0</v>
      </c>
      <c r="CJ151" s="292">
        <f>SUM(CK151:DD151)</f>
        <v>0</v>
      </c>
      <c r="CK151" s="292">
        <v>0</v>
      </c>
      <c r="CL151" s="292">
        <v>0</v>
      </c>
      <c r="CM151" s="292">
        <v>0</v>
      </c>
      <c r="CN151" s="292">
        <v>0</v>
      </c>
      <c r="CO151" s="292">
        <v>0</v>
      </c>
      <c r="CP151" s="292">
        <v>0</v>
      </c>
      <c r="CQ151" s="292">
        <v>0</v>
      </c>
      <c r="CR151" s="292">
        <v>0</v>
      </c>
      <c r="CS151" s="292">
        <v>0</v>
      </c>
      <c r="CT151" s="292">
        <v>0</v>
      </c>
      <c r="CU151" s="292">
        <v>0</v>
      </c>
      <c r="CV151" s="292">
        <v>0</v>
      </c>
      <c r="CW151" s="295" t="s">
        <v>1299</v>
      </c>
      <c r="CX151" s="295" t="s">
        <v>1299</v>
      </c>
      <c r="CY151" s="295" t="s">
        <v>1299</v>
      </c>
      <c r="CZ151" s="295" t="s">
        <v>1299</v>
      </c>
      <c r="DA151" s="295" t="s">
        <v>1299</v>
      </c>
      <c r="DB151" s="295" t="s">
        <v>1299</v>
      </c>
      <c r="DC151" s="295" t="s">
        <v>1299</v>
      </c>
      <c r="DD151" s="292">
        <v>0</v>
      </c>
      <c r="DE151" s="292">
        <f>SUM(DF151:DY151)</f>
        <v>0</v>
      </c>
      <c r="DF151" s="292">
        <v>0</v>
      </c>
      <c r="DG151" s="292">
        <v>0</v>
      </c>
      <c r="DH151" s="292">
        <v>0</v>
      </c>
      <c r="DI151" s="292">
        <v>0</v>
      </c>
      <c r="DJ151" s="292">
        <v>0</v>
      </c>
      <c r="DK151" s="292">
        <v>0</v>
      </c>
      <c r="DL151" s="292">
        <v>0</v>
      </c>
      <c r="DM151" s="292">
        <v>0</v>
      </c>
      <c r="DN151" s="292">
        <v>0</v>
      </c>
      <c r="DO151" s="292">
        <v>0</v>
      </c>
      <c r="DP151" s="292">
        <v>0</v>
      </c>
      <c r="DQ151" s="292">
        <v>0</v>
      </c>
      <c r="DR151" s="295" t="s">
        <v>1299</v>
      </c>
      <c r="DS151" s="295" t="s">
        <v>1299</v>
      </c>
      <c r="DT151" s="292">
        <v>0</v>
      </c>
      <c r="DU151" s="295" t="s">
        <v>1299</v>
      </c>
      <c r="DV151" s="295" t="s">
        <v>1299</v>
      </c>
      <c r="DW151" s="295" t="s">
        <v>1299</v>
      </c>
      <c r="DX151" s="295" t="s">
        <v>1299</v>
      </c>
      <c r="DY151" s="292">
        <v>0</v>
      </c>
      <c r="DZ151" s="292">
        <f>SUM(EA151:ET151)</f>
        <v>0</v>
      </c>
      <c r="EA151" s="292">
        <v>0</v>
      </c>
      <c r="EB151" s="292">
        <v>0</v>
      </c>
      <c r="EC151" s="292">
        <v>0</v>
      </c>
      <c r="ED151" s="292">
        <v>0</v>
      </c>
      <c r="EE151" s="292">
        <v>0</v>
      </c>
      <c r="EF151" s="292">
        <v>0</v>
      </c>
      <c r="EG151" s="292">
        <v>0</v>
      </c>
      <c r="EH151" s="292">
        <v>0</v>
      </c>
      <c r="EI151" s="292">
        <v>0</v>
      </c>
      <c r="EJ151" s="292">
        <v>0</v>
      </c>
      <c r="EK151" s="295" t="s">
        <v>1299</v>
      </c>
      <c r="EL151" s="295" t="s">
        <v>1299</v>
      </c>
      <c r="EM151" s="295" t="s">
        <v>1299</v>
      </c>
      <c r="EN151" s="292">
        <v>0</v>
      </c>
      <c r="EO151" s="292">
        <v>0</v>
      </c>
      <c r="EP151" s="295" t="s">
        <v>1299</v>
      </c>
      <c r="EQ151" s="295" t="s">
        <v>1299</v>
      </c>
      <c r="ER151" s="295" t="s">
        <v>1299</v>
      </c>
      <c r="ES151" s="292">
        <v>0</v>
      </c>
      <c r="ET151" s="292">
        <v>0</v>
      </c>
      <c r="EU151" s="292">
        <f>SUM(EV151:FO151)</f>
        <v>385</v>
      </c>
      <c r="EV151" s="292">
        <v>106</v>
      </c>
      <c r="EW151" s="292">
        <v>1</v>
      </c>
      <c r="EX151" s="292">
        <v>25</v>
      </c>
      <c r="EY151" s="292">
        <v>26</v>
      </c>
      <c r="EZ151" s="292">
        <v>123</v>
      </c>
      <c r="FA151" s="292">
        <v>33</v>
      </c>
      <c r="FB151" s="292">
        <v>2</v>
      </c>
      <c r="FC151" s="292">
        <v>69</v>
      </c>
      <c r="FD151" s="292">
        <v>0</v>
      </c>
      <c r="FE151" s="292">
        <v>0</v>
      </c>
      <c r="FF151" s="292">
        <v>0</v>
      </c>
      <c r="FG151" s="292">
        <v>0</v>
      </c>
      <c r="FH151" s="295" t="s">
        <v>1299</v>
      </c>
      <c r="FI151" s="295" t="s">
        <v>1299</v>
      </c>
      <c r="FJ151" s="295" t="s">
        <v>1299</v>
      </c>
      <c r="FK151" s="292">
        <v>0</v>
      </c>
      <c r="FL151" s="292">
        <v>0</v>
      </c>
      <c r="FM151" s="292">
        <v>0</v>
      </c>
      <c r="FN151" s="292">
        <v>0</v>
      </c>
      <c r="FO151" s="292">
        <v>0</v>
      </c>
    </row>
    <row r="152" spans="1:171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SUM(Y152,AT152,BO152,CJ152,DE152,DZ152,EU152)</f>
        <v>209</v>
      </c>
      <c r="E152" s="292">
        <f>SUM(Z152,AU152,BP152,CK152,DF152,EA152,EV152)</f>
        <v>35</v>
      </c>
      <c r="F152" s="292">
        <f>SUM(AA152,AV152,BQ152,CL152,DG152,EB152,EW152)</f>
        <v>0</v>
      </c>
      <c r="G152" s="292">
        <f>SUM(AB152,AW152,BR152,CM152,DH152,EC152,EX152)</f>
        <v>9</v>
      </c>
      <c r="H152" s="292">
        <f>SUM(AC152,AX152,BS152,CN152,DI152,ED152,EY152)</f>
        <v>90</v>
      </c>
      <c r="I152" s="292">
        <f>SUM(AD152,AY152,BT152,CO152,DJ152,EE152,EZ152)</f>
        <v>40</v>
      </c>
      <c r="J152" s="292">
        <f>SUM(AE152,AZ152,BU152,CP152,DK152,EF152,FA152)</f>
        <v>11</v>
      </c>
      <c r="K152" s="292">
        <f>SUM(AF152,BA152,BV152,CQ152,DL152,EG152,FB152)</f>
        <v>1</v>
      </c>
      <c r="L152" s="292">
        <f>SUM(AG152,BB152,BW152,CR152,DM152,EH152,FC152)</f>
        <v>23</v>
      </c>
      <c r="M152" s="292">
        <f>SUM(AH152,BC152,BX152,CS152,DN152,EI152,FD152)</f>
        <v>0</v>
      </c>
      <c r="N152" s="292">
        <f>SUM(AI152,BD152,BY152,CT152,DO152,EJ152,FE152)</f>
        <v>0</v>
      </c>
      <c r="O152" s="292">
        <f>SUM(AJ152,BE152,BZ152,CU152,DP152,EK152,FF152)</f>
        <v>0</v>
      </c>
      <c r="P152" s="292">
        <f>SUM(AK152,BF152,CA152,CV152,DQ152,EL152,FG152)</f>
        <v>0</v>
      </c>
      <c r="Q152" s="292">
        <f>SUM(AL152,BG152,CB152,CW152,DR152,EM152,FH152)</f>
        <v>0</v>
      </c>
      <c r="R152" s="292">
        <f>SUM(AM152,BH152,CC152,CX152,DS152,EN152,FI152)</f>
        <v>0</v>
      </c>
      <c r="S152" s="292">
        <f>SUM(AN152,BI152,CD152,CY152,DT152,EO152,FJ152)</f>
        <v>0</v>
      </c>
      <c r="T152" s="292">
        <f>SUM(AO152,BJ152,CE152,CZ152,DU152,EP152,FK152)</f>
        <v>0</v>
      </c>
      <c r="U152" s="292">
        <f>SUM(AP152,BK152,CF152,DA152,DV152,EQ152,FL152)</f>
        <v>0</v>
      </c>
      <c r="V152" s="292">
        <f>SUM(AQ152,BL152,CG152,DB152,DW152,ER152,FM152)</f>
        <v>0</v>
      </c>
      <c r="W152" s="292">
        <f>SUM(AR152,BM152,CH152,DC152,DX152,ES152,FN152)</f>
        <v>0</v>
      </c>
      <c r="X152" s="292">
        <f>SUM(AS152,BN152,CI152,DD152,DY152,ET152,FO152)</f>
        <v>0</v>
      </c>
      <c r="Y152" s="292">
        <f>SUM(Z152:AS152)</f>
        <v>0</v>
      </c>
      <c r="Z152" s="292">
        <v>0</v>
      </c>
      <c r="AA152" s="292">
        <v>0</v>
      </c>
      <c r="AB152" s="292">
        <v>0</v>
      </c>
      <c r="AC152" s="292">
        <v>0</v>
      </c>
      <c r="AD152" s="292">
        <v>0</v>
      </c>
      <c r="AE152" s="292">
        <v>0</v>
      </c>
      <c r="AF152" s="292">
        <v>0</v>
      </c>
      <c r="AG152" s="292">
        <v>0</v>
      </c>
      <c r="AH152" s="292">
        <v>0</v>
      </c>
      <c r="AI152" s="292">
        <v>0</v>
      </c>
      <c r="AJ152" s="295" t="s">
        <v>1299</v>
      </c>
      <c r="AK152" s="295" t="s">
        <v>1299</v>
      </c>
      <c r="AL152" s="292">
        <v>0</v>
      </c>
      <c r="AM152" s="295" t="s">
        <v>1299</v>
      </c>
      <c r="AN152" s="295" t="s">
        <v>1299</v>
      </c>
      <c r="AO152" s="292">
        <v>0</v>
      </c>
      <c r="AP152" s="295" t="s">
        <v>1299</v>
      </c>
      <c r="AQ152" s="292">
        <v>0</v>
      </c>
      <c r="AR152" s="295" t="s">
        <v>1299</v>
      </c>
      <c r="AS152" s="292">
        <v>0</v>
      </c>
      <c r="AT152" s="292">
        <f>SUM(AU152:BN152)</f>
        <v>81</v>
      </c>
      <c r="AU152" s="292">
        <v>0</v>
      </c>
      <c r="AV152" s="292">
        <v>0</v>
      </c>
      <c r="AW152" s="292">
        <v>0</v>
      </c>
      <c r="AX152" s="292">
        <v>81</v>
      </c>
      <c r="AY152" s="292">
        <v>0</v>
      </c>
      <c r="AZ152" s="292">
        <v>0</v>
      </c>
      <c r="BA152" s="292">
        <v>0</v>
      </c>
      <c r="BB152" s="292">
        <v>0</v>
      </c>
      <c r="BC152" s="292">
        <v>0</v>
      </c>
      <c r="BD152" s="292">
        <v>0</v>
      </c>
      <c r="BE152" s="295" t="s">
        <v>1299</v>
      </c>
      <c r="BF152" s="295" t="s">
        <v>1299</v>
      </c>
      <c r="BG152" s="295" t="s">
        <v>1299</v>
      </c>
      <c r="BH152" s="295" t="s">
        <v>1299</v>
      </c>
      <c r="BI152" s="295" t="s">
        <v>1299</v>
      </c>
      <c r="BJ152" s="295" t="s">
        <v>1299</v>
      </c>
      <c r="BK152" s="295" t="s">
        <v>1299</v>
      </c>
      <c r="BL152" s="295" t="s">
        <v>1299</v>
      </c>
      <c r="BM152" s="295" t="s">
        <v>1299</v>
      </c>
      <c r="BN152" s="292">
        <v>0</v>
      </c>
      <c r="BO152" s="292">
        <f>SUM(BP152:CI152)</f>
        <v>0</v>
      </c>
      <c r="BP152" s="292">
        <v>0</v>
      </c>
      <c r="BQ152" s="292">
        <v>0</v>
      </c>
      <c r="BR152" s="292">
        <v>0</v>
      </c>
      <c r="BS152" s="292">
        <v>0</v>
      </c>
      <c r="BT152" s="292">
        <v>0</v>
      </c>
      <c r="BU152" s="292">
        <v>0</v>
      </c>
      <c r="BV152" s="292">
        <v>0</v>
      </c>
      <c r="BW152" s="292">
        <v>0</v>
      </c>
      <c r="BX152" s="292">
        <v>0</v>
      </c>
      <c r="BY152" s="292">
        <v>0</v>
      </c>
      <c r="BZ152" s="292">
        <v>0</v>
      </c>
      <c r="CA152" s="292">
        <v>0</v>
      </c>
      <c r="CB152" s="295" t="s">
        <v>1299</v>
      </c>
      <c r="CC152" s="295" t="s">
        <v>1299</v>
      </c>
      <c r="CD152" s="295" t="s">
        <v>1299</v>
      </c>
      <c r="CE152" s="295" t="s">
        <v>1299</v>
      </c>
      <c r="CF152" s="295" t="s">
        <v>1299</v>
      </c>
      <c r="CG152" s="295" t="s">
        <v>1299</v>
      </c>
      <c r="CH152" s="295" t="s">
        <v>1299</v>
      </c>
      <c r="CI152" s="292">
        <v>0</v>
      </c>
      <c r="CJ152" s="292">
        <f>SUM(CK152:DD152)</f>
        <v>0</v>
      </c>
      <c r="CK152" s="292">
        <v>0</v>
      </c>
      <c r="CL152" s="292">
        <v>0</v>
      </c>
      <c r="CM152" s="292">
        <v>0</v>
      </c>
      <c r="CN152" s="292">
        <v>0</v>
      </c>
      <c r="CO152" s="292">
        <v>0</v>
      </c>
      <c r="CP152" s="292">
        <v>0</v>
      </c>
      <c r="CQ152" s="292">
        <v>0</v>
      </c>
      <c r="CR152" s="292">
        <v>0</v>
      </c>
      <c r="CS152" s="292">
        <v>0</v>
      </c>
      <c r="CT152" s="292">
        <v>0</v>
      </c>
      <c r="CU152" s="292">
        <v>0</v>
      </c>
      <c r="CV152" s="292">
        <v>0</v>
      </c>
      <c r="CW152" s="295" t="s">
        <v>1299</v>
      </c>
      <c r="CX152" s="295" t="s">
        <v>1299</v>
      </c>
      <c r="CY152" s="295" t="s">
        <v>1299</v>
      </c>
      <c r="CZ152" s="295" t="s">
        <v>1299</v>
      </c>
      <c r="DA152" s="295" t="s">
        <v>1299</v>
      </c>
      <c r="DB152" s="295" t="s">
        <v>1299</v>
      </c>
      <c r="DC152" s="295" t="s">
        <v>1299</v>
      </c>
      <c r="DD152" s="292">
        <v>0</v>
      </c>
      <c r="DE152" s="292">
        <f>SUM(DF152:DY152)</f>
        <v>0</v>
      </c>
      <c r="DF152" s="292">
        <v>0</v>
      </c>
      <c r="DG152" s="292">
        <v>0</v>
      </c>
      <c r="DH152" s="292">
        <v>0</v>
      </c>
      <c r="DI152" s="292">
        <v>0</v>
      </c>
      <c r="DJ152" s="292">
        <v>0</v>
      </c>
      <c r="DK152" s="292">
        <v>0</v>
      </c>
      <c r="DL152" s="292">
        <v>0</v>
      </c>
      <c r="DM152" s="292">
        <v>0</v>
      </c>
      <c r="DN152" s="292">
        <v>0</v>
      </c>
      <c r="DO152" s="292">
        <v>0</v>
      </c>
      <c r="DP152" s="292">
        <v>0</v>
      </c>
      <c r="DQ152" s="292">
        <v>0</v>
      </c>
      <c r="DR152" s="295" t="s">
        <v>1299</v>
      </c>
      <c r="DS152" s="295" t="s">
        <v>1299</v>
      </c>
      <c r="DT152" s="292">
        <v>0</v>
      </c>
      <c r="DU152" s="295" t="s">
        <v>1299</v>
      </c>
      <c r="DV152" s="295" t="s">
        <v>1299</v>
      </c>
      <c r="DW152" s="295" t="s">
        <v>1299</v>
      </c>
      <c r="DX152" s="295" t="s">
        <v>1299</v>
      </c>
      <c r="DY152" s="292">
        <v>0</v>
      </c>
      <c r="DZ152" s="292">
        <f>SUM(EA152:ET152)</f>
        <v>0</v>
      </c>
      <c r="EA152" s="292">
        <v>0</v>
      </c>
      <c r="EB152" s="292">
        <v>0</v>
      </c>
      <c r="EC152" s="292">
        <v>0</v>
      </c>
      <c r="ED152" s="292">
        <v>0</v>
      </c>
      <c r="EE152" s="292">
        <v>0</v>
      </c>
      <c r="EF152" s="292">
        <v>0</v>
      </c>
      <c r="EG152" s="292">
        <v>0</v>
      </c>
      <c r="EH152" s="292">
        <v>0</v>
      </c>
      <c r="EI152" s="292">
        <v>0</v>
      </c>
      <c r="EJ152" s="292">
        <v>0</v>
      </c>
      <c r="EK152" s="295" t="s">
        <v>1299</v>
      </c>
      <c r="EL152" s="295" t="s">
        <v>1299</v>
      </c>
      <c r="EM152" s="295" t="s">
        <v>1299</v>
      </c>
      <c r="EN152" s="292">
        <v>0</v>
      </c>
      <c r="EO152" s="292">
        <v>0</v>
      </c>
      <c r="EP152" s="295" t="s">
        <v>1299</v>
      </c>
      <c r="EQ152" s="295" t="s">
        <v>1299</v>
      </c>
      <c r="ER152" s="295" t="s">
        <v>1299</v>
      </c>
      <c r="ES152" s="292">
        <v>0</v>
      </c>
      <c r="ET152" s="292">
        <v>0</v>
      </c>
      <c r="EU152" s="292">
        <f>SUM(EV152:FO152)</f>
        <v>128</v>
      </c>
      <c r="EV152" s="292">
        <v>35</v>
      </c>
      <c r="EW152" s="292">
        <v>0</v>
      </c>
      <c r="EX152" s="292">
        <v>9</v>
      </c>
      <c r="EY152" s="292">
        <v>9</v>
      </c>
      <c r="EZ152" s="292">
        <v>40</v>
      </c>
      <c r="FA152" s="292">
        <v>11</v>
      </c>
      <c r="FB152" s="292">
        <v>1</v>
      </c>
      <c r="FC152" s="292">
        <v>23</v>
      </c>
      <c r="FD152" s="292">
        <v>0</v>
      </c>
      <c r="FE152" s="292">
        <v>0</v>
      </c>
      <c r="FF152" s="292">
        <v>0</v>
      </c>
      <c r="FG152" s="292">
        <v>0</v>
      </c>
      <c r="FH152" s="295" t="s">
        <v>1299</v>
      </c>
      <c r="FI152" s="295" t="s">
        <v>1299</v>
      </c>
      <c r="FJ152" s="295" t="s">
        <v>1299</v>
      </c>
      <c r="FK152" s="292">
        <v>0</v>
      </c>
      <c r="FL152" s="292">
        <v>0</v>
      </c>
      <c r="FM152" s="292">
        <v>0</v>
      </c>
      <c r="FN152" s="292">
        <v>0</v>
      </c>
      <c r="FO152" s="292">
        <v>0</v>
      </c>
    </row>
    <row r="153" spans="1:171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SUM(Y153,AT153,BO153,CJ153,DE153,DZ153,EU153)</f>
        <v>141</v>
      </c>
      <c r="E153" s="292">
        <f>SUM(Z153,AU153,BP153,CK153,DF153,EA153,EV153)</f>
        <v>67</v>
      </c>
      <c r="F153" s="292">
        <f>SUM(AA153,AV153,BQ153,CL153,DG153,EB153,EW153)</f>
        <v>0</v>
      </c>
      <c r="G153" s="292">
        <f>SUM(AB153,AW153,BR153,CM153,DH153,EC153,EX153)</f>
        <v>0</v>
      </c>
      <c r="H153" s="292">
        <f>SUM(AC153,AX153,BS153,CN153,DI153,ED153,EY153)</f>
        <v>28</v>
      </c>
      <c r="I153" s="292">
        <f>SUM(AD153,AY153,BT153,CO153,DJ153,EE153,EZ153)</f>
        <v>30</v>
      </c>
      <c r="J153" s="292">
        <f>SUM(AE153,AZ153,BU153,CP153,DK153,EF153,FA153)</f>
        <v>13</v>
      </c>
      <c r="K153" s="292">
        <f>SUM(AF153,BA153,BV153,CQ153,DL153,EG153,FB153)</f>
        <v>0</v>
      </c>
      <c r="L153" s="292">
        <f>SUM(AG153,BB153,BW153,CR153,DM153,EH153,FC153)</f>
        <v>0</v>
      </c>
      <c r="M153" s="292">
        <f>SUM(AH153,BC153,BX153,CS153,DN153,EI153,FD153)</f>
        <v>0</v>
      </c>
      <c r="N153" s="292">
        <f>SUM(AI153,BD153,BY153,CT153,DO153,EJ153,FE153)</f>
        <v>0</v>
      </c>
      <c r="O153" s="292">
        <f>SUM(AJ153,BE153,BZ153,CU153,DP153,EK153,FF153)</f>
        <v>0</v>
      </c>
      <c r="P153" s="292">
        <f>SUM(AK153,BF153,CA153,CV153,DQ153,EL153,FG153)</f>
        <v>0</v>
      </c>
      <c r="Q153" s="292">
        <f>SUM(AL153,BG153,CB153,CW153,DR153,EM153,FH153)</f>
        <v>3</v>
      </c>
      <c r="R153" s="292">
        <f>SUM(AM153,BH153,CC153,CX153,DS153,EN153,FI153)</f>
        <v>0</v>
      </c>
      <c r="S153" s="292">
        <f>SUM(AN153,BI153,CD153,CY153,DT153,EO153,FJ153)</f>
        <v>0</v>
      </c>
      <c r="T153" s="292">
        <f>SUM(AO153,BJ153,CE153,CZ153,DU153,EP153,FK153)</f>
        <v>0</v>
      </c>
      <c r="U153" s="292">
        <f>SUM(AP153,BK153,CF153,DA153,DV153,EQ153,FL153)</f>
        <v>0</v>
      </c>
      <c r="V153" s="292">
        <f>SUM(AQ153,BL153,CG153,DB153,DW153,ER153,FM153)</f>
        <v>0</v>
      </c>
      <c r="W153" s="292">
        <f>SUM(AR153,BM153,CH153,DC153,DX153,ES153,FN153)</f>
        <v>0</v>
      </c>
      <c r="X153" s="292">
        <f>SUM(AS153,BN153,CI153,DD153,DY153,ET153,FO153)</f>
        <v>0</v>
      </c>
      <c r="Y153" s="292">
        <f>SUM(Z153:AS153)</f>
        <v>3</v>
      </c>
      <c r="Z153" s="292">
        <v>0</v>
      </c>
      <c r="AA153" s="292">
        <v>0</v>
      </c>
      <c r="AB153" s="292">
        <v>0</v>
      </c>
      <c r="AC153" s="292">
        <v>0</v>
      </c>
      <c r="AD153" s="292">
        <v>0</v>
      </c>
      <c r="AE153" s="292">
        <v>0</v>
      </c>
      <c r="AF153" s="292">
        <v>0</v>
      </c>
      <c r="AG153" s="292">
        <v>0</v>
      </c>
      <c r="AH153" s="292">
        <v>0</v>
      </c>
      <c r="AI153" s="292">
        <v>0</v>
      </c>
      <c r="AJ153" s="295" t="s">
        <v>1299</v>
      </c>
      <c r="AK153" s="295" t="s">
        <v>1299</v>
      </c>
      <c r="AL153" s="292">
        <v>3</v>
      </c>
      <c r="AM153" s="295" t="s">
        <v>1299</v>
      </c>
      <c r="AN153" s="295" t="s">
        <v>1299</v>
      </c>
      <c r="AO153" s="292">
        <v>0</v>
      </c>
      <c r="AP153" s="295" t="s">
        <v>1299</v>
      </c>
      <c r="AQ153" s="292">
        <v>0</v>
      </c>
      <c r="AR153" s="295" t="s">
        <v>1299</v>
      </c>
      <c r="AS153" s="292">
        <v>0</v>
      </c>
      <c r="AT153" s="292">
        <f>SUM(AU153:BN153)</f>
        <v>21</v>
      </c>
      <c r="AU153" s="292">
        <v>0</v>
      </c>
      <c r="AV153" s="292">
        <v>0</v>
      </c>
      <c r="AW153" s="292">
        <v>0</v>
      </c>
      <c r="AX153" s="292">
        <v>21</v>
      </c>
      <c r="AY153" s="292">
        <v>0</v>
      </c>
      <c r="AZ153" s="292">
        <v>0</v>
      </c>
      <c r="BA153" s="292">
        <v>0</v>
      </c>
      <c r="BB153" s="292">
        <v>0</v>
      </c>
      <c r="BC153" s="292">
        <v>0</v>
      </c>
      <c r="BD153" s="292">
        <v>0</v>
      </c>
      <c r="BE153" s="295" t="s">
        <v>1299</v>
      </c>
      <c r="BF153" s="295" t="s">
        <v>1299</v>
      </c>
      <c r="BG153" s="295" t="s">
        <v>1299</v>
      </c>
      <c r="BH153" s="295" t="s">
        <v>1299</v>
      </c>
      <c r="BI153" s="295" t="s">
        <v>1299</v>
      </c>
      <c r="BJ153" s="295" t="s">
        <v>1299</v>
      </c>
      <c r="BK153" s="295" t="s">
        <v>1299</v>
      </c>
      <c r="BL153" s="295" t="s">
        <v>1299</v>
      </c>
      <c r="BM153" s="295" t="s">
        <v>1299</v>
      </c>
      <c r="BN153" s="292">
        <v>0</v>
      </c>
      <c r="BO153" s="292">
        <f>SUM(BP153:CI153)</f>
        <v>0</v>
      </c>
      <c r="BP153" s="292">
        <v>0</v>
      </c>
      <c r="BQ153" s="292">
        <v>0</v>
      </c>
      <c r="BR153" s="292">
        <v>0</v>
      </c>
      <c r="BS153" s="292">
        <v>0</v>
      </c>
      <c r="BT153" s="292">
        <v>0</v>
      </c>
      <c r="BU153" s="292">
        <v>0</v>
      </c>
      <c r="BV153" s="292">
        <v>0</v>
      </c>
      <c r="BW153" s="292">
        <v>0</v>
      </c>
      <c r="BX153" s="292">
        <v>0</v>
      </c>
      <c r="BY153" s="292">
        <v>0</v>
      </c>
      <c r="BZ153" s="292">
        <v>0</v>
      </c>
      <c r="CA153" s="292">
        <v>0</v>
      </c>
      <c r="CB153" s="295" t="s">
        <v>1299</v>
      </c>
      <c r="CC153" s="295" t="s">
        <v>1299</v>
      </c>
      <c r="CD153" s="295" t="s">
        <v>1299</v>
      </c>
      <c r="CE153" s="295" t="s">
        <v>1299</v>
      </c>
      <c r="CF153" s="295" t="s">
        <v>1299</v>
      </c>
      <c r="CG153" s="295" t="s">
        <v>1299</v>
      </c>
      <c r="CH153" s="295" t="s">
        <v>1299</v>
      </c>
      <c r="CI153" s="292">
        <v>0</v>
      </c>
      <c r="CJ153" s="292">
        <f>SUM(CK153:DD153)</f>
        <v>0</v>
      </c>
      <c r="CK153" s="292">
        <v>0</v>
      </c>
      <c r="CL153" s="292">
        <v>0</v>
      </c>
      <c r="CM153" s="292">
        <v>0</v>
      </c>
      <c r="CN153" s="292">
        <v>0</v>
      </c>
      <c r="CO153" s="292">
        <v>0</v>
      </c>
      <c r="CP153" s="292">
        <v>0</v>
      </c>
      <c r="CQ153" s="292">
        <v>0</v>
      </c>
      <c r="CR153" s="292">
        <v>0</v>
      </c>
      <c r="CS153" s="292">
        <v>0</v>
      </c>
      <c r="CT153" s="292">
        <v>0</v>
      </c>
      <c r="CU153" s="292">
        <v>0</v>
      </c>
      <c r="CV153" s="292">
        <v>0</v>
      </c>
      <c r="CW153" s="295" t="s">
        <v>1299</v>
      </c>
      <c r="CX153" s="295" t="s">
        <v>1299</v>
      </c>
      <c r="CY153" s="295" t="s">
        <v>1299</v>
      </c>
      <c r="CZ153" s="295" t="s">
        <v>1299</v>
      </c>
      <c r="DA153" s="295" t="s">
        <v>1299</v>
      </c>
      <c r="DB153" s="295" t="s">
        <v>1299</v>
      </c>
      <c r="DC153" s="295" t="s">
        <v>1299</v>
      </c>
      <c r="DD153" s="292">
        <v>0</v>
      </c>
      <c r="DE153" s="292">
        <f>SUM(DF153:DY153)</f>
        <v>0</v>
      </c>
      <c r="DF153" s="292">
        <v>0</v>
      </c>
      <c r="DG153" s="292">
        <v>0</v>
      </c>
      <c r="DH153" s="292">
        <v>0</v>
      </c>
      <c r="DI153" s="292">
        <v>0</v>
      </c>
      <c r="DJ153" s="292">
        <v>0</v>
      </c>
      <c r="DK153" s="292">
        <v>0</v>
      </c>
      <c r="DL153" s="292">
        <v>0</v>
      </c>
      <c r="DM153" s="292">
        <v>0</v>
      </c>
      <c r="DN153" s="292">
        <v>0</v>
      </c>
      <c r="DO153" s="292">
        <v>0</v>
      </c>
      <c r="DP153" s="292">
        <v>0</v>
      </c>
      <c r="DQ153" s="292">
        <v>0</v>
      </c>
      <c r="DR153" s="295" t="s">
        <v>1299</v>
      </c>
      <c r="DS153" s="295" t="s">
        <v>1299</v>
      </c>
      <c r="DT153" s="292">
        <v>0</v>
      </c>
      <c r="DU153" s="295" t="s">
        <v>1299</v>
      </c>
      <c r="DV153" s="295" t="s">
        <v>1299</v>
      </c>
      <c r="DW153" s="295" t="s">
        <v>1299</v>
      </c>
      <c r="DX153" s="295" t="s">
        <v>1299</v>
      </c>
      <c r="DY153" s="292">
        <v>0</v>
      </c>
      <c r="DZ153" s="292">
        <f>SUM(EA153:ET153)</f>
        <v>0</v>
      </c>
      <c r="EA153" s="292">
        <v>0</v>
      </c>
      <c r="EB153" s="292">
        <v>0</v>
      </c>
      <c r="EC153" s="292">
        <v>0</v>
      </c>
      <c r="ED153" s="292">
        <v>0</v>
      </c>
      <c r="EE153" s="292">
        <v>0</v>
      </c>
      <c r="EF153" s="292">
        <v>0</v>
      </c>
      <c r="EG153" s="292">
        <v>0</v>
      </c>
      <c r="EH153" s="292">
        <v>0</v>
      </c>
      <c r="EI153" s="292">
        <v>0</v>
      </c>
      <c r="EJ153" s="292">
        <v>0</v>
      </c>
      <c r="EK153" s="295" t="s">
        <v>1299</v>
      </c>
      <c r="EL153" s="295" t="s">
        <v>1299</v>
      </c>
      <c r="EM153" s="295" t="s">
        <v>1299</v>
      </c>
      <c r="EN153" s="292">
        <v>0</v>
      </c>
      <c r="EO153" s="292">
        <v>0</v>
      </c>
      <c r="EP153" s="295" t="s">
        <v>1299</v>
      </c>
      <c r="EQ153" s="295" t="s">
        <v>1299</v>
      </c>
      <c r="ER153" s="295" t="s">
        <v>1299</v>
      </c>
      <c r="ES153" s="292">
        <v>0</v>
      </c>
      <c r="ET153" s="292">
        <v>0</v>
      </c>
      <c r="EU153" s="292">
        <f>SUM(EV153:FO153)</f>
        <v>117</v>
      </c>
      <c r="EV153" s="292">
        <v>67</v>
      </c>
      <c r="EW153" s="292">
        <v>0</v>
      </c>
      <c r="EX153" s="292">
        <v>0</v>
      </c>
      <c r="EY153" s="292">
        <v>7</v>
      </c>
      <c r="EZ153" s="292">
        <v>30</v>
      </c>
      <c r="FA153" s="292">
        <v>13</v>
      </c>
      <c r="FB153" s="292">
        <v>0</v>
      </c>
      <c r="FC153" s="292">
        <v>0</v>
      </c>
      <c r="FD153" s="292">
        <v>0</v>
      </c>
      <c r="FE153" s="292">
        <v>0</v>
      </c>
      <c r="FF153" s="292">
        <v>0</v>
      </c>
      <c r="FG153" s="292">
        <v>0</v>
      </c>
      <c r="FH153" s="295" t="s">
        <v>1299</v>
      </c>
      <c r="FI153" s="295" t="s">
        <v>1299</v>
      </c>
      <c r="FJ153" s="295" t="s">
        <v>1299</v>
      </c>
      <c r="FK153" s="292">
        <v>0</v>
      </c>
      <c r="FL153" s="292">
        <v>0</v>
      </c>
      <c r="FM153" s="292">
        <v>0</v>
      </c>
      <c r="FN153" s="292">
        <v>0</v>
      </c>
      <c r="FO153" s="292">
        <v>0</v>
      </c>
    </row>
    <row r="154" spans="1:171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SUM(Y154,AT154,BO154,CJ154,DE154,DZ154,EU154)</f>
        <v>563</v>
      </c>
      <c r="E154" s="292">
        <f>SUM(Z154,AU154,BP154,CK154,DF154,EA154,EV154)</f>
        <v>215</v>
      </c>
      <c r="F154" s="292">
        <f>SUM(AA154,AV154,BQ154,CL154,DG154,EB154,EW154)</f>
        <v>0</v>
      </c>
      <c r="G154" s="292">
        <f>SUM(AB154,AW154,BR154,CM154,DH154,EC154,EX154)</f>
        <v>0</v>
      </c>
      <c r="H154" s="292">
        <f>SUM(AC154,AX154,BS154,CN154,DI154,ED154,EY154)</f>
        <v>130</v>
      </c>
      <c r="I154" s="292">
        <f>SUM(AD154,AY154,BT154,CO154,DJ154,EE154,EZ154)</f>
        <v>67</v>
      </c>
      <c r="J154" s="292">
        <f>SUM(AE154,AZ154,BU154,CP154,DK154,EF154,FA154)</f>
        <v>67</v>
      </c>
      <c r="K154" s="292">
        <f>SUM(AF154,BA154,BV154,CQ154,DL154,EG154,FB154)</f>
        <v>0</v>
      </c>
      <c r="L154" s="292">
        <f>SUM(AG154,BB154,BW154,CR154,DM154,EH154,FC154)</f>
        <v>50</v>
      </c>
      <c r="M154" s="292">
        <f>SUM(AH154,BC154,BX154,CS154,DN154,EI154,FD154)</f>
        <v>6</v>
      </c>
      <c r="N154" s="292">
        <f>SUM(AI154,BD154,BY154,CT154,DO154,EJ154,FE154)</f>
        <v>28</v>
      </c>
      <c r="O154" s="292">
        <f>SUM(AJ154,BE154,BZ154,CU154,DP154,EK154,FF154)</f>
        <v>0</v>
      </c>
      <c r="P154" s="292">
        <f>SUM(AK154,BF154,CA154,CV154,DQ154,EL154,FG154)</f>
        <v>0</v>
      </c>
      <c r="Q154" s="292">
        <f>SUM(AL154,BG154,CB154,CW154,DR154,EM154,FH154)</f>
        <v>0</v>
      </c>
      <c r="R154" s="292">
        <f>SUM(AM154,BH154,CC154,CX154,DS154,EN154,FI154)</f>
        <v>0</v>
      </c>
      <c r="S154" s="292">
        <f>SUM(AN154,BI154,CD154,CY154,DT154,EO154,FJ154)</f>
        <v>0</v>
      </c>
      <c r="T154" s="292">
        <f>SUM(AO154,BJ154,CE154,CZ154,DU154,EP154,FK154)</f>
        <v>0</v>
      </c>
      <c r="U154" s="292">
        <f>SUM(AP154,BK154,CF154,DA154,DV154,EQ154,FL154)</f>
        <v>0</v>
      </c>
      <c r="V154" s="292">
        <f>SUM(AQ154,BL154,CG154,DB154,DW154,ER154,FM154)</f>
        <v>0</v>
      </c>
      <c r="W154" s="292">
        <f>SUM(AR154,BM154,CH154,DC154,DX154,ES154,FN154)</f>
        <v>0</v>
      </c>
      <c r="X154" s="292">
        <f>SUM(AS154,BN154,CI154,DD154,DY154,ET154,FO154)</f>
        <v>0</v>
      </c>
      <c r="Y154" s="292">
        <f>SUM(Z154:AS154)</f>
        <v>0</v>
      </c>
      <c r="Z154" s="292">
        <v>0</v>
      </c>
      <c r="AA154" s="292">
        <v>0</v>
      </c>
      <c r="AB154" s="292">
        <v>0</v>
      </c>
      <c r="AC154" s="292">
        <v>0</v>
      </c>
      <c r="AD154" s="292">
        <v>0</v>
      </c>
      <c r="AE154" s="292">
        <v>0</v>
      </c>
      <c r="AF154" s="292">
        <v>0</v>
      </c>
      <c r="AG154" s="292">
        <v>0</v>
      </c>
      <c r="AH154" s="292">
        <v>0</v>
      </c>
      <c r="AI154" s="292">
        <v>0</v>
      </c>
      <c r="AJ154" s="295" t="s">
        <v>1299</v>
      </c>
      <c r="AK154" s="295" t="s">
        <v>1299</v>
      </c>
      <c r="AL154" s="292">
        <v>0</v>
      </c>
      <c r="AM154" s="295" t="s">
        <v>1299</v>
      </c>
      <c r="AN154" s="295" t="s">
        <v>1299</v>
      </c>
      <c r="AO154" s="292">
        <v>0</v>
      </c>
      <c r="AP154" s="295" t="s">
        <v>1299</v>
      </c>
      <c r="AQ154" s="292">
        <v>0</v>
      </c>
      <c r="AR154" s="295" t="s">
        <v>1299</v>
      </c>
      <c r="AS154" s="292">
        <v>0</v>
      </c>
      <c r="AT154" s="292">
        <f>SUM(AU154:BN154)</f>
        <v>10</v>
      </c>
      <c r="AU154" s="292">
        <v>0</v>
      </c>
      <c r="AV154" s="292">
        <v>0</v>
      </c>
      <c r="AW154" s="292">
        <v>0</v>
      </c>
      <c r="AX154" s="292">
        <v>0</v>
      </c>
      <c r="AY154" s="292">
        <v>10</v>
      </c>
      <c r="AZ154" s="292">
        <v>0</v>
      </c>
      <c r="BA154" s="292">
        <v>0</v>
      </c>
      <c r="BB154" s="292">
        <v>0</v>
      </c>
      <c r="BC154" s="292">
        <v>0</v>
      </c>
      <c r="BD154" s="292">
        <v>0</v>
      </c>
      <c r="BE154" s="295" t="s">
        <v>1299</v>
      </c>
      <c r="BF154" s="295" t="s">
        <v>1299</v>
      </c>
      <c r="BG154" s="295" t="s">
        <v>1299</v>
      </c>
      <c r="BH154" s="295" t="s">
        <v>1299</v>
      </c>
      <c r="BI154" s="295" t="s">
        <v>1299</v>
      </c>
      <c r="BJ154" s="295" t="s">
        <v>1299</v>
      </c>
      <c r="BK154" s="295" t="s">
        <v>1299</v>
      </c>
      <c r="BL154" s="295" t="s">
        <v>1299</v>
      </c>
      <c r="BM154" s="295" t="s">
        <v>1299</v>
      </c>
      <c r="BN154" s="292">
        <v>0</v>
      </c>
      <c r="BO154" s="292">
        <f>SUM(BP154:CI154)</f>
        <v>0</v>
      </c>
      <c r="BP154" s="292">
        <v>0</v>
      </c>
      <c r="BQ154" s="292">
        <v>0</v>
      </c>
      <c r="BR154" s="292">
        <v>0</v>
      </c>
      <c r="BS154" s="292">
        <v>0</v>
      </c>
      <c r="BT154" s="292">
        <v>0</v>
      </c>
      <c r="BU154" s="292">
        <v>0</v>
      </c>
      <c r="BV154" s="292">
        <v>0</v>
      </c>
      <c r="BW154" s="292">
        <v>0</v>
      </c>
      <c r="BX154" s="292">
        <v>0</v>
      </c>
      <c r="BY154" s="292">
        <v>0</v>
      </c>
      <c r="BZ154" s="292">
        <v>0</v>
      </c>
      <c r="CA154" s="292">
        <v>0</v>
      </c>
      <c r="CB154" s="295" t="s">
        <v>1299</v>
      </c>
      <c r="CC154" s="295" t="s">
        <v>1299</v>
      </c>
      <c r="CD154" s="295" t="s">
        <v>1299</v>
      </c>
      <c r="CE154" s="295" t="s">
        <v>1299</v>
      </c>
      <c r="CF154" s="295" t="s">
        <v>1299</v>
      </c>
      <c r="CG154" s="295" t="s">
        <v>1299</v>
      </c>
      <c r="CH154" s="295" t="s">
        <v>1299</v>
      </c>
      <c r="CI154" s="292">
        <v>0</v>
      </c>
      <c r="CJ154" s="292">
        <f>SUM(CK154:DD154)</f>
        <v>0</v>
      </c>
      <c r="CK154" s="292">
        <v>0</v>
      </c>
      <c r="CL154" s="292">
        <v>0</v>
      </c>
      <c r="CM154" s="292">
        <v>0</v>
      </c>
      <c r="CN154" s="292">
        <v>0</v>
      </c>
      <c r="CO154" s="292">
        <v>0</v>
      </c>
      <c r="CP154" s="292">
        <v>0</v>
      </c>
      <c r="CQ154" s="292">
        <v>0</v>
      </c>
      <c r="CR154" s="292">
        <v>0</v>
      </c>
      <c r="CS154" s="292">
        <v>0</v>
      </c>
      <c r="CT154" s="292">
        <v>0</v>
      </c>
      <c r="CU154" s="292">
        <v>0</v>
      </c>
      <c r="CV154" s="292">
        <v>0</v>
      </c>
      <c r="CW154" s="295" t="s">
        <v>1299</v>
      </c>
      <c r="CX154" s="295" t="s">
        <v>1299</v>
      </c>
      <c r="CY154" s="295" t="s">
        <v>1299</v>
      </c>
      <c r="CZ154" s="295" t="s">
        <v>1299</v>
      </c>
      <c r="DA154" s="295" t="s">
        <v>1299</v>
      </c>
      <c r="DB154" s="295" t="s">
        <v>1299</v>
      </c>
      <c r="DC154" s="295" t="s">
        <v>1299</v>
      </c>
      <c r="DD154" s="292">
        <v>0</v>
      </c>
      <c r="DE154" s="292">
        <f>SUM(DF154:DY154)</f>
        <v>0</v>
      </c>
      <c r="DF154" s="292">
        <v>0</v>
      </c>
      <c r="DG154" s="292">
        <v>0</v>
      </c>
      <c r="DH154" s="292">
        <v>0</v>
      </c>
      <c r="DI154" s="292">
        <v>0</v>
      </c>
      <c r="DJ154" s="292">
        <v>0</v>
      </c>
      <c r="DK154" s="292">
        <v>0</v>
      </c>
      <c r="DL154" s="292">
        <v>0</v>
      </c>
      <c r="DM154" s="292">
        <v>0</v>
      </c>
      <c r="DN154" s="292">
        <v>0</v>
      </c>
      <c r="DO154" s="292">
        <v>0</v>
      </c>
      <c r="DP154" s="292">
        <v>0</v>
      </c>
      <c r="DQ154" s="292">
        <v>0</v>
      </c>
      <c r="DR154" s="295" t="s">
        <v>1299</v>
      </c>
      <c r="DS154" s="295" t="s">
        <v>1299</v>
      </c>
      <c r="DT154" s="292">
        <v>0</v>
      </c>
      <c r="DU154" s="295" t="s">
        <v>1299</v>
      </c>
      <c r="DV154" s="295" t="s">
        <v>1299</v>
      </c>
      <c r="DW154" s="295" t="s">
        <v>1299</v>
      </c>
      <c r="DX154" s="295" t="s">
        <v>1299</v>
      </c>
      <c r="DY154" s="292">
        <v>0</v>
      </c>
      <c r="DZ154" s="292">
        <f>SUM(EA154:ET154)</f>
        <v>0</v>
      </c>
      <c r="EA154" s="292">
        <v>0</v>
      </c>
      <c r="EB154" s="292">
        <v>0</v>
      </c>
      <c r="EC154" s="292">
        <v>0</v>
      </c>
      <c r="ED154" s="292">
        <v>0</v>
      </c>
      <c r="EE154" s="292">
        <v>0</v>
      </c>
      <c r="EF154" s="292">
        <v>0</v>
      </c>
      <c r="EG154" s="292">
        <v>0</v>
      </c>
      <c r="EH154" s="292">
        <v>0</v>
      </c>
      <c r="EI154" s="292">
        <v>0</v>
      </c>
      <c r="EJ154" s="292">
        <v>0</v>
      </c>
      <c r="EK154" s="295" t="s">
        <v>1299</v>
      </c>
      <c r="EL154" s="295" t="s">
        <v>1299</v>
      </c>
      <c r="EM154" s="295" t="s">
        <v>1299</v>
      </c>
      <c r="EN154" s="292">
        <v>0</v>
      </c>
      <c r="EO154" s="292">
        <v>0</v>
      </c>
      <c r="EP154" s="295" t="s">
        <v>1299</v>
      </c>
      <c r="EQ154" s="295" t="s">
        <v>1299</v>
      </c>
      <c r="ER154" s="295" t="s">
        <v>1299</v>
      </c>
      <c r="ES154" s="292">
        <v>0</v>
      </c>
      <c r="ET154" s="292">
        <v>0</v>
      </c>
      <c r="EU154" s="292">
        <f>SUM(EV154:FO154)</f>
        <v>553</v>
      </c>
      <c r="EV154" s="292">
        <v>215</v>
      </c>
      <c r="EW154" s="292">
        <v>0</v>
      </c>
      <c r="EX154" s="292">
        <v>0</v>
      </c>
      <c r="EY154" s="292">
        <v>130</v>
      </c>
      <c r="EZ154" s="292">
        <v>57</v>
      </c>
      <c r="FA154" s="292">
        <v>67</v>
      </c>
      <c r="FB154" s="292">
        <v>0</v>
      </c>
      <c r="FC154" s="292">
        <v>50</v>
      </c>
      <c r="FD154" s="292">
        <v>6</v>
      </c>
      <c r="FE154" s="292">
        <v>28</v>
      </c>
      <c r="FF154" s="292">
        <v>0</v>
      </c>
      <c r="FG154" s="292">
        <v>0</v>
      </c>
      <c r="FH154" s="295" t="s">
        <v>1299</v>
      </c>
      <c r="FI154" s="295" t="s">
        <v>1299</v>
      </c>
      <c r="FJ154" s="295" t="s">
        <v>1299</v>
      </c>
      <c r="FK154" s="292">
        <v>0</v>
      </c>
      <c r="FL154" s="292">
        <v>0</v>
      </c>
      <c r="FM154" s="292">
        <v>0</v>
      </c>
      <c r="FN154" s="292">
        <v>0</v>
      </c>
      <c r="FO154" s="292">
        <v>0</v>
      </c>
    </row>
    <row r="155" spans="1:171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SUM(Y155,AT155,BO155,CJ155,DE155,DZ155,EU155)</f>
        <v>142</v>
      </c>
      <c r="E155" s="292">
        <f>SUM(Z155,AU155,BP155,CK155,DF155,EA155,EV155)</f>
        <v>0</v>
      </c>
      <c r="F155" s="292">
        <f>SUM(AA155,AV155,BQ155,CL155,DG155,EB155,EW155)</f>
        <v>0</v>
      </c>
      <c r="G155" s="292">
        <f>SUM(AB155,AW155,BR155,CM155,DH155,EC155,EX155)</f>
        <v>0</v>
      </c>
      <c r="H155" s="292">
        <f>SUM(AC155,AX155,BS155,CN155,DI155,ED155,EY155)</f>
        <v>59</v>
      </c>
      <c r="I155" s="292">
        <f>SUM(AD155,AY155,BT155,CO155,DJ155,EE155,EZ155)</f>
        <v>55</v>
      </c>
      <c r="J155" s="292">
        <f>SUM(AE155,AZ155,BU155,CP155,DK155,EF155,FA155)</f>
        <v>23</v>
      </c>
      <c r="K155" s="292">
        <f>SUM(AF155,BA155,BV155,CQ155,DL155,EG155,FB155)</f>
        <v>3</v>
      </c>
      <c r="L155" s="292">
        <f>SUM(AG155,BB155,BW155,CR155,DM155,EH155,FC155)</f>
        <v>0</v>
      </c>
      <c r="M155" s="292">
        <f>SUM(AH155,BC155,BX155,CS155,DN155,EI155,FD155)</f>
        <v>0</v>
      </c>
      <c r="N155" s="292">
        <f>SUM(AI155,BD155,BY155,CT155,DO155,EJ155,FE155)</f>
        <v>0</v>
      </c>
      <c r="O155" s="292">
        <f>SUM(AJ155,BE155,BZ155,CU155,DP155,EK155,FF155)</f>
        <v>0</v>
      </c>
      <c r="P155" s="292">
        <f>SUM(AK155,BF155,CA155,CV155,DQ155,EL155,FG155)</f>
        <v>0</v>
      </c>
      <c r="Q155" s="292">
        <f>SUM(AL155,BG155,CB155,CW155,DR155,EM155,FH155)</f>
        <v>0</v>
      </c>
      <c r="R155" s="292">
        <f>SUM(AM155,BH155,CC155,CX155,DS155,EN155,FI155)</f>
        <v>0</v>
      </c>
      <c r="S155" s="292">
        <f>SUM(AN155,BI155,CD155,CY155,DT155,EO155,FJ155)</f>
        <v>0</v>
      </c>
      <c r="T155" s="292">
        <f>SUM(AO155,BJ155,CE155,CZ155,DU155,EP155,FK155)</f>
        <v>0</v>
      </c>
      <c r="U155" s="292">
        <f>SUM(AP155,BK155,CF155,DA155,DV155,EQ155,FL155)</f>
        <v>0</v>
      </c>
      <c r="V155" s="292">
        <f>SUM(AQ155,BL155,CG155,DB155,DW155,ER155,FM155)</f>
        <v>0</v>
      </c>
      <c r="W155" s="292">
        <f>SUM(AR155,BM155,CH155,DC155,DX155,ES155,FN155)</f>
        <v>0</v>
      </c>
      <c r="X155" s="292">
        <f>SUM(AS155,BN155,CI155,DD155,DY155,ET155,FO155)</f>
        <v>2</v>
      </c>
      <c r="Y155" s="292">
        <f>SUM(Z155:AS155)</f>
        <v>0</v>
      </c>
      <c r="Z155" s="292">
        <v>0</v>
      </c>
      <c r="AA155" s="292">
        <v>0</v>
      </c>
      <c r="AB155" s="292">
        <v>0</v>
      </c>
      <c r="AC155" s="292">
        <v>0</v>
      </c>
      <c r="AD155" s="292">
        <v>0</v>
      </c>
      <c r="AE155" s="292">
        <v>0</v>
      </c>
      <c r="AF155" s="292">
        <v>0</v>
      </c>
      <c r="AG155" s="292">
        <v>0</v>
      </c>
      <c r="AH155" s="292">
        <v>0</v>
      </c>
      <c r="AI155" s="292">
        <v>0</v>
      </c>
      <c r="AJ155" s="295" t="s">
        <v>1299</v>
      </c>
      <c r="AK155" s="295" t="s">
        <v>1299</v>
      </c>
      <c r="AL155" s="292">
        <v>0</v>
      </c>
      <c r="AM155" s="295" t="s">
        <v>1299</v>
      </c>
      <c r="AN155" s="295" t="s">
        <v>1299</v>
      </c>
      <c r="AO155" s="292">
        <v>0</v>
      </c>
      <c r="AP155" s="295" t="s">
        <v>1299</v>
      </c>
      <c r="AQ155" s="292">
        <v>0</v>
      </c>
      <c r="AR155" s="295" t="s">
        <v>1299</v>
      </c>
      <c r="AS155" s="292">
        <v>0</v>
      </c>
      <c r="AT155" s="292">
        <f>SUM(AU155:BN155)</f>
        <v>9</v>
      </c>
      <c r="AU155" s="292">
        <v>0</v>
      </c>
      <c r="AV155" s="292">
        <v>0</v>
      </c>
      <c r="AW155" s="292">
        <v>0</v>
      </c>
      <c r="AX155" s="292">
        <v>9</v>
      </c>
      <c r="AY155" s="292">
        <v>0</v>
      </c>
      <c r="AZ155" s="292">
        <v>0</v>
      </c>
      <c r="BA155" s="292">
        <v>0</v>
      </c>
      <c r="BB155" s="292">
        <v>0</v>
      </c>
      <c r="BC155" s="292">
        <v>0</v>
      </c>
      <c r="BD155" s="292">
        <v>0</v>
      </c>
      <c r="BE155" s="295" t="s">
        <v>1299</v>
      </c>
      <c r="BF155" s="295" t="s">
        <v>1299</v>
      </c>
      <c r="BG155" s="295" t="s">
        <v>1299</v>
      </c>
      <c r="BH155" s="295" t="s">
        <v>1299</v>
      </c>
      <c r="BI155" s="295" t="s">
        <v>1299</v>
      </c>
      <c r="BJ155" s="295" t="s">
        <v>1299</v>
      </c>
      <c r="BK155" s="295" t="s">
        <v>1299</v>
      </c>
      <c r="BL155" s="295" t="s">
        <v>1299</v>
      </c>
      <c r="BM155" s="295" t="s">
        <v>1299</v>
      </c>
      <c r="BN155" s="292">
        <v>0</v>
      </c>
      <c r="BO155" s="292">
        <f>SUM(BP155:CI155)</f>
        <v>0</v>
      </c>
      <c r="BP155" s="292">
        <v>0</v>
      </c>
      <c r="BQ155" s="292">
        <v>0</v>
      </c>
      <c r="BR155" s="292">
        <v>0</v>
      </c>
      <c r="BS155" s="292">
        <v>0</v>
      </c>
      <c r="BT155" s="292">
        <v>0</v>
      </c>
      <c r="BU155" s="292">
        <v>0</v>
      </c>
      <c r="BV155" s="292">
        <v>0</v>
      </c>
      <c r="BW155" s="292">
        <v>0</v>
      </c>
      <c r="BX155" s="292">
        <v>0</v>
      </c>
      <c r="BY155" s="292">
        <v>0</v>
      </c>
      <c r="BZ155" s="292">
        <v>0</v>
      </c>
      <c r="CA155" s="292">
        <v>0</v>
      </c>
      <c r="CB155" s="295" t="s">
        <v>1299</v>
      </c>
      <c r="CC155" s="295" t="s">
        <v>1299</v>
      </c>
      <c r="CD155" s="295" t="s">
        <v>1299</v>
      </c>
      <c r="CE155" s="295" t="s">
        <v>1299</v>
      </c>
      <c r="CF155" s="295" t="s">
        <v>1299</v>
      </c>
      <c r="CG155" s="295" t="s">
        <v>1299</v>
      </c>
      <c r="CH155" s="295" t="s">
        <v>1299</v>
      </c>
      <c r="CI155" s="292">
        <v>0</v>
      </c>
      <c r="CJ155" s="292">
        <f>SUM(CK155:DD155)</f>
        <v>0</v>
      </c>
      <c r="CK155" s="292">
        <v>0</v>
      </c>
      <c r="CL155" s="292">
        <v>0</v>
      </c>
      <c r="CM155" s="292">
        <v>0</v>
      </c>
      <c r="CN155" s="292">
        <v>0</v>
      </c>
      <c r="CO155" s="292">
        <v>0</v>
      </c>
      <c r="CP155" s="292">
        <v>0</v>
      </c>
      <c r="CQ155" s="292">
        <v>0</v>
      </c>
      <c r="CR155" s="292">
        <v>0</v>
      </c>
      <c r="CS155" s="292">
        <v>0</v>
      </c>
      <c r="CT155" s="292">
        <v>0</v>
      </c>
      <c r="CU155" s="292">
        <v>0</v>
      </c>
      <c r="CV155" s="292">
        <v>0</v>
      </c>
      <c r="CW155" s="295" t="s">
        <v>1299</v>
      </c>
      <c r="CX155" s="295" t="s">
        <v>1299</v>
      </c>
      <c r="CY155" s="295" t="s">
        <v>1299</v>
      </c>
      <c r="CZ155" s="295" t="s">
        <v>1299</v>
      </c>
      <c r="DA155" s="295" t="s">
        <v>1299</v>
      </c>
      <c r="DB155" s="295" t="s">
        <v>1299</v>
      </c>
      <c r="DC155" s="295" t="s">
        <v>1299</v>
      </c>
      <c r="DD155" s="292">
        <v>0</v>
      </c>
      <c r="DE155" s="292">
        <f>SUM(DF155:DY155)</f>
        <v>0</v>
      </c>
      <c r="DF155" s="292">
        <v>0</v>
      </c>
      <c r="DG155" s="292">
        <v>0</v>
      </c>
      <c r="DH155" s="292">
        <v>0</v>
      </c>
      <c r="DI155" s="292">
        <v>0</v>
      </c>
      <c r="DJ155" s="292">
        <v>0</v>
      </c>
      <c r="DK155" s="292">
        <v>0</v>
      </c>
      <c r="DL155" s="292">
        <v>0</v>
      </c>
      <c r="DM155" s="292">
        <v>0</v>
      </c>
      <c r="DN155" s="292">
        <v>0</v>
      </c>
      <c r="DO155" s="292">
        <v>0</v>
      </c>
      <c r="DP155" s="292">
        <v>0</v>
      </c>
      <c r="DQ155" s="292">
        <v>0</v>
      </c>
      <c r="DR155" s="295" t="s">
        <v>1299</v>
      </c>
      <c r="DS155" s="295" t="s">
        <v>1299</v>
      </c>
      <c r="DT155" s="292">
        <v>0</v>
      </c>
      <c r="DU155" s="295" t="s">
        <v>1299</v>
      </c>
      <c r="DV155" s="295" t="s">
        <v>1299</v>
      </c>
      <c r="DW155" s="295" t="s">
        <v>1299</v>
      </c>
      <c r="DX155" s="295" t="s">
        <v>1299</v>
      </c>
      <c r="DY155" s="292">
        <v>0</v>
      </c>
      <c r="DZ155" s="292">
        <f>SUM(EA155:ET155)</f>
        <v>0</v>
      </c>
      <c r="EA155" s="292">
        <v>0</v>
      </c>
      <c r="EB155" s="292">
        <v>0</v>
      </c>
      <c r="EC155" s="292">
        <v>0</v>
      </c>
      <c r="ED155" s="292">
        <v>0</v>
      </c>
      <c r="EE155" s="292">
        <v>0</v>
      </c>
      <c r="EF155" s="292">
        <v>0</v>
      </c>
      <c r="EG155" s="292">
        <v>0</v>
      </c>
      <c r="EH155" s="292">
        <v>0</v>
      </c>
      <c r="EI155" s="292">
        <v>0</v>
      </c>
      <c r="EJ155" s="292">
        <v>0</v>
      </c>
      <c r="EK155" s="295" t="s">
        <v>1299</v>
      </c>
      <c r="EL155" s="295" t="s">
        <v>1299</v>
      </c>
      <c r="EM155" s="295" t="s">
        <v>1299</v>
      </c>
      <c r="EN155" s="292">
        <v>0</v>
      </c>
      <c r="EO155" s="292">
        <v>0</v>
      </c>
      <c r="EP155" s="295" t="s">
        <v>1299</v>
      </c>
      <c r="EQ155" s="295" t="s">
        <v>1299</v>
      </c>
      <c r="ER155" s="295" t="s">
        <v>1299</v>
      </c>
      <c r="ES155" s="292">
        <v>0</v>
      </c>
      <c r="ET155" s="292">
        <v>0</v>
      </c>
      <c r="EU155" s="292">
        <f>SUM(EV155:FO155)</f>
        <v>133</v>
      </c>
      <c r="EV155" s="292">
        <v>0</v>
      </c>
      <c r="EW155" s="292">
        <v>0</v>
      </c>
      <c r="EX155" s="292">
        <v>0</v>
      </c>
      <c r="EY155" s="292">
        <v>50</v>
      </c>
      <c r="EZ155" s="292">
        <v>55</v>
      </c>
      <c r="FA155" s="292">
        <v>23</v>
      </c>
      <c r="FB155" s="292">
        <v>3</v>
      </c>
      <c r="FC155" s="292">
        <v>0</v>
      </c>
      <c r="FD155" s="292">
        <v>0</v>
      </c>
      <c r="FE155" s="292">
        <v>0</v>
      </c>
      <c r="FF155" s="292">
        <v>0</v>
      </c>
      <c r="FG155" s="292">
        <v>0</v>
      </c>
      <c r="FH155" s="295" t="s">
        <v>1299</v>
      </c>
      <c r="FI155" s="295" t="s">
        <v>1299</v>
      </c>
      <c r="FJ155" s="295" t="s">
        <v>1299</v>
      </c>
      <c r="FK155" s="292">
        <v>0</v>
      </c>
      <c r="FL155" s="292">
        <v>0</v>
      </c>
      <c r="FM155" s="292">
        <v>0</v>
      </c>
      <c r="FN155" s="292">
        <v>0</v>
      </c>
      <c r="FO155" s="292">
        <v>2</v>
      </c>
    </row>
    <row r="156" spans="1:171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SUM(Y156,AT156,BO156,CJ156,DE156,DZ156,EU156)</f>
        <v>126</v>
      </c>
      <c r="E156" s="292">
        <f>SUM(Z156,AU156,BP156,CK156,DF156,EA156,EV156)</f>
        <v>0</v>
      </c>
      <c r="F156" s="292">
        <f>SUM(AA156,AV156,BQ156,CL156,DG156,EB156,EW156)</f>
        <v>0</v>
      </c>
      <c r="G156" s="292">
        <f>SUM(AB156,AW156,BR156,CM156,DH156,EC156,EX156)</f>
        <v>0</v>
      </c>
      <c r="H156" s="292">
        <f>SUM(AC156,AX156,BS156,CN156,DI156,ED156,EY156)</f>
        <v>0</v>
      </c>
      <c r="I156" s="292">
        <f>SUM(AD156,AY156,BT156,CO156,DJ156,EE156,EZ156)</f>
        <v>0</v>
      </c>
      <c r="J156" s="292">
        <f>SUM(AE156,AZ156,BU156,CP156,DK156,EF156,FA156)</f>
        <v>0</v>
      </c>
      <c r="K156" s="292">
        <f>SUM(AF156,BA156,BV156,CQ156,DL156,EG156,FB156)</f>
        <v>0</v>
      </c>
      <c r="L156" s="292">
        <f>SUM(AG156,BB156,BW156,CR156,DM156,EH156,FC156)</f>
        <v>0</v>
      </c>
      <c r="M156" s="292">
        <f>SUM(AH156,BC156,BX156,CS156,DN156,EI156,FD156)</f>
        <v>0</v>
      </c>
      <c r="N156" s="292">
        <f>SUM(AI156,BD156,BY156,CT156,DO156,EJ156,FE156)</f>
        <v>0</v>
      </c>
      <c r="O156" s="292">
        <f>SUM(AJ156,BE156,BZ156,CU156,DP156,EK156,FF156)</f>
        <v>0</v>
      </c>
      <c r="P156" s="292">
        <f>SUM(AK156,BF156,CA156,CV156,DQ156,EL156,FG156)</f>
        <v>0</v>
      </c>
      <c r="Q156" s="292">
        <f>SUM(AL156,BG156,CB156,CW156,DR156,EM156,FH156)</f>
        <v>126</v>
      </c>
      <c r="R156" s="292">
        <f>SUM(AM156,BH156,CC156,CX156,DS156,EN156,FI156)</f>
        <v>0</v>
      </c>
      <c r="S156" s="292">
        <f>SUM(AN156,BI156,CD156,CY156,DT156,EO156,FJ156)</f>
        <v>0</v>
      </c>
      <c r="T156" s="292">
        <f>SUM(AO156,BJ156,CE156,CZ156,DU156,EP156,FK156)</f>
        <v>0</v>
      </c>
      <c r="U156" s="292">
        <f>SUM(AP156,BK156,CF156,DA156,DV156,EQ156,FL156)</f>
        <v>0</v>
      </c>
      <c r="V156" s="292">
        <f>SUM(AQ156,BL156,CG156,DB156,DW156,ER156,FM156)</f>
        <v>0</v>
      </c>
      <c r="W156" s="292">
        <f>SUM(AR156,BM156,CH156,DC156,DX156,ES156,FN156)</f>
        <v>0</v>
      </c>
      <c r="X156" s="292">
        <f>SUM(AS156,BN156,CI156,DD156,DY156,ET156,FO156)</f>
        <v>0</v>
      </c>
      <c r="Y156" s="292">
        <f>SUM(Z156:AS156)</f>
        <v>126</v>
      </c>
      <c r="Z156" s="292">
        <v>0</v>
      </c>
      <c r="AA156" s="292">
        <v>0</v>
      </c>
      <c r="AB156" s="292">
        <v>0</v>
      </c>
      <c r="AC156" s="292">
        <v>0</v>
      </c>
      <c r="AD156" s="292">
        <v>0</v>
      </c>
      <c r="AE156" s="292">
        <v>0</v>
      </c>
      <c r="AF156" s="292">
        <v>0</v>
      </c>
      <c r="AG156" s="292">
        <v>0</v>
      </c>
      <c r="AH156" s="292">
        <v>0</v>
      </c>
      <c r="AI156" s="292">
        <v>0</v>
      </c>
      <c r="AJ156" s="295" t="s">
        <v>1299</v>
      </c>
      <c r="AK156" s="295" t="s">
        <v>1299</v>
      </c>
      <c r="AL156" s="292">
        <v>126</v>
      </c>
      <c r="AM156" s="295" t="s">
        <v>1299</v>
      </c>
      <c r="AN156" s="295" t="s">
        <v>1299</v>
      </c>
      <c r="AO156" s="292">
        <v>0</v>
      </c>
      <c r="AP156" s="295" t="s">
        <v>1299</v>
      </c>
      <c r="AQ156" s="292">
        <v>0</v>
      </c>
      <c r="AR156" s="295" t="s">
        <v>1299</v>
      </c>
      <c r="AS156" s="292">
        <v>0</v>
      </c>
      <c r="AT156" s="292">
        <f>SUM(AU156:BN156)</f>
        <v>0</v>
      </c>
      <c r="AU156" s="292">
        <v>0</v>
      </c>
      <c r="AV156" s="292">
        <v>0</v>
      </c>
      <c r="AW156" s="292">
        <v>0</v>
      </c>
      <c r="AX156" s="292">
        <v>0</v>
      </c>
      <c r="AY156" s="292">
        <v>0</v>
      </c>
      <c r="AZ156" s="292">
        <v>0</v>
      </c>
      <c r="BA156" s="292">
        <v>0</v>
      </c>
      <c r="BB156" s="292">
        <v>0</v>
      </c>
      <c r="BC156" s="292">
        <v>0</v>
      </c>
      <c r="BD156" s="292">
        <v>0</v>
      </c>
      <c r="BE156" s="295" t="s">
        <v>1299</v>
      </c>
      <c r="BF156" s="295" t="s">
        <v>1299</v>
      </c>
      <c r="BG156" s="295" t="s">
        <v>1299</v>
      </c>
      <c r="BH156" s="295" t="s">
        <v>1299</v>
      </c>
      <c r="BI156" s="295" t="s">
        <v>1299</v>
      </c>
      <c r="BJ156" s="295" t="s">
        <v>1299</v>
      </c>
      <c r="BK156" s="295" t="s">
        <v>1299</v>
      </c>
      <c r="BL156" s="295" t="s">
        <v>1299</v>
      </c>
      <c r="BM156" s="295" t="s">
        <v>1299</v>
      </c>
      <c r="BN156" s="292">
        <v>0</v>
      </c>
      <c r="BO156" s="292">
        <f>SUM(BP156:CI156)</f>
        <v>0</v>
      </c>
      <c r="BP156" s="292">
        <v>0</v>
      </c>
      <c r="BQ156" s="292">
        <v>0</v>
      </c>
      <c r="BR156" s="292">
        <v>0</v>
      </c>
      <c r="BS156" s="292">
        <v>0</v>
      </c>
      <c r="BT156" s="292">
        <v>0</v>
      </c>
      <c r="BU156" s="292">
        <v>0</v>
      </c>
      <c r="BV156" s="292">
        <v>0</v>
      </c>
      <c r="BW156" s="292">
        <v>0</v>
      </c>
      <c r="BX156" s="292">
        <v>0</v>
      </c>
      <c r="BY156" s="292">
        <v>0</v>
      </c>
      <c r="BZ156" s="292">
        <v>0</v>
      </c>
      <c r="CA156" s="292">
        <v>0</v>
      </c>
      <c r="CB156" s="295" t="s">
        <v>1299</v>
      </c>
      <c r="CC156" s="295" t="s">
        <v>1299</v>
      </c>
      <c r="CD156" s="295" t="s">
        <v>1299</v>
      </c>
      <c r="CE156" s="295" t="s">
        <v>1299</v>
      </c>
      <c r="CF156" s="295" t="s">
        <v>1299</v>
      </c>
      <c r="CG156" s="295" t="s">
        <v>1299</v>
      </c>
      <c r="CH156" s="295" t="s">
        <v>1299</v>
      </c>
      <c r="CI156" s="292">
        <v>0</v>
      </c>
      <c r="CJ156" s="292">
        <f>SUM(CK156:DD156)</f>
        <v>0</v>
      </c>
      <c r="CK156" s="292">
        <v>0</v>
      </c>
      <c r="CL156" s="292">
        <v>0</v>
      </c>
      <c r="CM156" s="292">
        <v>0</v>
      </c>
      <c r="CN156" s="292">
        <v>0</v>
      </c>
      <c r="CO156" s="292">
        <v>0</v>
      </c>
      <c r="CP156" s="292">
        <v>0</v>
      </c>
      <c r="CQ156" s="292">
        <v>0</v>
      </c>
      <c r="CR156" s="292">
        <v>0</v>
      </c>
      <c r="CS156" s="292">
        <v>0</v>
      </c>
      <c r="CT156" s="292">
        <v>0</v>
      </c>
      <c r="CU156" s="292">
        <v>0</v>
      </c>
      <c r="CV156" s="292">
        <v>0</v>
      </c>
      <c r="CW156" s="295" t="s">
        <v>1299</v>
      </c>
      <c r="CX156" s="295" t="s">
        <v>1299</v>
      </c>
      <c r="CY156" s="295" t="s">
        <v>1299</v>
      </c>
      <c r="CZ156" s="295" t="s">
        <v>1299</v>
      </c>
      <c r="DA156" s="295" t="s">
        <v>1299</v>
      </c>
      <c r="DB156" s="295" t="s">
        <v>1299</v>
      </c>
      <c r="DC156" s="295" t="s">
        <v>1299</v>
      </c>
      <c r="DD156" s="292">
        <v>0</v>
      </c>
      <c r="DE156" s="292">
        <f>SUM(DF156:DY156)</f>
        <v>0</v>
      </c>
      <c r="DF156" s="292">
        <v>0</v>
      </c>
      <c r="DG156" s="292">
        <v>0</v>
      </c>
      <c r="DH156" s="292">
        <v>0</v>
      </c>
      <c r="DI156" s="292">
        <v>0</v>
      </c>
      <c r="DJ156" s="292">
        <v>0</v>
      </c>
      <c r="DK156" s="292">
        <v>0</v>
      </c>
      <c r="DL156" s="292">
        <v>0</v>
      </c>
      <c r="DM156" s="292">
        <v>0</v>
      </c>
      <c r="DN156" s="292">
        <v>0</v>
      </c>
      <c r="DO156" s="292">
        <v>0</v>
      </c>
      <c r="DP156" s="292">
        <v>0</v>
      </c>
      <c r="DQ156" s="292">
        <v>0</v>
      </c>
      <c r="DR156" s="295" t="s">
        <v>1299</v>
      </c>
      <c r="DS156" s="295" t="s">
        <v>1299</v>
      </c>
      <c r="DT156" s="292">
        <v>0</v>
      </c>
      <c r="DU156" s="295" t="s">
        <v>1299</v>
      </c>
      <c r="DV156" s="295" t="s">
        <v>1299</v>
      </c>
      <c r="DW156" s="295" t="s">
        <v>1299</v>
      </c>
      <c r="DX156" s="295" t="s">
        <v>1299</v>
      </c>
      <c r="DY156" s="292">
        <v>0</v>
      </c>
      <c r="DZ156" s="292">
        <f>SUM(EA156:ET156)</f>
        <v>0</v>
      </c>
      <c r="EA156" s="292">
        <v>0</v>
      </c>
      <c r="EB156" s="292">
        <v>0</v>
      </c>
      <c r="EC156" s="292">
        <v>0</v>
      </c>
      <c r="ED156" s="292">
        <v>0</v>
      </c>
      <c r="EE156" s="292">
        <v>0</v>
      </c>
      <c r="EF156" s="292">
        <v>0</v>
      </c>
      <c r="EG156" s="292">
        <v>0</v>
      </c>
      <c r="EH156" s="292">
        <v>0</v>
      </c>
      <c r="EI156" s="292">
        <v>0</v>
      </c>
      <c r="EJ156" s="292">
        <v>0</v>
      </c>
      <c r="EK156" s="295" t="s">
        <v>1299</v>
      </c>
      <c r="EL156" s="295" t="s">
        <v>1299</v>
      </c>
      <c r="EM156" s="295" t="s">
        <v>1299</v>
      </c>
      <c r="EN156" s="292">
        <v>0</v>
      </c>
      <c r="EO156" s="292">
        <v>0</v>
      </c>
      <c r="EP156" s="295" t="s">
        <v>1299</v>
      </c>
      <c r="EQ156" s="295" t="s">
        <v>1299</v>
      </c>
      <c r="ER156" s="295" t="s">
        <v>1299</v>
      </c>
      <c r="ES156" s="292">
        <v>0</v>
      </c>
      <c r="ET156" s="292">
        <v>0</v>
      </c>
      <c r="EU156" s="292">
        <f>SUM(EV156:FO156)</f>
        <v>0</v>
      </c>
      <c r="EV156" s="292">
        <v>0</v>
      </c>
      <c r="EW156" s="292">
        <v>0</v>
      </c>
      <c r="EX156" s="292">
        <v>0</v>
      </c>
      <c r="EY156" s="292">
        <v>0</v>
      </c>
      <c r="EZ156" s="292">
        <v>0</v>
      </c>
      <c r="FA156" s="292">
        <v>0</v>
      </c>
      <c r="FB156" s="292">
        <v>0</v>
      </c>
      <c r="FC156" s="292">
        <v>0</v>
      </c>
      <c r="FD156" s="292">
        <v>0</v>
      </c>
      <c r="FE156" s="292">
        <v>0</v>
      </c>
      <c r="FF156" s="292">
        <v>0</v>
      </c>
      <c r="FG156" s="292">
        <v>0</v>
      </c>
      <c r="FH156" s="295" t="s">
        <v>1299</v>
      </c>
      <c r="FI156" s="295" t="s">
        <v>1299</v>
      </c>
      <c r="FJ156" s="295" t="s">
        <v>1299</v>
      </c>
      <c r="FK156" s="292">
        <v>0</v>
      </c>
      <c r="FL156" s="292">
        <v>0</v>
      </c>
      <c r="FM156" s="292">
        <v>0</v>
      </c>
      <c r="FN156" s="292">
        <v>0</v>
      </c>
      <c r="FO156" s="292">
        <v>0</v>
      </c>
    </row>
    <row r="157" spans="1:171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SUM(Y157,AT157,BO157,CJ157,DE157,DZ157,EU157)</f>
        <v>580</v>
      </c>
      <c r="E157" s="292">
        <f>SUM(Z157,AU157,BP157,CK157,DF157,EA157,EV157)</f>
        <v>274</v>
      </c>
      <c r="F157" s="292">
        <f>SUM(AA157,AV157,BQ157,CL157,DG157,EB157,EW157)</f>
        <v>1</v>
      </c>
      <c r="G157" s="292">
        <f>SUM(AB157,AW157,BR157,CM157,DH157,EC157,EX157)</f>
        <v>0</v>
      </c>
      <c r="H157" s="292">
        <f>SUM(AC157,AX157,BS157,CN157,DI157,ED157,EY157)</f>
        <v>115</v>
      </c>
      <c r="I157" s="292">
        <f>SUM(AD157,AY157,BT157,CO157,DJ157,EE157,EZ157)</f>
        <v>122</v>
      </c>
      <c r="J157" s="292">
        <f>SUM(AE157,AZ157,BU157,CP157,DK157,EF157,FA157)</f>
        <v>55</v>
      </c>
      <c r="K157" s="292">
        <f>SUM(AF157,BA157,BV157,CQ157,DL157,EG157,FB157)</f>
        <v>1</v>
      </c>
      <c r="L157" s="292">
        <f>SUM(AG157,BB157,BW157,CR157,DM157,EH157,FC157)</f>
        <v>0</v>
      </c>
      <c r="M157" s="292">
        <f>SUM(AH157,BC157,BX157,CS157,DN157,EI157,FD157)</f>
        <v>0</v>
      </c>
      <c r="N157" s="292">
        <f>SUM(AI157,BD157,BY157,CT157,DO157,EJ157,FE157)</f>
        <v>0</v>
      </c>
      <c r="O157" s="292">
        <f>SUM(AJ157,BE157,BZ157,CU157,DP157,EK157,FF157)</f>
        <v>0</v>
      </c>
      <c r="P157" s="292">
        <f>SUM(AK157,BF157,CA157,CV157,DQ157,EL157,FG157)</f>
        <v>0</v>
      </c>
      <c r="Q157" s="292">
        <f>SUM(AL157,BG157,CB157,CW157,DR157,EM157,FH157)</f>
        <v>12</v>
      </c>
      <c r="R157" s="292">
        <f>SUM(AM157,BH157,CC157,CX157,DS157,EN157,FI157)</f>
        <v>0</v>
      </c>
      <c r="S157" s="292">
        <f>SUM(AN157,BI157,CD157,CY157,DT157,EO157,FJ157)</f>
        <v>0</v>
      </c>
      <c r="T157" s="292">
        <f>SUM(AO157,BJ157,CE157,CZ157,DU157,EP157,FK157)</f>
        <v>0</v>
      </c>
      <c r="U157" s="292">
        <f>SUM(AP157,BK157,CF157,DA157,DV157,EQ157,FL157)</f>
        <v>0</v>
      </c>
      <c r="V157" s="292">
        <f>SUM(AQ157,BL157,CG157,DB157,DW157,ER157,FM157)</f>
        <v>0</v>
      </c>
      <c r="W157" s="292">
        <f>SUM(AR157,BM157,CH157,DC157,DX157,ES157,FN157)</f>
        <v>0</v>
      </c>
      <c r="X157" s="292">
        <f>SUM(AS157,BN157,CI157,DD157,DY157,ET157,FO157)</f>
        <v>0</v>
      </c>
      <c r="Y157" s="292">
        <f>SUM(Z157:AS157)</f>
        <v>12</v>
      </c>
      <c r="Z157" s="292">
        <v>0</v>
      </c>
      <c r="AA157" s="292">
        <v>0</v>
      </c>
      <c r="AB157" s="292">
        <v>0</v>
      </c>
      <c r="AC157" s="292">
        <v>0</v>
      </c>
      <c r="AD157" s="292">
        <v>0</v>
      </c>
      <c r="AE157" s="292">
        <v>0</v>
      </c>
      <c r="AF157" s="292">
        <v>0</v>
      </c>
      <c r="AG157" s="292">
        <v>0</v>
      </c>
      <c r="AH157" s="292">
        <v>0</v>
      </c>
      <c r="AI157" s="292">
        <v>0</v>
      </c>
      <c r="AJ157" s="295" t="s">
        <v>1299</v>
      </c>
      <c r="AK157" s="295" t="s">
        <v>1299</v>
      </c>
      <c r="AL157" s="292">
        <v>12</v>
      </c>
      <c r="AM157" s="295" t="s">
        <v>1299</v>
      </c>
      <c r="AN157" s="295" t="s">
        <v>1299</v>
      </c>
      <c r="AO157" s="292">
        <v>0</v>
      </c>
      <c r="AP157" s="295" t="s">
        <v>1299</v>
      </c>
      <c r="AQ157" s="292">
        <v>0</v>
      </c>
      <c r="AR157" s="295" t="s">
        <v>1299</v>
      </c>
      <c r="AS157" s="292">
        <v>0</v>
      </c>
      <c r="AT157" s="292">
        <f>SUM(AU157:BN157)</f>
        <v>84</v>
      </c>
      <c r="AU157" s="292">
        <v>0</v>
      </c>
      <c r="AV157" s="292">
        <v>0</v>
      </c>
      <c r="AW157" s="292">
        <v>0</v>
      </c>
      <c r="AX157" s="292">
        <v>84</v>
      </c>
      <c r="AY157" s="292">
        <v>0</v>
      </c>
      <c r="AZ157" s="292">
        <v>0</v>
      </c>
      <c r="BA157" s="292">
        <v>0</v>
      </c>
      <c r="BB157" s="292">
        <v>0</v>
      </c>
      <c r="BC157" s="292">
        <v>0</v>
      </c>
      <c r="BD157" s="292">
        <v>0</v>
      </c>
      <c r="BE157" s="295" t="s">
        <v>1299</v>
      </c>
      <c r="BF157" s="295" t="s">
        <v>1299</v>
      </c>
      <c r="BG157" s="295" t="s">
        <v>1299</v>
      </c>
      <c r="BH157" s="295" t="s">
        <v>1299</v>
      </c>
      <c r="BI157" s="295" t="s">
        <v>1299</v>
      </c>
      <c r="BJ157" s="295" t="s">
        <v>1299</v>
      </c>
      <c r="BK157" s="295" t="s">
        <v>1299</v>
      </c>
      <c r="BL157" s="295" t="s">
        <v>1299</v>
      </c>
      <c r="BM157" s="295" t="s">
        <v>1299</v>
      </c>
      <c r="BN157" s="292">
        <v>0</v>
      </c>
      <c r="BO157" s="292">
        <f>SUM(BP157:CI157)</f>
        <v>0</v>
      </c>
      <c r="BP157" s="292">
        <v>0</v>
      </c>
      <c r="BQ157" s="292">
        <v>0</v>
      </c>
      <c r="BR157" s="292">
        <v>0</v>
      </c>
      <c r="BS157" s="292">
        <v>0</v>
      </c>
      <c r="BT157" s="292">
        <v>0</v>
      </c>
      <c r="BU157" s="292">
        <v>0</v>
      </c>
      <c r="BV157" s="292">
        <v>0</v>
      </c>
      <c r="BW157" s="292">
        <v>0</v>
      </c>
      <c r="BX157" s="292">
        <v>0</v>
      </c>
      <c r="BY157" s="292">
        <v>0</v>
      </c>
      <c r="BZ157" s="292">
        <v>0</v>
      </c>
      <c r="CA157" s="292">
        <v>0</v>
      </c>
      <c r="CB157" s="295" t="s">
        <v>1299</v>
      </c>
      <c r="CC157" s="295" t="s">
        <v>1299</v>
      </c>
      <c r="CD157" s="295" t="s">
        <v>1299</v>
      </c>
      <c r="CE157" s="295" t="s">
        <v>1299</v>
      </c>
      <c r="CF157" s="295" t="s">
        <v>1299</v>
      </c>
      <c r="CG157" s="295" t="s">
        <v>1299</v>
      </c>
      <c r="CH157" s="295" t="s">
        <v>1299</v>
      </c>
      <c r="CI157" s="292">
        <v>0</v>
      </c>
      <c r="CJ157" s="292">
        <f>SUM(CK157:DD157)</f>
        <v>0</v>
      </c>
      <c r="CK157" s="292">
        <v>0</v>
      </c>
      <c r="CL157" s="292">
        <v>0</v>
      </c>
      <c r="CM157" s="292">
        <v>0</v>
      </c>
      <c r="CN157" s="292">
        <v>0</v>
      </c>
      <c r="CO157" s="292">
        <v>0</v>
      </c>
      <c r="CP157" s="292">
        <v>0</v>
      </c>
      <c r="CQ157" s="292">
        <v>0</v>
      </c>
      <c r="CR157" s="292">
        <v>0</v>
      </c>
      <c r="CS157" s="292">
        <v>0</v>
      </c>
      <c r="CT157" s="292">
        <v>0</v>
      </c>
      <c r="CU157" s="292">
        <v>0</v>
      </c>
      <c r="CV157" s="292">
        <v>0</v>
      </c>
      <c r="CW157" s="295" t="s">
        <v>1299</v>
      </c>
      <c r="CX157" s="295" t="s">
        <v>1299</v>
      </c>
      <c r="CY157" s="295" t="s">
        <v>1299</v>
      </c>
      <c r="CZ157" s="295" t="s">
        <v>1299</v>
      </c>
      <c r="DA157" s="295" t="s">
        <v>1299</v>
      </c>
      <c r="DB157" s="295" t="s">
        <v>1299</v>
      </c>
      <c r="DC157" s="295" t="s">
        <v>1299</v>
      </c>
      <c r="DD157" s="292">
        <v>0</v>
      </c>
      <c r="DE157" s="292">
        <f>SUM(DF157:DY157)</f>
        <v>0</v>
      </c>
      <c r="DF157" s="292">
        <v>0</v>
      </c>
      <c r="DG157" s="292">
        <v>0</v>
      </c>
      <c r="DH157" s="292">
        <v>0</v>
      </c>
      <c r="DI157" s="292">
        <v>0</v>
      </c>
      <c r="DJ157" s="292">
        <v>0</v>
      </c>
      <c r="DK157" s="292">
        <v>0</v>
      </c>
      <c r="DL157" s="292">
        <v>0</v>
      </c>
      <c r="DM157" s="292">
        <v>0</v>
      </c>
      <c r="DN157" s="292">
        <v>0</v>
      </c>
      <c r="DO157" s="292">
        <v>0</v>
      </c>
      <c r="DP157" s="292">
        <v>0</v>
      </c>
      <c r="DQ157" s="292">
        <v>0</v>
      </c>
      <c r="DR157" s="295" t="s">
        <v>1299</v>
      </c>
      <c r="DS157" s="295" t="s">
        <v>1299</v>
      </c>
      <c r="DT157" s="292">
        <v>0</v>
      </c>
      <c r="DU157" s="295" t="s">
        <v>1299</v>
      </c>
      <c r="DV157" s="295" t="s">
        <v>1299</v>
      </c>
      <c r="DW157" s="295" t="s">
        <v>1299</v>
      </c>
      <c r="DX157" s="295" t="s">
        <v>1299</v>
      </c>
      <c r="DY157" s="292">
        <v>0</v>
      </c>
      <c r="DZ157" s="292">
        <f>SUM(EA157:ET157)</f>
        <v>0</v>
      </c>
      <c r="EA157" s="292">
        <v>0</v>
      </c>
      <c r="EB157" s="292">
        <v>0</v>
      </c>
      <c r="EC157" s="292">
        <v>0</v>
      </c>
      <c r="ED157" s="292">
        <v>0</v>
      </c>
      <c r="EE157" s="292">
        <v>0</v>
      </c>
      <c r="EF157" s="292">
        <v>0</v>
      </c>
      <c r="EG157" s="292">
        <v>0</v>
      </c>
      <c r="EH157" s="292">
        <v>0</v>
      </c>
      <c r="EI157" s="292">
        <v>0</v>
      </c>
      <c r="EJ157" s="292">
        <v>0</v>
      </c>
      <c r="EK157" s="295" t="s">
        <v>1299</v>
      </c>
      <c r="EL157" s="295" t="s">
        <v>1299</v>
      </c>
      <c r="EM157" s="295" t="s">
        <v>1299</v>
      </c>
      <c r="EN157" s="292">
        <v>0</v>
      </c>
      <c r="EO157" s="292">
        <v>0</v>
      </c>
      <c r="EP157" s="295" t="s">
        <v>1299</v>
      </c>
      <c r="EQ157" s="295" t="s">
        <v>1299</v>
      </c>
      <c r="ER157" s="295" t="s">
        <v>1299</v>
      </c>
      <c r="ES157" s="292">
        <v>0</v>
      </c>
      <c r="ET157" s="292">
        <v>0</v>
      </c>
      <c r="EU157" s="292">
        <f>SUM(EV157:FO157)</f>
        <v>484</v>
      </c>
      <c r="EV157" s="292">
        <v>274</v>
      </c>
      <c r="EW157" s="292">
        <v>1</v>
      </c>
      <c r="EX157" s="292">
        <v>0</v>
      </c>
      <c r="EY157" s="292">
        <v>31</v>
      </c>
      <c r="EZ157" s="292">
        <v>122</v>
      </c>
      <c r="FA157" s="292">
        <v>55</v>
      </c>
      <c r="FB157" s="292">
        <v>1</v>
      </c>
      <c r="FC157" s="292">
        <v>0</v>
      </c>
      <c r="FD157" s="292">
        <v>0</v>
      </c>
      <c r="FE157" s="292">
        <v>0</v>
      </c>
      <c r="FF157" s="292">
        <v>0</v>
      </c>
      <c r="FG157" s="292">
        <v>0</v>
      </c>
      <c r="FH157" s="295" t="s">
        <v>1299</v>
      </c>
      <c r="FI157" s="295" t="s">
        <v>1299</v>
      </c>
      <c r="FJ157" s="295" t="s">
        <v>1299</v>
      </c>
      <c r="FK157" s="292">
        <v>0</v>
      </c>
      <c r="FL157" s="292">
        <v>0</v>
      </c>
      <c r="FM157" s="292">
        <v>0</v>
      </c>
      <c r="FN157" s="292">
        <v>0</v>
      </c>
      <c r="FO157" s="292">
        <v>0</v>
      </c>
    </row>
    <row r="158" spans="1:171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SUM(Y158,AT158,BO158,CJ158,DE158,DZ158,EU158)</f>
        <v>2168</v>
      </c>
      <c r="E158" s="292">
        <f>SUM(Z158,AU158,BP158,CK158,DF158,EA158,EV158)</f>
        <v>538</v>
      </c>
      <c r="F158" s="292">
        <f>SUM(AA158,AV158,BQ158,CL158,DG158,EB158,EW158)</f>
        <v>11</v>
      </c>
      <c r="G158" s="292">
        <f>SUM(AB158,AW158,BR158,CM158,DH158,EC158,EX158)</f>
        <v>234</v>
      </c>
      <c r="H158" s="292">
        <f>SUM(AC158,AX158,BS158,CN158,DI158,ED158,EY158)</f>
        <v>224</v>
      </c>
      <c r="I158" s="292">
        <f>SUM(AD158,AY158,BT158,CO158,DJ158,EE158,EZ158)</f>
        <v>288</v>
      </c>
      <c r="J158" s="292">
        <f>SUM(AE158,AZ158,BU158,CP158,DK158,EF158,FA158)</f>
        <v>147</v>
      </c>
      <c r="K158" s="292">
        <f>SUM(AF158,BA158,BV158,CQ158,DL158,EG158,FB158)</f>
        <v>0</v>
      </c>
      <c r="L158" s="292">
        <f>SUM(AG158,BB158,BW158,CR158,DM158,EH158,FC158)</f>
        <v>0</v>
      </c>
      <c r="M158" s="292">
        <f>SUM(AH158,BC158,BX158,CS158,DN158,EI158,FD158)</f>
        <v>620</v>
      </c>
      <c r="N158" s="292">
        <f>SUM(AI158,BD158,BY158,CT158,DO158,EJ158,FE158)</f>
        <v>0</v>
      </c>
      <c r="O158" s="292">
        <f>SUM(AJ158,BE158,BZ158,CU158,DP158,EK158,FF158)</f>
        <v>0</v>
      </c>
      <c r="P158" s="292">
        <f>SUM(AK158,BF158,CA158,CV158,DQ158,EL158,FG158)</f>
        <v>0</v>
      </c>
      <c r="Q158" s="292">
        <f>SUM(AL158,BG158,CB158,CW158,DR158,EM158,FH158)</f>
        <v>0</v>
      </c>
      <c r="R158" s="292">
        <f>SUM(AM158,BH158,CC158,CX158,DS158,EN158,FI158)</f>
        <v>0</v>
      </c>
      <c r="S158" s="292">
        <f>SUM(AN158,BI158,CD158,CY158,DT158,EO158,FJ158)</f>
        <v>0</v>
      </c>
      <c r="T158" s="292">
        <f>SUM(AO158,BJ158,CE158,CZ158,DU158,EP158,FK158)</f>
        <v>0</v>
      </c>
      <c r="U158" s="292">
        <f>SUM(AP158,BK158,CF158,DA158,DV158,EQ158,FL158)</f>
        <v>0</v>
      </c>
      <c r="V158" s="292">
        <f>SUM(AQ158,BL158,CG158,DB158,DW158,ER158,FM158)</f>
        <v>0</v>
      </c>
      <c r="W158" s="292">
        <f>SUM(AR158,BM158,CH158,DC158,DX158,ES158,FN158)</f>
        <v>0</v>
      </c>
      <c r="X158" s="292">
        <f>SUM(AS158,BN158,CI158,DD158,DY158,ET158,FO158)</f>
        <v>106</v>
      </c>
      <c r="Y158" s="292">
        <f>SUM(Z158:AS158)</f>
        <v>0</v>
      </c>
      <c r="Z158" s="292">
        <v>0</v>
      </c>
      <c r="AA158" s="292">
        <v>0</v>
      </c>
      <c r="AB158" s="292">
        <v>0</v>
      </c>
      <c r="AC158" s="292">
        <v>0</v>
      </c>
      <c r="AD158" s="292">
        <v>0</v>
      </c>
      <c r="AE158" s="292">
        <v>0</v>
      </c>
      <c r="AF158" s="292">
        <v>0</v>
      </c>
      <c r="AG158" s="292">
        <v>0</v>
      </c>
      <c r="AH158" s="292">
        <v>0</v>
      </c>
      <c r="AI158" s="292">
        <v>0</v>
      </c>
      <c r="AJ158" s="295" t="s">
        <v>1299</v>
      </c>
      <c r="AK158" s="295" t="s">
        <v>1299</v>
      </c>
      <c r="AL158" s="292">
        <v>0</v>
      </c>
      <c r="AM158" s="295" t="s">
        <v>1299</v>
      </c>
      <c r="AN158" s="295" t="s">
        <v>1299</v>
      </c>
      <c r="AO158" s="292">
        <v>0</v>
      </c>
      <c r="AP158" s="295" t="s">
        <v>1299</v>
      </c>
      <c r="AQ158" s="292">
        <v>0</v>
      </c>
      <c r="AR158" s="295" t="s">
        <v>1299</v>
      </c>
      <c r="AS158" s="292">
        <v>0</v>
      </c>
      <c r="AT158" s="292">
        <f>SUM(AU158:BN158)</f>
        <v>159</v>
      </c>
      <c r="AU158" s="292">
        <v>7</v>
      </c>
      <c r="AV158" s="292">
        <v>0</v>
      </c>
      <c r="AW158" s="292">
        <v>0</v>
      </c>
      <c r="AX158" s="292">
        <v>152</v>
      </c>
      <c r="AY158" s="292">
        <v>0</v>
      </c>
      <c r="AZ158" s="292">
        <v>0</v>
      </c>
      <c r="BA158" s="292">
        <v>0</v>
      </c>
      <c r="BB158" s="292">
        <v>0</v>
      </c>
      <c r="BC158" s="292">
        <v>0</v>
      </c>
      <c r="BD158" s="292">
        <v>0</v>
      </c>
      <c r="BE158" s="295" t="s">
        <v>1299</v>
      </c>
      <c r="BF158" s="295" t="s">
        <v>1299</v>
      </c>
      <c r="BG158" s="295" t="s">
        <v>1299</v>
      </c>
      <c r="BH158" s="295" t="s">
        <v>1299</v>
      </c>
      <c r="BI158" s="295" t="s">
        <v>1299</v>
      </c>
      <c r="BJ158" s="295" t="s">
        <v>1299</v>
      </c>
      <c r="BK158" s="295" t="s">
        <v>1299</v>
      </c>
      <c r="BL158" s="295" t="s">
        <v>1299</v>
      </c>
      <c r="BM158" s="295" t="s">
        <v>1299</v>
      </c>
      <c r="BN158" s="292">
        <v>0</v>
      </c>
      <c r="BO158" s="292">
        <f>SUM(BP158:CI158)</f>
        <v>0</v>
      </c>
      <c r="BP158" s="292">
        <v>0</v>
      </c>
      <c r="BQ158" s="292">
        <v>0</v>
      </c>
      <c r="BR158" s="292">
        <v>0</v>
      </c>
      <c r="BS158" s="292">
        <v>0</v>
      </c>
      <c r="BT158" s="292">
        <v>0</v>
      </c>
      <c r="BU158" s="292">
        <v>0</v>
      </c>
      <c r="BV158" s="292">
        <v>0</v>
      </c>
      <c r="BW158" s="292">
        <v>0</v>
      </c>
      <c r="BX158" s="292">
        <v>0</v>
      </c>
      <c r="BY158" s="292">
        <v>0</v>
      </c>
      <c r="BZ158" s="292">
        <v>0</v>
      </c>
      <c r="CA158" s="292">
        <v>0</v>
      </c>
      <c r="CB158" s="295" t="s">
        <v>1299</v>
      </c>
      <c r="CC158" s="295" t="s">
        <v>1299</v>
      </c>
      <c r="CD158" s="295" t="s">
        <v>1299</v>
      </c>
      <c r="CE158" s="295" t="s">
        <v>1299</v>
      </c>
      <c r="CF158" s="295" t="s">
        <v>1299</v>
      </c>
      <c r="CG158" s="295" t="s">
        <v>1299</v>
      </c>
      <c r="CH158" s="295" t="s">
        <v>1299</v>
      </c>
      <c r="CI158" s="292">
        <v>0</v>
      </c>
      <c r="CJ158" s="292">
        <f>SUM(CK158:DD158)</f>
        <v>0</v>
      </c>
      <c r="CK158" s="292">
        <v>0</v>
      </c>
      <c r="CL158" s="292">
        <v>0</v>
      </c>
      <c r="CM158" s="292">
        <v>0</v>
      </c>
      <c r="CN158" s="292">
        <v>0</v>
      </c>
      <c r="CO158" s="292">
        <v>0</v>
      </c>
      <c r="CP158" s="292">
        <v>0</v>
      </c>
      <c r="CQ158" s="292">
        <v>0</v>
      </c>
      <c r="CR158" s="292">
        <v>0</v>
      </c>
      <c r="CS158" s="292">
        <v>0</v>
      </c>
      <c r="CT158" s="292">
        <v>0</v>
      </c>
      <c r="CU158" s="292">
        <v>0</v>
      </c>
      <c r="CV158" s="292">
        <v>0</v>
      </c>
      <c r="CW158" s="295" t="s">
        <v>1299</v>
      </c>
      <c r="CX158" s="295" t="s">
        <v>1299</v>
      </c>
      <c r="CY158" s="295" t="s">
        <v>1299</v>
      </c>
      <c r="CZ158" s="295" t="s">
        <v>1299</v>
      </c>
      <c r="DA158" s="295" t="s">
        <v>1299</v>
      </c>
      <c r="DB158" s="295" t="s">
        <v>1299</v>
      </c>
      <c r="DC158" s="295" t="s">
        <v>1299</v>
      </c>
      <c r="DD158" s="292">
        <v>0</v>
      </c>
      <c r="DE158" s="292">
        <f>SUM(DF158:DY158)</f>
        <v>0</v>
      </c>
      <c r="DF158" s="292">
        <v>0</v>
      </c>
      <c r="DG158" s="292">
        <v>0</v>
      </c>
      <c r="DH158" s="292">
        <v>0</v>
      </c>
      <c r="DI158" s="292">
        <v>0</v>
      </c>
      <c r="DJ158" s="292">
        <v>0</v>
      </c>
      <c r="DK158" s="292">
        <v>0</v>
      </c>
      <c r="DL158" s="292">
        <v>0</v>
      </c>
      <c r="DM158" s="292">
        <v>0</v>
      </c>
      <c r="DN158" s="292">
        <v>0</v>
      </c>
      <c r="DO158" s="292">
        <v>0</v>
      </c>
      <c r="DP158" s="292">
        <v>0</v>
      </c>
      <c r="DQ158" s="292">
        <v>0</v>
      </c>
      <c r="DR158" s="295" t="s">
        <v>1299</v>
      </c>
      <c r="DS158" s="295" t="s">
        <v>1299</v>
      </c>
      <c r="DT158" s="292">
        <v>0</v>
      </c>
      <c r="DU158" s="295" t="s">
        <v>1299</v>
      </c>
      <c r="DV158" s="295" t="s">
        <v>1299</v>
      </c>
      <c r="DW158" s="295" t="s">
        <v>1299</v>
      </c>
      <c r="DX158" s="295" t="s">
        <v>1299</v>
      </c>
      <c r="DY158" s="292">
        <v>0</v>
      </c>
      <c r="DZ158" s="292">
        <f>SUM(EA158:ET158)</f>
        <v>0</v>
      </c>
      <c r="EA158" s="292">
        <v>0</v>
      </c>
      <c r="EB158" s="292">
        <v>0</v>
      </c>
      <c r="EC158" s="292">
        <v>0</v>
      </c>
      <c r="ED158" s="292">
        <v>0</v>
      </c>
      <c r="EE158" s="292">
        <v>0</v>
      </c>
      <c r="EF158" s="292">
        <v>0</v>
      </c>
      <c r="EG158" s="292">
        <v>0</v>
      </c>
      <c r="EH158" s="292">
        <v>0</v>
      </c>
      <c r="EI158" s="292">
        <v>0</v>
      </c>
      <c r="EJ158" s="292">
        <v>0</v>
      </c>
      <c r="EK158" s="295" t="s">
        <v>1299</v>
      </c>
      <c r="EL158" s="295" t="s">
        <v>1299</v>
      </c>
      <c r="EM158" s="295" t="s">
        <v>1299</v>
      </c>
      <c r="EN158" s="292">
        <v>0</v>
      </c>
      <c r="EO158" s="292">
        <v>0</v>
      </c>
      <c r="EP158" s="295" t="s">
        <v>1299</v>
      </c>
      <c r="EQ158" s="295" t="s">
        <v>1299</v>
      </c>
      <c r="ER158" s="295" t="s">
        <v>1299</v>
      </c>
      <c r="ES158" s="292">
        <v>0</v>
      </c>
      <c r="ET158" s="292">
        <v>0</v>
      </c>
      <c r="EU158" s="292">
        <f>SUM(EV158:FO158)</f>
        <v>2009</v>
      </c>
      <c r="EV158" s="292">
        <v>531</v>
      </c>
      <c r="EW158" s="292">
        <v>11</v>
      </c>
      <c r="EX158" s="292">
        <v>234</v>
      </c>
      <c r="EY158" s="292">
        <v>72</v>
      </c>
      <c r="EZ158" s="292">
        <v>288</v>
      </c>
      <c r="FA158" s="292">
        <v>147</v>
      </c>
      <c r="FB158" s="292">
        <v>0</v>
      </c>
      <c r="FC158" s="292">
        <v>0</v>
      </c>
      <c r="FD158" s="292">
        <v>620</v>
      </c>
      <c r="FE158" s="292">
        <v>0</v>
      </c>
      <c r="FF158" s="292">
        <v>0</v>
      </c>
      <c r="FG158" s="292">
        <v>0</v>
      </c>
      <c r="FH158" s="295" t="s">
        <v>1299</v>
      </c>
      <c r="FI158" s="295" t="s">
        <v>1299</v>
      </c>
      <c r="FJ158" s="295" t="s">
        <v>1299</v>
      </c>
      <c r="FK158" s="292">
        <v>0</v>
      </c>
      <c r="FL158" s="292">
        <v>0</v>
      </c>
      <c r="FM158" s="292">
        <v>0</v>
      </c>
      <c r="FN158" s="292">
        <v>0</v>
      </c>
      <c r="FO158" s="292">
        <v>106</v>
      </c>
    </row>
    <row r="159" spans="1:171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SUM(Y159,AT159,BO159,CJ159,DE159,DZ159,EU159)</f>
        <v>212</v>
      </c>
      <c r="E159" s="292">
        <f>SUM(Z159,AU159,BP159,CK159,DF159,EA159,EV159)</f>
        <v>0</v>
      </c>
      <c r="F159" s="292">
        <f>SUM(AA159,AV159,BQ159,CL159,DG159,EB159,EW159)</f>
        <v>0</v>
      </c>
      <c r="G159" s="292">
        <f>SUM(AB159,AW159,BR159,CM159,DH159,EC159,EX159)</f>
        <v>0</v>
      </c>
      <c r="H159" s="292">
        <f>SUM(AC159,AX159,BS159,CN159,DI159,ED159,EY159)</f>
        <v>30</v>
      </c>
      <c r="I159" s="292">
        <f>SUM(AD159,AY159,BT159,CO159,DJ159,EE159,EZ159)</f>
        <v>68</v>
      </c>
      <c r="J159" s="292">
        <f>SUM(AE159,AZ159,BU159,CP159,DK159,EF159,FA159)</f>
        <v>25</v>
      </c>
      <c r="K159" s="292">
        <f>SUM(AF159,BA159,BV159,CQ159,DL159,EG159,FB159)</f>
        <v>0</v>
      </c>
      <c r="L159" s="292">
        <f>SUM(AG159,BB159,BW159,CR159,DM159,EH159,FC159)</f>
        <v>89</v>
      </c>
      <c r="M159" s="292">
        <f>SUM(AH159,BC159,BX159,CS159,DN159,EI159,FD159)</f>
        <v>0</v>
      </c>
      <c r="N159" s="292">
        <f>SUM(AI159,BD159,BY159,CT159,DO159,EJ159,FE159)</f>
        <v>0</v>
      </c>
      <c r="O159" s="292">
        <f>SUM(AJ159,BE159,BZ159,CU159,DP159,EK159,FF159)</f>
        <v>0</v>
      </c>
      <c r="P159" s="292">
        <f>SUM(AK159,BF159,CA159,CV159,DQ159,EL159,FG159)</f>
        <v>0</v>
      </c>
      <c r="Q159" s="292">
        <f>SUM(AL159,BG159,CB159,CW159,DR159,EM159,FH159)</f>
        <v>0</v>
      </c>
      <c r="R159" s="292">
        <f>SUM(AM159,BH159,CC159,CX159,DS159,EN159,FI159)</f>
        <v>0</v>
      </c>
      <c r="S159" s="292">
        <f>SUM(AN159,BI159,CD159,CY159,DT159,EO159,FJ159)</f>
        <v>0</v>
      </c>
      <c r="T159" s="292">
        <f>SUM(AO159,BJ159,CE159,CZ159,DU159,EP159,FK159)</f>
        <v>0</v>
      </c>
      <c r="U159" s="292">
        <f>SUM(AP159,BK159,CF159,DA159,DV159,EQ159,FL159)</f>
        <v>0</v>
      </c>
      <c r="V159" s="292">
        <f>SUM(AQ159,BL159,CG159,DB159,DW159,ER159,FM159)</f>
        <v>0</v>
      </c>
      <c r="W159" s="292">
        <f>SUM(AR159,BM159,CH159,DC159,DX159,ES159,FN159)</f>
        <v>0</v>
      </c>
      <c r="X159" s="292">
        <f>SUM(AS159,BN159,CI159,DD159,DY159,ET159,FO159)</f>
        <v>0</v>
      </c>
      <c r="Y159" s="292">
        <f>SUM(Z159:AS159)</f>
        <v>0</v>
      </c>
      <c r="Z159" s="292">
        <v>0</v>
      </c>
      <c r="AA159" s="292">
        <v>0</v>
      </c>
      <c r="AB159" s="292">
        <v>0</v>
      </c>
      <c r="AC159" s="292">
        <v>0</v>
      </c>
      <c r="AD159" s="292">
        <v>0</v>
      </c>
      <c r="AE159" s="292">
        <v>0</v>
      </c>
      <c r="AF159" s="292">
        <v>0</v>
      </c>
      <c r="AG159" s="292">
        <v>0</v>
      </c>
      <c r="AH159" s="292">
        <v>0</v>
      </c>
      <c r="AI159" s="292">
        <v>0</v>
      </c>
      <c r="AJ159" s="295" t="s">
        <v>1299</v>
      </c>
      <c r="AK159" s="295" t="s">
        <v>1299</v>
      </c>
      <c r="AL159" s="292">
        <v>0</v>
      </c>
      <c r="AM159" s="295" t="s">
        <v>1299</v>
      </c>
      <c r="AN159" s="295" t="s">
        <v>1299</v>
      </c>
      <c r="AO159" s="292">
        <v>0</v>
      </c>
      <c r="AP159" s="295" t="s">
        <v>1299</v>
      </c>
      <c r="AQ159" s="292">
        <v>0</v>
      </c>
      <c r="AR159" s="295" t="s">
        <v>1299</v>
      </c>
      <c r="AS159" s="292">
        <v>0</v>
      </c>
      <c r="AT159" s="292">
        <f>SUM(AU159:BN159)</f>
        <v>0</v>
      </c>
      <c r="AU159" s="292">
        <v>0</v>
      </c>
      <c r="AV159" s="292">
        <v>0</v>
      </c>
      <c r="AW159" s="292">
        <v>0</v>
      </c>
      <c r="AX159" s="292">
        <v>0</v>
      </c>
      <c r="AY159" s="292">
        <v>0</v>
      </c>
      <c r="AZ159" s="292">
        <v>0</v>
      </c>
      <c r="BA159" s="292">
        <v>0</v>
      </c>
      <c r="BB159" s="292">
        <v>0</v>
      </c>
      <c r="BC159" s="292">
        <v>0</v>
      </c>
      <c r="BD159" s="292">
        <v>0</v>
      </c>
      <c r="BE159" s="295" t="s">
        <v>1299</v>
      </c>
      <c r="BF159" s="295" t="s">
        <v>1299</v>
      </c>
      <c r="BG159" s="295" t="s">
        <v>1299</v>
      </c>
      <c r="BH159" s="295" t="s">
        <v>1299</v>
      </c>
      <c r="BI159" s="295" t="s">
        <v>1299</v>
      </c>
      <c r="BJ159" s="295" t="s">
        <v>1299</v>
      </c>
      <c r="BK159" s="295" t="s">
        <v>1299</v>
      </c>
      <c r="BL159" s="295" t="s">
        <v>1299</v>
      </c>
      <c r="BM159" s="295" t="s">
        <v>1299</v>
      </c>
      <c r="BN159" s="292">
        <v>0</v>
      </c>
      <c r="BO159" s="292">
        <f>SUM(BP159:CI159)</f>
        <v>0</v>
      </c>
      <c r="BP159" s="292">
        <v>0</v>
      </c>
      <c r="BQ159" s="292">
        <v>0</v>
      </c>
      <c r="BR159" s="292">
        <v>0</v>
      </c>
      <c r="BS159" s="292">
        <v>0</v>
      </c>
      <c r="BT159" s="292">
        <v>0</v>
      </c>
      <c r="BU159" s="292">
        <v>0</v>
      </c>
      <c r="BV159" s="292">
        <v>0</v>
      </c>
      <c r="BW159" s="292">
        <v>0</v>
      </c>
      <c r="BX159" s="292">
        <v>0</v>
      </c>
      <c r="BY159" s="292">
        <v>0</v>
      </c>
      <c r="BZ159" s="292">
        <v>0</v>
      </c>
      <c r="CA159" s="292">
        <v>0</v>
      </c>
      <c r="CB159" s="295" t="s">
        <v>1299</v>
      </c>
      <c r="CC159" s="295" t="s">
        <v>1299</v>
      </c>
      <c r="CD159" s="295" t="s">
        <v>1299</v>
      </c>
      <c r="CE159" s="295" t="s">
        <v>1299</v>
      </c>
      <c r="CF159" s="295" t="s">
        <v>1299</v>
      </c>
      <c r="CG159" s="295" t="s">
        <v>1299</v>
      </c>
      <c r="CH159" s="295" t="s">
        <v>1299</v>
      </c>
      <c r="CI159" s="292">
        <v>0</v>
      </c>
      <c r="CJ159" s="292">
        <f>SUM(CK159:DD159)</f>
        <v>0</v>
      </c>
      <c r="CK159" s="292">
        <v>0</v>
      </c>
      <c r="CL159" s="292">
        <v>0</v>
      </c>
      <c r="CM159" s="292">
        <v>0</v>
      </c>
      <c r="CN159" s="292">
        <v>0</v>
      </c>
      <c r="CO159" s="292">
        <v>0</v>
      </c>
      <c r="CP159" s="292">
        <v>0</v>
      </c>
      <c r="CQ159" s="292">
        <v>0</v>
      </c>
      <c r="CR159" s="292">
        <v>0</v>
      </c>
      <c r="CS159" s="292">
        <v>0</v>
      </c>
      <c r="CT159" s="292">
        <v>0</v>
      </c>
      <c r="CU159" s="292">
        <v>0</v>
      </c>
      <c r="CV159" s="292">
        <v>0</v>
      </c>
      <c r="CW159" s="295" t="s">
        <v>1299</v>
      </c>
      <c r="CX159" s="295" t="s">
        <v>1299</v>
      </c>
      <c r="CY159" s="295" t="s">
        <v>1299</v>
      </c>
      <c r="CZ159" s="295" t="s">
        <v>1299</v>
      </c>
      <c r="DA159" s="295" t="s">
        <v>1299</v>
      </c>
      <c r="DB159" s="295" t="s">
        <v>1299</v>
      </c>
      <c r="DC159" s="295" t="s">
        <v>1299</v>
      </c>
      <c r="DD159" s="292">
        <v>0</v>
      </c>
      <c r="DE159" s="292">
        <f>SUM(DF159:DY159)</f>
        <v>0</v>
      </c>
      <c r="DF159" s="292">
        <v>0</v>
      </c>
      <c r="DG159" s="292">
        <v>0</v>
      </c>
      <c r="DH159" s="292">
        <v>0</v>
      </c>
      <c r="DI159" s="292">
        <v>0</v>
      </c>
      <c r="DJ159" s="292">
        <v>0</v>
      </c>
      <c r="DK159" s="292">
        <v>0</v>
      </c>
      <c r="DL159" s="292">
        <v>0</v>
      </c>
      <c r="DM159" s="292">
        <v>0</v>
      </c>
      <c r="DN159" s="292">
        <v>0</v>
      </c>
      <c r="DO159" s="292">
        <v>0</v>
      </c>
      <c r="DP159" s="292">
        <v>0</v>
      </c>
      <c r="DQ159" s="292">
        <v>0</v>
      </c>
      <c r="DR159" s="295" t="s">
        <v>1299</v>
      </c>
      <c r="DS159" s="295" t="s">
        <v>1299</v>
      </c>
      <c r="DT159" s="292">
        <v>0</v>
      </c>
      <c r="DU159" s="295" t="s">
        <v>1299</v>
      </c>
      <c r="DV159" s="295" t="s">
        <v>1299</v>
      </c>
      <c r="DW159" s="295" t="s">
        <v>1299</v>
      </c>
      <c r="DX159" s="295" t="s">
        <v>1299</v>
      </c>
      <c r="DY159" s="292">
        <v>0</v>
      </c>
      <c r="DZ159" s="292">
        <f>SUM(EA159:ET159)</f>
        <v>0</v>
      </c>
      <c r="EA159" s="292">
        <v>0</v>
      </c>
      <c r="EB159" s="292">
        <v>0</v>
      </c>
      <c r="EC159" s="292">
        <v>0</v>
      </c>
      <c r="ED159" s="292">
        <v>0</v>
      </c>
      <c r="EE159" s="292">
        <v>0</v>
      </c>
      <c r="EF159" s="292">
        <v>0</v>
      </c>
      <c r="EG159" s="292">
        <v>0</v>
      </c>
      <c r="EH159" s="292">
        <v>0</v>
      </c>
      <c r="EI159" s="292">
        <v>0</v>
      </c>
      <c r="EJ159" s="292">
        <v>0</v>
      </c>
      <c r="EK159" s="295" t="s">
        <v>1299</v>
      </c>
      <c r="EL159" s="295" t="s">
        <v>1299</v>
      </c>
      <c r="EM159" s="295" t="s">
        <v>1299</v>
      </c>
      <c r="EN159" s="292">
        <v>0</v>
      </c>
      <c r="EO159" s="292">
        <v>0</v>
      </c>
      <c r="EP159" s="295" t="s">
        <v>1299</v>
      </c>
      <c r="EQ159" s="295" t="s">
        <v>1299</v>
      </c>
      <c r="ER159" s="295" t="s">
        <v>1299</v>
      </c>
      <c r="ES159" s="292">
        <v>0</v>
      </c>
      <c r="ET159" s="292">
        <v>0</v>
      </c>
      <c r="EU159" s="292">
        <f>SUM(EV159:FO159)</f>
        <v>212</v>
      </c>
      <c r="EV159" s="292">
        <v>0</v>
      </c>
      <c r="EW159" s="292">
        <v>0</v>
      </c>
      <c r="EX159" s="292">
        <v>0</v>
      </c>
      <c r="EY159" s="292">
        <v>30</v>
      </c>
      <c r="EZ159" s="292">
        <v>68</v>
      </c>
      <c r="FA159" s="292">
        <v>25</v>
      </c>
      <c r="FB159" s="292">
        <v>0</v>
      </c>
      <c r="FC159" s="292">
        <v>89</v>
      </c>
      <c r="FD159" s="292">
        <v>0</v>
      </c>
      <c r="FE159" s="292">
        <v>0</v>
      </c>
      <c r="FF159" s="292">
        <v>0</v>
      </c>
      <c r="FG159" s="292">
        <v>0</v>
      </c>
      <c r="FH159" s="295" t="s">
        <v>1299</v>
      </c>
      <c r="FI159" s="295" t="s">
        <v>1299</v>
      </c>
      <c r="FJ159" s="295" t="s">
        <v>1299</v>
      </c>
      <c r="FK159" s="292">
        <v>0</v>
      </c>
      <c r="FL159" s="292">
        <v>0</v>
      </c>
      <c r="FM159" s="292">
        <v>0</v>
      </c>
      <c r="FN159" s="292">
        <v>0</v>
      </c>
      <c r="FO159" s="292">
        <v>0</v>
      </c>
    </row>
    <row r="160" spans="1:171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SUM(Y160,AT160,BO160,CJ160,DE160,DZ160,EU160)</f>
        <v>0</v>
      </c>
      <c r="E160" s="292">
        <f>SUM(Z160,AU160,BP160,CK160,DF160,EA160,EV160)</f>
        <v>0</v>
      </c>
      <c r="F160" s="292">
        <f>SUM(AA160,AV160,BQ160,CL160,DG160,EB160,EW160)</f>
        <v>0</v>
      </c>
      <c r="G160" s="292">
        <f>SUM(AB160,AW160,BR160,CM160,DH160,EC160,EX160)</f>
        <v>0</v>
      </c>
      <c r="H160" s="292">
        <f>SUM(AC160,AX160,BS160,CN160,DI160,ED160,EY160)</f>
        <v>0</v>
      </c>
      <c r="I160" s="292">
        <f>SUM(AD160,AY160,BT160,CO160,DJ160,EE160,EZ160)</f>
        <v>0</v>
      </c>
      <c r="J160" s="292">
        <f>SUM(AE160,AZ160,BU160,CP160,DK160,EF160,FA160)</f>
        <v>0</v>
      </c>
      <c r="K160" s="292">
        <f>SUM(AF160,BA160,BV160,CQ160,DL160,EG160,FB160)</f>
        <v>0</v>
      </c>
      <c r="L160" s="292">
        <f>SUM(AG160,BB160,BW160,CR160,DM160,EH160,FC160)</f>
        <v>0</v>
      </c>
      <c r="M160" s="292">
        <f>SUM(AH160,BC160,BX160,CS160,DN160,EI160,FD160)</f>
        <v>0</v>
      </c>
      <c r="N160" s="292">
        <f>SUM(AI160,BD160,BY160,CT160,DO160,EJ160,FE160)</f>
        <v>0</v>
      </c>
      <c r="O160" s="292">
        <f>SUM(AJ160,BE160,BZ160,CU160,DP160,EK160,FF160)</f>
        <v>0</v>
      </c>
      <c r="P160" s="292">
        <f>SUM(AK160,BF160,CA160,CV160,DQ160,EL160,FG160)</f>
        <v>0</v>
      </c>
      <c r="Q160" s="292">
        <f>SUM(AL160,BG160,CB160,CW160,DR160,EM160,FH160)</f>
        <v>0</v>
      </c>
      <c r="R160" s="292">
        <f>SUM(AM160,BH160,CC160,CX160,DS160,EN160,FI160)</f>
        <v>0</v>
      </c>
      <c r="S160" s="292">
        <f>SUM(AN160,BI160,CD160,CY160,DT160,EO160,FJ160)</f>
        <v>0</v>
      </c>
      <c r="T160" s="292">
        <f>SUM(AO160,BJ160,CE160,CZ160,DU160,EP160,FK160)</f>
        <v>0</v>
      </c>
      <c r="U160" s="292">
        <f>SUM(AP160,BK160,CF160,DA160,DV160,EQ160,FL160)</f>
        <v>0</v>
      </c>
      <c r="V160" s="292">
        <f>SUM(AQ160,BL160,CG160,DB160,DW160,ER160,FM160)</f>
        <v>0</v>
      </c>
      <c r="W160" s="292">
        <f>SUM(AR160,BM160,CH160,DC160,DX160,ES160,FN160)</f>
        <v>0</v>
      </c>
      <c r="X160" s="292">
        <f>SUM(AS160,BN160,CI160,DD160,DY160,ET160,FO160)</f>
        <v>0</v>
      </c>
      <c r="Y160" s="292">
        <f>SUM(Z160:AS160)</f>
        <v>0</v>
      </c>
      <c r="Z160" s="292">
        <v>0</v>
      </c>
      <c r="AA160" s="292">
        <v>0</v>
      </c>
      <c r="AB160" s="292">
        <v>0</v>
      </c>
      <c r="AC160" s="292">
        <v>0</v>
      </c>
      <c r="AD160" s="292">
        <v>0</v>
      </c>
      <c r="AE160" s="292">
        <v>0</v>
      </c>
      <c r="AF160" s="292">
        <v>0</v>
      </c>
      <c r="AG160" s="292">
        <v>0</v>
      </c>
      <c r="AH160" s="292">
        <v>0</v>
      </c>
      <c r="AI160" s="292">
        <v>0</v>
      </c>
      <c r="AJ160" s="295" t="s">
        <v>1299</v>
      </c>
      <c r="AK160" s="295" t="s">
        <v>1299</v>
      </c>
      <c r="AL160" s="292">
        <v>0</v>
      </c>
      <c r="AM160" s="295" t="s">
        <v>1299</v>
      </c>
      <c r="AN160" s="295" t="s">
        <v>1299</v>
      </c>
      <c r="AO160" s="292">
        <v>0</v>
      </c>
      <c r="AP160" s="295" t="s">
        <v>1299</v>
      </c>
      <c r="AQ160" s="292">
        <v>0</v>
      </c>
      <c r="AR160" s="295" t="s">
        <v>1299</v>
      </c>
      <c r="AS160" s="292">
        <v>0</v>
      </c>
      <c r="AT160" s="292">
        <f>SUM(AU160:BN160)</f>
        <v>0</v>
      </c>
      <c r="AU160" s="292">
        <v>0</v>
      </c>
      <c r="AV160" s="292">
        <v>0</v>
      </c>
      <c r="AW160" s="292">
        <v>0</v>
      </c>
      <c r="AX160" s="292">
        <v>0</v>
      </c>
      <c r="AY160" s="292">
        <v>0</v>
      </c>
      <c r="AZ160" s="292">
        <v>0</v>
      </c>
      <c r="BA160" s="292">
        <v>0</v>
      </c>
      <c r="BB160" s="292">
        <v>0</v>
      </c>
      <c r="BC160" s="292">
        <v>0</v>
      </c>
      <c r="BD160" s="292">
        <v>0</v>
      </c>
      <c r="BE160" s="295" t="s">
        <v>1299</v>
      </c>
      <c r="BF160" s="295" t="s">
        <v>1299</v>
      </c>
      <c r="BG160" s="295" t="s">
        <v>1299</v>
      </c>
      <c r="BH160" s="295" t="s">
        <v>1299</v>
      </c>
      <c r="BI160" s="295" t="s">
        <v>1299</v>
      </c>
      <c r="BJ160" s="295" t="s">
        <v>1299</v>
      </c>
      <c r="BK160" s="295" t="s">
        <v>1299</v>
      </c>
      <c r="BL160" s="295" t="s">
        <v>1299</v>
      </c>
      <c r="BM160" s="295" t="s">
        <v>1299</v>
      </c>
      <c r="BN160" s="292">
        <v>0</v>
      </c>
      <c r="BO160" s="292">
        <f>SUM(BP160:CI160)</f>
        <v>0</v>
      </c>
      <c r="BP160" s="292">
        <v>0</v>
      </c>
      <c r="BQ160" s="292">
        <v>0</v>
      </c>
      <c r="BR160" s="292">
        <v>0</v>
      </c>
      <c r="BS160" s="292">
        <v>0</v>
      </c>
      <c r="BT160" s="292">
        <v>0</v>
      </c>
      <c r="BU160" s="292">
        <v>0</v>
      </c>
      <c r="BV160" s="292">
        <v>0</v>
      </c>
      <c r="BW160" s="292">
        <v>0</v>
      </c>
      <c r="BX160" s="292">
        <v>0</v>
      </c>
      <c r="BY160" s="292">
        <v>0</v>
      </c>
      <c r="BZ160" s="292">
        <v>0</v>
      </c>
      <c r="CA160" s="292">
        <v>0</v>
      </c>
      <c r="CB160" s="295" t="s">
        <v>1299</v>
      </c>
      <c r="CC160" s="295" t="s">
        <v>1299</v>
      </c>
      <c r="CD160" s="295" t="s">
        <v>1299</v>
      </c>
      <c r="CE160" s="295" t="s">
        <v>1299</v>
      </c>
      <c r="CF160" s="295" t="s">
        <v>1299</v>
      </c>
      <c r="CG160" s="295" t="s">
        <v>1299</v>
      </c>
      <c r="CH160" s="295" t="s">
        <v>1299</v>
      </c>
      <c r="CI160" s="292">
        <v>0</v>
      </c>
      <c r="CJ160" s="292">
        <f>SUM(CK160:DD160)</f>
        <v>0</v>
      </c>
      <c r="CK160" s="292">
        <v>0</v>
      </c>
      <c r="CL160" s="292">
        <v>0</v>
      </c>
      <c r="CM160" s="292">
        <v>0</v>
      </c>
      <c r="CN160" s="292">
        <v>0</v>
      </c>
      <c r="CO160" s="292">
        <v>0</v>
      </c>
      <c r="CP160" s="292">
        <v>0</v>
      </c>
      <c r="CQ160" s="292">
        <v>0</v>
      </c>
      <c r="CR160" s="292">
        <v>0</v>
      </c>
      <c r="CS160" s="292">
        <v>0</v>
      </c>
      <c r="CT160" s="292">
        <v>0</v>
      </c>
      <c r="CU160" s="292">
        <v>0</v>
      </c>
      <c r="CV160" s="292">
        <v>0</v>
      </c>
      <c r="CW160" s="295" t="s">
        <v>1299</v>
      </c>
      <c r="CX160" s="295" t="s">
        <v>1299</v>
      </c>
      <c r="CY160" s="295" t="s">
        <v>1299</v>
      </c>
      <c r="CZ160" s="295" t="s">
        <v>1299</v>
      </c>
      <c r="DA160" s="295" t="s">
        <v>1299</v>
      </c>
      <c r="DB160" s="295" t="s">
        <v>1299</v>
      </c>
      <c r="DC160" s="295" t="s">
        <v>1299</v>
      </c>
      <c r="DD160" s="292">
        <v>0</v>
      </c>
      <c r="DE160" s="292">
        <f>SUM(DF160:DY160)</f>
        <v>0</v>
      </c>
      <c r="DF160" s="292">
        <v>0</v>
      </c>
      <c r="DG160" s="292">
        <v>0</v>
      </c>
      <c r="DH160" s="292">
        <v>0</v>
      </c>
      <c r="DI160" s="292">
        <v>0</v>
      </c>
      <c r="DJ160" s="292">
        <v>0</v>
      </c>
      <c r="DK160" s="292">
        <v>0</v>
      </c>
      <c r="DL160" s="292">
        <v>0</v>
      </c>
      <c r="DM160" s="292">
        <v>0</v>
      </c>
      <c r="DN160" s="292">
        <v>0</v>
      </c>
      <c r="DO160" s="292">
        <v>0</v>
      </c>
      <c r="DP160" s="292">
        <v>0</v>
      </c>
      <c r="DQ160" s="292">
        <v>0</v>
      </c>
      <c r="DR160" s="295" t="s">
        <v>1299</v>
      </c>
      <c r="DS160" s="295" t="s">
        <v>1299</v>
      </c>
      <c r="DT160" s="292">
        <v>0</v>
      </c>
      <c r="DU160" s="295" t="s">
        <v>1299</v>
      </c>
      <c r="DV160" s="295" t="s">
        <v>1299</v>
      </c>
      <c r="DW160" s="295" t="s">
        <v>1299</v>
      </c>
      <c r="DX160" s="295" t="s">
        <v>1299</v>
      </c>
      <c r="DY160" s="292">
        <v>0</v>
      </c>
      <c r="DZ160" s="292">
        <f>SUM(EA160:ET160)</f>
        <v>0</v>
      </c>
      <c r="EA160" s="292">
        <v>0</v>
      </c>
      <c r="EB160" s="292">
        <v>0</v>
      </c>
      <c r="EC160" s="292">
        <v>0</v>
      </c>
      <c r="ED160" s="292">
        <v>0</v>
      </c>
      <c r="EE160" s="292">
        <v>0</v>
      </c>
      <c r="EF160" s="292">
        <v>0</v>
      </c>
      <c r="EG160" s="292">
        <v>0</v>
      </c>
      <c r="EH160" s="292">
        <v>0</v>
      </c>
      <c r="EI160" s="292">
        <v>0</v>
      </c>
      <c r="EJ160" s="292">
        <v>0</v>
      </c>
      <c r="EK160" s="295" t="s">
        <v>1299</v>
      </c>
      <c r="EL160" s="295" t="s">
        <v>1299</v>
      </c>
      <c r="EM160" s="295" t="s">
        <v>1299</v>
      </c>
      <c r="EN160" s="292">
        <v>0</v>
      </c>
      <c r="EO160" s="292">
        <v>0</v>
      </c>
      <c r="EP160" s="295" t="s">
        <v>1299</v>
      </c>
      <c r="EQ160" s="295" t="s">
        <v>1299</v>
      </c>
      <c r="ER160" s="295" t="s">
        <v>1299</v>
      </c>
      <c r="ES160" s="292">
        <v>0</v>
      </c>
      <c r="ET160" s="292">
        <v>0</v>
      </c>
      <c r="EU160" s="292">
        <f>SUM(EV160:FO160)</f>
        <v>0</v>
      </c>
      <c r="EV160" s="292">
        <v>0</v>
      </c>
      <c r="EW160" s="292">
        <v>0</v>
      </c>
      <c r="EX160" s="292">
        <v>0</v>
      </c>
      <c r="EY160" s="292">
        <v>0</v>
      </c>
      <c r="EZ160" s="292">
        <v>0</v>
      </c>
      <c r="FA160" s="292">
        <v>0</v>
      </c>
      <c r="FB160" s="292">
        <v>0</v>
      </c>
      <c r="FC160" s="292">
        <v>0</v>
      </c>
      <c r="FD160" s="292">
        <v>0</v>
      </c>
      <c r="FE160" s="292">
        <v>0</v>
      </c>
      <c r="FF160" s="292">
        <v>0</v>
      </c>
      <c r="FG160" s="292">
        <v>0</v>
      </c>
      <c r="FH160" s="295" t="s">
        <v>1299</v>
      </c>
      <c r="FI160" s="295" t="s">
        <v>1299</v>
      </c>
      <c r="FJ160" s="295" t="s">
        <v>1299</v>
      </c>
      <c r="FK160" s="292">
        <v>0</v>
      </c>
      <c r="FL160" s="292">
        <v>0</v>
      </c>
      <c r="FM160" s="292">
        <v>0</v>
      </c>
      <c r="FN160" s="292">
        <v>0</v>
      </c>
      <c r="FO160" s="292">
        <v>0</v>
      </c>
    </row>
    <row r="161" spans="1:171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SUM(Y161,AT161,BO161,CJ161,DE161,DZ161,EU161)</f>
        <v>744</v>
      </c>
      <c r="E161" s="292">
        <f>SUM(Z161,AU161,BP161,CK161,DF161,EA161,EV161)</f>
        <v>351</v>
      </c>
      <c r="F161" s="292">
        <f>SUM(AA161,AV161,BQ161,CL161,DG161,EB161,EW161)</f>
        <v>5</v>
      </c>
      <c r="G161" s="292">
        <f>SUM(AB161,AW161,BR161,CM161,DH161,EC161,EX161)</f>
        <v>47</v>
      </c>
      <c r="H161" s="292">
        <f>SUM(AC161,AX161,BS161,CN161,DI161,ED161,EY161)</f>
        <v>42</v>
      </c>
      <c r="I161" s="292">
        <f>SUM(AD161,AY161,BT161,CO161,DJ161,EE161,EZ161)</f>
        <v>85</v>
      </c>
      <c r="J161" s="292">
        <f>SUM(AE161,AZ161,BU161,CP161,DK161,EF161,FA161)</f>
        <v>26</v>
      </c>
      <c r="K161" s="292">
        <f>SUM(AF161,BA161,BV161,CQ161,DL161,EG161,FB161)</f>
        <v>0</v>
      </c>
      <c r="L161" s="292">
        <f>SUM(AG161,BB161,BW161,CR161,DM161,EH161,FC161)</f>
        <v>80</v>
      </c>
      <c r="M161" s="292">
        <f>SUM(AH161,BC161,BX161,CS161,DN161,EI161,FD161)</f>
        <v>0</v>
      </c>
      <c r="N161" s="292">
        <f>SUM(AI161,BD161,BY161,CT161,DO161,EJ161,FE161)</f>
        <v>0</v>
      </c>
      <c r="O161" s="292">
        <f>SUM(AJ161,BE161,BZ161,CU161,DP161,EK161,FF161)</f>
        <v>104</v>
      </c>
      <c r="P161" s="292">
        <f>SUM(AK161,BF161,CA161,CV161,DQ161,EL161,FG161)</f>
        <v>0</v>
      </c>
      <c r="Q161" s="292">
        <f>SUM(AL161,BG161,CB161,CW161,DR161,EM161,FH161)</f>
        <v>0</v>
      </c>
      <c r="R161" s="292">
        <f>SUM(AM161,BH161,CC161,CX161,DS161,EN161,FI161)</f>
        <v>0</v>
      </c>
      <c r="S161" s="292">
        <f>SUM(AN161,BI161,CD161,CY161,DT161,EO161,FJ161)</f>
        <v>0</v>
      </c>
      <c r="T161" s="292">
        <f>SUM(AO161,BJ161,CE161,CZ161,DU161,EP161,FK161)</f>
        <v>0</v>
      </c>
      <c r="U161" s="292">
        <f>SUM(AP161,BK161,CF161,DA161,DV161,EQ161,FL161)</f>
        <v>0</v>
      </c>
      <c r="V161" s="292">
        <f>SUM(AQ161,BL161,CG161,DB161,DW161,ER161,FM161)</f>
        <v>0</v>
      </c>
      <c r="W161" s="292">
        <f>SUM(AR161,BM161,CH161,DC161,DX161,ES161,FN161)</f>
        <v>0</v>
      </c>
      <c r="X161" s="292">
        <f>SUM(AS161,BN161,CI161,DD161,DY161,ET161,FO161)</f>
        <v>4</v>
      </c>
      <c r="Y161" s="292">
        <f>SUM(Z161:AS161)</f>
        <v>0</v>
      </c>
      <c r="Z161" s="292">
        <v>0</v>
      </c>
      <c r="AA161" s="292">
        <v>0</v>
      </c>
      <c r="AB161" s="292">
        <v>0</v>
      </c>
      <c r="AC161" s="292">
        <v>0</v>
      </c>
      <c r="AD161" s="292">
        <v>0</v>
      </c>
      <c r="AE161" s="292">
        <v>0</v>
      </c>
      <c r="AF161" s="292">
        <v>0</v>
      </c>
      <c r="AG161" s="292">
        <v>0</v>
      </c>
      <c r="AH161" s="292">
        <v>0</v>
      </c>
      <c r="AI161" s="292">
        <v>0</v>
      </c>
      <c r="AJ161" s="295" t="s">
        <v>1299</v>
      </c>
      <c r="AK161" s="295" t="s">
        <v>1299</v>
      </c>
      <c r="AL161" s="292">
        <v>0</v>
      </c>
      <c r="AM161" s="295" t="s">
        <v>1299</v>
      </c>
      <c r="AN161" s="295" t="s">
        <v>1299</v>
      </c>
      <c r="AO161" s="292">
        <v>0</v>
      </c>
      <c r="AP161" s="295" t="s">
        <v>1299</v>
      </c>
      <c r="AQ161" s="292">
        <v>0</v>
      </c>
      <c r="AR161" s="295" t="s">
        <v>1299</v>
      </c>
      <c r="AS161" s="292">
        <v>0</v>
      </c>
      <c r="AT161" s="292">
        <f>SUM(AU161:BN161)</f>
        <v>0</v>
      </c>
      <c r="AU161" s="292">
        <v>0</v>
      </c>
      <c r="AV161" s="292">
        <v>0</v>
      </c>
      <c r="AW161" s="292">
        <v>0</v>
      </c>
      <c r="AX161" s="292">
        <v>0</v>
      </c>
      <c r="AY161" s="292">
        <v>0</v>
      </c>
      <c r="AZ161" s="292">
        <v>0</v>
      </c>
      <c r="BA161" s="292">
        <v>0</v>
      </c>
      <c r="BB161" s="292">
        <v>0</v>
      </c>
      <c r="BC161" s="292">
        <v>0</v>
      </c>
      <c r="BD161" s="292">
        <v>0</v>
      </c>
      <c r="BE161" s="295" t="s">
        <v>1299</v>
      </c>
      <c r="BF161" s="295" t="s">
        <v>1299</v>
      </c>
      <c r="BG161" s="295" t="s">
        <v>1299</v>
      </c>
      <c r="BH161" s="295" t="s">
        <v>1299</v>
      </c>
      <c r="BI161" s="295" t="s">
        <v>1299</v>
      </c>
      <c r="BJ161" s="295" t="s">
        <v>1299</v>
      </c>
      <c r="BK161" s="295" t="s">
        <v>1299</v>
      </c>
      <c r="BL161" s="295" t="s">
        <v>1299</v>
      </c>
      <c r="BM161" s="295" t="s">
        <v>1299</v>
      </c>
      <c r="BN161" s="292">
        <v>0</v>
      </c>
      <c r="BO161" s="292">
        <f>SUM(BP161:CI161)</f>
        <v>104</v>
      </c>
      <c r="BP161" s="292">
        <v>0</v>
      </c>
      <c r="BQ161" s="292">
        <v>0</v>
      </c>
      <c r="BR161" s="292">
        <v>0</v>
      </c>
      <c r="BS161" s="292">
        <v>0</v>
      </c>
      <c r="BT161" s="292">
        <v>0</v>
      </c>
      <c r="BU161" s="292">
        <v>0</v>
      </c>
      <c r="BV161" s="292">
        <v>0</v>
      </c>
      <c r="BW161" s="292">
        <v>0</v>
      </c>
      <c r="BX161" s="292">
        <v>0</v>
      </c>
      <c r="BY161" s="292">
        <v>0</v>
      </c>
      <c r="BZ161" s="292">
        <v>104</v>
      </c>
      <c r="CA161" s="292">
        <v>0</v>
      </c>
      <c r="CB161" s="295" t="s">
        <v>1299</v>
      </c>
      <c r="CC161" s="295" t="s">
        <v>1299</v>
      </c>
      <c r="CD161" s="295" t="s">
        <v>1299</v>
      </c>
      <c r="CE161" s="295" t="s">
        <v>1299</v>
      </c>
      <c r="CF161" s="295" t="s">
        <v>1299</v>
      </c>
      <c r="CG161" s="295" t="s">
        <v>1299</v>
      </c>
      <c r="CH161" s="295" t="s">
        <v>1299</v>
      </c>
      <c r="CI161" s="292">
        <v>0</v>
      </c>
      <c r="CJ161" s="292">
        <f>SUM(CK161:DD161)</f>
        <v>0</v>
      </c>
      <c r="CK161" s="292">
        <v>0</v>
      </c>
      <c r="CL161" s="292">
        <v>0</v>
      </c>
      <c r="CM161" s="292">
        <v>0</v>
      </c>
      <c r="CN161" s="292">
        <v>0</v>
      </c>
      <c r="CO161" s="292">
        <v>0</v>
      </c>
      <c r="CP161" s="292">
        <v>0</v>
      </c>
      <c r="CQ161" s="292">
        <v>0</v>
      </c>
      <c r="CR161" s="292">
        <v>0</v>
      </c>
      <c r="CS161" s="292">
        <v>0</v>
      </c>
      <c r="CT161" s="292">
        <v>0</v>
      </c>
      <c r="CU161" s="292">
        <v>0</v>
      </c>
      <c r="CV161" s="292">
        <v>0</v>
      </c>
      <c r="CW161" s="295" t="s">
        <v>1299</v>
      </c>
      <c r="CX161" s="295" t="s">
        <v>1299</v>
      </c>
      <c r="CY161" s="295" t="s">
        <v>1299</v>
      </c>
      <c r="CZ161" s="295" t="s">
        <v>1299</v>
      </c>
      <c r="DA161" s="295" t="s">
        <v>1299</v>
      </c>
      <c r="DB161" s="295" t="s">
        <v>1299</v>
      </c>
      <c r="DC161" s="295" t="s">
        <v>1299</v>
      </c>
      <c r="DD161" s="292">
        <v>0</v>
      </c>
      <c r="DE161" s="292">
        <f>SUM(DF161:DY161)</f>
        <v>0</v>
      </c>
      <c r="DF161" s="292">
        <v>0</v>
      </c>
      <c r="DG161" s="292">
        <v>0</v>
      </c>
      <c r="DH161" s="292">
        <v>0</v>
      </c>
      <c r="DI161" s="292">
        <v>0</v>
      </c>
      <c r="DJ161" s="292">
        <v>0</v>
      </c>
      <c r="DK161" s="292">
        <v>0</v>
      </c>
      <c r="DL161" s="292">
        <v>0</v>
      </c>
      <c r="DM161" s="292">
        <v>0</v>
      </c>
      <c r="DN161" s="292">
        <v>0</v>
      </c>
      <c r="DO161" s="292">
        <v>0</v>
      </c>
      <c r="DP161" s="292">
        <v>0</v>
      </c>
      <c r="DQ161" s="292">
        <v>0</v>
      </c>
      <c r="DR161" s="295" t="s">
        <v>1299</v>
      </c>
      <c r="DS161" s="295" t="s">
        <v>1299</v>
      </c>
      <c r="DT161" s="292">
        <v>0</v>
      </c>
      <c r="DU161" s="295" t="s">
        <v>1299</v>
      </c>
      <c r="DV161" s="295" t="s">
        <v>1299</v>
      </c>
      <c r="DW161" s="295" t="s">
        <v>1299</v>
      </c>
      <c r="DX161" s="295" t="s">
        <v>1299</v>
      </c>
      <c r="DY161" s="292">
        <v>0</v>
      </c>
      <c r="DZ161" s="292">
        <f>SUM(EA161:ET161)</f>
        <v>0</v>
      </c>
      <c r="EA161" s="292">
        <v>0</v>
      </c>
      <c r="EB161" s="292">
        <v>0</v>
      </c>
      <c r="EC161" s="292">
        <v>0</v>
      </c>
      <c r="ED161" s="292">
        <v>0</v>
      </c>
      <c r="EE161" s="292">
        <v>0</v>
      </c>
      <c r="EF161" s="292">
        <v>0</v>
      </c>
      <c r="EG161" s="292">
        <v>0</v>
      </c>
      <c r="EH161" s="292">
        <v>0</v>
      </c>
      <c r="EI161" s="292">
        <v>0</v>
      </c>
      <c r="EJ161" s="292">
        <v>0</v>
      </c>
      <c r="EK161" s="295" t="s">
        <v>1299</v>
      </c>
      <c r="EL161" s="295" t="s">
        <v>1299</v>
      </c>
      <c r="EM161" s="295" t="s">
        <v>1299</v>
      </c>
      <c r="EN161" s="292">
        <v>0</v>
      </c>
      <c r="EO161" s="292">
        <v>0</v>
      </c>
      <c r="EP161" s="295" t="s">
        <v>1299</v>
      </c>
      <c r="EQ161" s="295" t="s">
        <v>1299</v>
      </c>
      <c r="ER161" s="295" t="s">
        <v>1299</v>
      </c>
      <c r="ES161" s="292">
        <v>0</v>
      </c>
      <c r="ET161" s="292">
        <v>0</v>
      </c>
      <c r="EU161" s="292">
        <f>SUM(EV161:FO161)</f>
        <v>640</v>
      </c>
      <c r="EV161" s="292">
        <v>351</v>
      </c>
      <c r="EW161" s="292">
        <v>5</v>
      </c>
      <c r="EX161" s="292">
        <v>47</v>
      </c>
      <c r="EY161" s="292">
        <v>42</v>
      </c>
      <c r="EZ161" s="292">
        <v>85</v>
      </c>
      <c r="FA161" s="292">
        <v>26</v>
      </c>
      <c r="FB161" s="292">
        <v>0</v>
      </c>
      <c r="FC161" s="292">
        <v>80</v>
      </c>
      <c r="FD161" s="292">
        <v>0</v>
      </c>
      <c r="FE161" s="292">
        <v>0</v>
      </c>
      <c r="FF161" s="292">
        <v>0</v>
      </c>
      <c r="FG161" s="292">
        <v>0</v>
      </c>
      <c r="FH161" s="295" t="s">
        <v>1299</v>
      </c>
      <c r="FI161" s="295" t="s">
        <v>1299</v>
      </c>
      <c r="FJ161" s="295" t="s">
        <v>1299</v>
      </c>
      <c r="FK161" s="292">
        <v>0</v>
      </c>
      <c r="FL161" s="292">
        <v>0</v>
      </c>
      <c r="FM161" s="292">
        <v>0</v>
      </c>
      <c r="FN161" s="292">
        <v>0</v>
      </c>
      <c r="FO161" s="292">
        <v>4</v>
      </c>
    </row>
    <row r="162" spans="1:171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SUM(Y162,AT162,BO162,CJ162,DE162,DZ162,EU162)</f>
        <v>485</v>
      </c>
      <c r="E162" s="292">
        <f>SUM(Z162,AU162,BP162,CK162,DF162,EA162,EV162)</f>
        <v>183</v>
      </c>
      <c r="F162" s="292">
        <f>SUM(AA162,AV162,BQ162,CL162,DG162,EB162,EW162)</f>
        <v>2</v>
      </c>
      <c r="G162" s="292">
        <f>SUM(AB162,AW162,BR162,CM162,DH162,EC162,EX162)</f>
        <v>52</v>
      </c>
      <c r="H162" s="292">
        <f>SUM(AC162,AX162,BS162,CN162,DI162,ED162,EY162)</f>
        <v>94</v>
      </c>
      <c r="I162" s="292">
        <f>SUM(AD162,AY162,BT162,CO162,DJ162,EE162,EZ162)</f>
        <v>75</v>
      </c>
      <c r="J162" s="292">
        <f>SUM(AE162,AZ162,BU162,CP162,DK162,EF162,FA162)</f>
        <v>31</v>
      </c>
      <c r="K162" s="292">
        <f>SUM(AF162,BA162,BV162,CQ162,DL162,EG162,FB162)</f>
        <v>3</v>
      </c>
      <c r="L162" s="292">
        <f>SUM(AG162,BB162,BW162,CR162,DM162,EH162,FC162)</f>
        <v>45</v>
      </c>
      <c r="M162" s="292">
        <f>SUM(AH162,BC162,BX162,CS162,DN162,EI162,FD162)</f>
        <v>0</v>
      </c>
      <c r="N162" s="292">
        <f>SUM(AI162,BD162,BY162,CT162,DO162,EJ162,FE162)</f>
        <v>0</v>
      </c>
      <c r="O162" s="292">
        <f>SUM(AJ162,BE162,BZ162,CU162,DP162,EK162,FF162)</f>
        <v>0</v>
      </c>
      <c r="P162" s="292">
        <f>SUM(AK162,BF162,CA162,CV162,DQ162,EL162,FG162)</f>
        <v>0</v>
      </c>
      <c r="Q162" s="292">
        <f>SUM(AL162,BG162,CB162,CW162,DR162,EM162,FH162)</f>
        <v>0</v>
      </c>
      <c r="R162" s="292">
        <f>SUM(AM162,BH162,CC162,CX162,DS162,EN162,FI162)</f>
        <v>0</v>
      </c>
      <c r="S162" s="292">
        <f>SUM(AN162,BI162,CD162,CY162,DT162,EO162,FJ162)</f>
        <v>0</v>
      </c>
      <c r="T162" s="292">
        <f>SUM(AO162,BJ162,CE162,CZ162,DU162,EP162,FK162)</f>
        <v>0</v>
      </c>
      <c r="U162" s="292">
        <f>SUM(AP162,BK162,CF162,DA162,DV162,EQ162,FL162)</f>
        <v>0</v>
      </c>
      <c r="V162" s="292">
        <f>SUM(AQ162,BL162,CG162,DB162,DW162,ER162,FM162)</f>
        <v>0</v>
      </c>
      <c r="W162" s="292">
        <f>SUM(AR162,BM162,CH162,DC162,DX162,ES162,FN162)</f>
        <v>0</v>
      </c>
      <c r="X162" s="292">
        <f>SUM(AS162,BN162,CI162,DD162,DY162,ET162,FO162)</f>
        <v>0</v>
      </c>
      <c r="Y162" s="292">
        <f>SUM(Z162:AS162)</f>
        <v>0</v>
      </c>
      <c r="Z162" s="292">
        <v>0</v>
      </c>
      <c r="AA162" s="292">
        <v>0</v>
      </c>
      <c r="AB162" s="292">
        <v>0</v>
      </c>
      <c r="AC162" s="292">
        <v>0</v>
      </c>
      <c r="AD162" s="292">
        <v>0</v>
      </c>
      <c r="AE162" s="292">
        <v>0</v>
      </c>
      <c r="AF162" s="292">
        <v>0</v>
      </c>
      <c r="AG162" s="292">
        <v>0</v>
      </c>
      <c r="AH162" s="292">
        <v>0</v>
      </c>
      <c r="AI162" s="292">
        <v>0</v>
      </c>
      <c r="AJ162" s="295" t="s">
        <v>1299</v>
      </c>
      <c r="AK162" s="295" t="s">
        <v>1299</v>
      </c>
      <c r="AL162" s="292">
        <v>0</v>
      </c>
      <c r="AM162" s="295" t="s">
        <v>1299</v>
      </c>
      <c r="AN162" s="295" t="s">
        <v>1299</v>
      </c>
      <c r="AO162" s="292">
        <v>0</v>
      </c>
      <c r="AP162" s="295" t="s">
        <v>1299</v>
      </c>
      <c r="AQ162" s="292">
        <v>0</v>
      </c>
      <c r="AR162" s="295" t="s">
        <v>1299</v>
      </c>
      <c r="AS162" s="292">
        <v>0</v>
      </c>
      <c r="AT162" s="292">
        <f>SUM(AU162:BN162)</f>
        <v>64</v>
      </c>
      <c r="AU162" s="292">
        <v>0</v>
      </c>
      <c r="AV162" s="292">
        <v>0</v>
      </c>
      <c r="AW162" s="292">
        <v>0</v>
      </c>
      <c r="AX162" s="292">
        <v>64</v>
      </c>
      <c r="AY162" s="292">
        <v>0</v>
      </c>
      <c r="AZ162" s="292">
        <v>0</v>
      </c>
      <c r="BA162" s="292">
        <v>0</v>
      </c>
      <c r="BB162" s="292">
        <v>0</v>
      </c>
      <c r="BC162" s="292">
        <v>0</v>
      </c>
      <c r="BD162" s="292">
        <v>0</v>
      </c>
      <c r="BE162" s="295" t="s">
        <v>1299</v>
      </c>
      <c r="BF162" s="295" t="s">
        <v>1299</v>
      </c>
      <c r="BG162" s="295" t="s">
        <v>1299</v>
      </c>
      <c r="BH162" s="295" t="s">
        <v>1299</v>
      </c>
      <c r="BI162" s="295" t="s">
        <v>1299</v>
      </c>
      <c r="BJ162" s="295" t="s">
        <v>1299</v>
      </c>
      <c r="BK162" s="295" t="s">
        <v>1299</v>
      </c>
      <c r="BL162" s="295" t="s">
        <v>1299</v>
      </c>
      <c r="BM162" s="295" t="s">
        <v>1299</v>
      </c>
      <c r="BN162" s="292">
        <v>0</v>
      </c>
      <c r="BO162" s="292">
        <f>SUM(BP162:CI162)</f>
        <v>0</v>
      </c>
      <c r="BP162" s="292">
        <v>0</v>
      </c>
      <c r="BQ162" s="292">
        <v>0</v>
      </c>
      <c r="BR162" s="292">
        <v>0</v>
      </c>
      <c r="BS162" s="292">
        <v>0</v>
      </c>
      <c r="BT162" s="292">
        <v>0</v>
      </c>
      <c r="BU162" s="292">
        <v>0</v>
      </c>
      <c r="BV162" s="292">
        <v>0</v>
      </c>
      <c r="BW162" s="292">
        <v>0</v>
      </c>
      <c r="BX162" s="292">
        <v>0</v>
      </c>
      <c r="BY162" s="292">
        <v>0</v>
      </c>
      <c r="BZ162" s="292">
        <v>0</v>
      </c>
      <c r="CA162" s="292">
        <v>0</v>
      </c>
      <c r="CB162" s="295" t="s">
        <v>1299</v>
      </c>
      <c r="CC162" s="295" t="s">
        <v>1299</v>
      </c>
      <c r="CD162" s="295" t="s">
        <v>1299</v>
      </c>
      <c r="CE162" s="295" t="s">
        <v>1299</v>
      </c>
      <c r="CF162" s="295" t="s">
        <v>1299</v>
      </c>
      <c r="CG162" s="295" t="s">
        <v>1299</v>
      </c>
      <c r="CH162" s="295" t="s">
        <v>1299</v>
      </c>
      <c r="CI162" s="292">
        <v>0</v>
      </c>
      <c r="CJ162" s="292">
        <f>SUM(CK162:DD162)</f>
        <v>0</v>
      </c>
      <c r="CK162" s="292">
        <v>0</v>
      </c>
      <c r="CL162" s="292">
        <v>0</v>
      </c>
      <c r="CM162" s="292">
        <v>0</v>
      </c>
      <c r="CN162" s="292">
        <v>0</v>
      </c>
      <c r="CO162" s="292">
        <v>0</v>
      </c>
      <c r="CP162" s="292">
        <v>0</v>
      </c>
      <c r="CQ162" s="292">
        <v>0</v>
      </c>
      <c r="CR162" s="292">
        <v>0</v>
      </c>
      <c r="CS162" s="292">
        <v>0</v>
      </c>
      <c r="CT162" s="292">
        <v>0</v>
      </c>
      <c r="CU162" s="292">
        <v>0</v>
      </c>
      <c r="CV162" s="292">
        <v>0</v>
      </c>
      <c r="CW162" s="295" t="s">
        <v>1299</v>
      </c>
      <c r="CX162" s="295" t="s">
        <v>1299</v>
      </c>
      <c r="CY162" s="295" t="s">
        <v>1299</v>
      </c>
      <c r="CZ162" s="295" t="s">
        <v>1299</v>
      </c>
      <c r="DA162" s="295" t="s">
        <v>1299</v>
      </c>
      <c r="DB162" s="295" t="s">
        <v>1299</v>
      </c>
      <c r="DC162" s="295" t="s">
        <v>1299</v>
      </c>
      <c r="DD162" s="292">
        <v>0</v>
      </c>
      <c r="DE162" s="292">
        <f>SUM(DF162:DY162)</f>
        <v>0</v>
      </c>
      <c r="DF162" s="292">
        <v>0</v>
      </c>
      <c r="DG162" s="292">
        <v>0</v>
      </c>
      <c r="DH162" s="292">
        <v>0</v>
      </c>
      <c r="DI162" s="292">
        <v>0</v>
      </c>
      <c r="DJ162" s="292">
        <v>0</v>
      </c>
      <c r="DK162" s="292">
        <v>0</v>
      </c>
      <c r="DL162" s="292">
        <v>0</v>
      </c>
      <c r="DM162" s="292">
        <v>0</v>
      </c>
      <c r="DN162" s="292">
        <v>0</v>
      </c>
      <c r="DO162" s="292">
        <v>0</v>
      </c>
      <c r="DP162" s="292">
        <v>0</v>
      </c>
      <c r="DQ162" s="292">
        <v>0</v>
      </c>
      <c r="DR162" s="295" t="s">
        <v>1299</v>
      </c>
      <c r="DS162" s="295" t="s">
        <v>1299</v>
      </c>
      <c r="DT162" s="292">
        <v>0</v>
      </c>
      <c r="DU162" s="295" t="s">
        <v>1299</v>
      </c>
      <c r="DV162" s="295" t="s">
        <v>1299</v>
      </c>
      <c r="DW162" s="295" t="s">
        <v>1299</v>
      </c>
      <c r="DX162" s="295" t="s">
        <v>1299</v>
      </c>
      <c r="DY162" s="292">
        <v>0</v>
      </c>
      <c r="DZ162" s="292">
        <f>SUM(EA162:ET162)</f>
        <v>0</v>
      </c>
      <c r="EA162" s="292">
        <v>0</v>
      </c>
      <c r="EB162" s="292">
        <v>0</v>
      </c>
      <c r="EC162" s="292">
        <v>0</v>
      </c>
      <c r="ED162" s="292">
        <v>0</v>
      </c>
      <c r="EE162" s="292">
        <v>0</v>
      </c>
      <c r="EF162" s="292">
        <v>0</v>
      </c>
      <c r="EG162" s="292">
        <v>0</v>
      </c>
      <c r="EH162" s="292">
        <v>0</v>
      </c>
      <c r="EI162" s="292">
        <v>0</v>
      </c>
      <c r="EJ162" s="292">
        <v>0</v>
      </c>
      <c r="EK162" s="295" t="s">
        <v>1299</v>
      </c>
      <c r="EL162" s="295" t="s">
        <v>1299</v>
      </c>
      <c r="EM162" s="295" t="s">
        <v>1299</v>
      </c>
      <c r="EN162" s="292">
        <v>0</v>
      </c>
      <c r="EO162" s="292">
        <v>0</v>
      </c>
      <c r="EP162" s="295" t="s">
        <v>1299</v>
      </c>
      <c r="EQ162" s="295" t="s">
        <v>1299</v>
      </c>
      <c r="ER162" s="295" t="s">
        <v>1299</v>
      </c>
      <c r="ES162" s="292">
        <v>0</v>
      </c>
      <c r="ET162" s="292">
        <v>0</v>
      </c>
      <c r="EU162" s="292">
        <f>SUM(EV162:FO162)</f>
        <v>421</v>
      </c>
      <c r="EV162" s="292">
        <v>183</v>
      </c>
      <c r="EW162" s="292">
        <v>2</v>
      </c>
      <c r="EX162" s="292">
        <v>52</v>
      </c>
      <c r="EY162" s="292">
        <v>30</v>
      </c>
      <c r="EZ162" s="292">
        <v>75</v>
      </c>
      <c r="FA162" s="292">
        <v>31</v>
      </c>
      <c r="FB162" s="292">
        <v>3</v>
      </c>
      <c r="FC162" s="292">
        <v>45</v>
      </c>
      <c r="FD162" s="292">
        <v>0</v>
      </c>
      <c r="FE162" s="292">
        <v>0</v>
      </c>
      <c r="FF162" s="292">
        <v>0</v>
      </c>
      <c r="FG162" s="292">
        <v>0</v>
      </c>
      <c r="FH162" s="295" t="s">
        <v>1299</v>
      </c>
      <c r="FI162" s="295" t="s">
        <v>1299</v>
      </c>
      <c r="FJ162" s="295" t="s">
        <v>1299</v>
      </c>
      <c r="FK162" s="292">
        <v>0</v>
      </c>
      <c r="FL162" s="292">
        <v>0</v>
      </c>
      <c r="FM162" s="292">
        <v>0</v>
      </c>
      <c r="FN162" s="292">
        <v>0</v>
      </c>
      <c r="FO162" s="292">
        <v>0</v>
      </c>
    </row>
    <row r="163" spans="1:171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SUM(Y163,AT163,BO163,CJ163,DE163,DZ163,EU163)</f>
        <v>195</v>
      </c>
      <c r="E163" s="292">
        <f>SUM(Z163,AU163,BP163,CK163,DF163,EA163,EV163)</f>
        <v>0</v>
      </c>
      <c r="F163" s="292">
        <f>SUM(AA163,AV163,BQ163,CL163,DG163,EB163,EW163)</f>
        <v>0</v>
      </c>
      <c r="G163" s="292">
        <f>SUM(AB163,AW163,BR163,CM163,DH163,EC163,EX163)</f>
        <v>0</v>
      </c>
      <c r="H163" s="292">
        <f>SUM(AC163,AX163,BS163,CN163,DI163,ED163,EY163)</f>
        <v>35</v>
      </c>
      <c r="I163" s="292">
        <f>SUM(AD163,AY163,BT163,CO163,DJ163,EE163,EZ163)</f>
        <v>75</v>
      </c>
      <c r="J163" s="292">
        <f>SUM(AE163,AZ163,BU163,CP163,DK163,EF163,FA163)</f>
        <v>31</v>
      </c>
      <c r="K163" s="292">
        <f>SUM(AF163,BA163,BV163,CQ163,DL163,EG163,FB163)</f>
        <v>0</v>
      </c>
      <c r="L163" s="292">
        <f>SUM(AG163,BB163,BW163,CR163,DM163,EH163,FC163)</f>
        <v>54</v>
      </c>
      <c r="M163" s="292">
        <f>SUM(AH163,BC163,BX163,CS163,DN163,EI163,FD163)</f>
        <v>0</v>
      </c>
      <c r="N163" s="292">
        <f>SUM(AI163,BD163,BY163,CT163,DO163,EJ163,FE163)</f>
        <v>0</v>
      </c>
      <c r="O163" s="292">
        <f>SUM(AJ163,BE163,BZ163,CU163,DP163,EK163,FF163)</f>
        <v>0</v>
      </c>
      <c r="P163" s="292">
        <f>SUM(AK163,BF163,CA163,CV163,DQ163,EL163,FG163)</f>
        <v>0</v>
      </c>
      <c r="Q163" s="292">
        <f>SUM(AL163,BG163,CB163,CW163,DR163,EM163,FH163)</f>
        <v>0</v>
      </c>
      <c r="R163" s="292">
        <f>SUM(AM163,BH163,CC163,CX163,DS163,EN163,FI163)</f>
        <v>0</v>
      </c>
      <c r="S163" s="292">
        <f>SUM(AN163,BI163,CD163,CY163,DT163,EO163,FJ163)</f>
        <v>0</v>
      </c>
      <c r="T163" s="292">
        <f>SUM(AO163,BJ163,CE163,CZ163,DU163,EP163,FK163)</f>
        <v>0</v>
      </c>
      <c r="U163" s="292">
        <f>SUM(AP163,BK163,CF163,DA163,DV163,EQ163,FL163)</f>
        <v>0</v>
      </c>
      <c r="V163" s="292">
        <f>SUM(AQ163,BL163,CG163,DB163,DW163,ER163,FM163)</f>
        <v>0</v>
      </c>
      <c r="W163" s="292">
        <f>SUM(AR163,BM163,CH163,DC163,DX163,ES163,FN163)</f>
        <v>0</v>
      </c>
      <c r="X163" s="292">
        <f>SUM(AS163,BN163,CI163,DD163,DY163,ET163,FO163)</f>
        <v>0</v>
      </c>
      <c r="Y163" s="292">
        <f>SUM(Z163:AS163)</f>
        <v>28</v>
      </c>
      <c r="Z163" s="292">
        <v>0</v>
      </c>
      <c r="AA163" s="292">
        <v>0</v>
      </c>
      <c r="AB163" s="292">
        <v>0</v>
      </c>
      <c r="AC163" s="292">
        <v>0</v>
      </c>
      <c r="AD163" s="292">
        <v>0</v>
      </c>
      <c r="AE163" s="292">
        <v>0</v>
      </c>
      <c r="AF163" s="292">
        <v>0</v>
      </c>
      <c r="AG163" s="292">
        <v>28</v>
      </c>
      <c r="AH163" s="292">
        <v>0</v>
      </c>
      <c r="AI163" s="292">
        <v>0</v>
      </c>
      <c r="AJ163" s="295" t="s">
        <v>1299</v>
      </c>
      <c r="AK163" s="295" t="s">
        <v>1299</v>
      </c>
      <c r="AL163" s="292">
        <v>0</v>
      </c>
      <c r="AM163" s="295" t="s">
        <v>1299</v>
      </c>
      <c r="AN163" s="295" t="s">
        <v>1299</v>
      </c>
      <c r="AO163" s="292">
        <v>0</v>
      </c>
      <c r="AP163" s="295" t="s">
        <v>1299</v>
      </c>
      <c r="AQ163" s="292">
        <v>0</v>
      </c>
      <c r="AR163" s="295" t="s">
        <v>1299</v>
      </c>
      <c r="AS163" s="292">
        <v>0</v>
      </c>
      <c r="AT163" s="292">
        <f>SUM(AU163:BN163)</f>
        <v>0</v>
      </c>
      <c r="AU163" s="292">
        <v>0</v>
      </c>
      <c r="AV163" s="292">
        <v>0</v>
      </c>
      <c r="AW163" s="292">
        <v>0</v>
      </c>
      <c r="AX163" s="292">
        <v>0</v>
      </c>
      <c r="AY163" s="292">
        <v>0</v>
      </c>
      <c r="AZ163" s="292">
        <v>0</v>
      </c>
      <c r="BA163" s="292">
        <v>0</v>
      </c>
      <c r="BB163" s="292">
        <v>0</v>
      </c>
      <c r="BC163" s="292">
        <v>0</v>
      </c>
      <c r="BD163" s="292">
        <v>0</v>
      </c>
      <c r="BE163" s="295" t="s">
        <v>1299</v>
      </c>
      <c r="BF163" s="295" t="s">
        <v>1299</v>
      </c>
      <c r="BG163" s="295" t="s">
        <v>1299</v>
      </c>
      <c r="BH163" s="295" t="s">
        <v>1299</v>
      </c>
      <c r="BI163" s="295" t="s">
        <v>1299</v>
      </c>
      <c r="BJ163" s="295" t="s">
        <v>1299</v>
      </c>
      <c r="BK163" s="295" t="s">
        <v>1299</v>
      </c>
      <c r="BL163" s="295" t="s">
        <v>1299</v>
      </c>
      <c r="BM163" s="295" t="s">
        <v>1299</v>
      </c>
      <c r="BN163" s="292">
        <v>0</v>
      </c>
      <c r="BO163" s="292">
        <f>SUM(BP163:CI163)</f>
        <v>0</v>
      </c>
      <c r="BP163" s="292">
        <v>0</v>
      </c>
      <c r="BQ163" s="292">
        <v>0</v>
      </c>
      <c r="BR163" s="292">
        <v>0</v>
      </c>
      <c r="BS163" s="292">
        <v>0</v>
      </c>
      <c r="BT163" s="292">
        <v>0</v>
      </c>
      <c r="BU163" s="292">
        <v>0</v>
      </c>
      <c r="BV163" s="292">
        <v>0</v>
      </c>
      <c r="BW163" s="292">
        <v>0</v>
      </c>
      <c r="BX163" s="292">
        <v>0</v>
      </c>
      <c r="BY163" s="292">
        <v>0</v>
      </c>
      <c r="BZ163" s="292">
        <v>0</v>
      </c>
      <c r="CA163" s="292">
        <v>0</v>
      </c>
      <c r="CB163" s="295" t="s">
        <v>1299</v>
      </c>
      <c r="CC163" s="295" t="s">
        <v>1299</v>
      </c>
      <c r="CD163" s="295" t="s">
        <v>1299</v>
      </c>
      <c r="CE163" s="295" t="s">
        <v>1299</v>
      </c>
      <c r="CF163" s="295" t="s">
        <v>1299</v>
      </c>
      <c r="CG163" s="295" t="s">
        <v>1299</v>
      </c>
      <c r="CH163" s="295" t="s">
        <v>1299</v>
      </c>
      <c r="CI163" s="292">
        <v>0</v>
      </c>
      <c r="CJ163" s="292">
        <f>SUM(CK163:DD163)</f>
        <v>0</v>
      </c>
      <c r="CK163" s="292">
        <v>0</v>
      </c>
      <c r="CL163" s="292">
        <v>0</v>
      </c>
      <c r="CM163" s="292">
        <v>0</v>
      </c>
      <c r="CN163" s="292">
        <v>0</v>
      </c>
      <c r="CO163" s="292">
        <v>0</v>
      </c>
      <c r="CP163" s="292">
        <v>0</v>
      </c>
      <c r="CQ163" s="292">
        <v>0</v>
      </c>
      <c r="CR163" s="292">
        <v>0</v>
      </c>
      <c r="CS163" s="292">
        <v>0</v>
      </c>
      <c r="CT163" s="292">
        <v>0</v>
      </c>
      <c r="CU163" s="292">
        <v>0</v>
      </c>
      <c r="CV163" s="292">
        <v>0</v>
      </c>
      <c r="CW163" s="295" t="s">
        <v>1299</v>
      </c>
      <c r="CX163" s="295" t="s">
        <v>1299</v>
      </c>
      <c r="CY163" s="295" t="s">
        <v>1299</v>
      </c>
      <c r="CZ163" s="295" t="s">
        <v>1299</v>
      </c>
      <c r="DA163" s="295" t="s">
        <v>1299</v>
      </c>
      <c r="DB163" s="295" t="s">
        <v>1299</v>
      </c>
      <c r="DC163" s="295" t="s">
        <v>1299</v>
      </c>
      <c r="DD163" s="292">
        <v>0</v>
      </c>
      <c r="DE163" s="292">
        <f>SUM(DF163:DY163)</f>
        <v>0</v>
      </c>
      <c r="DF163" s="292">
        <v>0</v>
      </c>
      <c r="DG163" s="292">
        <v>0</v>
      </c>
      <c r="DH163" s="292">
        <v>0</v>
      </c>
      <c r="DI163" s="292">
        <v>0</v>
      </c>
      <c r="DJ163" s="292">
        <v>0</v>
      </c>
      <c r="DK163" s="292">
        <v>0</v>
      </c>
      <c r="DL163" s="292">
        <v>0</v>
      </c>
      <c r="DM163" s="292">
        <v>0</v>
      </c>
      <c r="DN163" s="292">
        <v>0</v>
      </c>
      <c r="DO163" s="292">
        <v>0</v>
      </c>
      <c r="DP163" s="292">
        <v>0</v>
      </c>
      <c r="DQ163" s="292">
        <v>0</v>
      </c>
      <c r="DR163" s="295" t="s">
        <v>1299</v>
      </c>
      <c r="DS163" s="295" t="s">
        <v>1299</v>
      </c>
      <c r="DT163" s="292">
        <v>0</v>
      </c>
      <c r="DU163" s="295" t="s">
        <v>1299</v>
      </c>
      <c r="DV163" s="295" t="s">
        <v>1299</v>
      </c>
      <c r="DW163" s="295" t="s">
        <v>1299</v>
      </c>
      <c r="DX163" s="295" t="s">
        <v>1299</v>
      </c>
      <c r="DY163" s="292">
        <v>0</v>
      </c>
      <c r="DZ163" s="292">
        <f>SUM(EA163:ET163)</f>
        <v>0</v>
      </c>
      <c r="EA163" s="292">
        <v>0</v>
      </c>
      <c r="EB163" s="292">
        <v>0</v>
      </c>
      <c r="EC163" s="292">
        <v>0</v>
      </c>
      <c r="ED163" s="292">
        <v>0</v>
      </c>
      <c r="EE163" s="292">
        <v>0</v>
      </c>
      <c r="EF163" s="292">
        <v>0</v>
      </c>
      <c r="EG163" s="292">
        <v>0</v>
      </c>
      <c r="EH163" s="292">
        <v>0</v>
      </c>
      <c r="EI163" s="292">
        <v>0</v>
      </c>
      <c r="EJ163" s="292">
        <v>0</v>
      </c>
      <c r="EK163" s="295" t="s">
        <v>1299</v>
      </c>
      <c r="EL163" s="295" t="s">
        <v>1299</v>
      </c>
      <c r="EM163" s="295" t="s">
        <v>1299</v>
      </c>
      <c r="EN163" s="292">
        <v>0</v>
      </c>
      <c r="EO163" s="292">
        <v>0</v>
      </c>
      <c r="EP163" s="295" t="s">
        <v>1299</v>
      </c>
      <c r="EQ163" s="295" t="s">
        <v>1299</v>
      </c>
      <c r="ER163" s="295" t="s">
        <v>1299</v>
      </c>
      <c r="ES163" s="292">
        <v>0</v>
      </c>
      <c r="ET163" s="292">
        <v>0</v>
      </c>
      <c r="EU163" s="292">
        <f>SUM(EV163:FO163)</f>
        <v>167</v>
      </c>
      <c r="EV163" s="292">
        <v>0</v>
      </c>
      <c r="EW163" s="292">
        <v>0</v>
      </c>
      <c r="EX163" s="292">
        <v>0</v>
      </c>
      <c r="EY163" s="292">
        <v>35</v>
      </c>
      <c r="EZ163" s="292">
        <v>75</v>
      </c>
      <c r="FA163" s="292">
        <v>31</v>
      </c>
      <c r="FB163" s="292">
        <v>0</v>
      </c>
      <c r="FC163" s="292">
        <v>26</v>
      </c>
      <c r="FD163" s="292">
        <v>0</v>
      </c>
      <c r="FE163" s="292">
        <v>0</v>
      </c>
      <c r="FF163" s="292">
        <v>0</v>
      </c>
      <c r="FG163" s="292">
        <v>0</v>
      </c>
      <c r="FH163" s="295" t="s">
        <v>1299</v>
      </c>
      <c r="FI163" s="295" t="s">
        <v>1299</v>
      </c>
      <c r="FJ163" s="295" t="s">
        <v>1299</v>
      </c>
      <c r="FK163" s="292">
        <v>0</v>
      </c>
      <c r="FL163" s="292">
        <v>0</v>
      </c>
      <c r="FM163" s="292">
        <v>0</v>
      </c>
      <c r="FN163" s="292">
        <v>0</v>
      </c>
      <c r="FO163" s="292">
        <v>0</v>
      </c>
    </row>
    <row r="164" spans="1:171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SUM(Y164,AT164,BO164,CJ164,DE164,DZ164,EU164)</f>
        <v>929</v>
      </c>
      <c r="E164" s="292">
        <f>SUM(Z164,AU164,BP164,CK164,DF164,EA164,EV164)</f>
        <v>225</v>
      </c>
      <c r="F164" s="292">
        <f>SUM(AA164,AV164,BQ164,CL164,DG164,EB164,EW164)</f>
        <v>4</v>
      </c>
      <c r="G164" s="292">
        <f>SUM(AB164,AW164,BR164,CM164,DH164,EC164,EX164)</f>
        <v>97</v>
      </c>
      <c r="H164" s="292">
        <f>SUM(AC164,AX164,BS164,CN164,DI164,ED164,EY164)</f>
        <v>123</v>
      </c>
      <c r="I164" s="292">
        <f>SUM(AD164,AY164,BT164,CO164,DJ164,EE164,EZ164)</f>
        <v>119</v>
      </c>
      <c r="J164" s="292">
        <f>SUM(AE164,AZ164,BU164,CP164,DK164,EF164,FA164)</f>
        <v>60</v>
      </c>
      <c r="K164" s="292">
        <f>SUM(AF164,BA164,BV164,CQ164,DL164,EG164,FB164)</f>
        <v>0</v>
      </c>
      <c r="L164" s="292">
        <f>SUM(AG164,BB164,BW164,CR164,DM164,EH164,FC164)</f>
        <v>257</v>
      </c>
      <c r="M164" s="292">
        <f>SUM(AH164,BC164,BX164,CS164,DN164,EI164,FD164)</f>
        <v>0</v>
      </c>
      <c r="N164" s="292">
        <f>SUM(AI164,BD164,BY164,CT164,DO164,EJ164,FE164)</f>
        <v>0</v>
      </c>
      <c r="O164" s="292">
        <f>SUM(AJ164,BE164,BZ164,CU164,DP164,EK164,FF164)</f>
        <v>0</v>
      </c>
      <c r="P164" s="292">
        <f>SUM(AK164,BF164,CA164,CV164,DQ164,EL164,FG164)</f>
        <v>0</v>
      </c>
      <c r="Q164" s="292">
        <f>SUM(AL164,BG164,CB164,CW164,DR164,EM164,FH164)</f>
        <v>0</v>
      </c>
      <c r="R164" s="292">
        <f>SUM(AM164,BH164,CC164,CX164,DS164,EN164,FI164)</f>
        <v>0</v>
      </c>
      <c r="S164" s="292">
        <f>SUM(AN164,BI164,CD164,CY164,DT164,EO164,FJ164)</f>
        <v>0</v>
      </c>
      <c r="T164" s="292">
        <f>SUM(AO164,BJ164,CE164,CZ164,DU164,EP164,FK164)</f>
        <v>0</v>
      </c>
      <c r="U164" s="292">
        <f>SUM(AP164,BK164,CF164,DA164,DV164,EQ164,FL164)</f>
        <v>0</v>
      </c>
      <c r="V164" s="292">
        <f>SUM(AQ164,BL164,CG164,DB164,DW164,ER164,FM164)</f>
        <v>0</v>
      </c>
      <c r="W164" s="292">
        <f>SUM(AR164,BM164,CH164,DC164,DX164,ES164,FN164)</f>
        <v>0</v>
      </c>
      <c r="X164" s="292">
        <f>SUM(AS164,BN164,CI164,DD164,DY164,ET164,FO164)</f>
        <v>44</v>
      </c>
      <c r="Y164" s="292">
        <f>SUM(Z164:AS164)</f>
        <v>0</v>
      </c>
      <c r="Z164" s="292">
        <v>0</v>
      </c>
      <c r="AA164" s="292">
        <v>0</v>
      </c>
      <c r="AB164" s="292">
        <v>0</v>
      </c>
      <c r="AC164" s="292">
        <v>0</v>
      </c>
      <c r="AD164" s="292">
        <v>0</v>
      </c>
      <c r="AE164" s="292">
        <v>0</v>
      </c>
      <c r="AF164" s="292">
        <v>0</v>
      </c>
      <c r="AG164" s="292">
        <v>0</v>
      </c>
      <c r="AH164" s="292">
        <v>0</v>
      </c>
      <c r="AI164" s="292">
        <v>0</v>
      </c>
      <c r="AJ164" s="295" t="s">
        <v>1299</v>
      </c>
      <c r="AK164" s="295" t="s">
        <v>1299</v>
      </c>
      <c r="AL164" s="292">
        <v>0</v>
      </c>
      <c r="AM164" s="295" t="s">
        <v>1299</v>
      </c>
      <c r="AN164" s="295" t="s">
        <v>1299</v>
      </c>
      <c r="AO164" s="292">
        <v>0</v>
      </c>
      <c r="AP164" s="295" t="s">
        <v>1299</v>
      </c>
      <c r="AQ164" s="292">
        <v>0</v>
      </c>
      <c r="AR164" s="295" t="s">
        <v>1299</v>
      </c>
      <c r="AS164" s="292">
        <v>0</v>
      </c>
      <c r="AT164" s="292">
        <f>SUM(AU164:BN164)</f>
        <v>98</v>
      </c>
      <c r="AU164" s="292">
        <v>5</v>
      </c>
      <c r="AV164" s="292">
        <v>0</v>
      </c>
      <c r="AW164" s="292">
        <v>0</v>
      </c>
      <c r="AX164" s="292">
        <v>93</v>
      </c>
      <c r="AY164" s="292">
        <v>0</v>
      </c>
      <c r="AZ164" s="292">
        <v>0</v>
      </c>
      <c r="BA164" s="292">
        <v>0</v>
      </c>
      <c r="BB164" s="292">
        <v>0</v>
      </c>
      <c r="BC164" s="292">
        <v>0</v>
      </c>
      <c r="BD164" s="292">
        <v>0</v>
      </c>
      <c r="BE164" s="295" t="s">
        <v>1299</v>
      </c>
      <c r="BF164" s="295" t="s">
        <v>1299</v>
      </c>
      <c r="BG164" s="295" t="s">
        <v>1299</v>
      </c>
      <c r="BH164" s="295" t="s">
        <v>1299</v>
      </c>
      <c r="BI164" s="295" t="s">
        <v>1299</v>
      </c>
      <c r="BJ164" s="295" t="s">
        <v>1299</v>
      </c>
      <c r="BK164" s="295" t="s">
        <v>1299</v>
      </c>
      <c r="BL164" s="295" t="s">
        <v>1299</v>
      </c>
      <c r="BM164" s="295" t="s">
        <v>1299</v>
      </c>
      <c r="BN164" s="292">
        <v>0</v>
      </c>
      <c r="BO164" s="292">
        <f>SUM(BP164:CI164)</f>
        <v>0</v>
      </c>
      <c r="BP164" s="292">
        <v>0</v>
      </c>
      <c r="BQ164" s="292">
        <v>0</v>
      </c>
      <c r="BR164" s="292">
        <v>0</v>
      </c>
      <c r="BS164" s="292">
        <v>0</v>
      </c>
      <c r="BT164" s="292">
        <v>0</v>
      </c>
      <c r="BU164" s="292">
        <v>0</v>
      </c>
      <c r="BV164" s="292">
        <v>0</v>
      </c>
      <c r="BW164" s="292">
        <v>0</v>
      </c>
      <c r="BX164" s="292">
        <v>0</v>
      </c>
      <c r="BY164" s="292">
        <v>0</v>
      </c>
      <c r="BZ164" s="292">
        <v>0</v>
      </c>
      <c r="CA164" s="292">
        <v>0</v>
      </c>
      <c r="CB164" s="295" t="s">
        <v>1299</v>
      </c>
      <c r="CC164" s="295" t="s">
        <v>1299</v>
      </c>
      <c r="CD164" s="295" t="s">
        <v>1299</v>
      </c>
      <c r="CE164" s="295" t="s">
        <v>1299</v>
      </c>
      <c r="CF164" s="295" t="s">
        <v>1299</v>
      </c>
      <c r="CG164" s="295" t="s">
        <v>1299</v>
      </c>
      <c r="CH164" s="295" t="s">
        <v>1299</v>
      </c>
      <c r="CI164" s="292">
        <v>0</v>
      </c>
      <c r="CJ164" s="292">
        <f>SUM(CK164:DD164)</f>
        <v>0</v>
      </c>
      <c r="CK164" s="292">
        <v>0</v>
      </c>
      <c r="CL164" s="292">
        <v>0</v>
      </c>
      <c r="CM164" s="292">
        <v>0</v>
      </c>
      <c r="CN164" s="292">
        <v>0</v>
      </c>
      <c r="CO164" s="292">
        <v>0</v>
      </c>
      <c r="CP164" s="292">
        <v>0</v>
      </c>
      <c r="CQ164" s="292">
        <v>0</v>
      </c>
      <c r="CR164" s="292">
        <v>0</v>
      </c>
      <c r="CS164" s="292">
        <v>0</v>
      </c>
      <c r="CT164" s="292">
        <v>0</v>
      </c>
      <c r="CU164" s="292">
        <v>0</v>
      </c>
      <c r="CV164" s="292">
        <v>0</v>
      </c>
      <c r="CW164" s="295" t="s">
        <v>1299</v>
      </c>
      <c r="CX164" s="295" t="s">
        <v>1299</v>
      </c>
      <c r="CY164" s="295" t="s">
        <v>1299</v>
      </c>
      <c r="CZ164" s="295" t="s">
        <v>1299</v>
      </c>
      <c r="DA164" s="295" t="s">
        <v>1299</v>
      </c>
      <c r="DB164" s="295" t="s">
        <v>1299</v>
      </c>
      <c r="DC164" s="295" t="s">
        <v>1299</v>
      </c>
      <c r="DD164" s="292">
        <v>0</v>
      </c>
      <c r="DE164" s="292">
        <f>SUM(DF164:DY164)</f>
        <v>0</v>
      </c>
      <c r="DF164" s="292">
        <v>0</v>
      </c>
      <c r="DG164" s="292">
        <v>0</v>
      </c>
      <c r="DH164" s="292">
        <v>0</v>
      </c>
      <c r="DI164" s="292">
        <v>0</v>
      </c>
      <c r="DJ164" s="292">
        <v>0</v>
      </c>
      <c r="DK164" s="292">
        <v>0</v>
      </c>
      <c r="DL164" s="292">
        <v>0</v>
      </c>
      <c r="DM164" s="292">
        <v>0</v>
      </c>
      <c r="DN164" s="292">
        <v>0</v>
      </c>
      <c r="DO164" s="292">
        <v>0</v>
      </c>
      <c r="DP164" s="292">
        <v>0</v>
      </c>
      <c r="DQ164" s="292">
        <v>0</v>
      </c>
      <c r="DR164" s="295" t="s">
        <v>1299</v>
      </c>
      <c r="DS164" s="295" t="s">
        <v>1299</v>
      </c>
      <c r="DT164" s="292">
        <v>0</v>
      </c>
      <c r="DU164" s="295" t="s">
        <v>1299</v>
      </c>
      <c r="DV164" s="295" t="s">
        <v>1299</v>
      </c>
      <c r="DW164" s="295" t="s">
        <v>1299</v>
      </c>
      <c r="DX164" s="295" t="s">
        <v>1299</v>
      </c>
      <c r="DY164" s="292">
        <v>0</v>
      </c>
      <c r="DZ164" s="292">
        <f>SUM(EA164:ET164)</f>
        <v>0</v>
      </c>
      <c r="EA164" s="292">
        <v>0</v>
      </c>
      <c r="EB164" s="292">
        <v>0</v>
      </c>
      <c r="EC164" s="292">
        <v>0</v>
      </c>
      <c r="ED164" s="292">
        <v>0</v>
      </c>
      <c r="EE164" s="292">
        <v>0</v>
      </c>
      <c r="EF164" s="292">
        <v>0</v>
      </c>
      <c r="EG164" s="292">
        <v>0</v>
      </c>
      <c r="EH164" s="292">
        <v>0</v>
      </c>
      <c r="EI164" s="292">
        <v>0</v>
      </c>
      <c r="EJ164" s="292">
        <v>0</v>
      </c>
      <c r="EK164" s="295" t="s">
        <v>1299</v>
      </c>
      <c r="EL164" s="295" t="s">
        <v>1299</v>
      </c>
      <c r="EM164" s="295" t="s">
        <v>1299</v>
      </c>
      <c r="EN164" s="292">
        <v>0</v>
      </c>
      <c r="EO164" s="292">
        <v>0</v>
      </c>
      <c r="EP164" s="295" t="s">
        <v>1299</v>
      </c>
      <c r="EQ164" s="295" t="s">
        <v>1299</v>
      </c>
      <c r="ER164" s="295" t="s">
        <v>1299</v>
      </c>
      <c r="ES164" s="292">
        <v>0</v>
      </c>
      <c r="ET164" s="292">
        <v>0</v>
      </c>
      <c r="EU164" s="292">
        <f>SUM(EV164:FO164)</f>
        <v>831</v>
      </c>
      <c r="EV164" s="292">
        <v>220</v>
      </c>
      <c r="EW164" s="292">
        <v>4</v>
      </c>
      <c r="EX164" s="292">
        <v>97</v>
      </c>
      <c r="EY164" s="292">
        <v>30</v>
      </c>
      <c r="EZ164" s="292">
        <v>119</v>
      </c>
      <c r="FA164" s="292">
        <v>60</v>
      </c>
      <c r="FB164" s="292">
        <v>0</v>
      </c>
      <c r="FC164" s="292">
        <v>257</v>
      </c>
      <c r="FD164" s="292">
        <v>0</v>
      </c>
      <c r="FE164" s="292">
        <v>0</v>
      </c>
      <c r="FF164" s="292">
        <v>0</v>
      </c>
      <c r="FG164" s="292">
        <v>0</v>
      </c>
      <c r="FH164" s="295" t="s">
        <v>1299</v>
      </c>
      <c r="FI164" s="295" t="s">
        <v>1299</v>
      </c>
      <c r="FJ164" s="295" t="s">
        <v>1299</v>
      </c>
      <c r="FK164" s="292">
        <v>0</v>
      </c>
      <c r="FL164" s="292">
        <v>0</v>
      </c>
      <c r="FM164" s="292">
        <v>0</v>
      </c>
      <c r="FN164" s="292">
        <v>0</v>
      </c>
      <c r="FO164" s="292">
        <v>44</v>
      </c>
    </row>
    <row r="165" spans="1:171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SUM(Y165,AT165,BO165,CJ165,DE165,DZ165,EU165)</f>
        <v>281</v>
      </c>
      <c r="E165" s="292">
        <f>SUM(Z165,AU165,BP165,CK165,DF165,EA165,EV165)</f>
        <v>72</v>
      </c>
      <c r="F165" s="292">
        <f>SUM(AA165,AV165,BQ165,CL165,DG165,EB165,EW165)</f>
        <v>1</v>
      </c>
      <c r="G165" s="292">
        <f>SUM(AB165,AW165,BR165,CM165,DH165,EC165,EX165)</f>
        <v>31</v>
      </c>
      <c r="H165" s="292">
        <f>SUM(AC165,AX165,BS165,CN165,DI165,ED165,EY165)</f>
        <v>23</v>
      </c>
      <c r="I165" s="292">
        <f>SUM(AD165,AY165,BT165,CO165,DJ165,EE165,EZ165)</f>
        <v>38</v>
      </c>
      <c r="J165" s="292">
        <f>SUM(AE165,AZ165,BU165,CP165,DK165,EF165,FA165)</f>
        <v>19</v>
      </c>
      <c r="K165" s="292">
        <f>SUM(AF165,BA165,BV165,CQ165,DL165,EG165,FB165)</f>
        <v>0</v>
      </c>
      <c r="L165" s="292">
        <f>SUM(AG165,BB165,BW165,CR165,DM165,EH165,FC165)</f>
        <v>83</v>
      </c>
      <c r="M165" s="292">
        <f>SUM(AH165,BC165,BX165,CS165,DN165,EI165,FD165)</f>
        <v>0</v>
      </c>
      <c r="N165" s="292">
        <f>SUM(AI165,BD165,BY165,CT165,DO165,EJ165,FE165)</f>
        <v>0</v>
      </c>
      <c r="O165" s="292">
        <f>SUM(AJ165,BE165,BZ165,CU165,DP165,EK165,FF165)</f>
        <v>0</v>
      </c>
      <c r="P165" s="292">
        <f>SUM(AK165,BF165,CA165,CV165,DQ165,EL165,FG165)</f>
        <v>0</v>
      </c>
      <c r="Q165" s="292">
        <f>SUM(AL165,BG165,CB165,CW165,DR165,EM165,FH165)</f>
        <v>0</v>
      </c>
      <c r="R165" s="292">
        <f>SUM(AM165,BH165,CC165,CX165,DS165,EN165,FI165)</f>
        <v>0</v>
      </c>
      <c r="S165" s="292">
        <f>SUM(AN165,BI165,CD165,CY165,DT165,EO165,FJ165)</f>
        <v>0</v>
      </c>
      <c r="T165" s="292">
        <f>SUM(AO165,BJ165,CE165,CZ165,DU165,EP165,FK165)</f>
        <v>0</v>
      </c>
      <c r="U165" s="292">
        <f>SUM(AP165,BK165,CF165,DA165,DV165,EQ165,FL165)</f>
        <v>0</v>
      </c>
      <c r="V165" s="292">
        <f>SUM(AQ165,BL165,CG165,DB165,DW165,ER165,FM165)</f>
        <v>0</v>
      </c>
      <c r="W165" s="292">
        <f>SUM(AR165,BM165,CH165,DC165,DX165,ES165,FN165)</f>
        <v>0</v>
      </c>
      <c r="X165" s="292">
        <f>SUM(AS165,BN165,CI165,DD165,DY165,ET165,FO165)</f>
        <v>14</v>
      </c>
      <c r="Y165" s="292">
        <f>SUM(Z165:AS165)</f>
        <v>0</v>
      </c>
      <c r="Z165" s="292">
        <v>0</v>
      </c>
      <c r="AA165" s="292">
        <v>0</v>
      </c>
      <c r="AB165" s="292">
        <v>0</v>
      </c>
      <c r="AC165" s="292">
        <v>0</v>
      </c>
      <c r="AD165" s="292">
        <v>0</v>
      </c>
      <c r="AE165" s="292">
        <v>0</v>
      </c>
      <c r="AF165" s="292">
        <v>0</v>
      </c>
      <c r="AG165" s="292">
        <v>0</v>
      </c>
      <c r="AH165" s="292">
        <v>0</v>
      </c>
      <c r="AI165" s="292">
        <v>0</v>
      </c>
      <c r="AJ165" s="295" t="s">
        <v>1299</v>
      </c>
      <c r="AK165" s="295" t="s">
        <v>1299</v>
      </c>
      <c r="AL165" s="292">
        <v>0</v>
      </c>
      <c r="AM165" s="295" t="s">
        <v>1299</v>
      </c>
      <c r="AN165" s="295" t="s">
        <v>1299</v>
      </c>
      <c r="AO165" s="292">
        <v>0</v>
      </c>
      <c r="AP165" s="295" t="s">
        <v>1299</v>
      </c>
      <c r="AQ165" s="292">
        <v>0</v>
      </c>
      <c r="AR165" s="295" t="s">
        <v>1299</v>
      </c>
      <c r="AS165" s="292">
        <v>0</v>
      </c>
      <c r="AT165" s="292">
        <f>SUM(AU165:BN165)</f>
        <v>14</v>
      </c>
      <c r="AU165" s="292">
        <v>1</v>
      </c>
      <c r="AV165" s="292">
        <v>0</v>
      </c>
      <c r="AW165" s="292">
        <v>0</v>
      </c>
      <c r="AX165" s="292">
        <v>13</v>
      </c>
      <c r="AY165" s="292">
        <v>0</v>
      </c>
      <c r="AZ165" s="292">
        <v>0</v>
      </c>
      <c r="BA165" s="292">
        <v>0</v>
      </c>
      <c r="BB165" s="292">
        <v>0</v>
      </c>
      <c r="BC165" s="292">
        <v>0</v>
      </c>
      <c r="BD165" s="292">
        <v>0</v>
      </c>
      <c r="BE165" s="295" t="s">
        <v>1299</v>
      </c>
      <c r="BF165" s="295" t="s">
        <v>1299</v>
      </c>
      <c r="BG165" s="295" t="s">
        <v>1299</v>
      </c>
      <c r="BH165" s="295" t="s">
        <v>1299</v>
      </c>
      <c r="BI165" s="295" t="s">
        <v>1299</v>
      </c>
      <c r="BJ165" s="295" t="s">
        <v>1299</v>
      </c>
      <c r="BK165" s="295" t="s">
        <v>1299</v>
      </c>
      <c r="BL165" s="295" t="s">
        <v>1299</v>
      </c>
      <c r="BM165" s="295" t="s">
        <v>1299</v>
      </c>
      <c r="BN165" s="292">
        <v>0</v>
      </c>
      <c r="BO165" s="292">
        <f>SUM(BP165:CI165)</f>
        <v>0</v>
      </c>
      <c r="BP165" s="292">
        <v>0</v>
      </c>
      <c r="BQ165" s="292">
        <v>0</v>
      </c>
      <c r="BR165" s="292">
        <v>0</v>
      </c>
      <c r="BS165" s="292">
        <v>0</v>
      </c>
      <c r="BT165" s="292">
        <v>0</v>
      </c>
      <c r="BU165" s="292">
        <v>0</v>
      </c>
      <c r="BV165" s="292">
        <v>0</v>
      </c>
      <c r="BW165" s="292">
        <v>0</v>
      </c>
      <c r="BX165" s="292">
        <v>0</v>
      </c>
      <c r="BY165" s="292">
        <v>0</v>
      </c>
      <c r="BZ165" s="292">
        <v>0</v>
      </c>
      <c r="CA165" s="292">
        <v>0</v>
      </c>
      <c r="CB165" s="295" t="s">
        <v>1299</v>
      </c>
      <c r="CC165" s="295" t="s">
        <v>1299</v>
      </c>
      <c r="CD165" s="295" t="s">
        <v>1299</v>
      </c>
      <c r="CE165" s="295" t="s">
        <v>1299</v>
      </c>
      <c r="CF165" s="295" t="s">
        <v>1299</v>
      </c>
      <c r="CG165" s="295" t="s">
        <v>1299</v>
      </c>
      <c r="CH165" s="295" t="s">
        <v>1299</v>
      </c>
      <c r="CI165" s="292">
        <v>0</v>
      </c>
      <c r="CJ165" s="292">
        <f>SUM(CK165:DD165)</f>
        <v>0</v>
      </c>
      <c r="CK165" s="292">
        <v>0</v>
      </c>
      <c r="CL165" s="292">
        <v>0</v>
      </c>
      <c r="CM165" s="292">
        <v>0</v>
      </c>
      <c r="CN165" s="292">
        <v>0</v>
      </c>
      <c r="CO165" s="292">
        <v>0</v>
      </c>
      <c r="CP165" s="292">
        <v>0</v>
      </c>
      <c r="CQ165" s="292">
        <v>0</v>
      </c>
      <c r="CR165" s="292">
        <v>0</v>
      </c>
      <c r="CS165" s="292">
        <v>0</v>
      </c>
      <c r="CT165" s="292">
        <v>0</v>
      </c>
      <c r="CU165" s="292">
        <v>0</v>
      </c>
      <c r="CV165" s="292">
        <v>0</v>
      </c>
      <c r="CW165" s="295" t="s">
        <v>1299</v>
      </c>
      <c r="CX165" s="295" t="s">
        <v>1299</v>
      </c>
      <c r="CY165" s="295" t="s">
        <v>1299</v>
      </c>
      <c r="CZ165" s="295" t="s">
        <v>1299</v>
      </c>
      <c r="DA165" s="295" t="s">
        <v>1299</v>
      </c>
      <c r="DB165" s="295" t="s">
        <v>1299</v>
      </c>
      <c r="DC165" s="295" t="s">
        <v>1299</v>
      </c>
      <c r="DD165" s="292">
        <v>0</v>
      </c>
      <c r="DE165" s="292">
        <f>SUM(DF165:DY165)</f>
        <v>0</v>
      </c>
      <c r="DF165" s="292">
        <v>0</v>
      </c>
      <c r="DG165" s="292">
        <v>0</v>
      </c>
      <c r="DH165" s="292">
        <v>0</v>
      </c>
      <c r="DI165" s="292">
        <v>0</v>
      </c>
      <c r="DJ165" s="292">
        <v>0</v>
      </c>
      <c r="DK165" s="292">
        <v>0</v>
      </c>
      <c r="DL165" s="292">
        <v>0</v>
      </c>
      <c r="DM165" s="292">
        <v>0</v>
      </c>
      <c r="DN165" s="292">
        <v>0</v>
      </c>
      <c r="DO165" s="292">
        <v>0</v>
      </c>
      <c r="DP165" s="292">
        <v>0</v>
      </c>
      <c r="DQ165" s="292">
        <v>0</v>
      </c>
      <c r="DR165" s="295" t="s">
        <v>1299</v>
      </c>
      <c r="DS165" s="295" t="s">
        <v>1299</v>
      </c>
      <c r="DT165" s="292">
        <v>0</v>
      </c>
      <c r="DU165" s="295" t="s">
        <v>1299</v>
      </c>
      <c r="DV165" s="295" t="s">
        <v>1299</v>
      </c>
      <c r="DW165" s="295" t="s">
        <v>1299</v>
      </c>
      <c r="DX165" s="295" t="s">
        <v>1299</v>
      </c>
      <c r="DY165" s="292">
        <v>0</v>
      </c>
      <c r="DZ165" s="292">
        <f>SUM(EA165:ET165)</f>
        <v>0</v>
      </c>
      <c r="EA165" s="292">
        <v>0</v>
      </c>
      <c r="EB165" s="292">
        <v>0</v>
      </c>
      <c r="EC165" s="292">
        <v>0</v>
      </c>
      <c r="ED165" s="292">
        <v>0</v>
      </c>
      <c r="EE165" s="292">
        <v>0</v>
      </c>
      <c r="EF165" s="292">
        <v>0</v>
      </c>
      <c r="EG165" s="292">
        <v>0</v>
      </c>
      <c r="EH165" s="292">
        <v>0</v>
      </c>
      <c r="EI165" s="292">
        <v>0</v>
      </c>
      <c r="EJ165" s="292">
        <v>0</v>
      </c>
      <c r="EK165" s="295" t="s">
        <v>1299</v>
      </c>
      <c r="EL165" s="295" t="s">
        <v>1299</v>
      </c>
      <c r="EM165" s="295" t="s">
        <v>1299</v>
      </c>
      <c r="EN165" s="292">
        <v>0</v>
      </c>
      <c r="EO165" s="292">
        <v>0</v>
      </c>
      <c r="EP165" s="295" t="s">
        <v>1299</v>
      </c>
      <c r="EQ165" s="295" t="s">
        <v>1299</v>
      </c>
      <c r="ER165" s="295" t="s">
        <v>1299</v>
      </c>
      <c r="ES165" s="292">
        <v>0</v>
      </c>
      <c r="ET165" s="292">
        <v>0</v>
      </c>
      <c r="EU165" s="292">
        <f>SUM(EV165:FO165)</f>
        <v>267</v>
      </c>
      <c r="EV165" s="292">
        <v>71</v>
      </c>
      <c r="EW165" s="292">
        <v>1</v>
      </c>
      <c r="EX165" s="292">
        <v>31</v>
      </c>
      <c r="EY165" s="292">
        <v>10</v>
      </c>
      <c r="EZ165" s="292">
        <v>38</v>
      </c>
      <c r="FA165" s="292">
        <v>19</v>
      </c>
      <c r="FB165" s="292">
        <v>0</v>
      </c>
      <c r="FC165" s="292">
        <v>83</v>
      </c>
      <c r="FD165" s="292">
        <v>0</v>
      </c>
      <c r="FE165" s="292">
        <v>0</v>
      </c>
      <c r="FF165" s="292">
        <v>0</v>
      </c>
      <c r="FG165" s="292">
        <v>0</v>
      </c>
      <c r="FH165" s="295" t="s">
        <v>1299</v>
      </c>
      <c r="FI165" s="295" t="s">
        <v>1299</v>
      </c>
      <c r="FJ165" s="295" t="s">
        <v>1299</v>
      </c>
      <c r="FK165" s="292">
        <v>0</v>
      </c>
      <c r="FL165" s="292">
        <v>0</v>
      </c>
      <c r="FM165" s="292">
        <v>0</v>
      </c>
      <c r="FN165" s="292">
        <v>0</v>
      </c>
      <c r="FO165" s="292">
        <v>14</v>
      </c>
    </row>
    <row r="166" spans="1:171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SUM(Y166,AT166,BO166,CJ166,DE166,DZ166,EU166)</f>
        <v>142</v>
      </c>
      <c r="E166" s="292">
        <f>SUM(Z166,AU166,BP166,CK166,DF166,EA166,EV166)</f>
        <v>35</v>
      </c>
      <c r="F166" s="292">
        <f>SUM(AA166,AV166,BQ166,CL166,DG166,EB166,EW166)</f>
        <v>1</v>
      </c>
      <c r="G166" s="292">
        <f>SUM(AB166,AW166,BR166,CM166,DH166,EC166,EX166)</f>
        <v>15</v>
      </c>
      <c r="H166" s="292">
        <f>SUM(AC166,AX166,BS166,CN166,DI166,ED166,EY166)</f>
        <v>14</v>
      </c>
      <c r="I166" s="292">
        <f>SUM(AD166,AY166,BT166,CO166,DJ166,EE166,EZ166)</f>
        <v>19</v>
      </c>
      <c r="J166" s="292">
        <f>SUM(AE166,AZ166,BU166,CP166,DK166,EF166,FA166)</f>
        <v>10</v>
      </c>
      <c r="K166" s="292">
        <f>SUM(AF166,BA166,BV166,CQ166,DL166,EG166,FB166)</f>
        <v>0</v>
      </c>
      <c r="L166" s="292">
        <f>SUM(AG166,BB166,BW166,CR166,DM166,EH166,FC166)</f>
        <v>0</v>
      </c>
      <c r="M166" s="292">
        <f>SUM(AH166,BC166,BX166,CS166,DN166,EI166,FD166)</f>
        <v>41</v>
      </c>
      <c r="N166" s="292">
        <f>SUM(AI166,BD166,BY166,CT166,DO166,EJ166,FE166)</f>
        <v>0</v>
      </c>
      <c r="O166" s="292">
        <f>SUM(AJ166,BE166,BZ166,CU166,DP166,EK166,FF166)</f>
        <v>0</v>
      </c>
      <c r="P166" s="292">
        <f>SUM(AK166,BF166,CA166,CV166,DQ166,EL166,FG166)</f>
        <v>0</v>
      </c>
      <c r="Q166" s="292">
        <f>SUM(AL166,BG166,CB166,CW166,DR166,EM166,FH166)</f>
        <v>0</v>
      </c>
      <c r="R166" s="292">
        <f>SUM(AM166,BH166,CC166,CX166,DS166,EN166,FI166)</f>
        <v>0</v>
      </c>
      <c r="S166" s="292">
        <f>SUM(AN166,BI166,CD166,CY166,DT166,EO166,FJ166)</f>
        <v>0</v>
      </c>
      <c r="T166" s="292">
        <f>SUM(AO166,BJ166,CE166,CZ166,DU166,EP166,FK166)</f>
        <v>0</v>
      </c>
      <c r="U166" s="292">
        <f>SUM(AP166,BK166,CF166,DA166,DV166,EQ166,FL166)</f>
        <v>0</v>
      </c>
      <c r="V166" s="292">
        <f>SUM(AQ166,BL166,CG166,DB166,DW166,ER166,FM166)</f>
        <v>0</v>
      </c>
      <c r="W166" s="292">
        <f>SUM(AR166,BM166,CH166,DC166,DX166,ES166,FN166)</f>
        <v>0</v>
      </c>
      <c r="X166" s="292">
        <f>SUM(AS166,BN166,CI166,DD166,DY166,ET166,FO166)</f>
        <v>7</v>
      </c>
      <c r="Y166" s="292">
        <f>SUM(Z166:AS166)</f>
        <v>0</v>
      </c>
      <c r="Z166" s="292">
        <v>0</v>
      </c>
      <c r="AA166" s="292">
        <v>0</v>
      </c>
      <c r="AB166" s="292">
        <v>0</v>
      </c>
      <c r="AC166" s="292">
        <v>0</v>
      </c>
      <c r="AD166" s="292">
        <v>0</v>
      </c>
      <c r="AE166" s="292">
        <v>0</v>
      </c>
      <c r="AF166" s="292">
        <v>0</v>
      </c>
      <c r="AG166" s="292">
        <v>0</v>
      </c>
      <c r="AH166" s="292">
        <v>0</v>
      </c>
      <c r="AI166" s="292">
        <v>0</v>
      </c>
      <c r="AJ166" s="295" t="s">
        <v>1299</v>
      </c>
      <c r="AK166" s="295" t="s">
        <v>1299</v>
      </c>
      <c r="AL166" s="292">
        <v>0</v>
      </c>
      <c r="AM166" s="295" t="s">
        <v>1299</v>
      </c>
      <c r="AN166" s="295" t="s">
        <v>1299</v>
      </c>
      <c r="AO166" s="292">
        <v>0</v>
      </c>
      <c r="AP166" s="295" t="s">
        <v>1299</v>
      </c>
      <c r="AQ166" s="292">
        <v>0</v>
      </c>
      <c r="AR166" s="295" t="s">
        <v>1299</v>
      </c>
      <c r="AS166" s="292">
        <v>0</v>
      </c>
      <c r="AT166" s="292">
        <f>SUM(AU166:BN166)</f>
        <v>10</v>
      </c>
      <c r="AU166" s="292">
        <v>0</v>
      </c>
      <c r="AV166" s="292">
        <v>0</v>
      </c>
      <c r="AW166" s="292">
        <v>0</v>
      </c>
      <c r="AX166" s="292">
        <v>10</v>
      </c>
      <c r="AY166" s="292">
        <v>0</v>
      </c>
      <c r="AZ166" s="292">
        <v>0</v>
      </c>
      <c r="BA166" s="292">
        <v>0</v>
      </c>
      <c r="BB166" s="292">
        <v>0</v>
      </c>
      <c r="BC166" s="292">
        <v>0</v>
      </c>
      <c r="BD166" s="292">
        <v>0</v>
      </c>
      <c r="BE166" s="295" t="s">
        <v>1299</v>
      </c>
      <c r="BF166" s="295" t="s">
        <v>1299</v>
      </c>
      <c r="BG166" s="295" t="s">
        <v>1299</v>
      </c>
      <c r="BH166" s="295" t="s">
        <v>1299</v>
      </c>
      <c r="BI166" s="295" t="s">
        <v>1299</v>
      </c>
      <c r="BJ166" s="295" t="s">
        <v>1299</v>
      </c>
      <c r="BK166" s="295" t="s">
        <v>1299</v>
      </c>
      <c r="BL166" s="295" t="s">
        <v>1299</v>
      </c>
      <c r="BM166" s="295" t="s">
        <v>1299</v>
      </c>
      <c r="BN166" s="292">
        <v>0</v>
      </c>
      <c r="BO166" s="292">
        <f>SUM(BP166:CI166)</f>
        <v>0</v>
      </c>
      <c r="BP166" s="292">
        <v>0</v>
      </c>
      <c r="BQ166" s="292">
        <v>0</v>
      </c>
      <c r="BR166" s="292">
        <v>0</v>
      </c>
      <c r="BS166" s="292">
        <v>0</v>
      </c>
      <c r="BT166" s="292">
        <v>0</v>
      </c>
      <c r="BU166" s="292">
        <v>0</v>
      </c>
      <c r="BV166" s="292">
        <v>0</v>
      </c>
      <c r="BW166" s="292">
        <v>0</v>
      </c>
      <c r="BX166" s="292">
        <v>0</v>
      </c>
      <c r="BY166" s="292">
        <v>0</v>
      </c>
      <c r="BZ166" s="292">
        <v>0</v>
      </c>
      <c r="CA166" s="292">
        <v>0</v>
      </c>
      <c r="CB166" s="295" t="s">
        <v>1299</v>
      </c>
      <c r="CC166" s="295" t="s">
        <v>1299</v>
      </c>
      <c r="CD166" s="295" t="s">
        <v>1299</v>
      </c>
      <c r="CE166" s="295" t="s">
        <v>1299</v>
      </c>
      <c r="CF166" s="295" t="s">
        <v>1299</v>
      </c>
      <c r="CG166" s="295" t="s">
        <v>1299</v>
      </c>
      <c r="CH166" s="295" t="s">
        <v>1299</v>
      </c>
      <c r="CI166" s="292">
        <v>0</v>
      </c>
      <c r="CJ166" s="292">
        <f>SUM(CK166:DD166)</f>
        <v>0</v>
      </c>
      <c r="CK166" s="292">
        <v>0</v>
      </c>
      <c r="CL166" s="292">
        <v>0</v>
      </c>
      <c r="CM166" s="292">
        <v>0</v>
      </c>
      <c r="CN166" s="292">
        <v>0</v>
      </c>
      <c r="CO166" s="292">
        <v>0</v>
      </c>
      <c r="CP166" s="292">
        <v>0</v>
      </c>
      <c r="CQ166" s="292">
        <v>0</v>
      </c>
      <c r="CR166" s="292">
        <v>0</v>
      </c>
      <c r="CS166" s="292">
        <v>0</v>
      </c>
      <c r="CT166" s="292">
        <v>0</v>
      </c>
      <c r="CU166" s="292">
        <v>0</v>
      </c>
      <c r="CV166" s="292">
        <v>0</v>
      </c>
      <c r="CW166" s="295" t="s">
        <v>1299</v>
      </c>
      <c r="CX166" s="295" t="s">
        <v>1299</v>
      </c>
      <c r="CY166" s="295" t="s">
        <v>1299</v>
      </c>
      <c r="CZ166" s="295" t="s">
        <v>1299</v>
      </c>
      <c r="DA166" s="295" t="s">
        <v>1299</v>
      </c>
      <c r="DB166" s="295" t="s">
        <v>1299</v>
      </c>
      <c r="DC166" s="295" t="s">
        <v>1299</v>
      </c>
      <c r="DD166" s="292">
        <v>0</v>
      </c>
      <c r="DE166" s="292">
        <f>SUM(DF166:DY166)</f>
        <v>0</v>
      </c>
      <c r="DF166" s="292">
        <v>0</v>
      </c>
      <c r="DG166" s="292">
        <v>0</v>
      </c>
      <c r="DH166" s="292">
        <v>0</v>
      </c>
      <c r="DI166" s="292">
        <v>0</v>
      </c>
      <c r="DJ166" s="292">
        <v>0</v>
      </c>
      <c r="DK166" s="292">
        <v>0</v>
      </c>
      <c r="DL166" s="292">
        <v>0</v>
      </c>
      <c r="DM166" s="292">
        <v>0</v>
      </c>
      <c r="DN166" s="292">
        <v>0</v>
      </c>
      <c r="DO166" s="292">
        <v>0</v>
      </c>
      <c r="DP166" s="292">
        <v>0</v>
      </c>
      <c r="DQ166" s="292">
        <v>0</v>
      </c>
      <c r="DR166" s="295" t="s">
        <v>1299</v>
      </c>
      <c r="DS166" s="295" t="s">
        <v>1299</v>
      </c>
      <c r="DT166" s="292">
        <v>0</v>
      </c>
      <c r="DU166" s="295" t="s">
        <v>1299</v>
      </c>
      <c r="DV166" s="295" t="s">
        <v>1299</v>
      </c>
      <c r="DW166" s="295" t="s">
        <v>1299</v>
      </c>
      <c r="DX166" s="295" t="s">
        <v>1299</v>
      </c>
      <c r="DY166" s="292">
        <v>0</v>
      </c>
      <c r="DZ166" s="292">
        <f>SUM(EA166:ET166)</f>
        <v>0</v>
      </c>
      <c r="EA166" s="292">
        <v>0</v>
      </c>
      <c r="EB166" s="292">
        <v>0</v>
      </c>
      <c r="EC166" s="292">
        <v>0</v>
      </c>
      <c r="ED166" s="292">
        <v>0</v>
      </c>
      <c r="EE166" s="292">
        <v>0</v>
      </c>
      <c r="EF166" s="292">
        <v>0</v>
      </c>
      <c r="EG166" s="292">
        <v>0</v>
      </c>
      <c r="EH166" s="292">
        <v>0</v>
      </c>
      <c r="EI166" s="292">
        <v>0</v>
      </c>
      <c r="EJ166" s="292">
        <v>0</v>
      </c>
      <c r="EK166" s="295" t="s">
        <v>1299</v>
      </c>
      <c r="EL166" s="295" t="s">
        <v>1299</v>
      </c>
      <c r="EM166" s="295" t="s">
        <v>1299</v>
      </c>
      <c r="EN166" s="292">
        <v>0</v>
      </c>
      <c r="EO166" s="292">
        <v>0</v>
      </c>
      <c r="EP166" s="295" t="s">
        <v>1299</v>
      </c>
      <c r="EQ166" s="295" t="s">
        <v>1299</v>
      </c>
      <c r="ER166" s="295" t="s">
        <v>1299</v>
      </c>
      <c r="ES166" s="292">
        <v>0</v>
      </c>
      <c r="ET166" s="292">
        <v>0</v>
      </c>
      <c r="EU166" s="292">
        <f>SUM(EV166:FO166)</f>
        <v>132</v>
      </c>
      <c r="EV166" s="292">
        <v>35</v>
      </c>
      <c r="EW166" s="292">
        <v>1</v>
      </c>
      <c r="EX166" s="292">
        <v>15</v>
      </c>
      <c r="EY166" s="292">
        <v>4</v>
      </c>
      <c r="EZ166" s="292">
        <v>19</v>
      </c>
      <c r="FA166" s="292">
        <v>10</v>
      </c>
      <c r="FB166" s="292">
        <v>0</v>
      </c>
      <c r="FC166" s="292">
        <v>0</v>
      </c>
      <c r="FD166" s="292">
        <v>41</v>
      </c>
      <c r="FE166" s="292">
        <v>0</v>
      </c>
      <c r="FF166" s="292">
        <v>0</v>
      </c>
      <c r="FG166" s="292">
        <v>0</v>
      </c>
      <c r="FH166" s="295" t="s">
        <v>1299</v>
      </c>
      <c r="FI166" s="295" t="s">
        <v>1299</v>
      </c>
      <c r="FJ166" s="295" t="s">
        <v>1299</v>
      </c>
      <c r="FK166" s="292">
        <v>0</v>
      </c>
      <c r="FL166" s="292">
        <v>0</v>
      </c>
      <c r="FM166" s="292">
        <v>0</v>
      </c>
      <c r="FN166" s="292">
        <v>0</v>
      </c>
      <c r="FO166" s="292">
        <v>7</v>
      </c>
    </row>
    <row r="167" spans="1:171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SUM(Y167,AT167,BO167,CJ167,DE167,DZ167,EU167)</f>
        <v>162</v>
      </c>
      <c r="E167" s="292">
        <f>SUM(Z167,AU167,BP167,CK167,DF167,EA167,EV167)</f>
        <v>55</v>
      </c>
      <c r="F167" s="292">
        <f>SUM(AA167,AV167,BQ167,CL167,DG167,EB167,EW167)</f>
        <v>1</v>
      </c>
      <c r="G167" s="292">
        <f>SUM(AB167,AW167,BR167,CM167,DH167,EC167,EX167)</f>
        <v>0</v>
      </c>
      <c r="H167" s="292">
        <f>SUM(AC167,AX167,BS167,CN167,DI167,ED167,EY167)</f>
        <v>28</v>
      </c>
      <c r="I167" s="292">
        <f>SUM(AD167,AY167,BT167,CO167,DJ167,EE167,EZ167)</f>
        <v>33</v>
      </c>
      <c r="J167" s="292">
        <f>SUM(AE167,AZ167,BU167,CP167,DK167,EF167,FA167)</f>
        <v>16</v>
      </c>
      <c r="K167" s="292">
        <f>SUM(AF167,BA167,BV167,CQ167,DL167,EG167,FB167)</f>
        <v>2</v>
      </c>
      <c r="L167" s="292">
        <f>SUM(AG167,BB167,BW167,CR167,DM167,EH167,FC167)</f>
        <v>27</v>
      </c>
      <c r="M167" s="292">
        <f>SUM(AH167,BC167,BX167,CS167,DN167,EI167,FD167)</f>
        <v>0</v>
      </c>
      <c r="N167" s="292">
        <f>SUM(AI167,BD167,BY167,CT167,DO167,EJ167,FE167)</f>
        <v>0</v>
      </c>
      <c r="O167" s="292">
        <f>SUM(AJ167,BE167,BZ167,CU167,DP167,EK167,FF167)</f>
        <v>0</v>
      </c>
      <c r="P167" s="292">
        <f>SUM(AK167,BF167,CA167,CV167,DQ167,EL167,FG167)</f>
        <v>0</v>
      </c>
      <c r="Q167" s="292">
        <f>SUM(AL167,BG167,CB167,CW167,DR167,EM167,FH167)</f>
        <v>0</v>
      </c>
      <c r="R167" s="292">
        <f>SUM(AM167,BH167,CC167,CX167,DS167,EN167,FI167)</f>
        <v>0</v>
      </c>
      <c r="S167" s="292">
        <f>SUM(AN167,BI167,CD167,CY167,DT167,EO167,FJ167)</f>
        <v>0</v>
      </c>
      <c r="T167" s="292">
        <f>SUM(AO167,BJ167,CE167,CZ167,DU167,EP167,FK167)</f>
        <v>0</v>
      </c>
      <c r="U167" s="292">
        <f>SUM(AP167,BK167,CF167,DA167,DV167,EQ167,FL167)</f>
        <v>0</v>
      </c>
      <c r="V167" s="292">
        <f>SUM(AQ167,BL167,CG167,DB167,DW167,ER167,FM167)</f>
        <v>0</v>
      </c>
      <c r="W167" s="292">
        <f>SUM(AR167,BM167,CH167,DC167,DX167,ES167,FN167)</f>
        <v>0</v>
      </c>
      <c r="X167" s="292">
        <f>SUM(AS167,BN167,CI167,DD167,DY167,ET167,FO167)</f>
        <v>0</v>
      </c>
      <c r="Y167" s="292">
        <f>SUM(Z167:AS167)</f>
        <v>0</v>
      </c>
      <c r="Z167" s="292">
        <v>0</v>
      </c>
      <c r="AA167" s="292">
        <v>0</v>
      </c>
      <c r="AB167" s="292">
        <v>0</v>
      </c>
      <c r="AC167" s="292">
        <v>0</v>
      </c>
      <c r="AD167" s="292">
        <v>0</v>
      </c>
      <c r="AE167" s="292">
        <v>0</v>
      </c>
      <c r="AF167" s="292">
        <v>0</v>
      </c>
      <c r="AG167" s="292">
        <v>0</v>
      </c>
      <c r="AH167" s="292">
        <v>0</v>
      </c>
      <c r="AI167" s="292">
        <v>0</v>
      </c>
      <c r="AJ167" s="295" t="s">
        <v>1299</v>
      </c>
      <c r="AK167" s="295" t="s">
        <v>1299</v>
      </c>
      <c r="AL167" s="292">
        <v>0</v>
      </c>
      <c r="AM167" s="295" t="s">
        <v>1299</v>
      </c>
      <c r="AN167" s="295" t="s">
        <v>1299</v>
      </c>
      <c r="AO167" s="292">
        <v>0</v>
      </c>
      <c r="AP167" s="295" t="s">
        <v>1299</v>
      </c>
      <c r="AQ167" s="292">
        <v>0</v>
      </c>
      <c r="AR167" s="295" t="s">
        <v>1299</v>
      </c>
      <c r="AS167" s="292">
        <v>0</v>
      </c>
      <c r="AT167" s="292">
        <f>SUM(AU167:BN167)</f>
        <v>8</v>
      </c>
      <c r="AU167" s="292">
        <v>0</v>
      </c>
      <c r="AV167" s="292">
        <v>0</v>
      </c>
      <c r="AW167" s="292">
        <v>0</v>
      </c>
      <c r="AX167" s="292">
        <v>8</v>
      </c>
      <c r="AY167" s="292">
        <v>0</v>
      </c>
      <c r="AZ167" s="292">
        <v>0</v>
      </c>
      <c r="BA167" s="292">
        <v>0</v>
      </c>
      <c r="BB167" s="292">
        <v>0</v>
      </c>
      <c r="BC167" s="292">
        <v>0</v>
      </c>
      <c r="BD167" s="292">
        <v>0</v>
      </c>
      <c r="BE167" s="295" t="s">
        <v>1299</v>
      </c>
      <c r="BF167" s="295" t="s">
        <v>1299</v>
      </c>
      <c r="BG167" s="295" t="s">
        <v>1299</v>
      </c>
      <c r="BH167" s="295" t="s">
        <v>1299</v>
      </c>
      <c r="BI167" s="295" t="s">
        <v>1299</v>
      </c>
      <c r="BJ167" s="295" t="s">
        <v>1299</v>
      </c>
      <c r="BK167" s="295" t="s">
        <v>1299</v>
      </c>
      <c r="BL167" s="295" t="s">
        <v>1299</v>
      </c>
      <c r="BM167" s="295" t="s">
        <v>1299</v>
      </c>
      <c r="BN167" s="292">
        <v>0</v>
      </c>
      <c r="BO167" s="292">
        <f>SUM(BP167:CI167)</f>
        <v>0</v>
      </c>
      <c r="BP167" s="292">
        <v>0</v>
      </c>
      <c r="BQ167" s="292">
        <v>0</v>
      </c>
      <c r="BR167" s="292">
        <v>0</v>
      </c>
      <c r="BS167" s="292">
        <v>0</v>
      </c>
      <c r="BT167" s="292">
        <v>0</v>
      </c>
      <c r="BU167" s="292">
        <v>0</v>
      </c>
      <c r="BV167" s="292">
        <v>0</v>
      </c>
      <c r="BW167" s="292">
        <v>0</v>
      </c>
      <c r="BX167" s="292">
        <v>0</v>
      </c>
      <c r="BY167" s="292">
        <v>0</v>
      </c>
      <c r="BZ167" s="292">
        <v>0</v>
      </c>
      <c r="CA167" s="292">
        <v>0</v>
      </c>
      <c r="CB167" s="295" t="s">
        <v>1299</v>
      </c>
      <c r="CC167" s="295" t="s">
        <v>1299</v>
      </c>
      <c r="CD167" s="295" t="s">
        <v>1299</v>
      </c>
      <c r="CE167" s="295" t="s">
        <v>1299</v>
      </c>
      <c r="CF167" s="295" t="s">
        <v>1299</v>
      </c>
      <c r="CG167" s="295" t="s">
        <v>1299</v>
      </c>
      <c r="CH167" s="295" t="s">
        <v>1299</v>
      </c>
      <c r="CI167" s="292">
        <v>0</v>
      </c>
      <c r="CJ167" s="292">
        <f>SUM(CK167:DD167)</f>
        <v>0</v>
      </c>
      <c r="CK167" s="292">
        <v>0</v>
      </c>
      <c r="CL167" s="292">
        <v>0</v>
      </c>
      <c r="CM167" s="292">
        <v>0</v>
      </c>
      <c r="CN167" s="292">
        <v>0</v>
      </c>
      <c r="CO167" s="292">
        <v>0</v>
      </c>
      <c r="CP167" s="292">
        <v>0</v>
      </c>
      <c r="CQ167" s="292">
        <v>0</v>
      </c>
      <c r="CR167" s="292">
        <v>0</v>
      </c>
      <c r="CS167" s="292">
        <v>0</v>
      </c>
      <c r="CT167" s="292">
        <v>0</v>
      </c>
      <c r="CU167" s="292">
        <v>0</v>
      </c>
      <c r="CV167" s="292">
        <v>0</v>
      </c>
      <c r="CW167" s="295" t="s">
        <v>1299</v>
      </c>
      <c r="CX167" s="295" t="s">
        <v>1299</v>
      </c>
      <c r="CY167" s="295" t="s">
        <v>1299</v>
      </c>
      <c r="CZ167" s="295" t="s">
        <v>1299</v>
      </c>
      <c r="DA167" s="295" t="s">
        <v>1299</v>
      </c>
      <c r="DB167" s="295" t="s">
        <v>1299</v>
      </c>
      <c r="DC167" s="295" t="s">
        <v>1299</v>
      </c>
      <c r="DD167" s="292">
        <v>0</v>
      </c>
      <c r="DE167" s="292">
        <f>SUM(DF167:DY167)</f>
        <v>0</v>
      </c>
      <c r="DF167" s="292">
        <v>0</v>
      </c>
      <c r="DG167" s="292">
        <v>0</v>
      </c>
      <c r="DH167" s="292">
        <v>0</v>
      </c>
      <c r="DI167" s="292">
        <v>0</v>
      </c>
      <c r="DJ167" s="292">
        <v>0</v>
      </c>
      <c r="DK167" s="292">
        <v>0</v>
      </c>
      <c r="DL167" s="292">
        <v>0</v>
      </c>
      <c r="DM167" s="292">
        <v>0</v>
      </c>
      <c r="DN167" s="292">
        <v>0</v>
      </c>
      <c r="DO167" s="292">
        <v>0</v>
      </c>
      <c r="DP167" s="292">
        <v>0</v>
      </c>
      <c r="DQ167" s="292">
        <v>0</v>
      </c>
      <c r="DR167" s="295" t="s">
        <v>1299</v>
      </c>
      <c r="DS167" s="295" t="s">
        <v>1299</v>
      </c>
      <c r="DT167" s="292">
        <v>0</v>
      </c>
      <c r="DU167" s="295" t="s">
        <v>1299</v>
      </c>
      <c r="DV167" s="295" t="s">
        <v>1299</v>
      </c>
      <c r="DW167" s="295" t="s">
        <v>1299</v>
      </c>
      <c r="DX167" s="295" t="s">
        <v>1299</v>
      </c>
      <c r="DY167" s="292">
        <v>0</v>
      </c>
      <c r="DZ167" s="292">
        <f>SUM(EA167:ET167)</f>
        <v>0</v>
      </c>
      <c r="EA167" s="292">
        <v>0</v>
      </c>
      <c r="EB167" s="292">
        <v>0</v>
      </c>
      <c r="EC167" s="292">
        <v>0</v>
      </c>
      <c r="ED167" s="292">
        <v>0</v>
      </c>
      <c r="EE167" s="292">
        <v>0</v>
      </c>
      <c r="EF167" s="292">
        <v>0</v>
      </c>
      <c r="EG167" s="292">
        <v>0</v>
      </c>
      <c r="EH167" s="292">
        <v>0</v>
      </c>
      <c r="EI167" s="292">
        <v>0</v>
      </c>
      <c r="EJ167" s="292">
        <v>0</v>
      </c>
      <c r="EK167" s="295" t="s">
        <v>1299</v>
      </c>
      <c r="EL167" s="295" t="s">
        <v>1299</v>
      </c>
      <c r="EM167" s="295" t="s">
        <v>1299</v>
      </c>
      <c r="EN167" s="292">
        <v>0</v>
      </c>
      <c r="EO167" s="292">
        <v>0</v>
      </c>
      <c r="EP167" s="295" t="s">
        <v>1299</v>
      </c>
      <c r="EQ167" s="295" t="s">
        <v>1299</v>
      </c>
      <c r="ER167" s="295" t="s">
        <v>1299</v>
      </c>
      <c r="ES167" s="292">
        <v>0</v>
      </c>
      <c r="ET167" s="292">
        <v>0</v>
      </c>
      <c r="EU167" s="292">
        <f>SUM(EV167:FO167)</f>
        <v>154</v>
      </c>
      <c r="EV167" s="292">
        <v>55</v>
      </c>
      <c r="EW167" s="292">
        <v>1</v>
      </c>
      <c r="EX167" s="292">
        <v>0</v>
      </c>
      <c r="EY167" s="292">
        <v>20</v>
      </c>
      <c r="EZ167" s="292">
        <v>33</v>
      </c>
      <c r="FA167" s="292">
        <v>16</v>
      </c>
      <c r="FB167" s="292">
        <v>2</v>
      </c>
      <c r="FC167" s="292">
        <v>27</v>
      </c>
      <c r="FD167" s="292">
        <v>0</v>
      </c>
      <c r="FE167" s="292">
        <v>0</v>
      </c>
      <c r="FF167" s="292">
        <v>0</v>
      </c>
      <c r="FG167" s="292">
        <v>0</v>
      </c>
      <c r="FH167" s="295" t="s">
        <v>1299</v>
      </c>
      <c r="FI167" s="295" t="s">
        <v>1299</v>
      </c>
      <c r="FJ167" s="295" t="s">
        <v>1299</v>
      </c>
      <c r="FK167" s="292">
        <v>0</v>
      </c>
      <c r="FL167" s="292">
        <v>0</v>
      </c>
      <c r="FM167" s="292">
        <v>0</v>
      </c>
      <c r="FN167" s="292">
        <v>0</v>
      </c>
      <c r="FO167" s="292">
        <v>0</v>
      </c>
    </row>
    <row r="168" spans="1:171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SUM(Y168,AT168,BO168,CJ168,DE168,DZ168,EU168)</f>
        <v>444</v>
      </c>
      <c r="E168" s="292">
        <f>SUM(Z168,AU168,BP168,CK168,DF168,EA168,EV168)</f>
        <v>241</v>
      </c>
      <c r="F168" s="292">
        <f>SUM(AA168,AV168,BQ168,CL168,DG168,EB168,EW168)</f>
        <v>2</v>
      </c>
      <c r="G168" s="292">
        <f>SUM(AB168,AW168,BR168,CM168,DH168,EC168,EX168)</f>
        <v>0</v>
      </c>
      <c r="H168" s="292">
        <f>SUM(AC168,AX168,BS168,CN168,DI168,ED168,EY168)</f>
        <v>55</v>
      </c>
      <c r="I168" s="292">
        <f>SUM(AD168,AY168,BT168,CO168,DJ168,EE168,EZ168)</f>
        <v>60</v>
      </c>
      <c r="J168" s="292">
        <f>SUM(AE168,AZ168,BU168,CP168,DK168,EF168,FA168)</f>
        <v>26</v>
      </c>
      <c r="K168" s="292">
        <f>SUM(AF168,BA168,BV168,CQ168,DL168,EG168,FB168)</f>
        <v>3</v>
      </c>
      <c r="L168" s="292">
        <f>SUM(AG168,BB168,BW168,CR168,DM168,EH168,FC168)</f>
        <v>55</v>
      </c>
      <c r="M168" s="292">
        <f>SUM(AH168,BC168,BX168,CS168,DN168,EI168,FD168)</f>
        <v>0</v>
      </c>
      <c r="N168" s="292">
        <f>SUM(AI168,BD168,BY168,CT168,DO168,EJ168,FE168)</f>
        <v>0</v>
      </c>
      <c r="O168" s="292">
        <f>SUM(AJ168,BE168,BZ168,CU168,DP168,EK168,FF168)</f>
        <v>0</v>
      </c>
      <c r="P168" s="292">
        <f>SUM(AK168,BF168,CA168,CV168,DQ168,EL168,FG168)</f>
        <v>0</v>
      </c>
      <c r="Q168" s="292">
        <f>SUM(AL168,BG168,CB168,CW168,DR168,EM168,FH168)</f>
        <v>0</v>
      </c>
      <c r="R168" s="292">
        <f>SUM(AM168,BH168,CC168,CX168,DS168,EN168,FI168)</f>
        <v>0</v>
      </c>
      <c r="S168" s="292">
        <f>SUM(AN168,BI168,CD168,CY168,DT168,EO168,FJ168)</f>
        <v>0</v>
      </c>
      <c r="T168" s="292">
        <f>SUM(AO168,BJ168,CE168,CZ168,DU168,EP168,FK168)</f>
        <v>0</v>
      </c>
      <c r="U168" s="292">
        <f>SUM(AP168,BK168,CF168,DA168,DV168,EQ168,FL168)</f>
        <v>0</v>
      </c>
      <c r="V168" s="292">
        <f>SUM(AQ168,BL168,CG168,DB168,DW168,ER168,FM168)</f>
        <v>0</v>
      </c>
      <c r="W168" s="292">
        <f>SUM(AR168,BM168,CH168,DC168,DX168,ES168,FN168)</f>
        <v>0</v>
      </c>
      <c r="X168" s="292">
        <f>SUM(AS168,BN168,CI168,DD168,DY168,ET168,FO168)</f>
        <v>2</v>
      </c>
      <c r="Y168" s="292">
        <f>SUM(Z168:AS168)</f>
        <v>0</v>
      </c>
      <c r="Z168" s="292">
        <v>0</v>
      </c>
      <c r="AA168" s="292">
        <v>0</v>
      </c>
      <c r="AB168" s="292">
        <v>0</v>
      </c>
      <c r="AC168" s="292">
        <v>0</v>
      </c>
      <c r="AD168" s="292">
        <v>0</v>
      </c>
      <c r="AE168" s="292">
        <v>0</v>
      </c>
      <c r="AF168" s="292">
        <v>0</v>
      </c>
      <c r="AG168" s="292">
        <v>0</v>
      </c>
      <c r="AH168" s="292">
        <v>0</v>
      </c>
      <c r="AI168" s="292">
        <v>0</v>
      </c>
      <c r="AJ168" s="295" t="s">
        <v>1299</v>
      </c>
      <c r="AK168" s="295" t="s">
        <v>1299</v>
      </c>
      <c r="AL168" s="292">
        <v>0</v>
      </c>
      <c r="AM168" s="295" t="s">
        <v>1299</v>
      </c>
      <c r="AN168" s="295" t="s">
        <v>1299</v>
      </c>
      <c r="AO168" s="292">
        <v>0</v>
      </c>
      <c r="AP168" s="295" t="s">
        <v>1299</v>
      </c>
      <c r="AQ168" s="292">
        <v>0</v>
      </c>
      <c r="AR168" s="295" t="s">
        <v>1299</v>
      </c>
      <c r="AS168" s="292">
        <v>0</v>
      </c>
      <c r="AT168" s="292">
        <f>SUM(AU168:BN168)</f>
        <v>16</v>
      </c>
      <c r="AU168" s="292">
        <v>0</v>
      </c>
      <c r="AV168" s="292">
        <v>0</v>
      </c>
      <c r="AW168" s="292">
        <v>0</v>
      </c>
      <c r="AX168" s="292">
        <v>16</v>
      </c>
      <c r="AY168" s="292">
        <v>0</v>
      </c>
      <c r="AZ168" s="292">
        <v>0</v>
      </c>
      <c r="BA168" s="292">
        <v>0</v>
      </c>
      <c r="BB168" s="292">
        <v>0</v>
      </c>
      <c r="BC168" s="292">
        <v>0</v>
      </c>
      <c r="BD168" s="292">
        <v>0</v>
      </c>
      <c r="BE168" s="295" t="s">
        <v>1299</v>
      </c>
      <c r="BF168" s="295" t="s">
        <v>1299</v>
      </c>
      <c r="BG168" s="295" t="s">
        <v>1299</v>
      </c>
      <c r="BH168" s="295" t="s">
        <v>1299</v>
      </c>
      <c r="BI168" s="295" t="s">
        <v>1299</v>
      </c>
      <c r="BJ168" s="295" t="s">
        <v>1299</v>
      </c>
      <c r="BK168" s="295" t="s">
        <v>1299</v>
      </c>
      <c r="BL168" s="295" t="s">
        <v>1299</v>
      </c>
      <c r="BM168" s="295" t="s">
        <v>1299</v>
      </c>
      <c r="BN168" s="292">
        <v>0</v>
      </c>
      <c r="BO168" s="292">
        <f>SUM(BP168:CI168)</f>
        <v>0</v>
      </c>
      <c r="BP168" s="292">
        <v>0</v>
      </c>
      <c r="BQ168" s="292">
        <v>0</v>
      </c>
      <c r="BR168" s="292">
        <v>0</v>
      </c>
      <c r="BS168" s="292">
        <v>0</v>
      </c>
      <c r="BT168" s="292">
        <v>0</v>
      </c>
      <c r="BU168" s="292">
        <v>0</v>
      </c>
      <c r="BV168" s="292">
        <v>0</v>
      </c>
      <c r="BW168" s="292">
        <v>0</v>
      </c>
      <c r="BX168" s="292">
        <v>0</v>
      </c>
      <c r="BY168" s="292">
        <v>0</v>
      </c>
      <c r="BZ168" s="292">
        <v>0</v>
      </c>
      <c r="CA168" s="292">
        <v>0</v>
      </c>
      <c r="CB168" s="295" t="s">
        <v>1299</v>
      </c>
      <c r="CC168" s="295" t="s">
        <v>1299</v>
      </c>
      <c r="CD168" s="295" t="s">
        <v>1299</v>
      </c>
      <c r="CE168" s="295" t="s">
        <v>1299</v>
      </c>
      <c r="CF168" s="295" t="s">
        <v>1299</v>
      </c>
      <c r="CG168" s="295" t="s">
        <v>1299</v>
      </c>
      <c r="CH168" s="295" t="s">
        <v>1299</v>
      </c>
      <c r="CI168" s="292">
        <v>0</v>
      </c>
      <c r="CJ168" s="292">
        <f>SUM(CK168:DD168)</f>
        <v>0</v>
      </c>
      <c r="CK168" s="292">
        <v>0</v>
      </c>
      <c r="CL168" s="292">
        <v>0</v>
      </c>
      <c r="CM168" s="292">
        <v>0</v>
      </c>
      <c r="CN168" s="292">
        <v>0</v>
      </c>
      <c r="CO168" s="292">
        <v>0</v>
      </c>
      <c r="CP168" s="292">
        <v>0</v>
      </c>
      <c r="CQ168" s="292">
        <v>0</v>
      </c>
      <c r="CR168" s="292">
        <v>0</v>
      </c>
      <c r="CS168" s="292">
        <v>0</v>
      </c>
      <c r="CT168" s="292">
        <v>0</v>
      </c>
      <c r="CU168" s="292">
        <v>0</v>
      </c>
      <c r="CV168" s="292">
        <v>0</v>
      </c>
      <c r="CW168" s="295" t="s">
        <v>1299</v>
      </c>
      <c r="CX168" s="295" t="s">
        <v>1299</v>
      </c>
      <c r="CY168" s="295" t="s">
        <v>1299</v>
      </c>
      <c r="CZ168" s="295" t="s">
        <v>1299</v>
      </c>
      <c r="DA168" s="295" t="s">
        <v>1299</v>
      </c>
      <c r="DB168" s="295" t="s">
        <v>1299</v>
      </c>
      <c r="DC168" s="295" t="s">
        <v>1299</v>
      </c>
      <c r="DD168" s="292">
        <v>0</v>
      </c>
      <c r="DE168" s="292">
        <f>SUM(DF168:DY168)</f>
        <v>0</v>
      </c>
      <c r="DF168" s="292">
        <v>0</v>
      </c>
      <c r="DG168" s="292">
        <v>0</v>
      </c>
      <c r="DH168" s="292">
        <v>0</v>
      </c>
      <c r="DI168" s="292">
        <v>0</v>
      </c>
      <c r="DJ168" s="292">
        <v>0</v>
      </c>
      <c r="DK168" s="292">
        <v>0</v>
      </c>
      <c r="DL168" s="292">
        <v>0</v>
      </c>
      <c r="DM168" s="292">
        <v>0</v>
      </c>
      <c r="DN168" s="292">
        <v>0</v>
      </c>
      <c r="DO168" s="292">
        <v>0</v>
      </c>
      <c r="DP168" s="292">
        <v>0</v>
      </c>
      <c r="DQ168" s="292">
        <v>0</v>
      </c>
      <c r="DR168" s="295" t="s">
        <v>1299</v>
      </c>
      <c r="DS168" s="295" t="s">
        <v>1299</v>
      </c>
      <c r="DT168" s="292">
        <v>0</v>
      </c>
      <c r="DU168" s="295" t="s">
        <v>1299</v>
      </c>
      <c r="DV168" s="295" t="s">
        <v>1299</v>
      </c>
      <c r="DW168" s="295" t="s">
        <v>1299</v>
      </c>
      <c r="DX168" s="295" t="s">
        <v>1299</v>
      </c>
      <c r="DY168" s="292">
        <v>0</v>
      </c>
      <c r="DZ168" s="292">
        <f>SUM(EA168:ET168)</f>
        <v>0</v>
      </c>
      <c r="EA168" s="292">
        <v>0</v>
      </c>
      <c r="EB168" s="292">
        <v>0</v>
      </c>
      <c r="EC168" s="292">
        <v>0</v>
      </c>
      <c r="ED168" s="292">
        <v>0</v>
      </c>
      <c r="EE168" s="292">
        <v>0</v>
      </c>
      <c r="EF168" s="292">
        <v>0</v>
      </c>
      <c r="EG168" s="292">
        <v>0</v>
      </c>
      <c r="EH168" s="292">
        <v>0</v>
      </c>
      <c r="EI168" s="292">
        <v>0</v>
      </c>
      <c r="EJ168" s="292">
        <v>0</v>
      </c>
      <c r="EK168" s="295" t="s">
        <v>1299</v>
      </c>
      <c r="EL168" s="295" t="s">
        <v>1299</v>
      </c>
      <c r="EM168" s="295" t="s">
        <v>1299</v>
      </c>
      <c r="EN168" s="292">
        <v>0</v>
      </c>
      <c r="EO168" s="292">
        <v>0</v>
      </c>
      <c r="EP168" s="295" t="s">
        <v>1299</v>
      </c>
      <c r="EQ168" s="295" t="s">
        <v>1299</v>
      </c>
      <c r="ER168" s="295" t="s">
        <v>1299</v>
      </c>
      <c r="ES168" s="292">
        <v>0</v>
      </c>
      <c r="ET168" s="292">
        <v>0</v>
      </c>
      <c r="EU168" s="292">
        <f>SUM(EV168:FO168)</f>
        <v>428</v>
      </c>
      <c r="EV168" s="292">
        <v>241</v>
      </c>
      <c r="EW168" s="292">
        <v>2</v>
      </c>
      <c r="EX168" s="292">
        <v>0</v>
      </c>
      <c r="EY168" s="292">
        <v>39</v>
      </c>
      <c r="EZ168" s="292">
        <v>60</v>
      </c>
      <c r="FA168" s="292">
        <v>26</v>
      </c>
      <c r="FB168" s="292">
        <v>3</v>
      </c>
      <c r="FC168" s="292">
        <v>55</v>
      </c>
      <c r="FD168" s="292">
        <v>0</v>
      </c>
      <c r="FE168" s="292">
        <v>0</v>
      </c>
      <c r="FF168" s="292">
        <v>0</v>
      </c>
      <c r="FG168" s="292">
        <v>0</v>
      </c>
      <c r="FH168" s="295" t="s">
        <v>1299</v>
      </c>
      <c r="FI168" s="295" t="s">
        <v>1299</v>
      </c>
      <c r="FJ168" s="295" t="s">
        <v>1299</v>
      </c>
      <c r="FK168" s="292">
        <v>0</v>
      </c>
      <c r="FL168" s="292">
        <v>0</v>
      </c>
      <c r="FM168" s="292">
        <v>0</v>
      </c>
      <c r="FN168" s="292">
        <v>0</v>
      </c>
      <c r="FO168" s="292">
        <v>2</v>
      </c>
    </row>
    <row r="169" spans="1:171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SUM(Y169,AT169,BO169,CJ169,DE169,DZ169,EU169)</f>
        <v>1355</v>
      </c>
      <c r="E169" s="292">
        <f>SUM(Z169,AU169,BP169,CK169,DF169,EA169,EV169)</f>
        <v>343</v>
      </c>
      <c r="F169" s="292">
        <f>SUM(AA169,AV169,BQ169,CL169,DG169,EB169,EW169)</f>
        <v>7</v>
      </c>
      <c r="G169" s="292">
        <f>SUM(AB169,AW169,BR169,CM169,DH169,EC169,EX169)</f>
        <v>148</v>
      </c>
      <c r="H169" s="292">
        <f>SUM(AC169,AX169,BS169,CN169,DI169,ED169,EY169)</f>
        <v>160</v>
      </c>
      <c r="I169" s="292">
        <f>SUM(AD169,AY169,BT169,CO169,DJ169,EE169,EZ169)</f>
        <v>198</v>
      </c>
      <c r="J169" s="292">
        <f>SUM(AE169,AZ169,BU169,CP169,DK169,EF169,FA169)</f>
        <v>98</v>
      </c>
      <c r="K169" s="292">
        <f>SUM(AF169,BA169,BV169,CQ169,DL169,EG169,FB169)</f>
        <v>0</v>
      </c>
      <c r="L169" s="292">
        <f>SUM(AG169,BB169,BW169,CR169,DM169,EH169,FC169)</f>
        <v>401</v>
      </c>
      <c r="M169" s="292">
        <f>SUM(AH169,BC169,BX169,CS169,DN169,EI169,FD169)</f>
        <v>0</v>
      </c>
      <c r="N169" s="292">
        <f>SUM(AI169,BD169,BY169,CT169,DO169,EJ169,FE169)</f>
        <v>0</v>
      </c>
      <c r="O169" s="292">
        <f>SUM(AJ169,BE169,BZ169,CU169,DP169,EK169,FF169)</f>
        <v>0</v>
      </c>
      <c r="P169" s="292">
        <f>SUM(AK169,BF169,CA169,CV169,DQ169,EL169,FG169)</f>
        <v>0</v>
      </c>
      <c r="Q169" s="292">
        <f>SUM(AL169,BG169,CB169,CW169,DR169,EM169,FH169)</f>
        <v>0</v>
      </c>
      <c r="R169" s="292">
        <f>SUM(AM169,BH169,CC169,CX169,DS169,EN169,FI169)</f>
        <v>0</v>
      </c>
      <c r="S169" s="292">
        <f>SUM(AN169,BI169,CD169,CY169,DT169,EO169,FJ169)</f>
        <v>0</v>
      </c>
      <c r="T169" s="292">
        <f>SUM(AO169,BJ169,CE169,CZ169,DU169,EP169,FK169)</f>
        <v>0</v>
      </c>
      <c r="U169" s="292">
        <f>SUM(AP169,BK169,CF169,DA169,DV169,EQ169,FL169)</f>
        <v>0</v>
      </c>
      <c r="V169" s="292">
        <f>SUM(AQ169,BL169,CG169,DB169,DW169,ER169,FM169)</f>
        <v>0</v>
      </c>
      <c r="W169" s="292">
        <f>SUM(AR169,BM169,CH169,DC169,DX169,ES169,FN169)</f>
        <v>0</v>
      </c>
      <c r="X169" s="292">
        <f>SUM(AS169,BN169,CI169,DD169,DY169,ET169,FO169)</f>
        <v>0</v>
      </c>
      <c r="Y169" s="292">
        <f>SUM(Z169:AS169)</f>
        <v>0</v>
      </c>
      <c r="Z169" s="292">
        <v>0</v>
      </c>
      <c r="AA169" s="292">
        <v>0</v>
      </c>
      <c r="AB169" s="292">
        <v>0</v>
      </c>
      <c r="AC169" s="292">
        <v>0</v>
      </c>
      <c r="AD169" s="292">
        <v>0</v>
      </c>
      <c r="AE169" s="292">
        <v>0</v>
      </c>
      <c r="AF169" s="292">
        <v>0</v>
      </c>
      <c r="AG169" s="292">
        <v>0</v>
      </c>
      <c r="AH169" s="292">
        <v>0</v>
      </c>
      <c r="AI169" s="292">
        <v>0</v>
      </c>
      <c r="AJ169" s="295" t="s">
        <v>1299</v>
      </c>
      <c r="AK169" s="295" t="s">
        <v>1299</v>
      </c>
      <c r="AL169" s="292">
        <v>0</v>
      </c>
      <c r="AM169" s="295" t="s">
        <v>1299</v>
      </c>
      <c r="AN169" s="295" t="s">
        <v>1299</v>
      </c>
      <c r="AO169" s="292">
        <v>0</v>
      </c>
      <c r="AP169" s="295" t="s">
        <v>1299</v>
      </c>
      <c r="AQ169" s="292">
        <v>0</v>
      </c>
      <c r="AR169" s="295" t="s">
        <v>1299</v>
      </c>
      <c r="AS169" s="292">
        <v>0</v>
      </c>
      <c r="AT169" s="292">
        <f>SUM(AU169:BN169)</f>
        <v>112</v>
      </c>
      <c r="AU169" s="292">
        <v>5</v>
      </c>
      <c r="AV169" s="292">
        <v>0</v>
      </c>
      <c r="AW169" s="292">
        <v>0</v>
      </c>
      <c r="AX169" s="292">
        <v>107</v>
      </c>
      <c r="AY169" s="292">
        <v>0</v>
      </c>
      <c r="AZ169" s="292">
        <v>0</v>
      </c>
      <c r="BA169" s="292">
        <v>0</v>
      </c>
      <c r="BB169" s="292">
        <v>0</v>
      </c>
      <c r="BC169" s="292">
        <v>0</v>
      </c>
      <c r="BD169" s="292">
        <v>0</v>
      </c>
      <c r="BE169" s="295" t="s">
        <v>1299</v>
      </c>
      <c r="BF169" s="295" t="s">
        <v>1299</v>
      </c>
      <c r="BG169" s="295" t="s">
        <v>1299</v>
      </c>
      <c r="BH169" s="295" t="s">
        <v>1299</v>
      </c>
      <c r="BI169" s="295" t="s">
        <v>1299</v>
      </c>
      <c r="BJ169" s="295" t="s">
        <v>1299</v>
      </c>
      <c r="BK169" s="295" t="s">
        <v>1299</v>
      </c>
      <c r="BL169" s="295" t="s">
        <v>1299</v>
      </c>
      <c r="BM169" s="295" t="s">
        <v>1299</v>
      </c>
      <c r="BN169" s="292">
        <v>0</v>
      </c>
      <c r="BO169" s="292">
        <f>SUM(BP169:CI169)</f>
        <v>0</v>
      </c>
      <c r="BP169" s="292">
        <v>0</v>
      </c>
      <c r="BQ169" s="292">
        <v>0</v>
      </c>
      <c r="BR169" s="292">
        <v>0</v>
      </c>
      <c r="BS169" s="292">
        <v>0</v>
      </c>
      <c r="BT169" s="292">
        <v>0</v>
      </c>
      <c r="BU169" s="292">
        <v>0</v>
      </c>
      <c r="BV169" s="292">
        <v>0</v>
      </c>
      <c r="BW169" s="292">
        <v>0</v>
      </c>
      <c r="BX169" s="292">
        <v>0</v>
      </c>
      <c r="BY169" s="292">
        <v>0</v>
      </c>
      <c r="BZ169" s="292">
        <v>0</v>
      </c>
      <c r="CA169" s="292">
        <v>0</v>
      </c>
      <c r="CB169" s="295" t="s">
        <v>1299</v>
      </c>
      <c r="CC169" s="295" t="s">
        <v>1299</v>
      </c>
      <c r="CD169" s="295" t="s">
        <v>1299</v>
      </c>
      <c r="CE169" s="295" t="s">
        <v>1299</v>
      </c>
      <c r="CF169" s="295" t="s">
        <v>1299</v>
      </c>
      <c r="CG169" s="295" t="s">
        <v>1299</v>
      </c>
      <c r="CH169" s="295" t="s">
        <v>1299</v>
      </c>
      <c r="CI169" s="292">
        <v>0</v>
      </c>
      <c r="CJ169" s="292">
        <f>SUM(CK169:DD169)</f>
        <v>0</v>
      </c>
      <c r="CK169" s="292">
        <v>0</v>
      </c>
      <c r="CL169" s="292">
        <v>0</v>
      </c>
      <c r="CM169" s="292">
        <v>0</v>
      </c>
      <c r="CN169" s="292">
        <v>0</v>
      </c>
      <c r="CO169" s="292">
        <v>0</v>
      </c>
      <c r="CP169" s="292">
        <v>0</v>
      </c>
      <c r="CQ169" s="292">
        <v>0</v>
      </c>
      <c r="CR169" s="292">
        <v>0</v>
      </c>
      <c r="CS169" s="292">
        <v>0</v>
      </c>
      <c r="CT169" s="292">
        <v>0</v>
      </c>
      <c r="CU169" s="292">
        <v>0</v>
      </c>
      <c r="CV169" s="292">
        <v>0</v>
      </c>
      <c r="CW169" s="295" t="s">
        <v>1299</v>
      </c>
      <c r="CX169" s="295" t="s">
        <v>1299</v>
      </c>
      <c r="CY169" s="295" t="s">
        <v>1299</v>
      </c>
      <c r="CZ169" s="295" t="s">
        <v>1299</v>
      </c>
      <c r="DA169" s="295" t="s">
        <v>1299</v>
      </c>
      <c r="DB169" s="295" t="s">
        <v>1299</v>
      </c>
      <c r="DC169" s="295" t="s">
        <v>1299</v>
      </c>
      <c r="DD169" s="292">
        <v>0</v>
      </c>
      <c r="DE169" s="292">
        <f>SUM(DF169:DY169)</f>
        <v>0</v>
      </c>
      <c r="DF169" s="292">
        <v>0</v>
      </c>
      <c r="DG169" s="292">
        <v>0</v>
      </c>
      <c r="DH169" s="292">
        <v>0</v>
      </c>
      <c r="DI169" s="292">
        <v>0</v>
      </c>
      <c r="DJ169" s="292">
        <v>0</v>
      </c>
      <c r="DK169" s="292">
        <v>0</v>
      </c>
      <c r="DL169" s="292">
        <v>0</v>
      </c>
      <c r="DM169" s="292">
        <v>0</v>
      </c>
      <c r="DN169" s="292">
        <v>0</v>
      </c>
      <c r="DO169" s="292">
        <v>0</v>
      </c>
      <c r="DP169" s="292">
        <v>0</v>
      </c>
      <c r="DQ169" s="292">
        <v>0</v>
      </c>
      <c r="DR169" s="295" t="s">
        <v>1299</v>
      </c>
      <c r="DS169" s="295" t="s">
        <v>1299</v>
      </c>
      <c r="DT169" s="292">
        <v>0</v>
      </c>
      <c r="DU169" s="295" t="s">
        <v>1299</v>
      </c>
      <c r="DV169" s="295" t="s">
        <v>1299</v>
      </c>
      <c r="DW169" s="295" t="s">
        <v>1299</v>
      </c>
      <c r="DX169" s="295" t="s">
        <v>1299</v>
      </c>
      <c r="DY169" s="292">
        <v>0</v>
      </c>
      <c r="DZ169" s="292">
        <f>SUM(EA169:ET169)</f>
        <v>0</v>
      </c>
      <c r="EA169" s="292">
        <v>0</v>
      </c>
      <c r="EB169" s="292">
        <v>0</v>
      </c>
      <c r="EC169" s="292">
        <v>0</v>
      </c>
      <c r="ED169" s="292">
        <v>0</v>
      </c>
      <c r="EE169" s="292">
        <v>0</v>
      </c>
      <c r="EF169" s="292">
        <v>0</v>
      </c>
      <c r="EG169" s="292">
        <v>0</v>
      </c>
      <c r="EH169" s="292">
        <v>0</v>
      </c>
      <c r="EI169" s="292">
        <v>0</v>
      </c>
      <c r="EJ169" s="292">
        <v>0</v>
      </c>
      <c r="EK169" s="295" t="s">
        <v>1299</v>
      </c>
      <c r="EL169" s="295" t="s">
        <v>1299</v>
      </c>
      <c r="EM169" s="295" t="s">
        <v>1299</v>
      </c>
      <c r="EN169" s="292">
        <v>0</v>
      </c>
      <c r="EO169" s="292">
        <v>0</v>
      </c>
      <c r="EP169" s="295" t="s">
        <v>1299</v>
      </c>
      <c r="EQ169" s="295" t="s">
        <v>1299</v>
      </c>
      <c r="ER169" s="295" t="s">
        <v>1299</v>
      </c>
      <c r="ES169" s="292">
        <v>0</v>
      </c>
      <c r="ET169" s="292">
        <v>0</v>
      </c>
      <c r="EU169" s="292">
        <f>SUM(EV169:FO169)</f>
        <v>1243</v>
      </c>
      <c r="EV169" s="292">
        <v>338</v>
      </c>
      <c r="EW169" s="292">
        <v>7</v>
      </c>
      <c r="EX169" s="292">
        <v>148</v>
      </c>
      <c r="EY169" s="292">
        <v>53</v>
      </c>
      <c r="EZ169" s="292">
        <v>198</v>
      </c>
      <c r="FA169" s="292">
        <v>98</v>
      </c>
      <c r="FB169" s="292">
        <v>0</v>
      </c>
      <c r="FC169" s="292">
        <v>401</v>
      </c>
      <c r="FD169" s="292">
        <v>0</v>
      </c>
      <c r="FE169" s="292">
        <v>0</v>
      </c>
      <c r="FF169" s="292">
        <v>0</v>
      </c>
      <c r="FG169" s="292">
        <v>0</v>
      </c>
      <c r="FH169" s="295" t="s">
        <v>1299</v>
      </c>
      <c r="FI169" s="295" t="s">
        <v>1299</v>
      </c>
      <c r="FJ169" s="295" t="s">
        <v>1299</v>
      </c>
      <c r="FK169" s="292">
        <v>0</v>
      </c>
      <c r="FL169" s="292">
        <v>0</v>
      </c>
      <c r="FM169" s="292">
        <v>0</v>
      </c>
      <c r="FN169" s="292">
        <v>0</v>
      </c>
      <c r="FO169" s="292">
        <v>0</v>
      </c>
    </row>
    <row r="170" spans="1:171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SUM(Y170,AT170,BO170,CJ170,DE170,DZ170,EU170)</f>
        <v>361</v>
      </c>
      <c r="E170" s="292">
        <f>SUM(Z170,AU170,BP170,CK170,DF170,EA170,EV170)</f>
        <v>88</v>
      </c>
      <c r="F170" s="292">
        <f>SUM(AA170,AV170,BQ170,CL170,DG170,EB170,EW170)</f>
        <v>2</v>
      </c>
      <c r="G170" s="292">
        <f>SUM(AB170,AW170,BR170,CM170,DH170,EC170,EX170)</f>
        <v>39</v>
      </c>
      <c r="H170" s="292">
        <f>SUM(AC170,AX170,BS170,CN170,DI170,ED170,EY170)</f>
        <v>41</v>
      </c>
      <c r="I170" s="292">
        <f>SUM(AD170,AY170,BT170,CO170,DJ170,EE170,EZ170)</f>
        <v>47</v>
      </c>
      <c r="J170" s="292">
        <f>SUM(AE170,AZ170,BU170,CP170,DK170,EF170,FA170)</f>
        <v>24</v>
      </c>
      <c r="K170" s="292">
        <f>SUM(AF170,BA170,BV170,CQ170,DL170,EG170,FB170)</f>
        <v>0</v>
      </c>
      <c r="L170" s="292">
        <f>SUM(AG170,BB170,BW170,CR170,DM170,EH170,FC170)</f>
        <v>102</v>
      </c>
      <c r="M170" s="292">
        <f>SUM(AH170,BC170,BX170,CS170,DN170,EI170,FD170)</f>
        <v>0</v>
      </c>
      <c r="N170" s="292">
        <f>SUM(AI170,BD170,BY170,CT170,DO170,EJ170,FE170)</f>
        <v>0</v>
      </c>
      <c r="O170" s="292">
        <f>SUM(AJ170,BE170,BZ170,CU170,DP170,EK170,FF170)</f>
        <v>0</v>
      </c>
      <c r="P170" s="292">
        <f>SUM(AK170,BF170,CA170,CV170,DQ170,EL170,FG170)</f>
        <v>0</v>
      </c>
      <c r="Q170" s="292">
        <f>SUM(AL170,BG170,CB170,CW170,DR170,EM170,FH170)</f>
        <v>0</v>
      </c>
      <c r="R170" s="292">
        <f>SUM(AM170,BH170,CC170,CX170,DS170,EN170,FI170)</f>
        <v>0</v>
      </c>
      <c r="S170" s="292">
        <f>SUM(AN170,BI170,CD170,CY170,DT170,EO170,FJ170)</f>
        <v>0</v>
      </c>
      <c r="T170" s="292">
        <f>SUM(AO170,BJ170,CE170,CZ170,DU170,EP170,FK170)</f>
        <v>0</v>
      </c>
      <c r="U170" s="292">
        <f>SUM(AP170,BK170,CF170,DA170,DV170,EQ170,FL170)</f>
        <v>0</v>
      </c>
      <c r="V170" s="292">
        <f>SUM(AQ170,BL170,CG170,DB170,DW170,ER170,FM170)</f>
        <v>0</v>
      </c>
      <c r="W170" s="292">
        <f>SUM(AR170,BM170,CH170,DC170,DX170,ES170,FN170)</f>
        <v>0</v>
      </c>
      <c r="X170" s="292">
        <f>SUM(AS170,BN170,CI170,DD170,DY170,ET170,FO170)</f>
        <v>18</v>
      </c>
      <c r="Y170" s="292">
        <f>SUM(Z170:AS170)</f>
        <v>0</v>
      </c>
      <c r="Z170" s="292">
        <v>0</v>
      </c>
      <c r="AA170" s="292">
        <v>0</v>
      </c>
      <c r="AB170" s="292">
        <v>0</v>
      </c>
      <c r="AC170" s="292">
        <v>0</v>
      </c>
      <c r="AD170" s="292">
        <v>0</v>
      </c>
      <c r="AE170" s="292">
        <v>0</v>
      </c>
      <c r="AF170" s="292">
        <v>0</v>
      </c>
      <c r="AG170" s="292">
        <v>0</v>
      </c>
      <c r="AH170" s="292">
        <v>0</v>
      </c>
      <c r="AI170" s="292">
        <v>0</v>
      </c>
      <c r="AJ170" s="295" t="s">
        <v>1299</v>
      </c>
      <c r="AK170" s="295" t="s">
        <v>1299</v>
      </c>
      <c r="AL170" s="292">
        <v>0</v>
      </c>
      <c r="AM170" s="295" t="s">
        <v>1299</v>
      </c>
      <c r="AN170" s="295" t="s">
        <v>1299</v>
      </c>
      <c r="AO170" s="292">
        <v>0</v>
      </c>
      <c r="AP170" s="295" t="s">
        <v>1299</v>
      </c>
      <c r="AQ170" s="292">
        <v>0</v>
      </c>
      <c r="AR170" s="295" t="s">
        <v>1299</v>
      </c>
      <c r="AS170" s="292">
        <v>0</v>
      </c>
      <c r="AT170" s="292">
        <f>SUM(AU170:BN170)</f>
        <v>30</v>
      </c>
      <c r="AU170" s="292">
        <v>1</v>
      </c>
      <c r="AV170" s="292">
        <v>0</v>
      </c>
      <c r="AW170" s="292">
        <v>0</v>
      </c>
      <c r="AX170" s="292">
        <v>29</v>
      </c>
      <c r="AY170" s="292">
        <v>0</v>
      </c>
      <c r="AZ170" s="292">
        <v>0</v>
      </c>
      <c r="BA170" s="292">
        <v>0</v>
      </c>
      <c r="BB170" s="292">
        <v>0</v>
      </c>
      <c r="BC170" s="292">
        <v>0</v>
      </c>
      <c r="BD170" s="292">
        <v>0</v>
      </c>
      <c r="BE170" s="295" t="s">
        <v>1299</v>
      </c>
      <c r="BF170" s="295" t="s">
        <v>1299</v>
      </c>
      <c r="BG170" s="295" t="s">
        <v>1299</v>
      </c>
      <c r="BH170" s="295" t="s">
        <v>1299</v>
      </c>
      <c r="BI170" s="295" t="s">
        <v>1299</v>
      </c>
      <c r="BJ170" s="295" t="s">
        <v>1299</v>
      </c>
      <c r="BK170" s="295" t="s">
        <v>1299</v>
      </c>
      <c r="BL170" s="295" t="s">
        <v>1299</v>
      </c>
      <c r="BM170" s="295" t="s">
        <v>1299</v>
      </c>
      <c r="BN170" s="292">
        <v>0</v>
      </c>
      <c r="BO170" s="292">
        <f>SUM(BP170:CI170)</f>
        <v>0</v>
      </c>
      <c r="BP170" s="292">
        <v>0</v>
      </c>
      <c r="BQ170" s="292">
        <v>0</v>
      </c>
      <c r="BR170" s="292">
        <v>0</v>
      </c>
      <c r="BS170" s="292">
        <v>0</v>
      </c>
      <c r="BT170" s="292">
        <v>0</v>
      </c>
      <c r="BU170" s="292">
        <v>0</v>
      </c>
      <c r="BV170" s="292">
        <v>0</v>
      </c>
      <c r="BW170" s="292">
        <v>0</v>
      </c>
      <c r="BX170" s="292">
        <v>0</v>
      </c>
      <c r="BY170" s="292">
        <v>0</v>
      </c>
      <c r="BZ170" s="292">
        <v>0</v>
      </c>
      <c r="CA170" s="292">
        <v>0</v>
      </c>
      <c r="CB170" s="295" t="s">
        <v>1299</v>
      </c>
      <c r="CC170" s="295" t="s">
        <v>1299</v>
      </c>
      <c r="CD170" s="295" t="s">
        <v>1299</v>
      </c>
      <c r="CE170" s="295" t="s">
        <v>1299</v>
      </c>
      <c r="CF170" s="295" t="s">
        <v>1299</v>
      </c>
      <c r="CG170" s="295" t="s">
        <v>1299</v>
      </c>
      <c r="CH170" s="295" t="s">
        <v>1299</v>
      </c>
      <c r="CI170" s="292">
        <v>0</v>
      </c>
      <c r="CJ170" s="292">
        <f>SUM(CK170:DD170)</f>
        <v>0</v>
      </c>
      <c r="CK170" s="292">
        <v>0</v>
      </c>
      <c r="CL170" s="292">
        <v>0</v>
      </c>
      <c r="CM170" s="292">
        <v>0</v>
      </c>
      <c r="CN170" s="292">
        <v>0</v>
      </c>
      <c r="CO170" s="292">
        <v>0</v>
      </c>
      <c r="CP170" s="292">
        <v>0</v>
      </c>
      <c r="CQ170" s="292">
        <v>0</v>
      </c>
      <c r="CR170" s="292">
        <v>0</v>
      </c>
      <c r="CS170" s="292">
        <v>0</v>
      </c>
      <c r="CT170" s="292">
        <v>0</v>
      </c>
      <c r="CU170" s="292">
        <v>0</v>
      </c>
      <c r="CV170" s="292">
        <v>0</v>
      </c>
      <c r="CW170" s="295" t="s">
        <v>1299</v>
      </c>
      <c r="CX170" s="295" t="s">
        <v>1299</v>
      </c>
      <c r="CY170" s="295" t="s">
        <v>1299</v>
      </c>
      <c r="CZ170" s="295" t="s">
        <v>1299</v>
      </c>
      <c r="DA170" s="295" t="s">
        <v>1299</v>
      </c>
      <c r="DB170" s="295" t="s">
        <v>1299</v>
      </c>
      <c r="DC170" s="295" t="s">
        <v>1299</v>
      </c>
      <c r="DD170" s="292">
        <v>0</v>
      </c>
      <c r="DE170" s="292">
        <f>SUM(DF170:DY170)</f>
        <v>0</v>
      </c>
      <c r="DF170" s="292">
        <v>0</v>
      </c>
      <c r="DG170" s="292">
        <v>0</v>
      </c>
      <c r="DH170" s="292">
        <v>0</v>
      </c>
      <c r="DI170" s="292">
        <v>0</v>
      </c>
      <c r="DJ170" s="292">
        <v>0</v>
      </c>
      <c r="DK170" s="292">
        <v>0</v>
      </c>
      <c r="DL170" s="292">
        <v>0</v>
      </c>
      <c r="DM170" s="292">
        <v>0</v>
      </c>
      <c r="DN170" s="292">
        <v>0</v>
      </c>
      <c r="DO170" s="292">
        <v>0</v>
      </c>
      <c r="DP170" s="292">
        <v>0</v>
      </c>
      <c r="DQ170" s="292">
        <v>0</v>
      </c>
      <c r="DR170" s="295" t="s">
        <v>1299</v>
      </c>
      <c r="DS170" s="295" t="s">
        <v>1299</v>
      </c>
      <c r="DT170" s="292">
        <v>0</v>
      </c>
      <c r="DU170" s="295" t="s">
        <v>1299</v>
      </c>
      <c r="DV170" s="295" t="s">
        <v>1299</v>
      </c>
      <c r="DW170" s="295" t="s">
        <v>1299</v>
      </c>
      <c r="DX170" s="295" t="s">
        <v>1299</v>
      </c>
      <c r="DY170" s="292">
        <v>0</v>
      </c>
      <c r="DZ170" s="292">
        <f>SUM(EA170:ET170)</f>
        <v>0</v>
      </c>
      <c r="EA170" s="292">
        <v>0</v>
      </c>
      <c r="EB170" s="292">
        <v>0</v>
      </c>
      <c r="EC170" s="292">
        <v>0</v>
      </c>
      <c r="ED170" s="292">
        <v>0</v>
      </c>
      <c r="EE170" s="292">
        <v>0</v>
      </c>
      <c r="EF170" s="292">
        <v>0</v>
      </c>
      <c r="EG170" s="292">
        <v>0</v>
      </c>
      <c r="EH170" s="292">
        <v>0</v>
      </c>
      <c r="EI170" s="292">
        <v>0</v>
      </c>
      <c r="EJ170" s="292">
        <v>0</v>
      </c>
      <c r="EK170" s="295" t="s">
        <v>1299</v>
      </c>
      <c r="EL170" s="295" t="s">
        <v>1299</v>
      </c>
      <c r="EM170" s="295" t="s">
        <v>1299</v>
      </c>
      <c r="EN170" s="292">
        <v>0</v>
      </c>
      <c r="EO170" s="292">
        <v>0</v>
      </c>
      <c r="EP170" s="295" t="s">
        <v>1299</v>
      </c>
      <c r="EQ170" s="295" t="s">
        <v>1299</v>
      </c>
      <c r="ER170" s="295" t="s">
        <v>1299</v>
      </c>
      <c r="ES170" s="292">
        <v>0</v>
      </c>
      <c r="ET170" s="292">
        <v>0</v>
      </c>
      <c r="EU170" s="292">
        <f>SUM(EV170:FO170)</f>
        <v>331</v>
      </c>
      <c r="EV170" s="292">
        <v>87</v>
      </c>
      <c r="EW170" s="292">
        <v>2</v>
      </c>
      <c r="EX170" s="292">
        <v>39</v>
      </c>
      <c r="EY170" s="292">
        <v>12</v>
      </c>
      <c r="EZ170" s="292">
        <v>47</v>
      </c>
      <c r="FA170" s="292">
        <v>24</v>
      </c>
      <c r="FB170" s="292">
        <v>0</v>
      </c>
      <c r="FC170" s="292">
        <v>102</v>
      </c>
      <c r="FD170" s="292">
        <v>0</v>
      </c>
      <c r="FE170" s="292">
        <v>0</v>
      </c>
      <c r="FF170" s="292">
        <v>0</v>
      </c>
      <c r="FG170" s="292">
        <v>0</v>
      </c>
      <c r="FH170" s="295" t="s">
        <v>1299</v>
      </c>
      <c r="FI170" s="295" t="s">
        <v>1299</v>
      </c>
      <c r="FJ170" s="295" t="s">
        <v>1299</v>
      </c>
      <c r="FK170" s="292">
        <v>0</v>
      </c>
      <c r="FL170" s="292">
        <v>0</v>
      </c>
      <c r="FM170" s="292">
        <v>0</v>
      </c>
      <c r="FN170" s="292">
        <v>0</v>
      </c>
      <c r="FO170" s="292">
        <v>18</v>
      </c>
    </row>
    <row r="171" spans="1:171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SUM(Y171,AT171,BO171,CJ171,DE171,DZ171,EU171)</f>
        <v>251</v>
      </c>
      <c r="E171" s="292">
        <f>SUM(Z171,AU171,BP171,CK171,DF171,EA171,EV171)</f>
        <v>63</v>
      </c>
      <c r="F171" s="292">
        <f>SUM(AA171,AV171,BQ171,CL171,DG171,EB171,EW171)</f>
        <v>1</v>
      </c>
      <c r="G171" s="292">
        <f>SUM(AB171,AW171,BR171,CM171,DH171,EC171,EX171)</f>
        <v>28</v>
      </c>
      <c r="H171" s="292">
        <f>SUM(AC171,AX171,BS171,CN171,DI171,ED171,EY171)</f>
        <v>25</v>
      </c>
      <c r="I171" s="292">
        <f>SUM(AD171,AY171,BT171,CO171,DJ171,EE171,EZ171)</f>
        <v>33</v>
      </c>
      <c r="J171" s="292">
        <f>SUM(AE171,AZ171,BU171,CP171,DK171,EF171,FA171)</f>
        <v>17</v>
      </c>
      <c r="K171" s="292">
        <f>SUM(AF171,BA171,BV171,CQ171,DL171,EG171,FB171)</f>
        <v>0</v>
      </c>
      <c r="L171" s="292">
        <f>SUM(AG171,BB171,BW171,CR171,DM171,EH171,FC171)</f>
        <v>0</v>
      </c>
      <c r="M171" s="292">
        <f>SUM(AH171,BC171,BX171,CS171,DN171,EI171,FD171)</f>
        <v>72</v>
      </c>
      <c r="N171" s="292">
        <f>SUM(AI171,BD171,BY171,CT171,DO171,EJ171,FE171)</f>
        <v>0</v>
      </c>
      <c r="O171" s="292">
        <f>SUM(AJ171,BE171,BZ171,CU171,DP171,EK171,FF171)</f>
        <v>0</v>
      </c>
      <c r="P171" s="292">
        <f>SUM(AK171,BF171,CA171,CV171,DQ171,EL171,FG171)</f>
        <v>0</v>
      </c>
      <c r="Q171" s="292">
        <f>SUM(AL171,BG171,CB171,CW171,DR171,EM171,FH171)</f>
        <v>0</v>
      </c>
      <c r="R171" s="292">
        <f>SUM(AM171,BH171,CC171,CX171,DS171,EN171,FI171)</f>
        <v>0</v>
      </c>
      <c r="S171" s="292">
        <f>SUM(AN171,BI171,CD171,CY171,DT171,EO171,FJ171)</f>
        <v>0</v>
      </c>
      <c r="T171" s="292">
        <f>SUM(AO171,BJ171,CE171,CZ171,DU171,EP171,FK171)</f>
        <v>0</v>
      </c>
      <c r="U171" s="292">
        <f>SUM(AP171,BK171,CF171,DA171,DV171,EQ171,FL171)</f>
        <v>0</v>
      </c>
      <c r="V171" s="292">
        <f>SUM(AQ171,BL171,CG171,DB171,DW171,ER171,FM171)</f>
        <v>0</v>
      </c>
      <c r="W171" s="292">
        <f>SUM(AR171,BM171,CH171,DC171,DX171,ES171,FN171)</f>
        <v>0</v>
      </c>
      <c r="X171" s="292">
        <f>SUM(AS171,BN171,CI171,DD171,DY171,ET171,FO171)</f>
        <v>12</v>
      </c>
      <c r="Y171" s="292">
        <f>SUM(Z171:AS171)</f>
        <v>0</v>
      </c>
      <c r="Z171" s="292">
        <v>0</v>
      </c>
      <c r="AA171" s="292">
        <v>0</v>
      </c>
      <c r="AB171" s="292">
        <v>0</v>
      </c>
      <c r="AC171" s="292">
        <v>0</v>
      </c>
      <c r="AD171" s="292">
        <v>0</v>
      </c>
      <c r="AE171" s="292">
        <v>0</v>
      </c>
      <c r="AF171" s="292">
        <v>0</v>
      </c>
      <c r="AG171" s="292">
        <v>0</v>
      </c>
      <c r="AH171" s="292">
        <v>0</v>
      </c>
      <c r="AI171" s="292">
        <v>0</v>
      </c>
      <c r="AJ171" s="295" t="s">
        <v>1299</v>
      </c>
      <c r="AK171" s="295" t="s">
        <v>1299</v>
      </c>
      <c r="AL171" s="292">
        <v>0</v>
      </c>
      <c r="AM171" s="295" t="s">
        <v>1299</v>
      </c>
      <c r="AN171" s="295" t="s">
        <v>1299</v>
      </c>
      <c r="AO171" s="292">
        <v>0</v>
      </c>
      <c r="AP171" s="295" t="s">
        <v>1299</v>
      </c>
      <c r="AQ171" s="292">
        <v>0</v>
      </c>
      <c r="AR171" s="295" t="s">
        <v>1299</v>
      </c>
      <c r="AS171" s="292">
        <v>0</v>
      </c>
      <c r="AT171" s="292">
        <f>SUM(AU171:BN171)</f>
        <v>18</v>
      </c>
      <c r="AU171" s="292">
        <v>1</v>
      </c>
      <c r="AV171" s="292">
        <v>0</v>
      </c>
      <c r="AW171" s="292">
        <v>0</v>
      </c>
      <c r="AX171" s="292">
        <v>17</v>
      </c>
      <c r="AY171" s="292">
        <v>0</v>
      </c>
      <c r="AZ171" s="292">
        <v>0</v>
      </c>
      <c r="BA171" s="292">
        <v>0</v>
      </c>
      <c r="BB171" s="292">
        <v>0</v>
      </c>
      <c r="BC171" s="292">
        <v>0</v>
      </c>
      <c r="BD171" s="292">
        <v>0</v>
      </c>
      <c r="BE171" s="295" t="s">
        <v>1299</v>
      </c>
      <c r="BF171" s="295" t="s">
        <v>1299</v>
      </c>
      <c r="BG171" s="295" t="s">
        <v>1299</v>
      </c>
      <c r="BH171" s="295" t="s">
        <v>1299</v>
      </c>
      <c r="BI171" s="295" t="s">
        <v>1299</v>
      </c>
      <c r="BJ171" s="295" t="s">
        <v>1299</v>
      </c>
      <c r="BK171" s="295" t="s">
        <v>1299</v>
      </c>
      <c r="BL171" s="295" t="s">
        <v>1299</v>
      </c>
      <c r="BM171" s="295" t="s">
        <v>1299</v>
      </c>
      <c r="BN171" s="292">
        <v>0</v>
      </c>
      <c r="BO171" s="292">
        <f>SUM(BP171:CI171)</f>
        <v>0</v>
      </c>
      <c r="BP171" s="292">
        <v>0</v>
      </c>
      <c r="BQ171" s="292">
        <v>0</v>
      </c>
      <c r="BR171" s="292">
        <v>0</v>
      </c>
      <c r="BS171" s="292">
        <v>0</v>
      </c>
      <c r="BT171" s="292">
        <v>0</v>
      </c>
      <c r="BU171" s="292">
        <v>0</v>
      </c>
      <c r="BV171" s="292">
        <v>0</v>
      </c>
      <c r="BW171" s="292">
        <v>0</v>
      </c>
      <c r="BX171" s="292">
        <v>0</v>
      </c>
      <c r="BY171" s="292">
        <v>0</v>
      </c>
      <c r="BZ171" s="292">
        <v>0</v>
      </c>
      <c r="CA171" s="292">
        <v>0</v>
      </c>
      <c r="CB171" s="295" t="s">
        <v>1299</v>
      </c>
      <c r="CC171" s="295" t="s">
        <v>1299</v>
      </c>
      <c r="CD171" s="295" t="s">
        <v>1299</v>
      </c>
      <c r="CE171" s="295" t="s">
        <v>1299</v>
      </c>
      <c r="CF171" s="295" t="s">
        <v>1299</v>
      </c>
      <c r="CG171" s="295" t="s">
        <v>1299</v>
      </c>
      <c r="CH171" s="295" t="s">
        <v>1299</v>
      </c>
      <c r="CI171" s="292">
        <v>0</v>
      </c>
      <c r="CJ171" s="292">
        <f>SUM(CK171:DD171)</f>
        <v>0</v>
      </c>
      <c r="CK171" s="292">
        <v>0</v>
      </c>
      <c r="CL171" s="292">
        <v>0</v>
      </c>
      <c r="CM171" s="292">
        <v>0</v>
      </c>
      <c r="CN171" s="292">
        <v>0</v>
      </c>
      <c r="CO171" s="292">
        <v>0</v>
      </c>
      <c r="CP171" s="292">
        <v>0</v>
      </c>
      <c r="CQ171" s="292">
        <v>0</v>
      </c>
      <c r="CR171" s="292">
        <v>0</v>
      </c>
      <c r="CS171" s="292">
        <v>0</v>
      </c>
      <c r="CT171" s="292">
        <v>0</v>
      </c>
      <c r="CU171" s="292">
        <v>0</v>
      </c>
      <c r="CV171" s="292">
        <v>0</v>
      </c>
      <c r="CW171" s="295" t="s">
        <v>1299</v>
      </c>
      <c r="CX171" s="295" t="s">
        <v>1299</v>
      </c>
      <c r="CY171" s="295" t="s">
        <v>1299</v>
      </c>
      <c r="CZ171" s="295" t="s">
        <v>1299</v>
      </c>
      <c r="DA171" s="295" t="s">
        <v>1299</v>
      </c>
      <c r="DB171" s="295" t="s">
        <v>1299</v>
      </c>
      <c r="DC171" s="295" t="s">
        <v>1299</v>
      </c>
      <c r="DD171" s="292">
        <v>0</v>
      </c>
      <c r="DE171" s="292">
        <f>SUM(DF171:DY171)</f>
        <v>0</v>
      </c>
      <c r="DF171" s="292">
        <v>0</v>
      </c>
      <c r="DG171" s="292">
        <v>0</v>
      </c>
      <c r="DH171" s="292">
        <v>0</v>
      </c>
      <c r="DI171" s="292">
        <v>0</v>
      </c>
      <c r="DJ171" s="292">
        <v>0</v>
      </c>
      <c r="DK171" s="292">
        <v>0</v>
      </c>
      <c r="DL171" s="292">
        <v>0</v>
      </c>
      <c r="DM171" s="292">
        <v>0</v>
      </c>
      <c r="DN171" s="292">
        <v>0</v>
      </c>
      <c r="DO171" s="292">
        <v>0</v>
      </c>
      <c r="DP171" s="292">
        <v>0</v>
      </c>
      <c r="DQ171" s="292">
        <v>0</v>
      </c>
      <c r="DR171" s="295" t="s">
        <v>1299</v>
      </c>
      <c r="DS171" s="295" t="s">
        <v>1299</v>
      </c>
      <c r="DT171" s="292">
        <v>0</v>
      </c>
      <c r="DU171" s="295" t="s">
        <v>1299</v>
      </c>
      <c r="DV171" s="295" t="s">
        <v>1299</v>
      </c>
      <c r="DW171" s="295" t="s">
        <v>1299</v>
      </c>
      <c r="DX171" s="295" t="s">
        <v>1299</v>
      </c>
      <c r="DY171" s="292">
        <v>0</v>
      </c>
      <c r="DZ171" s="292">
        <f>SUM(EA171:ET171)</f>
        <v>0</v>
      </c>
      <c r="EA171" s="292">
        <v>0</v>
      </c>
      <c r="EB171" s="292">
        <v>0</v>
      </c>
      <c r="EC171" s="292">
        <v>0</v>
      </c>
      <c r="ED171" s="292">
        <v>0</v>
      </c>
      <c r="EE171" s="292">
        <v>0</v>
      </c>
      <c r="EF171" s="292">
        <v>0</v>
      </c>
      <c r="EG171" s="292">
        <v>0</v>
      </c>
      <c r="EH171" s="292">
        <v>0</v>
      </c>
      <c r="EI171" s="292">
        <v>0</v>
      </c>
      <c r="EJ171" s="292">
        <v>0</v>
      </c>
      <c r="EK171" s="295" t="s">
        <v>1299</v>
      </c>
      <c r="EL171" s="295" t="s">
        <v>1299</v>
      </c>
      <c r="EM171" s="295" t="s">
        <v>1299</v>
      </c>
      <c r="EN171" s="292">
        <v>0</v>
      </c>
      <c r="EO171" s="292">
        <v>0</v>
      </c>
      <c r="EP171" s="295" t="s">
        <v>1299</v>
      </c>
      <c r="EQ171" s="295" t="s">
        <v>1299</v>
      </c>
      <c r="ER171" s="295" t="s">
        <v>1299</v>
      </c>
      <c r="ES171" s="292">
        <v>0</v>
      </c>
      <c r="ET171" s="292">
        <v>0</v>
      </c>
      <c r="EU171" s="292">
        <f>SUM(EV171:FO171)</f>
        <v>233</v>
      </c>
      <c r="EV171" s="292">
        <v>62</v>
      </c>
      <c r="EW171" s="292">
        <v>1</v>
      </c>
      <c r="EX171" s="292">
        <v>28</v>
      </c>
      <c r="EY171" s="292">
        <v>8</v>
      </c>
      <c r="EZ171" s="292">
        <v>33</v>
      </c>
      <c r="FA171" s="292">
        <v>17</v>
      </c>
      <c r="FB171" s="292">
        <v>0</v>
      </c>
      <c r="FC171" s="292">
        <v>0</v>
      </c>
      <c r="FD171" s="292">
        <v>72</v>
      </c>
      <c r="FE171" s="292">
        <v>0</v>
      </c>
      <c r="FF171" s="292">
        <v>0</v>
      </c>
      <c r="FG171" s="292">
        <v>0</v>
      </c>
      <c r="FH171" s="295" t="s">
        <v>1299</v>
      </c>
      <c r="FI171" s="295" t="s">
        <v>1299</v>
      </c>
      <c r="FJ171" s="295" t="s">
        <v>1299</v>
      </c>
      <c r="FK171" s="292">
        <v>0</v>
      </c>
      <c r="FL171" s="292">
        <v>0</v>
      </c>
      <c r="FM171" s="292">
        <v>0</v>
      </c>
      <c r="FN171" s="292">
        <v>0</v>
      </c>
      <c r="FO171" s="292">
        <v>12</v>
      </c>
    </row>
    <row r="172" spans="1:171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SUM(Y172,AT172,BO172,CJ172,DE172,DZ172,EU172)</f>
        <v>637</v>
      </c>
      <c r="E172" s="292">
        <f>SUM(Z172,AU172,BP172,CK172,DF172,EA172,EV172)</f>
        <v>2</v>
      </c>
      <c r="F172" s="292">
        <f>SUM(AA172,AV172,BQ172,CL172,DG172,EB172,EW172)</f>
        <v>0</v>
      </c>
      <c r="G172" s="292">
        <f>SUM(AB172,AW172,BR172,CM172,DH172,EC172,EX172)</f>
        <v>7</v>
      </c>
      <c r="H172" s="292">
        <f>SUM(AC172,AX172,BS172,CN172,DI172,ED172,EY172)</f>
        <v>13</v>
      </c>
      <c r="I172" s="292">
        <f>SUM(AD172,AY172,BT172,CO172,DJ172,EE172,EZ172)</f>
        <v>92</v>
      </c>
      <c r="J172" s="292">
        <f>SUM(AE172,AZ172,BU172,CP172,DK172,EF172,FA172)</f>
        <v>1</v>
      </c>
      <c r="K172" s="292">
        <f>SUM(AF172,BA172,BV172,CQ172,DL172,EG172,FB172)</f>
        <v>0</v>
      </c>
      <c r="L172" s="292">
        <f>SUM(AG172,BB172,BW172,CR172,DM172,EH172,FC172)</f>
        <v>132</v>
      </c>
      <c r="M172" s="292">
        <f>SUM(AH172,BC172,BX172,CS172,DN172,EI172,FD172)</f>
        <v>11</v>
      </c>
      <c r="N172" s="292">
        <f>SUM(AI172,BD172,BY172,CT172,DO172,EJ172,FE172)</f>
        <v>0</v>
      </c>
      <c r="O172" s="292">
        <f>SUM(AJ172,BE172,BZ172,CU172,DP172,EK172,FF172)</f>
        <v>106</v>
      </c>
      <c r="P172" s="292">
        <f>SUM(AK172,BF172,CA172,CV172,DQ172,EL172,FG172)</f>
        <v>0</v>
      </c>
      <c r="Q172" s="292">
        <f>SUM(AL172,BG172,CB172,CW172,DR172,EM172,FH172)</f>
        <v>0</v>
      </c>
      <c r="R172" s="292">
        <f>SUM(AM172,BH172,CC172,CX172,DS172,EN172,FI172)</f>
        <v>0</v>
      </c>
      <c r="S172" s="292">
        <f>SUM(AN172,BI172,CD172,CY172,DT172,EO172,FJ172)</f>
        <v>0</v>
      </c>
      <c r="T172" s="292">
        <f>SUM(AO172,BJ172,CE172,CZ172,DU172,EP172,FK172)</f>
        <v>0</v>
      </c>
      <c r="U172" s="292">
        <f>SUM(AP172,BK172,CF172,DA172,DV172,EQ172,FL172)</f>
        <v>0</v>
      </c>
      <c r="V172" s="292">
        <f>SUM(AQ172,BL172,CG172,DB172,DW172,ER172,FM172)</f>
        <v>0</v>
      </c>
      <c r="W172" s="292">
        <f>SUM(AR172,BM172,CH172,DC172,DX172,ES172,FN172)</f>
        <v>0</v>
      </c>
      <c r="X172" s="292">
        <f>SUM(AS172,BN172,CI172,DD172,DY172,ET172,FO172)</f>
        <v>273</v>
      </c>
      <c r="Y172" s="292">
        <f>SUM(Z172:AS172)</f>
        <v>0</v>
      </c>
      <c r="Z172" s="292">
        <v>0</v>
      </c>
      <c r="AA172" s="292">
        <v>0</v>
      </c>
      <c r="AB172" s="292">
        <v>0</v>
      </c>
      <c r="AC172" s="292">
        <v>0</v>
      </c>
      <c r="AD172" s="292">
        <v>0</v>
      </c>
      <c r="AE172" s="292">
        <v>0</v>
      </c>
      <c r="AF172" s="292">
        <v>0</v>
      </c>
      <c r="AG172" s="292">
        <v>0</v>
      </c>
      <c r="AH172" s="292">
        <v>0</v>
      </c>
      <c r="AI172" s="292">
        <v>0</v>
      </c>
      <c r="AJ172" s="295" t="s">
        <v>1299</v>
      </c>
      <c r="AK172" s="295" t="s">
        <v>1299</v>
      </c>
      <c r="AL172" s="292">
        <v>0</v>
      </c>
      <c r="AM172" s="295" t="s">
        <v>1299</v>
      </c>
      <c r="AN172" s="295" t="s">
        <v>1299</v>
      </c>
      <c r="AO172" s="292">
        <v>0</v>
      </c>
      <c r="AP172" s="295" t="s">
        <v>1299</v>
      </c>
      <c r="AQ172" s="292">
        <v>0</v>
      </c>
      <c r="AR172" s="295" t="s">
        <v>1299</v>
      </c>
      <c r="AS172" s="292">
        <v>0</v>
      </c>
      <c r="AT172" s="292">
        <f>SUM(AU172:BN172)</f>
        <v>3</v>
      </c>
      <c r="AU172" s="292">
        <v>0</v>
      </c>
      <c r="AV172" s="292">
        <v>0</v>
      </c>
      <c r="AW172" s="292">
        <v>0</v>
      </c>
      <c r="AX172" s="292">
        <v>0</v>
      </c>
      <c r="AY172" s="292">
        <v>0</v>
      </c>
      <c r="AZ172" s="292">
        <v>0</v>
      </c>
      <c r="BA172" s="292">
        <v>0</v>
      </c>
      <c r="BB172" s="292">
        <v>0</v>
      </c>
      <c r="BC172" s="292">
        <v>0</v>
      </c>
      <c r="BD172" s="292">
        <v>0</v>
      </c>
      <c r="BE172" s="295" t="s">
        <v>1299</v>
      </c>
      <c r="BF172" s="295" t="s">
        <v>1299</v>
      </c>
      <c r="BG172" s="295" t="s">
        <v>1299</v>
      </c>
      <c r="BH172" s="295" t="s">
        <v>1299</v>
      </c>
      <c r="BI172" s="295" t="s">
        <v>1299</v>
      </c>
      <c r="BJ172" s="295" t="s">
        <v>1299</v>
      </c>
      <c r="BK172" s="295" t="s">
        <v>1299</v>
      </c>
      <c r="BL172" s="295" t="s">
        <v>1299</v>
      </c>
      <c r="BM172" s="295" t="s">
        <v>1299</v>
      </c>
      <c r="BN172" s="292">
        <v>3</v>
      </c>
      <c r="BO172" s="292">
        <f>SUM(BP172:CI172)</f>
        <v>106</v>
      </c>
      <c r="BP172" s="292">
        <v>0</v>
      </c>
      <c r="BQ172" s="292">
        <v>0</v>
      </c>
      <c r="BR172" s="292">
        <v>0</v>
      </c>
      <c r="BS172" s="292">
        <v>0</v>
      </c>
      <c r="BT172" s="292">
        <v>0</v>
      </c>
      <c r="BU172" s="292">
        <v>0</v>
      </c>
      <c r="BV172" s="292">
        <v>0</v>
      </c>
      <c r="BW172" s="292">
        <v>0</v>
      </c>
      <c r="BX172" s="292">
        <v>0</v>
      </c>
      <c r="BY172" s="292">
        <v>0</v>
      </c>
      <c r="BZ172" s="292">
        <v>106</v>
      </c>
      <c r="CA172" s="292">
        <v>0</v>
      </c>
      <c r="CB172" s="295" t="s">
        <v>1299</v>
      </c>
      <c r="CC172" s="295" t="s">
        <v>1299</v>
      </c>
      <c r="CD172" s="295" t="s">
        <v>1299</v>
      </c>
      <c r="CE172" s="295" t="s">
        <v>1299</v>
      </c>
      <c r="CF172" s="295" t="s">
        <v>1299</v>
      </c>
      <c r="CG172" s="295" t="s">
        <v>1299</v>
      </c>
      <c r="CH172" s="295" t="s">
        <v>1299</v>
      </c>
      <c r="CI172" s="292">
        <v>0</v>
      </c>
      <c r="CJ172" s="292">
        <f>SUM(CK172:DD172)</f>
        <v>0</v>
      </c>
      <c r="CK172" s="292">
        <v>0</v>
      </c>
      <c r="CL172" s="292">
        <v>0</v>
      </c>
      <c r="CM172" s="292">
        <v>0</v>
      </c>
      <c r="CN172" s="292">
        <v>0</v>
      </c>
      <c r="CO172" s="292">
        <v>0</v>
      </c>
      <c r="CP172" s="292">
        <v>0</v>
      </c>
      <c r="CQ172" s="292">
        <v>0</v>
      </c>
      <c r="CR172" s="292">
        <v>0</v>
      </c>
      <c r="CS172" s="292">
        <v>0</v>
      </c>
      <c r="CT172" s="292">
        <v>0</v>
      </c>
      <c r="CU172" s="292">
        <v>0</v>
      </c>
      <c r="CV172" s="292">
        <v>0</v>
      </c>
      <c r="CW172" s="295" t="s">
        <v>1299</v>
      </c>
      <c r="CX172" s="295" t="s">
        <v>1299</v>
      </c>
      <c r="CY172" s="295" t="s">
        <v>1299</v>
      </c>
      <c r="CZ172" s="295" t="s">
        <v>1299</v>
      </c>
      <c r="DA172" s="295" t="s">
        <v>1299</v>
      </c>
      <c r="DB172" s="295" t="s">
        <v>1299</v>
      </c>
      <c r="DC172" s="295" t="s">
        <v>1299</v>
      </c>
      <c r="DD172" s="292">
        <v>0</v>
      </c>
      <c r="DE172" s="292">
        <f>SUM(DF172:DY172)</f>
        <v>0</v>
      </c>
      <c r="DF172" s="292">
        <v>0</v>
      </c>
      <c r="DG172" s="292">
        <v>0</v>
      </c>
      <c r="DH172" s="292">
        <v>0</v>
      </c>
      <c r="DI172" s="292">
        <v>0</v>
      </c>
      <c r="DJ172" s="292">
        <v>0</v>
      </c>
      <c r="DK172" s="292">
        <v>0</v>
      </c>
      <c r="DL172" s="292">
        <v>0</v>
      </c>
      <c r="DM172" s="292">
        <v>0</v>
      </c>
      <c r="DN172" s="292">
        <v>0</v>
      </c>
      <c r="DO172" s="292">
        <v>0</v>
      </c>
      <c r="DP172" s="292">
        <v>0</v>
      </c>
      <c r="DQ172" s="292">
        <v>0</v>
      </c>
      <c r="DR172" s="295" t="s">
        <v>1299</v>
      </c>
      <c r="DS172" s="295" t="s">
        <v>1299</v>
      </c>
      <c r="DT172" s="292">
        <v>0</v>
      </c>
      <c r="DU172" s="295" t="s">
        <v>1299</v>
      </c>
      <c r="DV172" s="295" t="s">
        <v>1299</v>
      </c>
      <c r="DW172" s="295" t="s">
        <v>1299</v>
      </c>
      <c r="DX172" s="295" t="s">
        <v>1299</v>
      </c>
      <c r="DY172" s="292">
        <v>0</v>
      </c>
      <c r="DZ172" s="292">
        <f>SUM(EA172:ET172)</f>
        <v>0</v>
      </c>
      <c r="EA172" s="292">
        <v>0</v>
      </c>
      <c r="EB172" s="292">
        <v>0</v>
      </c>
      <c r="EC172" s="292">
        <v>0</v>
      </c>
      <c r="ED172" s="292">
        <v>0</v>
      </c>
      <c r="EE172" s="292">
        <v>0</v>
      </c>
      <c r="EF172" s="292">
        <v>0</v>
      </c>
      <c r="EG172" s="292">
        <v>0</v>
      </c>
      <c r="EH172" s="292">
        <v>0</v>
      </c>
      <c r="EI172" s="292">
        <v>0</v>
      </c>
      <c r="EJ172" s="292">
        <v>0</v>
      </c>
      <c r="EK172" s="295" t="s">
        <v>1299</v>
      </c>
      <c r="EL172" s="295" t="s">
        <v>1299</v>
      </c>
      <c r="EM172" s="295" t="s">
        <v>1299</v>
      </c>
      <c r="EN172" s="292">
        <v>0</v>
      </c>
      <c r="EO172" s="292">
        <v>0</v>
      </c>
      <c r="EP172" s="295" t="s">
        <v>1299</v>
      </c>
      <c r="EQ172" s="295" t="s">
        <v>1299</v>
      </c>
      <c r="ER172" s="295" t="s">
        <v>1299</v>
      </c>
      <c r="ES172" s="292">
        <v>0</v>
      </c>
      <c r="ET172" s="292">
        <v>0</v>
      </c>
      <c r="EU172" s="292">
        <f>SUM(EV172:FO172)</f>
        <v>528</v>
      </c>
      <c r="EV172" s="292">
        <v>2</v>
      </c>
      <c r="EW172" s="292">
        <v>0</v>
      </c>
      <c r="EX172" s="292">
        <v>7</v>
      </c>
      <c r="EY172" s="292">
        <v>13</v>
      </c>
      <c r="EZ172" s="292">
        <v>92</v>
      </c>
      <c r="FA172" s="292">
        <v>1</v>
      </c>
      <c r="FB172" s="292">
        <v>0</v>
      </c>
      <c r="FC172" s="292">
        <v>132</v>
      </c>
      <c r="FD172" s="292">
        <v>11</v>
      </c>
      <c r="FE172" s="292">
        <v>0</v>
      </c>
      <c r="FF172" s="292">
        <v>0</v>
      </c>
      <c r="FG172" s="292">
        <v>0</v>
      </c>
      <c r="FH172" s="295" t="s">
        <v>1299</v>
      </c>
      <c r="FI172" s="295" t="s">
        <v>1299</v>
      </c>
      <c r="FJ172" s="295" t="s">
        <v>1299</v>
      </c>
      <c r="FK172" s="292">
        <v>0</v>
      </c>
      <c r="FL172" s="292">
        <v>0</v>
      </c>
      <c r="FM172" s="292">
        <v>0</v>
      </c>
      <c r="FN172" s="292">
        <v>0</v>
      </c>
      <c r="FO172" s="292">
        <v>270</v>
      </c>
    </row>
    <row r="173" spans="1:171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SUM(Y173,AT173,BO173,CJ173,DE173,DZ173,EU173)</f>
        <v>564</v>
      </c>
      <c r="E173" s="292">
        <f>SUM(Z173,AU173,BP173,CK173,DF173,EA173,EV173)</f>
        <v>7</v>
      </c>
      <c r="F173" s="292">
        <f>SUM(AA173,AV173,BQ173,CL173,DG173,EB173,EW173)</f>
        <v>0</v>
      </c>
      <c r="G173" s="292">
        <f>SUM(AB173,AW173,BR173,CM173,DH173,EC173,EX173)</f>
        <v>3</v>
      </c>
      <c r="H173" s="292">
        <f>SUM(AC173,AX173,BS173,CN173,DI173,ED173,EY173)</f>
        <v>54</v>
      </c>
      <c r="I173" s="292">
        <f>SUM(AD173,AY173,BT173,CO173,DJ173,EE173,EZ173)</f>
        <v>91</v>
      </c>
      <c r="J173" s="292">
        <f>SUM(AE173,AZ173,BU173,CP173,DK173,EF173,FA173)</f>
        <v>0</v>
      </c>
      <c r="K173" s="292">
        <f>SUM(AF173,BA173,BV173,CQ173,DL173,EG173,FB173)</f>
        <v>1</v>
      </c>
      <c r="L173" s="292">
        <f>SUM(AG173,BB173,BW173,CR173,DM173,EH173,FC173)</f>
        <v>115</v>
      </c>
      <c r="M173" s="292">
        <f>SUM(AH173,BC173,BX173,CS173,DN173,EI173,FD173)</f>
        <v>0</v>
      </c>
      <c r="N173" s="292">
        <f>SUM(AI173,BD173,BY173,CT173,DO173,EJ173,FE173)</f>
        <v>3</v>
      </c>
      <c r="O173" s="292">
        <f>SUM(AJ173,BE173,BZ173,CU173,DP173,EK173,FF173)</f>
        <v>81</v>
      </c>
      <c r="P173" s="292">
        <f>SUM(AK173,BF173,CA173,CV173,DQ173,EL173,FG173)</f>
        <v>0</v>
      </c>
      <c r="Q173" s="292">
        <f>SUM(AL173,BG173,CB173,CW173,DR173,EM173,FH173)</f>
        <v>0</v>
      </c>
      <c r="R173" s="292">
        <f>SUM(AM173,BH173,CC173,CX173,DS173,EN173,FI173)</f>
        <v>0</v>
      </c>
      <c r="S173" s="292">
        <f>SUM(AN173,BI173,CD173,CY173,DT173,EO173,FJ173)</f>
        <v>0</v>
      </c>
      <c r="T173" s="292">
        <f>SUM(AO173,BJ173,CE173,CZ173,DU173,EP173,FK173)</f>
        <v>0</v>
      </c>
      <c r="U173" s="292">
        <f>SUM(AP173,BK173,CF173,DA173,DV173,EQ173,FL173)</f>
        <v>0</v>
      </c>
      <c r="V173" s="292">
        <f>SUM(AQ173,BL173,CG173,DB173,DW173,ER173,FM173)</f>
        <v>0</v>
      </c>
      <c r="W173" s="292">
        <f>SUM(AR173,BM173,CH173,DC173,DX173,ES173,FN173)</f>
        <v>0</v>
      </c>
      <c r="X173" s="292">
        <f>SUM(AS173,BN173,CI173,DD173,DY173,ET173,FO173)</f>
        <v>209</v>
      </c>
      <c r="Y173" s="292">
        <f>SUM(Z173:AS173)</f>
        <v>0</v>
      </c>
      <c r="Z173" s="292">
        <v>0</v>
      </c>
      <c r="AA173" s="292">
        <v>0</v>
      </c>
      <c r="AB173" s="292">
        <v>0</v>
      </c>
      <c r="AC173" s="292">
        <v>0</v>
      </c>
      <c r="AD173" s="292">
        <v>0</v>
      </c>
      <c r="AE173" s="292">
        <v>0</v>
      </c>
      <c r="AF173" s="292">
        <v>0</v>
      </c>
      <c r="AG173" s="292">
        <v>0</v>
      </c>
      <c r="AH173" s="292">
        <v>0</v>
      </c>
      <c r="AI173" s="292">
        <v>0</v>
      </c>
      <c r="AJ173" s="295" t="s">
        <v>1299</v>
      </c>
      <c r="AK173" s="295" t="s">
        <v>1299</v>
      </c>
      <c r="AL173" s="292">
        <v>0</v>
      </c>
      <c r="AM173" s="295" t="s">
        <v>1299</v>
      </c>
      <c r="AN173" s="295" t="s">
        <v>1299</v>
      </c>
      <c r="AO173" s="292">
        <v>0</v>
      </c>
      <c r="AP173" s="295" t="s">
        <v>1299</v>
      </c>
      <c r="AQ173" s="292">
        <v>0</v>
      </c>
      <c r="AR173" s="295" t="s">
        <v>1299</v>
      </c>
      <c r="AS173" s="292">
        <v>0</v>
      </c>
      <c r="AT173" s="292">
        <f>SUM(AU173:BN173)</f>
        <v>0</v>
      </c>
      <c r="AU173" s="292">
        <v>0</v>
      </c>
      <c r="AV173" s="292">
        <v>0</v>
      </c>
      <c r="AW173" s="292">
        <v>0</v>
      </c>
      <c r="AX173" s="292">
        <v>0</v>
      </c>
      <c r="AY173" s="292">
        <v>0</v>
      </c>
      <c r="AZ173" s="292">
        <v>0</v>
      </c>
      <c r="BA173" s="292">
        <v>0</v>
      </c>
      <c r="BB173" s="292">
        <v>0</v>
      </c>
      <c r="BC173" s="292">
        <v>0</v>
      </c>
      <c r="BD173" s="292">
        <v>0</v>
      </c>
      <c r="BE173" s="295" t="s">
        <v>1299</v>
      </c>
      <c r="BF173" s="295" t="s">
        <v>1299</v>
      </c>
      <c r="BG173" s="295" t="s">
        <v>1299</v>
      </c>
      <c r="BH173" s="295" t="s">
        <v>1299</v>
      </c>
      <c r="BI173" s="295" t="s">
        <v>1299</v>
      </c>
      <c r="BJ173" s="295" t="s">
        <v>1299</v>
      </c>
      <c r="BK173" s="295" t="s">
        <v>1299</v>
      </c>
      <c r="BL173" s="295" t="s">
        <v>1299</v>
      </c>
      <c r="BM173" s="295" t="s">
        <v>1299</v>
      </c>
      <c r="BN173" s="292">
        <v>0</v>
      </c>
      <c r="BO173" s="292">
        <f>SUM(BP173:CI173)</f>
        <v>81</v>
      </c>
      <c r="BP173" s="292">
        <v>0</v>
      </c>
      <c r="BQ173" s="292">
        <v>0</v>
      </c>
      <c r="BR173" s="292">
        <v>0</v>
      </c>
      <c r="BS173" s="292">
        <v>0</v>
      </c>
      <c r="BT173" s="292">
        <v>0</v>
      </c>
      <c r="BU173" s="292">
        <v>0</v>
      </c>
      <c r="BV173" s="292">
        <v>0</v>
      </c>
      <c r="BW173" s="292">
        <v>0</v>
      </c>
      <c r="BX173" s="292">
        <v>0</v>
      </c>
      <c r="BY173" s="292">
        <v>0</v>
      </c>
      <c r="BZ173" s="292">
        <v>81</v>
      </c>
      <c r="CA173" s="292">
        <v>0</v>
      </c>
      <c r="CB173" s="295" t="s">
        <v>1299</v>
      </c>
      <c r="CC173" s="295" t="s">
        <v>1299</v>
      </c>
      <c r="CD173" s="295" t="s">
        <v>1299</v>
      </c>
      <c r="CE173" s="295" t="s">
        <v>1299</v>
      </c>
      <c r="CF173" s="295" t="s">
        <v>1299</v>
      </c>
      <c r="CG173" s="295" t="s">
        <v>1299</v>
      </c>
      <c r="CH173" s="295" t="s">
        <v>1299</v>
      </c>
      <c r="CI173" s="292">
        <v>0</v>
      </c>
      <c r="CJ173" s="292">
        <f>SUM(CK173:DD173)</f>
        <v>0</v>
      </c>
      <c r="CK173" s="292">
        <v>0</v>
      </c>
      <c r="CL173" s="292">
        <v>0</v>
      </c>
      <c r="CM173" s="292">
        <v>0</v>
      </c>
      <c r="CN173" s="292">
        <v>0</v>
      </c>
      <c r="CO173" s="292">
        <v>0</v>
      </c>
      <c r="CP173" s="292">
        <v>0</v>
      </c>
      <c r="CQ173" s="292">
        <v>0</v>
      </c>
      <c r="CR173" s="292">
        <v>0</v>
      </c>
      <c r="CS173" s="292">
        <v>0</v>
      </c>
      <c r="CT173" s="292">
        <v>0</v>
      </c>
      <c r="CU173" s="292">
        <v>0</v>
      </c>
      <c r="CV173" s="292">
        <v>0</v>
      </c>
      <c r="CW173" s="295" t="s">
        <v>1299</v>
      </c>
      <c r="CX173" s="295" t="s">
        <v>1299</v>
      </c>
      <c r="CY173" s="295" t="s">
        <v>1299</v>
      </c>
      <c r="CZ173" s="295" t="s">
        <v>1299</v>
      </c>
      <c r="DA173" s="295" t="s">
        <v>1299</v>
      </c>
      <c r="DB173" s="295" t="s">
        <v>1299</v>
      </c>
      <c r="DC173" s="295" t="s">
        <v>1299</v>
      </c>
      <c r="DD173" s="292">
        <v>0</v>
      </c>
      <c r="DE173" s="292">
        <f>SUM(DF173:DY173)</f>
        <v>0</v>
      </c>
      <c r="DF173" s="292">
        <v>0</v>
      </c>
      <c r="DG173" s="292">
        <v>0</v>
      </c>
      <c r="DH173" s="292">
        <v>0</v>
      </c>
      <c r="DI173" s="292">
        <v>0</v>
      </c>
      <c r="DJ173" s="292">
        <v>0</v>
      </c>
      <c r="DK173" s="292">
        <v>0</v>
      </c>
      <c r="DL173" s="292">
        <v>0</v>
      </c>
      <c r="DM173" s="292">
        <v>0</v>
      </c>
      <c r="DN173" s="292">
        <v>0</v>
      </c>
      <c r="DO173" s="292">
        <v>0</v>
      </c>
      <c r="DP173" s="292">
        <v>0</v>
      </c>
      <c r="DQ173" s="292">
        <v>0</v>
      </c>
      <c r="DR173" s="295" t="s">
        <v>1299</v>
      </c>
      <c r="DS173" s="295" t="s">
        <v>1299</v>
      </c>
      <c r="DT173" s="292">
        <v>0</v>
      </c>
      <c r="DU173" s="295" t="s">
        <v>1299</v>
      </c>
      <c r="DV173" s="295" t="s">
        <v>1299</v>
      </c>
      <c r="DW173" s="295" t="s">
        <v>1299</v>
      </c>
      <c r="DX173" s="295" t="s">
        <v>1299</v>
      </c>
      <c r="DY173" s="292">
        <v>0</v>
      </c>
      <c r="DZ173" s="292">
        <f>SUM(EA173:ET173)</f>
        <v>0</v>
      </c>
      <c r="EA173" s="292">
        <v>0</v>
      </c>
      <c r="EB173" s="292">
        <v>0</v>
      </c>
      <c r="EC173" s="292">
        <v>0</v>
      </c>
      <c r="ED173" s="292">
        <v>0</v>
      </c>
      <c r="EE173" s="292">
        <v>0</v>
      </c>
      <c r="EF173" s="292">
        <v>0</v>
      </c>
      <c r="EG173" s="292">
        <v>0</v>
      </c>
      <c r="EH173" s="292">
        <v>0</v>
      </c>
      <c r="EI173" s="292">
        <v>0</v>
      </c>
      <c r="EJ173" s="292">
        <v>0</v>
      </c>
      <c r="EK173" s="295" t="s">
        <v>1299</v>
      </c>
      <c r="EL173" s="295" t="s">
        <v>1299</v>
      </c>
      <c r="EM173" s="295" t="s">
        <v>1299</v>
      </c>
      <c r="EN173" s="292">
        <v>0</v>
      </c>
      <c r="EO173" s="292">
        <v>0</v>
      </c>
      <c r="EP173" s="295" t="s">
        <v>1299</v>
      </c>
      <c r="EQ173" s="295" t="s">
        <v>1299</v>
      </c>
      <c r="ER173" s="295" t="s">
        <v>1299</v>
      </c>
      <c r="ES173" s="292">
        <v>0</v>
      </c>
      <c r="ET173" s="292">
        <v>0</v>
      </c>
      <c r="EU173" s="292">
        <f>SUM(EV173:FO173)</f>
        <v>483</v>
      </c>
      <c r="EV173" s="292">
        <v>7</v>
      </c>
      <c r="EW173" s="292">
        <v>0</v>
      </c>
      <c r="EX173" s="292">
        <v>3</v>
      </c>
      <c r="EY173" s="292">
        <v>54</v>
      </c>
      <c r="EZ173" s="292">
        <v>91</v>
      </c>
      <c r="FA173" s="292">
        <v>0</v>
      </c>
      <c r="FB173" s="292">
        <v>1</v>
      </c>
      <c r="FC173" s="292">
        <v>115</v>
      </c>
      <c r="FD173" s="292">
        <v>0</v>
      </c>
      <c r="FE173" s="292">
        <v>3</v>
      </c>
      <c r="FF173" s="292">
        <v>0</v>
      </c>
      <c r="FG173" s="292">
        <v>0</v>
      </c>
      <c r="FH173" s="295" t="s">
        <v>1299</v>
      </c>
      <c r="FI173" s="295" t="s">
        <v>1299</v>
      </c>
      <c r="FJ173" s="295" t="s">
        <v>1299</v>
      </c>
      <c r="FK173" s="292">
        <v>0</v>
      </c>
      <c r="FL173" s="292">
        <v>0</v>
      </c>
      <c r="FM173" s="292">
        <v>0</v>
      </c>
      <c r="FN173" s="292">
        <v>0</v>
      </c>
      <c r="FO173" s="292">
        <v>209</v>
      </c>
    </row>
    <row r="174" spans="1:171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SUM(Y174,AT174,BO174,CJ174,DE174,DZ174,EU174)</f>
        <v>377</v>
      </c>
      <c r="E174" s="292">
        <f>SUM(Z174,AU174,BP174,CK174,DF174,EA174,EV174)</f>
        <v>163</v>
      </c>
      <c r="F174" s="292">
        <f>SUM(AA174,AV174,BQ174,CL174,DG174,EB174,EW174)</f>
        <v>1</v>
      </c>
      <c r="G174" s="292">
        <f>SUM(AB174,AW174,BR174,CM174,DH174,EC174,EX174)</f>
        <v>28</v>
      </c>
      <c r="H174" s="292">
        <f>SUM(AC174,AX174,BS174,CN174,DI174,ED174,EY174)</f>
        <v>41</v>
      </c>
      <c r="I174" s="292">
        <f>SUM(AD174,AY174,BT174,CO174,DJ174,EE174,EZ174)</f>
        <v>25</v>
      </c>
      <c r="J174" s="292">
        <f>SUM(AE174,AZ174,BU174,CP174,DK174,EF174,FA174)</f>
        <v>9</v>
      </c>
      <c r="K174" s="292">
        <f>SUM(AF174,BA174,BV174,CQ174,DL174,EG174,FB174)</f>
        <v>0</v>
      </c>
      <c r="L174" s="292">
        <f>SUM(AG174,BB174,BW174,CR174,DM174,EH174,FC174)</f>
        <v>0</v>
      </c>
      <c r="M174" s="292">
        <f>SUM(AH174,BC174,BX174,CS174,DN174,EI174,FD174)</f>
        <v>34</v>
      </c>
      <c r="N174" s="292">
        <f>SUM(AI174,BD174,BY174,CT174,DO174,EJ174,FE174)</f>
        <v>4</v>
      </c>
      <c r="O174" s="292">
        <f>SUM(AJ174,BE174,BZ174,CU174,DP174,EK174,FF174)</f>
        <v>29</v>
      </c>
      <c r="P174" s="292">
        <f>SUM(AK174,BF174,CA174,CV174,DQ174,EL174,FG174)</f>
        <v>0</v>
      </c>
      <c r="Q174" s="292">
        <f>SUM(AL174,BG174,CB174,CW174,DR174,EM174,FH174)</f>
        <v>0</v>
      </c>
      <c r="R174" s="292">
        <f>SUM(AM174,BH174,CC174,CX174,DS174,EN174,FI174)</f>
        <v>0</v>
      </c>
      <c r="S174" s="292">
        <f>SUM(AN174,BI174,CD174,CY174,DT174,EO174,FJ174)</f>
        <v>0</v>
      </c>
      <c r="T174" s="292">
        <f>SUM(AO174,BJ174,CE174,CZ174,DU174,EP174,FK174)</f>
        <v>0</v>
      </c>
      <c r="U174" s="292">
        <f>SUM(AP174,BK174,CF174,DA174,DV174,EQ174,FL174)</f>
        <v>0</v>
      </c>
      <c r="V174" s="292">
        <f>SUM(AQ174,BL174,CG174,DB174,DW174,ER174,FM174)</f>
        <v>0</v>
      </c>
      <c r="W174" s="292">
        <f>SUM(AR174,BM174,CH174,DC174,DX174,ES174,FN174)</f>
        <v>0</v>
      </c>
      <c r="X174" s="292">
        <f>SUM(AS174,BN174,CI174,DD174,DY174,ET174,FO174)</f>
        <v>43</v>
      </c>
      <c r="Y174" s="292">
        <f>SUM(Z174:AS174)</f>
        <v>0</v>
      </c>
      <c r="Z174" s="292">
        <v>0</v>
      </c>
      <c r="AA174" s="292">
        <v>0</v>
      </c>
      <c r="AB174" s="292">
        <v>0</v>
      </c>
      <c r="AC174" s="292">
        <v>0</v>
      </c>
      <c r="AD174" s="292">
        <v>0</v>
      </c>
      <c r="AE174" s="292">
        <v>0</v>
      </c>
      <c r="AF174" s="292">
        <v>0</v>
      </c>
      <c r="AG174" s="292">
        <v>0</v>
      </c>
      <c r="AH174" s="292">
        <v>0</v>
      </c>
      <c r="AI174" s="292">
        <v>0</v>
      </c>
      <c r="AJ174" s="295" t="s">
        <v>1299</v>
      </c>
      <c r="AK174" s="295" t="s">
        <v>1299</v>
      </c>
      <c r="AL174" s="292">
        <v>0</v>
      </c>
      <c r="AM174" s="295" t="s">
        <v>1299</v>
      </c>
      <c r="AN174" s="295" t="s">
        <v>1299</v>
      </c>
      <c r="AO174" s="292">
        <v>0</v>
      </c>
      <c r="AP174" s="295" t="s">
        <v>1299</v>
      </c>
      <c r="AQ174" s="292">
        <v>0</v>
      </c>
      <c r="AR174" s="295" t="s">
        <v>1299</v>
      </c>
      <c r="AS174" s="292">
        <v>0</v>
      </c>
      <c r="AT174" s="292">
        <f>SUM(AU174:BN174)</f>
        <v>1</v>
      </c>
      <c r="AU174" s="292">
        <v>0</v>
      </c>
      <c r="AV174" s="292">
        <v>0</v>
      </c>
      <c r="AW174" s="292">
        <v>0</v>
      </c>
      <c r="AX174" s="292">
        <v>0</v>
      </c>
      <c r="AY174" s="292">
        <v>0</v>
      </c>
      <c r="AZ174" s="292">
        <v>0</v>
      </c>
      <c r="BA174" s="292">
        <v>0</v>
      </c>
      <c r="BB174" s="292">
        <v>0</v>
      </c>
      <c r="BC174" s="292">
        <v>0</v>
      </c>
      <c r="BD174" s="292">
        <v>0</v>
      </c>
      <c r="BE174" s="295" t="s">
        <v>1299</v>
      </c>
      <c r="BF174" s="295" t="s">
        <v>1299</v>
      </c>
      <c r="BG174" s="295" t="s">
        <v>1299</v>
      </c>
      <c r="BH174" s="295" t="s">
        <v>1299</v>
      </c>
      <c r="BI174" s="295" t="s">
        <v>1299</v>
      </c>
      <c r="BJ174" s="295" t="s">
        <v>1299</v>
      </c>
      <c r="BK174" s="295" t="s">
        <v>1299</v>
      </c>
      <c r="BL174" s="295" t="s">
        <v>1299</v>
      </c>
      <c r="BM174" s="295" t="s">
        <v>1299</v>
      </c>
      <c r="BN174" s="292">
        <v>1</v>
      </c>
      <c r="BO174" s="292">
        <f>SUM(BP174:CI174)</f>
        <v>29</v>
      </c>
      <c r="BP174" s="292">
        <v>0</v>
      </c>
      <c r="BQ174" s="292">
        <v>0</v>
      </c>
      <c r="BR174" s="292">
        <v>0</v>
      </c>
      <c r="BS174" s="292">
        <v>0</v>
      </c>
      <c r="BT174" s="292">
        <v>0</v>
      </c>
      <c r="BU174" s="292">
        <v>0</v>
      </c>
      <c r="BV174" s="292">
        <v>0</v>
      </c>
      <c r="BW174" s="292">
        <v>0</v>
      </c>
      <c r="BX174" s="292">
        <v>0</v>
      </c>
      <c r="BY174" s="292">
        <v>0</v>
      </c>
      <c r="BZ174" s="292">
        <v>29</v>
      </c>
      <c r="CA174" s="292">
        <v>0</v>
      </c>
      <c r="CB174" s="295" t="s">
        <v>1299</v>
      </c>
      <c r="CC174" s="295" t="s">
        <v>1299</v>
      </c>
      <c r="CD174" s="295" t="s">
        <v>1299</v>
      </c>
      <c r="CE174" s="295" t="s">
        <v>1299</v>
      </c>
      <c r="CF174" s="295" t="s">
        <v>1299</v>
      </c>
      <c r="CG174" s="295" t="s">
        <v>1299</v>
      </c>
      <c r="CH174" s="295" t="s">
        <v>1299</v>
      </c>
      <c r="CI174" s="292">
        <v>0</v>
      </c>
      <c r="CJ174" s="292">
        <f>SUM(CK174:DD174)</f>
        <v>0</v>
      </c>
      <c r="CK174" s="292">
        <v>0</v>
      </c>
      <c r="CL174" s="292">
        <v>0</v>
      </c>
      <c r="CM174" s="292">
        <v>0</v>
      </c>
      <c r="CN174" s="292">
        <v>0</v>
      </c>
      <c r="CO174" s="292">
        <v>0</v>
      </c>
      <c r="CP174" s="292">
        <v>0</v>
      </c>
      <c r="CQ174" s="292">
        <v>0</v>
      </c>
      <c r="CR174" s="292">
        <v>0</v>
      </c>
      <c r="CS174" s="292">
        <v>0</v>
      </c>
      <c r="CT174" s="292">
        <v>0</v>
      </c>
      <c r="CU174" s="292">
        <v>0</v>
      </c>
      <c r="CV174" s="292">
        <v>0</v>
      </c>
      <c r="CW174" s="295" t="s">
        <v>1299</v>
      </c>
      <c r="CX174" s="295" t="s">
        <v>1299</v>
      </c>
      <c r="CY174" s="295" t="s">
        <v>1299</v>
      </c>
      <c r="CZ174" s="295" t="s">
        <v>1299</v>
      </c>
      <c r="DA174" s="295" t="s">
        <v>1299</v>
      </c>
      <c r="DB174" s="295" t="s">
        <v>1299</v>
      </c>
      <c r="DC174" s="295" t="s">
        <v>1299</v>
      </c>
      <c r="DD174" s="292">
        <v>0</v>
      </c>
      <c r="DE174" s="292">
        <f>SUM(DF174:DY174)</f>
        <v>0</v>
      </c>
      <c r="DF174" s="292">
        <v>0</v>
      </c>
      <c r="DG174" s="292">
        <v>0</v>
      </c>
      <c r="DH174" s="292">
        <v>0</v>
      </c>
      <c r="DI174" s="292">
        <v>0</v>
      </c>
      <c r="DJ174" s="292">
        <v>0</v>
      </c>
      <c r="DK174" s="292">
        <v>0</v>
      </c>
      <c r="DL174" s="292">
        <v>0</v>
      </c>
      <c r="DM174" s="292">
        <v>0</v>
      </c>
      <c r="DN174" s="292">
        <v>0</v>
      </c>
      <c r="DO174" s="292">
        <v>0</v>
      </c>
      <c r="DP174" s="292">
        <v>0</v>
      </c>
      <c r="DQ174" s="292">
        <v>0</v>
      </c>
      <c r="DR174" s="295" t="s">
        <v>1299</v>
      </c>
      <c r="DS174" s="295" t="s">
        <v>1299</v>
      </c>
      <c r="DT174" s="292">
        <v>0</v>
      </c>
      <c r="DU174" s="295" t="s">
        <v>1299</v>
      </c>
      <c r="DV174" s="295" t="s">
        <v>1299</v>
      </c>
      <c r="DW174" s="295" t="s">
        <v>1299</v>
      </c>
      <c r="DX174" s="295" t="s">
        <v>1299</v>
      </c>
      <c r="DY174" s="292">
        <v>0</v>
      </c>
      <c r="DZ174" s="292">
        <f>SUM(EA174:ET174)</f>
        <v>0</v>
      </c>
      <c r="EA174" s="292">
        <v>0</v>
      </c>
      <c r="EB174" s="292">
        <v>0</v>
      </c>
      <c r="EC174" s="292">
        <v>0</v>
      </c>
      <c r="ED174" s="292">
        <v>0</v>
      </c>
      <c r="EE174" s="292">
        <v>0</v>
      </c>
      <c r="EF174" s="292">
        <v>0</v>
      </c>
      <c r="EG174" s="292">
        <v>0</v>
      </c>
      <c r="EH174" s="292">
        <v>0</v>
      </c>
      <c r="EI174" s="292">
        <v>0</v>
      </c>
      <c r="EJ174" s="292">
        <v>0</v>
      </c>
      <c r="EK174" s="295" t="s">
        <v>1299</v>
      </c>
      <c r="EL174" s="295" t="s">
        <v>1299</v>
      </c>
      <c r="EM174" s="295" t="s">
        <v>1299</v>
      </c>
      <c r="EN174" s="292">
        <v>0</v>
      </c>
      <c r="EO174" s="292">
        <v>0</v>
      </c>
      <c r="EP174" s="295" t="s">
        <v>1299</v>
      </c>
      <c r="EQ174" s="295" t="s">
        <v>1299</v>
      </c>
      <c r="ER174" s="295" t="s">
        <v>1299</v>
      </c>
      <c r="ES174" s="292">
        <v>0</v>
      </c>
      <c r="ET174" s="292">
        <v>0</v>
      </c>
      <c r="EU174" s="292">
        <f>SUM(EV174:FO174)</f>
        <v>347</v>
      </c>
      <c r="EV174" s="292">
        <v>163</v>
      </c>
      <c r="EW174" s="292">
        <v>1</v>
      </c>
      <c r="EX174" s="292">
        <v>28</v>
      </c>
      <c r="EY174" s="292">
        <v>41</v>
      </c>
      <c r="EZ174" s="292">
        <v>25</v>
      </c>
      <c r="FA174" s="292">
        <v>9</v>
      </c>
      <c r="FB174" s="292">
        <v>0</v>
      </c>
      <c r="FC174" s="292">
        <v>0</v>
      </c>
      <c r="FD174" s="292">
        <v>34</v>
      </c>
      <c r="FE174" s="292">
        <v>4</v>
      </c>
      <c r="FF174" s="292">
        <v>0</v>
      </c>
      <c r="FG174" s="292">
        <v>0</v>
      </c>
      <c r="FH174" s="295" t="s">
        <v>1299</v>
      </c>
      <c r="FI174" s="295" t="s">
        <v>1299</v>
      </c>
      <c r="FJ174" s="295" t="s">
        <v>1299</v>
      </c>
      <c r="FK174" s="292">
        <v>0</v>
      </c>
      <c r="FL174" s="292">
        <v>0</v>
      </c>
      <c r="FM174" s="292">
        <v>0</v>
      </c>
      <c r="FN174" s="292">
        <v>0</v>
      </c>
      <c r="FO174" s="292">
        <v>42</v>
      </c>
    </row>
    <row r="175" spans="1:171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SUM(Y175,AT175,BO175,CJ175,DE175,DZ175,EU175)</f>
        <v>342</v>
      </c>
      <c r="E175" s="292">
        <f>SUM(Z175,AU175,BP175,CK175,DF175,EA175,EV175)</f>
        <v>171</v>
      </c>
      <c r="F175" s="292">
        <f>SUM(AA175,AV175,BQ175,CL175,DG175,EB175,EW175)</f>
        <v>2</v>
      </c>
      <c r="G175" s="292">
        <f>SUM(AB175,AW175,BR175,CM175,DH175,EC175,EX175)</f>
        <v>20</v>
      </c>
      <c r="H175" s="292">
        <f>SUM(AC175,AX175,BS175,CN175,DI175,ED175,EY175)</f>
        <v>48</v>
      </c>
      <c r="I175" s="292">
        <f>SUM(AD175,AY175,BT175,CO175,DJ175,EE175,EZ175)</f>
        <v>44</v>
      </c>
      <c r="J175" s="292">
        <f>SUM(AE175,AZ175,BU175,CP175,DK175,EF175,FA175)</f>
        <v>19</v>
      </c>
      <c r="K175" s="292">
        <f>SUM(AF175,BA175,BV175,CQ175,DL175,EG175,FB175)</f>
        <v>4</v>
      </c>
      <c r="L175" s="292">
        <f>SUM(AG175,BB175,BW175,CR175,DM175,EH175,FC175)</f>
        <v>34</v>
      </c>
      <c r="M175" s="292">
        <f>SUM(AH175,BC175,BX175,CS175,DN175,EI175,FD175)</f>
        <v>0</v>
      </c>
      <c r="N175" s="292">
        <f>SUM(AI175,BD175,BY175,CT175,DO175,EJ175,FE175)</f>
        <v>0</v>
      </c>
      <c r="O175" s="292">
        <f>SUM(AJ175,BE175,BZ175,CU175,DP175,EK175,FF175)</f>
        <v>0</v>
      </c>
      <c r="P175" s="292">
        <f>SUM(AK175,BF175,CA175,CV175,DQ175,EL175,FG175)</f>
        <v>0</v>
      </c>
      <c r="Q175" s="292">
        <f>SUM(AL175,BG175,CB175,CW175,DR175,EM175,FH175)</f>
        <v>0</v>
      </c>
      <c r="R175" s="292">
        <f>SUM(AM175,BH175,CC175,CX175,DS175,EN175,FI175)</f>
        <v>0</v>
      </c>
      <c r="S175" s="292">
        <f>SUM(AN175,BI175,CD175,CY175,DT175,EO175,FJ175)</f>
        <v>0</v>
      </c>
      <c r="T175" s="292">
        <f>SUM(AO175,BJ175,CE175,CZ175,DU175,EP175,FK175)</f>
        <v>0</v>
      </c>
      <c r="U175" s="292">
        <f>SUM(AP175,BK175,CF175,DA175,DV175,EQ175,FL175)</f>
        <v>0</v>
      </c>
      <c r="V175" s="292">
        <f>SUM(AQ175,BL175,CG175,DB175,DW175,ER175,FM175)</f>
        <v>0</v>
      </c>
      <c r="W175" s="292">
        <f>SUM(AR175,BM175,CH175,DC175,DX175,ES175,FN175)</f>
        <v>0</v>
      </c>
      <c r="X175" s="292">
        <f>SUM(AS175,BN175,CI175,DD175,DY175,ET175,FO175)</f>
        <v>0</v>
      </c>
      <c r="Y175" s="292">
        <f>SUM(Z175:AS175)</f>
        <v>0</v>
      </c>
      <c r="Z175" s="292">
        <v>0</v>
      </c>
      <c r="AA175" s="292">
        <v>0</v>
      </c>
      <c r="AB175" s="292">
        <v>0</v>
      </c>
      <c r="AC175" s="292">
        <v>0</v>
      </c>
      <c r="AD175" s="292">
        <v>0</v>
      </c>
      <c r="AE175" s="292">
        <v>0</v>
      </c>
      <c r="AF175" s="292">
        <v>0</v>
      </c>
      <c r="AG175" s="292">
        <v>0</v>
      </c>
      <c r="AH175" s="292">
        <v>0</v>
      </c>
      <c r="AI175" s="292">
        <v>0</v>
      </c>
      <c r="AJ175" s="295" t="s">
        <v>1299</v>
      </c>
      <c r="AK175" s="295" t="s">
        <v>1299</v>
      </c>
      <c r="AL175" s="292">
        <v>0</v>
      </c>
      <c r="AM175" s="295" t="s">
        <v>1299</v>
      </c>
      <c r="AN175" s="295" t="s">
        <v>1299</v>
      </c>
      <c r="AO175" s="292">
        <v>0</v>
      </c>
      <c r="AP175" s="295" t="s">
        <v>1299</v>
      </c>
      <c r="AQ175" s="292">
        <v>0</v>
      </c>
      <c r="AR175" s="295" t="s">
        <v>1299</v>
      </c>
      <c r="AS175" s="292">
        <v>0</v>
      </c>
      <c r="AT175" s="292">
        <f>SUM(AU175:BN175)</f>
        <v>18</v>
      </c>
      <c r="AU175" s="292">
        <v>1</v>
      </c>
      <c r="AV175" s="292">
        <v>0</v>
      </c>
      <c r="AW175" s="292">
        <v>0</v>
      </c>
      <c r="AX175" s="292">
        <v>17</v>
      </c>
      <c r="AY175" s="292">
        <v>0</v>
      </c>
      <c r="AZ175" s="292">
        <v>0</v>
      </c>
      <c r="BA175" s="292">
        <v>0</v>
      </c>
      <c r="BB175" s="292">
        <v>0</v>
      </c>
      <c r="BC175" s="292">
        <v>0</v>
      </c>
      <c r="BD175" s="292">
        <v>0</v>
      </c>
      <c r="BE175" s="295" t="s">
        <v>1299</v>
      </c>
      <c r="BF175" s="295" t="s">
        <v>1299</v>
      </c>
      <c r="BG175" s="295" t="s">
        <v>1299</v>
      </c>
      <c r="BH175" s="295" t="s">
        <v>1299</v>
      </c>
      <c r="BI175" s="295" t="s">
        <v>1299</v>
      </c>
      <c r="BJ175" s="295" t="s">
        <v>1299</v>
      </c>
      <c r="BK175" s="295" t="s">
        <v>1299</v>
      </c>
      <c r="BL175" s="295" t="s">
        <v>1299</v>
      </c>
      <c r="BM175" s="295" t="s">
        <v>1299</v>
      </c>
      <c r="BN175" s="292">
        <v>0</v>
      </c>
      <c r="BO175" s="292">
        <f>SUM(BP175:CI175)</f>
        <v>0</v>
      </c>
      <c r="BP175" s="292">
        <v>0</v>
      </c>
      <c r="BQ175" s="292">
        <v>0</v>
      </c>
      <c r="BR175" s="292">
        <v>0</v>
      </c>
      <c r="BS175" s="292">
        <v>0</v>
      </c>
      <c r="BT175" s="292">
        <v>0</v>
      </c>
      <c r="BU175" s="292">
        <v>0</v>
      </c>
      <c r="BV175" s="292">
        <v>0</v>
      </c>
      <c r="BW175" s="292">
        <v>0</v>
      </c>
      <c r="BX175" s="292">
        <v>0</v>
      </c>
      <c r="BY175" s="292">
        <v>0</v>
      </c>
      <c r="BZ175" s="292">
        <v>0</v>
      </c>
      <c r="CA175" s="292">
        <v>0</v>
      </c>
      <c r="CB175" s="295" t="s">
        <v>1299</v>
      </c>
      <c r="CC175" s="295" t="s">
        <v>1299</v>
      </c>
      <c r="CD175" s="295" t="s">
        <v>1299</v>
      </c>
      <c r="CE175" s="295" t="s">
        <v>1299</v>
      </c>
      <c r="CF175" s="295" t="s">
        <v>1299</v>
      </c>
      <c r="CG175" s="295" t="s">
        <v>1299</v>
      </c>
      <c r="CH175" s="295" t="s">
        <v>1299</v>
      </c>
      <c r="CI175" s="292">
        <v>0</v>
      </c>
      <c r="CJ175" s="292">
        <f>SUM(CK175:DD175)</f>
        <v>0</v>
      </c>
      <c r="CK175" s="292">
        <v>0</v>
      </c>
      <c r="CL175" s="292">
        <v>0</v>
      </c>
      <c r="CM175" s="292">
        <v>0</v>
      </c>
      <c r="CN175" s="292">
        <v>0</v>
      </c>
      <c r="CO175" s="292">
        <v>0</v>
      </c>
      <c r="CP175" s="292">
        <v>0</v>
      </c>
      <c r="CQ175" s="292">
        <v>0</v>
      </c>
      <c r="CR175" s="292">
        <v>0</v>
      </c>
      <c r="CS175" s="292">
        <v>0</v>
      </c>
      <c r="CT175" s="292">
        <v>0</v>
      </c>
      <c r="CU175" s="292">
        <v>0</v>
      </c>
      <c r="CV175" s="292">
        <v>0</v>
      </c>
      <c r="CW175" s="295" t="s">
        <v>1299</v>
      </c>
      <c r="CX175" s="295" t="s">
        <v>1299</v>
      </c>
      <c r="CY175" s="295" t="s">
        <v>1299</v>
      </c>
      <c r="CZ175" s="295" t="s">
        <v>1299</v>
      </c>
      <c r="DA175" s="295" t="s">
        <v>1299</v>
      </c>
      <c r="DB175" s="295" t="s">
        <v>1299</v>
      </c>
      <c r="DC175" s="295" t="s">
        <v>1299</v>
      </c>
      <c r="DD175" s="292">
        <v>0</v>
      </c>
      <c r="DE175" s="292">
        <f>SUM(DF175:DY175)</f>
        <v>0</v>
      </c>
      <c r="DF175" s="292">
        <v>0</v>
      </c>
      <c r="DG175" s="292">
        <v>0</v>
      </c>
      <c r="DH175" s="292">
        <v>0</v>
      </c>
      <c r="DI175" s="292">
        <v>0</v>
      </c>
      <c r="DJ175" s="292">
        <v>0</v>
      </c>
      <c r="DK175" s="292">
        <v>0</v>
      </c>
      <c r="DL175" s="292">
        <v>0</v>
      </c>
      <c r="DM175" s="292">
        <v>0</v>
      </c>
      <c r="DN175" s="292">
        <v>0</v>
      </c>
      <c r="DO175" s="292">
        <v>0</v>
      </c>
      <c r="DP175" s="292">
        <v>0</v>
      </c>
      <c r="DQ175" s="292">
        <v>0</v>
      </c>
      <c r="DR175" s="295" t="s">
        <v>1299</v>
      </c>
      <c r="DS175" s="295" t="s">
        <v>1299</v>
      </c>
      <c r="DT175" s="292">
        <v>0</v>
      </c>
      <c r="DU175" s="295" t="s">
        <v>1299</v>
      </c>
      <c r="DV175" s="295" t="s">
        <v>1299</v>
      </c>
      <c r="DW175" s="295" t="s">
        <v>1299</v>
      </c>
      <c r="DX175" s="295" t="s">
        <v>1299</v>
      </c>
      <c r="DY175" s="292">
        <v>0</v>
      </c>
      <c r="DZ175" s="292">
        <f>SUM(EA175:ET175)</f>
        <v>0</v>
      </c>
      <c r="EA175" s="292">
        <v>0</v>
      </c>
      <c r="EB175" s="292">
        <v>0</v>
      </c>
      <c r="EC175" s="292">
        <v>0</v>
      </c>
      <c r="ED175" s="292">
        <v>0</v>
      </c>
      <c r="EE175" s="292">
        <v>0</v>
      </c>
      <c r="EF175" s="292">
        <v>0</v>
      </c>
      <c r="EG175" s="292">
        <v>0</v>
      </c>
      <c r="EH175" s="292">
        <v>0</v>
      </c>
      <c r="EI175" s="292">
        <v>0</v>
      </c>
      <c r="EJ175" s="292">
        <v>0</v>
      </c>
      <c r="EK175" s="295" t="s">
        <v>1299</v>
      </c>
      <c r="EL175" s="295" t="s">
        <v>1299</v>
      </c>
      <c r="EM175" s="295" t="s">
        <v>1299</v>
      </c>
      <c r="EN175" s="292">
        <v>0</v>
      </c>
      <c r="EO175" s="292">
        <v>0</v>
      </c>
      <c r="EP175" s="295" t="s">
        <v>1299</v>
      </c>
      <c r="EQ175" s="295" t="s">
        <v>1299</v>
      </c>
      <c r="ER175" s="295" t="s">
        <v>1299</v>
      </c>
      <c r="ES175" s="292">
        <v>0</v>
      </c>
      <c r="ET175" s="292">
        <v>0</v>
      </c>
      <c r="EU175" s="292">
        <f>SUM(EV175:FO175)</f>
        <v>324</v>
      </c>
      <c r="EV175" s="292">
        <v>170</v>
      </c>
      <c r="EW175" s="292">
        <v>2</v>
      </c>
      <c r="EX175" s="292">
        <v>20</v>
      </c>
      <c r="EY175" s="292">
        <v>31</v>
      </c>
      <c r="EZ175" s="292">
        <v>44</v>
      </c>
      <c r="FA175" s="292">
        <v>19</v>
      </c>
      <c r="FB175" s="292">
        <v>4</v>
      </c>
      <c r="FC175" s="292">
        <v>34</v>
      </c>
      <c r="FD175" s="292">
        <v>0</v>
      </c>
      <c r="FE175" s="292">
        <v>0</v>
      </c>
      <c r="FF175" s="292">
        <v>0</v>
      </c>
      <c r="FG175" s="292">
        <v>0</v>
      </c>
      <c r="FH175" s="295" t="s">
        <v>1299</v>
      </c>
      <c r="FI175" s="295" t="s">
        <v>1299</v>
      </c>
      <c r="FJ175" s="295" t="s">
        <v>1299</v>
      </c>
      <c r="FK175" s="292">
        <v>0</v>
      </c>
      <c r="FL175" s="292">
        <v>0</v>
      </c>
      <c r="FM175" s="292">
        <v>0</v>
      </c>
      <c r="FN175" s="292">
        <v>0</v>
      </c>
      <c r="FO175" s="292">
        <v>0</v>
      </c>
    </row>
    <row r="176" spans="1:171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SUM(Y176,AT176,BO176,CJ176,DE176,DZ176,EU176)</f>
        <v>383</v>
      </c>
      <c r="E176" s="292">
        <f>SUM(Z176,AU176,BP176,CK176,DF176,EA176,EV176)</f>
        <v>0</v>
      </c>
      <c r="F176" s="292">
        <f>SUM(AA176,AV176,BQ176,CL176,DG176,EB176,EW176)</f>
        <v>0</v>
      </c>
      <c r="G176" s="292">
        <f>SUM(AB176,AW176,BR176,CM176,DH176,EC176,EX176)</f>
        <v>0</v>
      </c>
      <c r="H176" s="292">
        <f>SUM(AC176,AX176,BS176,CN176,DI176,ED176,EY176)</f>
        <v>61</v>
      </c>
      <c r="I176" s="292">
        <f>SUM(AD176,AY176,BT176,CO176,DJ176,EE176,EZ176)</f>
        <v>0</v>
      </c>
      <c r="J176" s="292">
        <f>SUM(AE176,AZ176,BU176,CP176,DK176,EF176,FA176)</f>
        <v>0</v>
      </c>
      <c r="K176" s="292">
        <f>SUM(AF176,BA176,BV176,CQ176,DL176,EG176,FB176)</f>
        <v>0</v>
      </c>
      <c r="L176" s="292">
        <f>SUM(AG176,BB176,BW176,CR176,DM176,EH176,FC176)</f>
        <v>318</v>
      </c>
      <c r="M176" s="292">
        <f>SUM(AH176,BC176,BX176,CS176,DN176,EI176,FD176)</f>
        <v>0</v>
      </c>
      <c r="N176" s="292">
        <f>SUM(AI176,BD176,BY176,CT176,DO176,EJ176,FE176)</f>
        <v>0</v>
      </c>
      <c r="O176" s="292">
        <f>SUM(AJ176,BE176,BZ176,CU176,DP176,EK176,FF176)</f>
        <v>0</v>
      </c>
      <c r="P176" s="292">
        <f>SUM(AK176,BF176,CA176,CV176,DQ176,EL176,FG176)</f>
        <v>0</v>
      </c>
      <c r="Q176" s="292">
        <f>SUM(AL176,BG176,CB176,CW176,DR176,EM176,FH176)</f>
        <v>0</v>
      </c>
      <c r="R176" s="292">
        <f>SUM(AM176,BH176,CC176,CX176,DS176,EN176,FI176)</f>
        <v>0</v>
      </c>
      <c r="S176" s="292">
        <f>SUM(AN176,BI176,CD176,CY176,DT176,EO176,FJ176)</f>
        <v>0</v>
      </c>
      <c r="T176" s="292">
        <f>SUM(AO176,BJ176,CE176,CZ176,DU176,EP176,FK176)</f>
        <v>0</v>
      </c>
      <c r="U176" s="292">
        <f>SUM(AP176,BK176,CF176,DA176,DV176,EQ176,FL176)</f>
        <v>0</v>
      </c>
      <c r="V176" s="292">
        <f>SUM(AQ176,BL176,CG176,DB176,DW176,ER176,FM176)</f>
        <v>0</v>
      </c>
      <c r="W176" s="292">
        <f>SUM(AR176,BM176,CH176,DC176,DX176,ES176,FN176)</f>
        <v>0</v>
      </c>
      <c r="X176" s="292">
        <f>SUM(AS176,BN176,CI176,DD176,DY176,ET176,FO176)</f>
        <v>4</v>
      </c>
      <c r="Y176" s="292">
        <f>SUM(Z176:AS176)</f>
        <v>0</v>
      </c>
      <c r="Z176" s="292">
        <v>0</v>
      </c>
      <c r="AA176" s="292">
        <v>0</v>
      </c>
      <c r="AB176" s="292">
        <v>0</v>
      </c>
      <c r="AC176" s="292">
        <v>0</v>
      </c>
      <c r="AD176" s="292">
        <v>0</v>
      </c>
      <c r="AE176" s="292">
        <v>0</v>
      </c>
      <c r="AF176" s="292">
        <v>0</v>
      </c>
      <c r="AG176" s="292">
        <v>0</v>
      </c>
      <c r="AH176" s="292">
        <v>0</v>
      </c>
      <c r="AI176" s="292">
        <v>0</v>
      </c>
      <c r="AJ176" s="295" t="s">
        <v>1299</v>
      </c>
      <c r="AK176" s="295" t="s">
        <v>1299</v>
      </c>
      <c r="AL176" s="292">
        <v>0</v>
      </c>
      <c r="AM176" s="295" t="s">
        <v>1299</v>
      </c>
      <c r="AN176" s="295" t="s">
        <v>1299</v>
      </c>
      <c r="AO176" s="292">
        <v>0</v>
      </c>
      <c r="AP176" s="295" t="s">
        <v>1299</v>
      </c>
      <c r="AQ176" s="292">
        <v>0</v>
      </c>
      <c r="AR176" s="295" t="s">
        <v>1299</v>
      </c>
      <c r="AS176" s="292">
        <v>0</v>
      </c>
      <c r="AT176" s="292">
        <f>SUM(AU176:BN176)</f>
        <v>61</v>
      </c>
      <c r="AU176" s="292">
        <v>0</v>
      </c>
      <c r="AV176" s="292">
        <v>0</v>
      </c>
      <c r="AW176" s="292">
        <v>0</v>
      </c>
      <c r="AX176" s="292">
        <v>61</v>
      </c>
      <c r="AY176" s="292">
        <v>0</v>
      </c>
      <c r="AZ176" s="292">
        <v>0</v>
      </c>
      <c r="BA176" s="292">
        <v>0</v>
      </c>
      <c r="BB176" s="292">
        <v>0</v>
      </c>
      <c r="BC176" s="292">
        <v>0</v>
      </c>
      <c r="BD176" s="292">
        <v>0</v>
      </c>
      <c r="BE176" s="295" t="s">
        <v>1299</v>
      </c>
      <c r="BF176" s="295" t="s">
        <v>1299</v>
      </c>
      <c r="BG176" s="295" t="s">
        <v>1299</v>
      </c>
      <c r="BH176" s="295" t="s">
        <v>1299</v>
      </c>
      <c r="BI176" s="295" t="s">
        <v>1299</v>
      </c>
      <c r="BJ176" s="295" t="s">
        <v>1299</v>
      </c>
      <c r="BK176" s="295" t="s">
        <v>1299</v>
      </c>
      <c r="BL176" s="295" t="s">
        <v>1299</v>
      </c>
      <c r="BM176" s="295" t="s">
        <v>1299</v>
      </c>
      <c r="BN176" s="292">
        <v>0</v>
      </c>
      <c r="BO176" s="292">
        <f>SUM(BP176:CI176)</f>
        <v>0</v>
      </c>
      <c r="BP176" s="292">
        <v>0</v>
      </c>
      <c r="BQ176" s="292">
        <v>0</v>
      </c>
      <c r="BR176" s="292">
        <v>0</v>
      </c>
      <c r="BS176" s="292">
        <v>0</v>
      </c>
      <c r="BT176" s="292">
        <v>0</v>
      </c>
      <c r="BU176" s="292">
        <v>0</v>
      </c>
      <c r="BV176" s="292">
        <v>0</v>
      </c>
      <c r="BW176" s="292">
        <v>0</v>
      </c>
      <c r="BX176" s="292">
        <v>0</v>
      </c>
      <c r="BY176" s="292">
        <v>0</v>
      </c>
      <c r="BZ176" s="292">
        <v>0</v>
      </c>
      <c r="CA176" s="292">
        <v>0</v>
      </c>
      <c r="CB176" s="295" t="s">
        <v>1299</v>
      </c>
      <c r="CC176" s="295" t="s">
        <v>1299</v>
      </c>
      <c r="CD176" s="295" t="s">
        <v>1299</v>
      </c>
      <c r="CE176" s="295" t="s">
        <v>1299</v>
      </c>
      <c r="CF176" s="295" t="s">
        <v>1299</v>
      </c>
      <c r="CG176" s="295" t="s">
        <v>1299</v>
      </c>
      <c r="CH176" s="295" t="s">
        <v>1299</v>
      </c>
      <c r="CI176" s="292">
        <v>0</v>
      </c>
      <c r="CJ176" s="292">
        <f>SUM(CK176:DD176)</f>
        <v>0</v>
      </c>
      <c r="CK176" s="292">
        <v>0</v>
      </c>
      <c r="CL176" s="292">
        <v>0</v>
      </c>
      <c r="CM176" s="292">
        <v>0</v>
      </c>
      <c r="CN176" s="292">
        <v>0</v>
      </c>
      <c r="CO176" s="292">
        <v>0</v>
      </c>
      <c r="CP176" s="292">
        <v>0</v>
      </c>
      <c r="CQ176" s="292">
        <v>0</v>
      </c>
      <c r="CR176" s="292">
        <v>0</v>
      </c>
      <c r="CS176" s="292">
        <v>0</v>
      </c>
      <c r="CT176" s="292">
        <v>0</v>
      </c>
      <c r="CU176" s="292">
        <v>0</v>
      </c>
      <c r="CV176" s="292">
        <v>0</v>
      </c>
      <c r="CW176" s="295" t="s">
        <v>1299</v>
      </c>
      <c r="CX176" s="295" t="s">
        <v>1299</v>
      </c>
      <c r="CY176" s="295" t="s">
        <v>1299</v>
      </c>
      <c r="CZ176" s="295" t="s">
        <v>1299</v>
      </c>
      <c r="DA176" s="295" t="s">
        <v>1299</v>
      </c>
      <c r="DB176" s="295" t="s">
        <v>1299</v>
      </c>
      <c r="DC176" s="295" t="s">
        <v>1299</v>
      </c>
      <c r="DD176" s="292">
        <v>0</v>
      </c>
      <c r="DE176" s="292">
        <f>SUM(DF176:DY176)</f>
        <v>0</v>
      </c>
      <c r="DF176" s="292">
        <v>0</v>
      </c>
      <c r="DG176" s="292">
        <v>0</v>
      </c>
      <c r="DH176" s="292">
        <v>0</v>
      </c>
      <c r="DI176" s="292">
        <v>0</v>
      </c>
      <c r="DJ176" s="292">
        <v>0</v>
      </c>
      <c r="DK176" s="292">
        <v>0</v>
      </c>
      <c r="DL176" s="292">
        <v>0</v>
      </c>
      <c r="DM176" s="292">
        <v>0</v>
      </c>
      <c r="DN176" s="292">
        <v>0</v>
      </c>
      <c r="DO176" s="292">
        <v>0</v>
      </c>
      <c r="DP176" s="292">
        <v>0</v>
      </c>
      <c r="DQ176" s="292">
        <v>0</v>
      </c>
      <c r="DR176" s="295" t="s">
        <v>1299</v>
      </c>
      <c r="DS176" s="295" t="s">
        <v>1299</v>
      </c>
      <c r="DT176" s="292">
        <v>0</v>
      </c>
      <c r="DU176" s="295" t="s">
        <v>1299</v>
      </c>
      <c r="DV176" s="295" t="s">
        <v>1299</v>
      </c>
      <c r="DW176" s="295" t="s">
        <v>1299</v>
      </c>
      <c r="DX176" s="295" t="s">
        <v>1299</v>
      </c>
      <c r="DY176" s="292">
        <v>0</v>
      </c>
      <c r="DZ176" s="292">
        <f>SUM(EA176:ET176)</f>
        <v>0</v>
      </c>
      <c r="EA176" s="292">
        <v>0</v>
      </c>
      <c r="EB176" s="292">
        <v>0</v>
      </c>
      <c r="EC176" s="292">
        <v>0</v>
      </c>
      <c r="ED176" s="292">
        <v>0</v>
      </c>
      <c r="EE176" s="292">
        <v>0</v>
      </c>
      <c r="EF176" s="292">
        <v>0</v>
      </c>
      <c r="EG176" s="292">
        <v>0</v>
      </c>
      <c r="EH176" s="292">
        <v>0</v>
      </c>
      <c r="EI176" s="292">
        <v>0</v>
      </c>
      <c r="EJ176" s="292">
        <v>0</v>
      </c>
      <c r="EK176" s="295" t="s">
        <v>1299</v>
      </c>
      <c r="EL176" s="295" t="s">
        <v>1299</v>
      </c>
      <c r="EM176" s="295" t="s">
        <v>1299</v>
      </c>
      <c r="EN176" s="292">
        <v>0</v>
      </c>
      <c r="EO176" s="292">
        <v>0</v>
      </c>
      <c r="EP176" s="295" t="s">
        <v>1299</v>
      </c>
      <c r="EQ176" s="295" t="s">
        <v>1299</v>
      </c>
      <c r="ER176" s="295" t="s">
        <v>1299</v>
      </c>
      <c r="ES176" s="292">
        <v>0</v>
      </c>
      <c r="ET176" s="292">
        <v>0</v>
      </c>
      <c r="EU176" s="292">
        <f>SUM(EV176:FO176)</f>
        <v>322</v>
      </c>
      <c r="EV176" s="292">
        <v>0</v>
      </c>
      <c r="EW176" s="292">
        <v>0</v>
      </c>
      <c r="EX176" s="292">
        <v>0</v>
      </c>
      <c r="EY176" s="292">
        <v>0</v>
      </c>
      <c r="EZ176" s="292">
        <v>0</v>
      </c>
      <c r="FA176" s="292">
        <v>0</v>
      </c>
      <c r="FB176" s="292">
        <v>0</v>
      </c>
      <c r="FC176" s="292">
        <v>318</v>
      </c>
      <c r="FD176" s="292">
        <v>0</v>
      </c>
      <c r="FE176" s="292">
        <v>0</v>
      </c>
      <c r="FF176" s="292">
        <v>0</v>
      </c>
      <c r="FG176" s="292">
        <v>0</v>
      </c>
      <c r="FH176" s="295" t="s">
        <v>1299</v>
      </c>
      <c r="FI176" s="295" t="s">
        <v>1299</v>
      </c>
      <c r="FJ176" s="295" t="s">
        <v>1299</v>
      </c>
      <c r="FK176" s="292">
        <v>0</v>
      </c>
      <c r="FL176" s="292">
        <v>0</v>
      </c>
      <c r="FM176" s="292">
        <v>0</v>
      </c>
      <c r="FN176" s="292">
        <v>0</v>
      </c>
      <c r="FO176" s="292">
        <v>4</v>
      </c>
    </row>
    <row r="177" spans="1:171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SUM(Y177,AT177,BO177,CJ177,DE177,DZ177,EU177)</f>
        <v>1057</v>
      </c>
      <c r="E177" s="292">
        <f>SUM(Z177,AU177,BP177,CK177,DF177,EA177,EV177)</f>
        <v>206</v>
      </c>
      <c r="F177" s="292">
        <f>SUM(AA177,AV177,BQ177,CL177,DG177,EB177,EW177)</f>
        <v>2</v>
      </c>
      <c r="G177" s="292">
        <f>SUM(AB177,AW177,BR177,CM177,DH177,EC177,EX177)</f>
        <v>8</v>
      </c>
      <c r="H177" s="292">
        <f>SUM(AC177,AX177,BS177,CN177,DI177,ED177,EY177)</f>
        <v>155</v>
      </c>
      <c r="I177" s="292">
        <f>SUM(AD177,AY177,BT177,CO177,DJ177,EE177,EZ177)</f>
        <v>94</v>
      </c>
      <c r="J177" s="292">
        <f>SUM(AE177,AZ177,BU177,CP177,DK177,EF177,FA177)</f>
        <v>43</v>
      </c>
      <c r="K177" s="292">
        <f>SUM(AF177,BA177,BV177,CQ177,DL177,EG177,FB177)</f>
        <v>1</v>
      </c>
      <c r="L177" s="292">
        <f>SUM(AG177,BB177,BW177,CR177,DM177,EH177,FC177)</f>
        <v>14</v>
      </c>
      <c r="M177" s="292">
        <f>SUM(AH177,BC177,BX177,CS177,DN177,EI177,FD177)</f>
        <v>35</v>
      </c>
      <c r="N177" s="292">
        <f>SUM(AI177,BD177,BY177,CT177,DO177,EJ177,FE177)</f>
        <v>0</v>
      </c>
      <c r="O177" s="292">
        <f>SUM(AJ177,BE177,BZ177,CU177,DP177,EK177,FF177)</f>
        <v>465</v>
      </c>
      <c r="P177" s="292">
        <f>SUM(AK177,BF177,CA177,CV177,DQ177,EL177,FG177)</f>
        <v>0</v>
      </c>
      <c r="Q177" s="292">
        <f>SUM(AL177,BG177,CB177,CW177,DR177,EM177,FH177)</f>
        <v>0</v>
      </c>
      <c r="R177" s="292">
        <f>SUM(AM177,BH177,CC177,CX177,DS177,EN177,FI177)</f>
        <v>0</v>
      </c>
      <c r="S177" s="292">
        <f>SUM(AN177,BI177,CD177,CY177,DT177,EO177,FJ177)</f>
        <v>0</v>
      </c>
      <c r="T177" s="292">
        <f>SUM(AO177,BJ177,CE177,CZ177,DU177,EP177,FK177)</f>
        <v>0</v>
      </c>
      <c r="U177" s="292">
        <f>SUM(AP177,BK177,CF177,DA177,DV177,EQ177,FL177)</f>
        <v>0</v>
      </c>
      <c r="V177" s="292">
        <f>SUM(AQ177,BL177,CG177,DB177,DW177,ER177,FM177)</f>
        <v>0</v>
      </c>
      <c r="W177" s="292">
        <f>SUM(AR177,BM177,CH177,DC177,DX177,ES177,FN177)</f>
        <v>6</v>
      </c>
      <c r="X177" s="292">
        <f>SUM(AS177,BN177,CI177,DD177,DY177,ET177,FO177)</f>
        <v>28</v>
      </c>
      <c r="Y177" s="292">
        <f>SUM(Z177:AS177)</f>
        <v>0</v>
      </c>
      <c r="Z177" s="292">
        <v>0</v>
      </c>
      <c r="AA177" s="292">
        <v>0</v>
      </c>
      <c r="AB177" s="292">
        <v>0</v>
      </c>
      <c r="AC177" s="292">
        <v>0</v>
      </c>
      <c r="AD177" s="292">
        <v>0</v>
      </c>
      <c r="AE177" s="292">
        <v>0</v>
      </c>
      <c r="AF177" s="292">
        <v>0</v>
      </c>
      <c r="AG177" s="292">
        <v>0</v>
      </c>
      <c r="AH177" s="292">
        <v>0</v>
      </c>
      <c r="AI177" s="292">
        <v>0</v>
      </c>
      <c r="AJ177" s="295" t="s">
        <v>1299</v>
      </c>
      <c r="AK177" s="295" t="s">
        <v>1299</v>
      </c>
      <c r="AL177" s="292">
        <v>0</v>
      </c>
      <c r="AM177" s="295" t="s">
        <v>1299</v>
      </c>
      <c r="AN177" s="295" t="s">
        <v>1299</v>
      </c>
      <c r="AO177" s="292">
        <v>0</v>
      </c>
      <c r="AP177" s="295" t="s">
        <v>1299</v>
      </c>
      <c r="AQ177" s="292">
        <v>0</v>
      </c>
      <c r="AR177" s="295" t="s">
        <v>1299</v>
      </c>
      <c r="AS177" s="292">
        <v>0</v>
      </c>
      <c r="AT177" s="292">
        <f>SUM(AU177:BN177)</f>
        <v>0</v>
      </c>
      <c r="AU177" s="292">
        <v>0</v>
      </c>
      <c r="AV177" s="292">
        <v>0</v>
      </c>
      <c r="AW177" s="292">
        <v>0</v>
      </c>
      <c r="AX177" s="292">
        <v>0</v>
      </c>
      <c r="AY177" s="292">
        <v>0</v>
      </c>
      <c r="AZ177" s="292">
        <v>0</v>
      </c>
      <c r="BA177" s="292">
        <v>0</v>
      </c>
      <c r="BB177" s="292">
        <v>0</v>
      </c>
      <c r="BC177" s="292">
        <v>0</v>
      </c>
      <c r="BD177" s="292">
        <v>0</v>
      </c>
      <c r="BE177" s="295" t="s">
        <v>1299</v>
      </c>
      <c r="BF177" s="295" t="s">
        <v>1299</v>
      </c>
      <c r="BG177" s="295" t="s">
        <v>1299</v>
      </c>
      <c r="BH177" s="295" t="s">
        <v>1299</v>
      </c>
      <c r="BI177" s="295" t="s">
        <v>1299</v>
      </c>
      <c r="BJ177" s="295" t="s">
        <v>1299</v>
      </c>
      <c r="BK177" s="295" t="s">
        <v>1299</v>
      </c>
      <c r="BL177" s="295" t="s">
        <v>1299</v>
      </c>
      <c r="BM177" s="295" t="s">
        <v>1299</v>
      </c>
      <c r="BN177" s="292">
        <v>0</v>
      </c>
      <c r="BO177" s="292">
        <f>SUM(BP177:CI177)</f>
        <v>0</v>
      </c>
      <c r="BP177" s="292">
        <v>0</v>
      </c>
      <c r="BQ177" s="292">
        <v>0</v>
      </c>
      <c r="BR177" s="292">
        <v>0</v>
      </c>
      <c r="BS177" s="292">
        <v>0</v>
      </c>
      <c r="BT177" s="292">
        <v>0</v>
      </c>
      <c r="BU177" s="292">
        <v>0</v>
      </c>
      <c r="BV177" s="292">
        <v>0</v>
      </c>
      <c r="BW177" s="292">
        <v>0</v>
      </c>
      <c r="BX177" s="292">
        <v>0</v>
      </c>
      <c r="BY177" s="292">
        <v>0</v>
      </c>
      <c r="BZ177" s="292">
        <v>0</v>
      </c>
      <c r="CA177" s="292">
        <v>0</v>
      </c>
      <c r="CB177" s="295" t="s">
        <v>1299</v>
      </c>
      <c r="CC177" s="295" t="s">
        <v>1299</v>
      </c>
      <c r="CD177" s="295" t="s">
        <v>1299</v>
      </c>
      <c r="CE177" s="295" t="s">
        <v>1299</v>
      </c>
      <c r="CF177" s="295" t="s">
        <v>1299</v>
      </c>
      <c r="CG177" s="295" t="s">
        <v>1299</v>
      </c>
      <c r="CH177" s="295" t="s">
        <v>1299</v>
      </c>
      <c r="CI177" s="292">
        <v>0</v>
      </c>
      <c r="CJ177" s="292">
        <f>SUM(CK177:DD177)</f>
        <v>0</v>
      </c>
      <c r="CK177" s="292">
        <v>0</v>
      </c>
      <c r="CL177" s="292">
        <v>0</v>
      </c>
      <c r="CM177" s="292">
        <v>0</v>
      </c>
      <c r="CN177" s="292">
        <v>0</v>
      </c>
      <c r="CO177" s="292">
        <v>0</v>
      </c>
      <c r="CP177" s="292">
        <v>0</v>
      </c>
      <c r="CQ177" s="292">
        <v>0</v>
      </c>
      <c r="CR177" s="292">
        <v>0</v>
      </c>
      <c r="CS177" s="292">
        <v>0</v>
      </c>
      <c r="CT177" s="292">
        <v>0</v>
      </c>
      <c r="CU177" s="292">
        <v>0</v>
      </c>
      <c r="CV177" s="292">
        <v>0</v>
      </c>
      <c r="CW177" s="295" t="s">
        <v>1299</v>
      </c>
      <c r="CX177" s="295" t="s">
        <v>1299</v>
      </c>
      <c r="CY177" s="295" t="s">
        <v>1299</v>
      </c>
      <c r="CZ177" s="295" t="s">
        <v>1299</v>
      </c>
      <c r="DA177" s="295" t="s">
        <v>1299</v>
      </c>
      <c r="DB177" s="295" t="s">
        <v>1299</v>
      </c>
      <c r="DC177" s="295" t="s">
        <v>1299</v>
      </c>
      <c r="DD177" s="292">
        <v>0</v>
      </c>
      <c r="DE177" s="292">
        <f>SUM(DF177:DY177)</f>
        <v>0</v>
      </c>
      <c r="DF177" s="292">
        <v>0</v>
      </c>
      <c r="DG177" s="292">
        <v>0</v>
      </c>
      <c r="DH177" s="292">
        <v>0</v>
      </c>
      <c r="DI177" s="292">
        <v>0</v>
      </c>
      <c r="DJ177" s="292">
        <v>0</v>
      </c>
      <c r="DK177" s="292">
        <v>0</v>
      </c>
      <c r="DL177" s="292">
        <v>0</v>
      </c>
      <c r="DM177" s="292">
        <v>0</v>
      </c>
      <c r="DN177" s="292">
        <v>0</v>
      </c>
      <c r="DO177" s="292">
        <v>0</v>
      </c>
      <c r="DP177" s="292">
        <v>0</v>
      </c>
      <c r="DQ177" s="292">
        <v>0</v>
      </c>
      <c r="DR177" s="295" t="s">
        <v>1299</v>
      </c>
      <c r="DS177" s="295" t="s">
        <v>1299</v>
      </c>
      <c r="DT177" s="292">
        <v>0</v>
      </c>
      <c r="DU177" s="295" t="s">
        <v>1299</v>
      </c>
      <c r="DV177" s="295" t="s">
        <v>1299</v>
      </c>
      <c r="DW177" s="295" t="s">
        <v>1299</v>
      </c>
      <c r="DX177" s="295" t="s">
        <v>1299</v>
      </c>
      <c r="DY177" s="292">
        <v>0</v>
      </c>
      <c r="DZ177" s="292">
        <f>SUM(EA177:ET177)</f>
        <v>0</v>
      </c>
      <c r="EA177" s="292">
        <v>0</v>
      </c>
      <c r="EB177" s="292">
        <v>0</v>
      </c>
      <c r="EC177" s="292">
        <v>0</v>
      </c>
      <c r="ED177" s="292">
        <v>0</v>
      </c>
      <c r="EE177" s="292">
        <v>0</v>
      </c>
      <c r="EF177" s="292">
        <v>0</v>
      </c>
      <c r="EG177" s="292">
        <v>0</v>
      </c>
      <c r="EH177" s="292">
        <v>0</v>
      </c>
      <c r="EI177" s="292">
        <v>0</v>
      </c>
      <c r="EJ177" s="292">
        <v>0</v>
      </c>
      <c r="EK177" s="295" t="s">
        <v>1299</v>
      </c>
      <c r="EL177" s="295" t="s">
        <v>1299</v>
      </c>
      <c r="EM177" s="295" t="s">
        <v>1299</v>
      </c>
      <c r="EN177" s="292">
        <v>0</v>
      </c>
      <c r="EO177" s="292">
        <v>0</v>
      </c>
      <c r="EP177" s="295" t="s">
        <v>1299</v>
      </c>
      <c r="EQ177" s="295" t="s">
        <v>1299</v>
      </c>
      <c r="ER177" s="295" t="s">
        <v>1299</v>
      </c>
      <c r="ES177" s="292">
        <v>0</v>
      </c>
      <c r="ET177" s="292">
        <v>0</v>
      </c>
      <c r="EU177" s="292">
        <f>SUM(EV177:FO177)</f>
        <v>1057</v>
      </c>
      <c r="EV177" s="292">
        <v>206</v>
      </c>
      <c r="EW177" s="292">
        <v>2</v>
      </c>
      <c r="EX177" s="292">
        <v>8</v>
      </c>
      <c r="EY177" s="292">
        <v>155</v>
      </c>
      <c r="EZ177" s="292">
        <v>94</v>
      </c>
      <c r="FA177" s="292">
        <v>43</v>
      </c>
      <c r="FB177" s="292">
        <v>1</v>
      </c>
      <c r="FC177" s="292">
        <v>14</v>
      </c>
      <c r="FD177" s="292">
        <v>35</v>
      </c>
      <c r="FE177" s="292">
        <v>0</v>
      </c>
      <c r="FF177" s="292">
        <v>465</v>
      </c>
      <c r="FG177" s="292">
        <v>0</v>
      </c>
      <c r="FH177" s="295" t="s">
        <v>1299</v>
      </c>
      <c r="FI177" s="295" t="s">
        <v>1299</v>
      </c>
      <c r="FJ177" s="295" t="s">
        <v>1299</v>
      </c>
      <c r="FK177" s="292">
        <v>0</v>
      </c>
      <c r="FL177" s="292">
        <v>0</v>
      </c>
      <c r="FM177" s="292">
        <v>0</v>
      </c>
      <c r="FN177" s="292">
        <v>6</v>
      </c>
      <c r="FO177" s="292">
        <v>28</v>
      </c>
    </row>
    <row r="178" spans="1:171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SUM(Y178,AT178,BO178,CJ178,DE178,DZ178,EU178)</f>
        <v>457</v>
      </c>
      <c r="E178" s="292">
        <f>SUM(Z178,AU178,BP178,CK178,DF178,EA178,EV178)</f>
        <v>166</v>
      </c>
      <c r="F178" s="292">
        <f>SUM(AA178,AV178,BQ178,CL178,DG178,EB178,EW178)</f>
        <v>1</v>
      </c>
      <c r="G178" s="292">
        <f>SUM(AB178,AW178,BR178,CM178,DH178,EC178,EX178)</f>
        <v>106</v>
      </c>
      <c r="H178" s="292">
        <f>SUM(AC178,AX178,BS178,CN178,DI178,ED178,EY178)</f>
        <v>49</v>
      </c>
      <c r="I178" s="292">
        <f>SUM(AD178,AY178,BT178,CO178,DJ178,EE178,EZ178)</f>
        <v>63</v>
      </c>
      <c r="J178" s="292">
        <f>SUM(AE178,AZ178,BU178,CP178,DK178,EF178,FA178)</f>
        <v>28</v>
      </c>
      <c r="K178" s="292">
        <f>SUM(AF178,BA178,BV178,CQ178,DL178,EG178,FB178)</f>
        <v>1</v>
      </c>
      <c r="L178" s="292">
        <f>SUM(AG178,BB178,BW178,CR178,DM178,EH178,FC178)</f>
        <v>39</v>
      </c>
      <c r="M178" s="292">
        <f>SUM(AH178,BC178,BX178,CS178,DN178,EI178,FD178)</f>
        <v>1</v>
      </c>
      <c r="N178" s="292">
        <f>SUM(AI178,BD178,BY178,CT178,DO178,EJ178,FE178)</f>
        <v>0</v>
      </c>
      <c r="O178" s="292">
        <f>SUM(AJ178,BE178,BZ178,CU178,DP178,EK178,FF178)</f>
        <v>0</v>
      </c>
      <c r="P178" s="292">
        <f>SUM(AK178,BF178,CA178,CV178,DQ178,EL178,FG178)</f>
        <v>0</v>
      </c>
      <c r="Q178" s="292">
        <f>SUM(AL178,BG178,CB178,CW178,DR178,EM178,FH178)</f>
        <v>0</v>
      </c>
      <c r="R178" s="292">
        <f>SUM(AM178,BH178,CC178,CX178,DS178,EN178,FI178)</f>
        <v>0</v>
      </c>
      <c r="S178" s="292">
        <f>SUM(AN178,BI178,CD178,CY178,DT178,EO178,FJ178)</f>
        <v>0</v>
      </c>
      <c r="T178" s="292">
        <f>SUM(AO178,BJ178,CE178,CZ178,DU178,EP178,FK178)</f>
        <v>0</v>
      </c>
      <c r="U178" s="292">
        <f>SUM(AP178,BK178,CF178,DA178,DV178,EQ178,FL178)</f>
        <v>0</v>
      </c>
      <c r="V178" s="292">
        <f>SUM(AQ178,BL178,CG178,DB178,DW178,ER178,FM178)</f>
        <v>0</v>
      </c>
      <c r="W178" s="292">
        <f>SUM(AR178,BM178,CH178,DC178,DX178,ES178,FN178)</f>
        <v>3</v>
      </c>
      <c r="X178" s="292">
        <f>SUM(AS178,BN178,CI178,DD178,DY178,ET178,FO178)</f>
        <v>0</v>
      </c>
      <c r="Y178" s="292">
        <f>SUM(Z178:AS178)</f>
        <v>0</v>
      </c>
      <c r="Z178" s="292">
        <v>0</v>
      </c>
      <c r="AA178" s="292">
        <v>0</v>
      </c>
      <c r="AB178" s="292">
        <v>0</v>
      </c>
      <c r="AC178" s="292">
        <v>0</v>
      </c>
      <c r="AD178" s="292">
        <v>0</v>
      </c>
      <c r="AE178" s="292">
        <v>0</v>
      </c>
      <c r="AF178" s="292">
        <v>0</v>
      </c>
      <c r="AG178" s="292">
        <v>0</v>
      </c>
      <c r="AH178" s="292">
        <v>0</v>
      </c>
      <c r="AI178" s="292">
        <v>0</v>
      </c>
      <c r="AJ178" s="295" t="s">
        <v>1299</v>
      </c>
      <c r="AK178" s="295" t="s">
        <v>1299</v>
      </c>
      <c r="AL178" s="292">
        <v>0</v>
      </c>
      <c r="AM178" s="295" t="s">
        <v>1299</v>
      </c>
      <c r="AN178" s="295" t="s">
        <v>1299</v>
      </c>
      <c r="AO178" s="292">
        <v>0</v>
      </c>
      <c r="AP178" s="295" t="s">
        <v>1299</v>
      </c>
      <c r="AQ178" s="292">
        <v>0</v>
      </c>
      <c r="AR178" s="295" t="s">
        <v>1299</v>
      </c>
      <c r="AS178" s="292">
        <v>0</v>
      </c>
      <c r="AT178" s="292">
        <f>SUM(AU178:BN178)</f>
        <v>0</v>
      </c>
      <c r="AU178" s="292">
        <v>0</v>
      </c>
      <c r="AV178" s="292">
        <v>0</v>
      </c>
      <c r="AW178" s="292">
        <v>0</v>
      </c>
      <c r="AX178" s="292">
        <v>0</v>
      </c>
      <c r="AY178" s="292">
        <v>0</v>
      </c>
      <c r="AZ178" s="292">
        <v>0</v>
      </c>
      <c r="BA178" s="292">
        <v>0</v>
      </c>
      <c r="BB178" s="292">
        <v>0</v>
      </c>
      <c r="BC178" s="292">
        <v>0</v>
      </c>
      <c r="BD178" s="292">
        <v>0</v>
      </c>
      <c r="BE178" s="295" t="s">
        <v>1299</v>
      </c>
      <c r="BF178" s="295" t="s">
        <v>1299</v>
      </c>
      <c r="BG178" s="295" t="s">
        <v>1299</v>
      </c>
      <c r="BH178" s="295" t="s">
        <v>1299</v>
      </c>
      <c r="BI178" s="295" t="s">
        <v>1299</v>
      </c>
      <c r="BJ178" s="295" t="s">
        <v>1299</v>
      </c>
      <c r="BK178" s="295" t="s">
        <v>1299</v>
      </c>
      <c r="BL178" s="295" t="s">
        <v>1299</v>
      </c>
      <c r="BM178" s="295" t="s">
        <v>1299</v>
      </c>
      <c r="BN178" s="292">
        <v>0</v>
      </c>
      <c r="BO178" s="292">
        <f>SUM(BP178:CI178)</f>
        <v>0</v>
      </c>
      <c r="BP178" s="292">
        <v>0</v>
      </c>
      <c r="BQ178" s="292">
        <v>0</v>
      </c>
      <c r="BR178" s="292">
        <v>0</v>
      </c>
      <c r="BS178" s="292">
        <v>0</v>
      </c>
      <c r="BT178" s="292">
        <v>0</v>
      </c>
      <c r="BU178" s="292">
        <v>0</v>
      </c>
      <c r="BV178" s="292">
        <v>0</v>
      </c>
      <c r="BW178" s="292">
        <v>0</v>
      </c>
      <c r="BX178" s="292">
        <v>0</v>
      </c>
      <c r="BY178" s="292">
        <v>0</v>
      </c>
      <c r="BZ178" s="292">
        <v>0</v>
      </c>
      <c r="CA178" s="292">
        <v>0</v>
      </c>
      <c r="CB178" s="295" t="s">
        <v>1299</v>
      </c>
      <c r="CC178" s="295" t="s">
        <v>1299</v>
      </c>
      <c r="CD178" s="295" t="s">
        <v>1299</v>
      </c>
      <c r="CE178" s="295" t="s">
        <v>1299</v>
      </c>
      <c r="CF178" s="295" t="s">
        <v>1299</v>
      </c>
      <c r="CG178" s="295" t="s">
        <v>1299</v>
      </c>
      <c r="CH178" s="295" t="s">
        <v>1299</v>
      </c>
      <c r="CI178" s="292">
        <v>0</v>
      </c>
      <c r="CJ178" s="292">
        <f>SUM(CK178:DD178)</f>
        <v>0</v>
      </c>
      <c r="CK178" s="292">
        <v>0</v>
      </c>
      <c r="CL178" s="292">
        <v>0</v>
      </c>
      <c r="CM178" s="292">
        <v>0</v>
      </c>
      <c r="CN178" s="292">
        <v>0</v>
      </c>
      <c r="CO178" s="292">
        <v>0</v>
      </c>
      <c r="CP178" s="292">
        <v>0</v>
      </c>
      <c r="CQ178" s="292">
        <v>0</v>
      </c>
      <c r="CR178" s="292">
        <v>0</v>
      </c>
      <c r="CS178" s="292">
        <v>0</v>
      </c>
      <c r="CT178" s="292">
        <v>0</v>
      </c>
      <c r="CU178" s="292">
        <v>0</v>
      </c>
      <c r="CV178" s="292">
        <v>0</v>
      </c>
      <c r="CW178" s="295" t="s">
        <v>1299</v>
      </c>
      <c r="CX178" s="295" t="s">
        <v>1299</v>
      </c>
      <c r="CY178" s="295" t="s">
        <v>1299</v>
      </c>
      <c r="CZ178" s="295" t="s">
        <v>1299</v>
      </c>
      <c r="DA178" s="295" t="s">
        <v>1299</v>
      </c>
      <c r="DB178" s="295" t="s">
        <v>1299</v>
      </c>
      <c r="DC178" s="295" t="s">
        <v>1299</v>
      </c>
      <c r="DD178" s="292">
        <v>0</v>
      </c>
      <c r="DE178" s="292">
        <f>SUM(DF178:DY178)</f>
        <v>0</v>
      </c>
      <c r="DF178" s="292">
        <v>0</v>
      </c>
      <c r="DG178" s="292">
        <v>0</v>
      </c>
      <c r="DH178" s="292">
        <v>0</v>
      </c>
      <c r="DI178" s="292">
        <v>0</v>
      </c>
      <c r="DJ178" s="292">
        <v>0</v>
      </c>
      <c r="DK178" s="292">
        <v>0</v>
      </c>
      <c r="DL178" s="292">
        <v>0</v>
      </c>
      <c r="DM178" s="292">
        <v>0</v>
      </c>
      <c r="DN178" s="292">
        <v>0</v>
      </c>
      <c r="DO178" s="292">
        <v>0</v>
      </c>
      <c r="DP178" s="292">
        <v>0</v>
      </c>
      <c r="DQ178" s="292">
        <v>0</v>
      </c>
      <c r="DR178" s="295" t="s">
        <v>1299</v>
      </c>
      <c r="DS178" s="295" t="s">
        <v>1299</v>
      </c>
      <c r="DT178" s="292">
        <v>0</v>
      </c>
      <c r="DU178" s="295" t="s">
        <v>1299</v>
      </c>
      <c r="DV178" s="295" t="s">
        <v>1299</v>
      </c>
      <c r="DW178" s="295" t="s">
        <v>1299</v>
      </c>
      <c r="DX178" s="295" t="s">
        <v>1299</v>
      </c>
      <c r="DY178" s="292">
        <v>0</v>
      </c>
      <c r="DZ178" s="292">
        <f>SUM(EA178:ET178)</f>
        <v>0</v>
      </c>
      <c r="EA178" s="292">
        <v>0</v>
      </c>
      <c r="EB178" s="292">
        <v>0</v>
      </c>
      <c r="EC178" s="292">
        <v>0</v>
      </c>
      <c r="ED178" s="292">
        <v>0</v>
      </c>
      <c r="EE178" s="292">
        <v>0</v>
      </c>
      <c r="EF178" s="292">
        <v>0</v>
      </c>
      <c r="EG178" s="292">
        <v>0</v>
      </c>
      <c r="EH178" s="292">
        <v>0</v>
      </c>
      <c r="EI178" s="292">
        <v>0</v>
      </c>
      <c r="EJ178" s="292">
        <v>0</v>
      </c>
      <c r="EK178" s="295" t="s">
        <v>1299</v>
      </c>
      <c r="EL178" s="295" t="s">
        <v>1299</v>
      </c>
      <c r="EM178" s="295" t="s">
        <v>1299</v>
      </c>
      <c r="EN178" s="292">
        <v>0</v>
      </c>
      <c r="EO178" s="292">
        <v>0</v>
      </c>
      <c r="EP178" s="295" t="s">
        <v>1299</v>
      </c>
      <c r="EQ178" s="295" t="s">
        <v>1299</v>
      </c>
      <c r="ER178" s="295" t="s">
        <v>1299</v>
      </c>
      <c r="ES178" s="292">
        <v>0</v>
      </c>
      <c r="ET178" s="292">
        <v>0</v>
      </c>
      <c r="EU178" s="292">
        <f>SUM(EV178:FO178)</f>
        <v>457</v>
      </c>
      <c r="EV178" s="292">
        <v>166</v>
      </c>
      <c r="EW178" s="292">
        <v>1</v>
      </c>
      <c r="EX178" s="292">
        <v>106</v>
      </c>
      <c r="EY178" s="292">
        <v>49</v>
      </c>
      <c r="EZ178" s="292">
        <v>63</v>
      </c>
      <c r="FA178" s="292">
        <v>28</v>
      </c>
      <c r="FB178" s="292">
        <v>1</v>
      </c>
      <c r="FC178" s="292">
        <v>39</v>
      </c>
      <c r="FD178" s="292">
        <v>1</v>
      </c>
      <c r="FE178" s="292">
        <v>0</v>
      </c>
      <c r="FF178" s="292">
        <v>0</v>
      </c>
      <c r="FG178" s="292">
        <v>0</v>
      </c>
      <c r="FH178" s="295" t="s">
        <v>1299</v>
      </c>
      <c r="FI178" s="295" t="s">
        <v>1299</v>
      </c>
      <c r="FJ178" s="295" t="s">
        <v>1299</v>
      </c>
      <c r="FK178" s="292">
        <v>0</v>
      </c>
      <c r="FL178" s="292">
        <v>0</v>
      </c>
      <c r="FM178" s="292">
        <v>0</v>
      </c>
      <c r="FN178" s="292">
        <v>3</v>
      </c>
      <c r="FO178" s="292">
        <v>0</v>
      </c>
    </row>
    <row r="179" spans="1:171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SUM(Y179,AT179,BO179,CJ179,DE179,DZ179,EU179)</f>
        <v>226</v>
      </c>
      <c r="E179" s="292">
        <f>SUM(Z179,AU179,BP179,CK179,DF179,EA179,EV179)</f>
        <v>6</v>
      </c>
      <c r="F179" s="292">
        <f>SUM(AA179,AV179,BQ179,CL179,DG179,EB179,EW179)</f>
        <v>0</v>
      </c>
      <c r="G179" s="292">
        <f>SUM(AB179,AW179,BR179,CM179,DH179,EC179,EX179)</f>
        <v>48</v>
      </c>
      <c r="H179" s="292">
        <f>SUM(AC179,AX179,BS179,CN179,DI179,ED179,EY179)</f>
        <v>58</v>
      </c>
      <c r="I179" s="292">
        <f>SUM(AD179,AY179,BT179,CO179,DJ179,EE179,EZ179)</f>
        <v>61</v>
      </c>
      <c r="J179" s="292">
        <f>SUM(AE179,AZ179,BU179,CP179,DK179,EF179,FA179)</f>
        <v>21</v>
      </c>
      <c r="K179" s="292">
        <f>SUM(AF179,BA179,BV179,CQ179,DL179,EG179,FB179)</f>
        <v>2</v>
      </c>
      <c r="L179" s="292">
        <f>SUM(AG179,BB179,BW179,CR179,DM179,EH179,FC179)</f>
        <v>21</v>
      </c>
      <c r="M179" s="292">
        <f>SUM(AH179,BC179,BX179,CS179,DN179,EI179,FD179)</f>
        <v>0</v>
      </c>
      <c r="N179" s="292">
        <f>SUM(AI179,BD179,BY179,CT179,DO179,EJ179,FE179)</f>
        <v>2</v>
      </c>
      <c r="O179" s="292">
        <f>SUM(AJ179,BE179,BZ179,CU179,DP179,EK179,FF179)</f>
        <v>0</v>
      </c>
      <c r="P179" s="292">
        <f>SUM(AK179,BF179,CA179,CV179,DQ179,EL179,FG179)</f>
        <v>0</v>
      </c>
      <c r="Q179" s="292">
        <f>SUM(AL179,BG179,CB179,CW179,DR179,EM179,FH179)</f>
        <v>0</v>
      </c>
      <c r="R179" s="292">
        <f>SUM(AM179,BH179,CC179,CX179,DS179,EN179,FI179)</f>
        <v>0</v>
      </c>
      <c r="S179" s="292">
        <f>SUM(AN179,BI179,CD179,CY179,DT179,EO179,FJ179)</f>
        <v>0</v>
      </c>
      <c r="T179" s="292">
        <f>SUM(AO179,BJ179,CE179,CZ179,DU179,EP179,FK179)</f>
        <v>0</v>
      </c>
      <c r="U179" s="292">
        <f>SUM(AP179,BK179,CF179,DA179,DV179,EQ179,FL179)</f>
        <v>0</v>
      </c>
      <c r="V179" s="292">
        <f>SUM(AQ179,BL179,CG179,DB179,DW179,ER179,FM179)</f>
        <v>0</v>
      </c>
      <c r="W179" s="292">
        <f>SUM(AR179,BM179,CH179,DC179,DX179,ES179,FN179)</f>
        <v>0</v>
      </c>
      <c r="X179" s="292">
        <f>SUM(AS179,BN179,CI179,DD179,DY179,ET179,FO179)</f>
        <v>7</v>
      </c>
      <c r="Y179" s="292">
        <f>SUM(Z179:AS179)</f>
        <v>0</v>
      </c>
      <c r="Z179" s="292">
        <v>0</v>
      </c>
      <c r="AA179" s="292">
        <v>0</v>
      </c>
      <c r="AB179" s="292">
        <v>0</v>
      </c>
      <c r="AC179" s="292">
        <v>0</v>
      </c>
      <c r="AD179" s="292">
        <v>0</v>
      </c>
      <c r="AE179" s="292">
        <v>0</v>
      </c>
      <c r="AF179" s="292">
        <v>0</v>
      </c>
      <c r="AG179" s="292">
        <v>0</v>
      </c>
      <c r="AH179" s="292">
        <v>0</v>
      </c>
      <c r="AI179" s="292">
        <v>0</v>
      </c>
      <c r="AJ179" s="295" t="s">
        <v>1299</v>
      </c>
      <c r="AK179" s="295" t="s">
        <v>1299</v>
      </c>
      <c r="AL179" s="292">
        <v>0</v>
      </c>
      <c r="AM179" s="295" t="s">
        <v>1299</v>
      </c>
      <c r="AN179" s="295" t="s">
        <v>1299</v>
      </c>
      <c r="AO179" s="292">
        <v>0</v>
      </c>
      <c r="AP179" s="295" t="s">
        <v>1299</v>
      </c>
      <c r="AQ179" s="292">
        <v>0</v>
      </c>
      <c r="AR179" s="295" t="s">
        <v>1299</v>
      </c>
      <c r="AS179" s="292">
        <v>0</v>
      </c>
      <c r="AT179" s="292">
        <f>SUM(AU179:BN179)</f>
        <v>0</v>
      </c>
      <c r="AU179" s="292">
        <v>0</v>
      </c>
      <c r="AV179" s="292">
        <v>0</v>
      </c>
      <c r="AW179" s="292">
        <v>0</v>
      </c>
      <c r="AX179" s="292">
        <v>0</v>
      </c>
      <c r="AY179" s="292">
        <v>0</v>
      </c>
      <c r="AZ179" s="292">
        <v>0</v>
      </c>
      <c r="BA179" s="292">
        <v>0</v>
      </c>
      <c r="BB179" s="292">
        <v>0</v>
      </c>
      <c r="BC179" s="292">
        <v>0</v>
      </c>
      <c r="BD179" s="292">
        <v>0</v>
      </c>
      <c r="BE179" s="295" t="s">
        <v>1299</v>
      </c>
      <c r="BF179" s="295" t="s">
        <v>1299</v>
      </c>
      <c r="BG179" s="295" t="s">
        <v>1299</v>
      </c>
      <c r="BH179" s="295" t="s">
        <v>1299</v>
      </c>
      <c r="BI179" s="295" t="s">
        <v>1299</v>
      </c>
      <c r="BJ179" s="295" t="s">
        <v>1299</v>
      </c>
      <c r="BK179" s="295" t="s">
        <v>1299</v>
      </c>
      <c r="BL179" s="295" t="s">
        <v>1299</v>
      </c>
      <c r="BM179" s="295" t="s">
        <v>1299</v>
      </c>
      <c r="BN179" s="292">
        <v>0</v>
      </c>
      <c r="BO179" s="292">
        <f>SUM(BP179:CI179)</f>
        <v>0</v>
      </c>
      <c r="BP179" s="292">
        <v>0</v>
      </c>
      <c r="BQ179" s="292">
        <v>0</v>
      </c>
      <c r="BR179" s="292">
        <v>0</v>
      </c>
      <c r="BS179" s="292">
        <v>0</v>
      </c>
      <c r="BT179" s="292">
        <v>0</v>
      </c>
      <c r="BU179" s="292">
        <v>0</v>
      </c>
      <c r="BV179" s="292">
        <v>0</v>
      </c>
      <c r="BW179" s="292">
        <v>0</v>
      </c>
      <c r="BX179" s="292">
        <v>0</v>
      </c>
      <c r="BY179" s="292">
        <v>0</v>
      </c>
      <c r="BZ179" s="292">
        <v>0</v>
      </c>
      <c r="CA179" s="292">
        <v>0</v>
      </c>
      <c r="CB179" s="295" t="s">
        <v>1299</v>
      </c>
      <c r="CC179" s="295" t="s">
        <v>1299</v>
      </c>
      <c r="CD179" s="295" t="s">
        <v>1299</v>
      </c>
      <c r="CE179" s="295" t="s">
        <v>1299</v>
      </c>
      <c r="CF179" s="295" t="s">
        <v>1299</v>
      </c>
      <c r="CG179" s="295" t="s">
        <v>1299</v>
      </c>
      <c r="CH179" s="295" t="s">
        <v>1299</v>
      </c>
      <c r="CI179" s="292">
        <v>0</v>
      </c>
      <c r="CJ179" s="292">
        <f>SUM(CK179:DD179)</f>
        <v>0</v>
      </c>
      <c r="CK179" s="292">
        <v>0</v>
      </c>
      <c r="CL179" s="292">
        <v>0</v>
      </c>
      <c r="CM179" s="292">
        <v>0</v>
      </c>
      <c r="CN179" s="292">
        <v>0</v>
      </c>
      <c r="CO179" s="292">
        <v>0</v>
      </c>
      <c r="CP179" s="292">
        <v>0</v>
      </c>
      <c r="CQ179" s="292">
        <v>0</v>
      </c>
      <c r="CR179" s="292">
        <v>0</v>
      </c>
      <c r="CS179" s="292">
        <v>0</v>
      </c>
      <c r="CT179" s="292">
        <v>0</v>
      </c>
      <c r="CU179" s="292">
        <v>0</v>
      </c>
      <c r="CV179" s="292">
        <v>0</v>
      </c>
      <c r="CW179" s="295" t="s">
        <v>1299</v>
      </c>
      <c r="CX179" s="295" t="s">
        <v>1299</v>
      </c>
      <c r="CY179" s="295" t="s">
        <v>1299</v>
      </c>
      <c r="CZ179" s="295" t="s">
        <v>1299</v>
      </c>
      <c r="DA179" s="295" t="s">
        <v>1299</v>
      </c>
      <c r="DB179" s="295" t="s">
        <v>1299</v>
      </c>
      <c r="DC179" s="295" t="s">
        <v>1299</v>
      </c>
      <c r="DD179" s="292">
        <v>0</v>
      </c>
      <c r="DE179" s="292">
        <f>SUM(DF179:DY179)</f>
        <v>0</v>
      </c>
      <c r="DF179" s="292">
        <v>0</v>
      </c>
      <c r="DG179" s="292">
        <v>0</v>
      </c>
      <c r="DH179" s="292">
        <v>0</v>
      </c>
      <c r="DI179" s="292">
        <v>0</v>
      </c>
      <c r="DJ179" s="292">
        <v>0</v>
      </c>
      <c r="DK179" s="292">
        <v>0</v>
      </c>
      <c r="DL179" s="292">
        <v>0</v>
      </c>
      <c r="DM179" s="292">
        <v>0</v>
      </c>
      <c r="DN179" s="292">
        <v>0</v>
      </c>
      <c r="DO179" s="292">
        <v>0</v>
      </c>
      <c r="DP179" s="292">
        <v>0</v>
      </c>
      <c r="DQ179" s="292">
        <v>0</v>
      </c>
      <c r="DR179" s="295" t="s">
        <v>1299</v>
      </c>
      <c r="DS179" s="295" t="s">
        <v>1299</v>
      </c>
      <c r="DT179" s="292">
        <v>0</v>
      </c>
      <c r="DU179" s="295" t="s">
        <v>1299</v>
      </c>
      <c r="DV179" s="295" t="s">
        <v>1299</v>
      </c>
      <c r="DW179" s="295" t="s">
        <v>1299</v>
      </c>
      <c r="DX179" s="295" t="s">
        <v>1299</v>
      </c>
      <c r="DY179" s="292">
        <v>0</v>
      </c>
      <c r="DZ179" s="292">
        <f>SUM(EA179:ET179)</f>
        <v>77</v>
      </c>
      <c r="EA179" s="292">
        <v>6</v>
      </c>
      <c r="EB179" s="292">
        <v>0</v>
      </c>
      <c r="EC179" s="292">
        <v>48</v>
      </c>
      <c r="ED179" s="292">
        <v>0</v>
      </c>
      <c r="EE179" s="292">
        <v>0</v>
      </c>
      <c r="EF179" s="292">
        <v>0</v>
      </c>
      <c r="EG179" s="292">
        <v>2</v>
      </c>
      <c r="EH179" s="292">
        <v>21</v>
      </c>
      <c r="EI179" s="292">
        <v>0</v>
      </c>
      <c r="EJ179" s="292">
        <v>0</v>
      </c>
      <c r="EK179" s="295" t="s">
        <v>1299</v>
      </c>
      <c r="EL179" s="295" t="s">
        <v>1299</v>
      </c>
      <c r="EM179" s="295" t="s">
        <v>1299</v>
      </c>
      <c r="EN179" s="292">
        <v>0</v>
      </c>
      <c r="EO179" s="292">
        <v>0</v>
      </c>
      <c r="EP179" s="295" t="s">
        <v>1299</v>
      </c>
      <c r="EQ179" s="295" t="s">
        <v>1299</v>
      </c>
      <c r="ER179" s="295" t="s">
        <v>1299</v>
      </c>
      <c r="ES179" s="292">
        <v>0</v>
      </c>
      <c r="ET179" s="292">
        <v>0</v>
      </c>
      <c r="EU179" s="292">
        <f>SUM(EV179:FO179)</f>
        <v>149</v>
      </c>
      <c r="EV179" s="292">
        <v>0</v>
      </c>
      <c r="EW179" s="292">
        <v>0</v>
      </c>
      <c r="EX179" s="292">
        <v>0</v>
      </c>
      <c r="EY179" s="292">
        <v>58</v>
      </c>
      <c r="EZ179" s="292">
        <v>61</v>
      </c>
      <c r="FA179" s="292">
        <v>21</v>
      </c>
      <c r="FB179" s="292">
        <v>0</v>
      </c>
      <c r="FC179" s="292">
        <v>0</v>
      </c>
      <c r="FD179" s="292">
        <v>0</v>
      </c>
      <c r="FE179" s="292">
        <v>2</v>
      </c>
      <c r="FF179" s="292">
        <v>0</v>
      </c>
      <c r="FG179" s="292">
        <v>0</v>
      </c>
      <c r="FH179" s="295" t="s">
        <v>1299</v>
      </c>
      <c r="FI179" s="295" t="s">
        <v>1299</v>
      </c>
      <c r="FJ179" s="295" t="s">
        <v>1299</v>
      </c>
      <c r="FK179" s="292">
        <v>0</v>
      </c>
      <c r="FL179" s="292">
        <v>0</v>
      </c>
      <c r="FM179" s="292">
        <v>0</v>
      </c>
      <c r="FN179" s="292">
        <v>0</v>
      </c>
      <c r="FO179" s="292">
        <v>7</v>
      </c>
    </row>
    <row r="180" spans="1:171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SUM(Y180,AT180,BO180,CJ180,DE180,DZ180,EU180)</f>
        <v>786</v>
      </c>
      <c r="E180" s="292">
        <f>SUM(Z180,AU180,BP180,CK180,DF180,EA180,EV180)</f>
        <v>472</v>
      </c>
      <c r="F180" s="292">
        <f>SUM(AA180,AV180,BQ180,CL180,DG180,EB180,EW180)</f>
        <v>2</v>
      </c>
      <c r="G180" s="292">
        <f>SUM(AB180,AW180,BR180,CM180,DH180,EC180,EX180)</f>
        <v>0</v>
      </c>
      <c r="H180" s="292">
        <f>SUM(AC180,AX180,BS180,CN180,DI180,ED180,EY180)</f>
        <v>78</v>
      </c>
      <c r="I180" s="292">
        <f>SUM(AD180,AY180,BT180,CO180,DJ180,EE180,EZ180)</f>
        <v>0</v>
      </c>
      <c r="J180" s="292">
        <f>SUM(AE180,AZ180,BU180,CP180,DK180,EF180,FA180)</f>
        <v>34</v>
      </c>
      <c r="K180" s="292">
        <f>SUM(AF180,BA180,BV180,CQ180,DL180,EG180,FB180)</f>
        <v>1</v>
      </c>
      <c r="L180" s="292">
        <f>SUM(AG180,BB180,BW180,CR180,DM180,EH180,FC180)</f>
        <v>55</v>
      </c>
      <c r="M180" s="292">
        <f>SUM(AH180,BC180,BX180,CS180,DN180,EI180,FD180)</f>
        <v>0</v>
      </c>
      <c r="N180" s="292">
        <f>SUM(AI180,BD180,BY180,CT180,DO180,EJ180,FE180)</f>
        <v>4</v>
      </c>
      <c r="O180" s="292">
        <f>SUM(AJ180,BE180,BZ180,CU180,DP180,EK180,FF180)</f>
        <v>0</v>
      </c>
      <c r="P180" s="292">
        <f>SUM(AK180,BF180,CA180,CV180,DQ180,EL180,FG180)</f>
        <v>0</v>
      </c>
      <c r="Q180" s="292">
        <f>SUM(AL180,BG180,CB180,CW180,DR180,EM180,FH180)</f>
        <v>0</v>
      </c>
      <c r="R180" s="292">
        <f>SUM(AM180,BH180,CC180,CX180,DS180,EN180,FI180)</f>
        <v>0</v>
      </c>
      <c r="S180" s="292">
        <f>SUM(AN180,BI180,CD180,CY180,DT180,EO180,FJ180)</f>
        <v>0</v>
      </c>
      <c r="T180" s="292">
        <f>SUM(AO180,BJ180,CE180,CZ180,DU180,EP180,FK180)</f>
        <v>0</v>
      </c>
      <c r="U180" s="292">
        <f>SUM(AP180,BK180,CF180,DA180,DV180,EQ180,FL180)</f>
        <v>0</v>
      </c>
      <c r="V180" s="292">
        <f>SUM(AQ180,BL180,CG180,DB180,DW180,ER180,FM180)</f>
        <v>0</v>
      </c>
      <c r="W180" s="292">
        <f>SUM(AR180,BM180,CH180,DC180,DX180,ES180,FN180)</f>
        <v>0</v>
      </c>
      <c r="X180" s="292">
        <f>SUM(AS180,BN180,CI180,DD180,DY180,ET180,FO180)</f>
        <v>140</v>
      </c>
      <c r="Y180" s="292">
        <f>SUM(Z180:AS180)</f>
        <v>0</v>
      </c>
      <c r="Z180" s="292">
        <v>0</v>
      </c>
      <c r="AA180" s="292">
        <v>0</v>
      </c>
      <c r="AB180" s="292">
        <v>0</v>
      </c>
      <c r="AC180" s="292">
        <v>0</v>
      </c>
      <c r="AD180" s="292">
        <v>0</v>
      </c>
      <c r="AE180" s="292">
        <v>0</v>
      </c>
      <c r="AF180" s="292">
        <v>0</v>
      </c>
      <c r="AG180" s="292">
        <v>0</v>
      </c>
      <c r="AH180" s="292">
        <v>0</v>
      </c>
      <c r="AI180" s="292">
        <v>0</v>
      </c>
      <c r="AJ180" s="295" t="s">
        <v>1299</v>
      </c>
      <c r="AK180" s="295" t="s">
        <v>1299</v>
      </c>
      <c r="AL180" s="292">
        <v>0</v>
      </c>
      <c r="AM180" s="295" t="s">
        <v>1299</v>
      </c>
      <c r="AN180" s="295" t="s">
        <v>1299</v>
      </c>
      <c r="AO180" s="292">
        <v>0</v>
      </c>
      <c r="AP180" s="295" t="s">
        <v>1299</v>
      </c>
      <c r="AQ180" s="292">
        <v>0</v>
      </c>
      <c r="AR180" s="295" t="s">
        <v>1299</v>
      </c>
      <c r="AS180" s="292">
        <v>0</v>
      </c>
      <c r="AT180" s="292">
        <f>SUM(AU180:BN180)</f>
        <v>18</v>
      </c>
      <c r="AU180" s="292">
        <v>0</v>
      </c>
      <c r="AV180" s="292">
        <v>0</v>
      </c>
      <c r="AW180" s="292">
        <v>0</v>
      </c>
      <c r="AX180" s="292">
        <v>18</v>
      </c>
      <c r="AY180" s="292">
        <v>0</v>
      </c>
      <c r="AZ180" s="292">
        <v>0</v>
      </c>
      <c r="BA180" s="292">
        <v>0</v>
      </c>
      <c r="BB180" s="292">
        <v>0</v>
      </c>
      <c r="BC180" s="292">
        <v>0</v>
      </c>
      <c r="BD180" s="292">
        <v>0</v>
      </c>
      <c r="BE180" s="295" t="s">
        <v>1299</v>
      </c>
      <c r="BF180" s="295" t="s">
        <v>1299</v>
      </c>
      <c r="BG180" s="295" t="s">
        <v>1299</v>
      </c>
      <c r="BH180" s="295" t="s">
        <v>1299</v>
      </c>
      <c r="BI180" s="295" t="s">
        <v>1299</v>
      </c>
      <c r="BJ180" s="295" t="s">
        <v>1299</v>
      </c>
      <c r="BK180" s="295" t="s">
        <v>1299</v>
      </c>
      <c r="BL180" s="295" t="s">
        <v>1299</v>
      </c>
      <c r="BM180" s="295" t="s">
        <v>1299</v>
      </c>
      <c r="BN180" s="292">
        <v>0</v>
      </c>
      <c r="BO180" s="292">
        <f>SUM(BP180:CI180)</f>
        <v>0</v>
      </c>
      <c r="BP180" s="292">
        <v>0</v>
      </c>
      <c r="BQ180" s="292">
        <v>0</v>
      </c>
      <c r="BR180" s="292">
        <v>0</v>
      </c>
      <c r="BS180" s="292">
        <v>0</v>
      </c>
      <c r="BT180" s="292">
        <v>0</v>
      </c>
      <c r="BU180" s="292">
        <v>0</v>
      </c>
      <c r="BV180" s="292">
        <v>0</v>
      </c>
      <c r="BW180" s="292">
        <v>0</v>
      </c>
      <c r="BX180" s="292">
        <v>0</v>
      </c>
      <c r="BY180" s="292">
        <v>0</v>
      </c>
      <c r="BZ180" s="292">
        <v>0</v>
      </c>
      <c r="CA180" s="292">
        <v>0</v>
      </c>
      <c r="CB180" s="295" t="s">
        <v>1299</v>
      </c>
      <c r="CC180" s="295" t="s">
        <v>1299</v>
      </c>
      <c r="CD180" s="295" t="s">
        <v>1299</v>
      </c>
      <c r="CE180" s="295" t="s">
        <v>1299</v>
      </c>
      <c r="CF180" s="295" t="s">
        <v>1299</v>
      </c>
      <c r="CG180" s="295" t="s">
        <v>1299</v>
      </c>
      <c r="CH180" s="295" t="s">
        <v>1299</v>
      </c>
      <c r="CI180" s="292">
        <v>0</v>
      </c>
      <c r="CJ180" s="292">
        <f>SUM(CK180:DD180)</f>
        <v>0</v>
      </c>
      <c r="CK180" s="292">
        <v>0</v>
      </c>
      <c r="CL180" s="292">
        <v>0</v>
      </c>
      <c r="CM180" s="292">
        <v>0</v>
      </c>
      <c r="CN180" s="292">
        <v>0</v>
      </c>
      <c r="CO180" s="292">
        <v>0</v>
      </c>
      <c r="CP180" s="292">
        <v>0</v>
      </c>
      <c r="CQ180" s="292">
        <v>0</v>
      </c>
      <c r="CR180" s="292">
        <v>0</v>
      </c>
      <c r="CS180" s="292">
        <v>0</v>
      </c>
      <c r="CT180" s="292">
        <v>0</v>
      </c>
      <c r="CU180" s="292">
        <v>0</v>
      </c>
      <c r="CV180" s="292">
        <v>0</v>
      </c>
      <c r="CW180" s="295" t="s">
        <v>1299</v>
      </c>
      <c r="CX180" s="295" t="s">
        <v>1299</v>
      </c>
      <c r="CY180" s="295" t="s">
        <v>1299</v>
      </c>
      <c r="CZ180" s="295" t="s">
        <v>1299</v>
      </c>
      <c r="DA180" s="295" t="s">
        <v>1299</v>
      </c>
      <c r="DB180" s="295" t="s">
        <v>1299</v>
      </c>
      <c r="DC180" s="295" t="s">
        <v>1299</v>
      </c>
      <c r="DD180" s="292">
        <v>0</v>
      </c>
      <c r="DE180" s="292">
        <f>SUM(DF180:DY180)</f>
        <v>0</v>
      </c>
      <c r="DF180" s="292">
        <v>0</v>
      </c>
      <c r="DG180" s="292">
        <v>0</v>
      </c>
      <c r="DH180" s="292">
        <v>0</v>
      </c>
      <c r="DI180" s="292">
        <v>0</v>
      </c>
      <c r="DJ180" s="292">
        <v>0</v>
      </c>
      <c r="DK180" s="292">
        <v>0</v>
      </c>
      <c r="DL180" s="292">
        <v>0</v>
      </c>
      <c r="DM180" s="292">
        <v>0</v>
      </c>
      <c r="DN180" s="292">
        <v>0</v>
      </c>
      <c r="DO180" s="292">
        <v>0</v>
      </c>
      <c r="DP180" s="292">
        <v>0</v>
      </c>
      <c r="DQ180" s="292">
        <v>0</v>
      </c>
      <c r="DR180" s="295" t="s">
        <v>1299</v>
      </c>
      <c r="DS180" s="295" t="s">
        <v>1299</v>
      </c>
      <c r="DT180" s="292">
        <v>0</v>
      </c>
      <c r="DU180" s="295" t="s">
        <v>1299</v>
      </c>
      <c r="DV180" s="295" t="s">
        <v>1299</v>
      </c>
      <c r="DW180" s="295" t="s">
        <v>1299</v>
      </c>
      <c r="DX180" s="295" t="s">
        <v>1299</v>
      </c>
      <c r="DY180" s="292">
        <v>0</v>
      </c>
      <c r="DZ180" s="292">
        <f>SUM(EA180:ET180)</f>
        <v>0</v>
      </c>
      <c r="EA180" s="292">
        <v>0</v>
      </c>
      <c r="EB180" s="292">
        <v>0</v>
      </c>
      <c r="EC180" s="292">
        <v>0</v>
      </c>
      <c r="ED180" s="292">
        <v>0</v>
      </c>
      <c r="EE180" s="292">
        <v>0</v>
      </c>
      <c r="EF180" s="292">
        <v>0</v>
      </c>
      <c r="EG180" s="292">
        <v>0</v>
      </c>
      <c r="EH180" s="292">
        <v>0</v>
      </c>
      <c r="EI180" s="292">
        <v>0</v>
      </c>
      <c r="EJ180" s="292">
        <v>0</v>
      </c>
      <c r="EK180" s="295" t="s">
        <v>1299</v>
      </c>
      <c r="EL180" s="295" t="s">
        <v>1299</v>
      </c>
      <c r="EM180" s="295" t="s">
        <v>1299</v>
      </c>
      <c r="EN180" s="292">
        <v>0</v>
      </c>
      <c r="EO180" s="292">
        <v>0</v>
      </c>
      <c r="EP180" s="295" t="s">
        <v>1299</v>
      </c>
      <c r="EQ180" s="295" t="s">
        <v>1299</v>
      </c>
      <c r="ER180" s="295" t="s">
        <v>1299</v>
      </c>
      <c r="ES180" s="292">
        <v>0</v>
      </c>
      <c r="ET180" s="292">
        <v>0</v>
      </c>
      <c r="EU180" s="292">
        <f>SUM(EV180:FO180)</f>
        <v>768</v>
      </c>
      <c r="EV180" s="292">
        <v>472</v>
      </c>
      <c r="EW180" s="292">
        <v>2</v>
      </c>
      <c r="EX180" s="292">
        <v>0</v>
      </c>
      <c r="EY180" s="292">
        <v>60</v>
      </c>
      <c r="EZ180" s="292">
        <v>0</v>
      </c>
      <c r="FA180" s="292">
        <v>34</v>
      </c>
      <c r="FB180" s="292">
        <v>1</v>
      </c>
      <c r="FC180" s="292">
        <v>55</v>
      </c>
      <c r="FD180" s="292">
        <v>0</v>
      </c>
      <c r="FE180" s="292">
        <v>4</v>
      </c>
      <c r="FF180" s="292">
        <v>0</v>
      </c>
      <c r="FG180" s="292">
        <v>0</v>
      </c>
      <c r="FH180" s="295" t="s">
        <v>1299</v>
      </c>
      <c r="FI180" s="295" t="s">
        <v>1299</v>
      </c>
      <c r="FJ180" s="295" t="s">
        <v>1299</v>
      </c>
      <c r="FK180" s="292">
        <v>0</v>
      </c>
      <c r="FL180" s="292">
        <v>0</v>
      </c>
      <c r="FM180" s="292">
        <v>0</v>
      </c>
      <c r="FN180" s="292">
        <v>0</v>
      </c>
      <c r="FO180" s="292">
        <v>140</v>
      </c>
    </row>
    <row r="181" spans="1:171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SUM(Y181,AT181,BO181,CJ181,DE181,DZ181,EU181)</f>
        <v>26</v>
      </c>
      <c r="E181" s="292">
        <f>SUM(Z181,AU181,BP181,CK181,DF181,EA181,EV181)</f>
        <v>0</v>
      </c>
      <c r="F181" s="292">
        <f>SUM(AA181,AV181,BQ181,CL181,DG181,EB181,EW181)</f>
        <v>0</v>
      </c>
      <c r="G181" s="292">
        <f>SUM(AB181,AW181,BR181,CM181,DH181,EC181,EX181)</f>
        <v>0</v>
      </c>
      <c r="H181" s="292">
        <f>SUM(AC181,AX181,BS181,CN181,DI181,ED181,EY181)</f>
        <v>0</v>
      </c>
      <c r="I181" s="292">
        <f>SUM(AD181,AY181,BT181,CO181,DJ181,EE181,EZ181)</f>
        <v>0</v>
      </c>
      <c r="J181" s="292">
        <f>SUM(AE181,AZ181,BU181,CP181,DK181,EF181,FA181)</f>
        <v>0</v>
      </c>
      <c r="K181" s="292">
        <f>SUM(AF181,BA181,BV181,CQ181,DL181,EG181,FB181)</f>
        <v>0</v>
      </c>
      <c r="L181" s="292">
        <f>SUM(AG181,BB181,BW181,CR181,DM181,EH181,FC181)</f>
        <v>25</v>
      </c>
      <c r="M181" s="292">
        <f>SUM(AH181,BC181,BX181,CS181,DN181,EI181,FD181)</f>
        <v>0</v>
      </c>
      <c r="N181" s="292">
        <f>SUM(AI181,BD181,BY181,CT181,DO181,EJ181,FE181)</f>
        <v>0</v>
      </c>
      <c r="O181" s="292">
        <f>SUM(AJ181,BE181,BZ181,CU181,DP181,EK181,FF181)</f>
        <v>0</v>
      </c>
      <c r="P181" s="292">
        <f>SUM(AK181,BF181,CA181,CV181,DQ181,EL181,FG181)</f>
        <v>0</v>
      </c>
      <c r="Q181" s="292">
        <f>SUM(AL181,BG181,CB181,CW181,DR181,EM181,FH181)</f>
        <v>0</v>
      </c>
      <c r="R181" s="292">
        <f>SUM(AM181,BH181,CC181,CX181,DS181,EN181,FI181)</f>
        <v>0</v>
      </c>
      <c r="S181" s="292">
        <f>SUM(AN181,BI181,CD181,CY181,DT181,EO181,FJ181)</f>
        <v>0</v>
      </c>
      <c r="T181" s="292">
        <f>SUM(AO181,BJ181,CE181,CZ181,DU181,EP181,FK181)</f>
        <v>0</v>
      </c>
      <c r="U181" s="292">
        <f>SUM(AP181,BK181,CF181,DA181,DV181,EQ181,FL181)</f>
        <v>0</v>
      </c>
      <c r="V181" s="292">
        <f>SUM(AQ181,BL181,CG181,DB181,DW181,ER181,FM181)</f>
        <v>0</v>
      </c>
      <c r="W181" s="292">
        <f>SUM(AR181,BM181,CH181,DC181,DX181,ES181,FN181)</f>
        <v>0</v>
      </c>
      <c r="X181" s="292">
        <f>SUM(AS181,BN181,CI181,DD181,DY181,ET181,FO181)</f>
        <v>1</v>
      </c>
      <c r="Y181" s="292">
        <f>SUM(Z181:AS181)</f>
        <v>25</v>
      </c>
      <c r="Z181" s="292">
        <v>0</v>
      </c>
      <c r="AA181" s="292">
        <v>0</v>
      </c>
      <c r="AB181" s="292">
        <v>0</v>
      </c>
      <c r="AC181" s="292">
        <v>0</v>
      </c>
      <c r="AD181" s="292">
        <v>0</v>
      </c>
      <c r="AE181" s="292">
        <v>0</v>
      </c>
      <c r="AF181" s="292">
        <v>0</v>
      </c>
      <c r="AG181" s="292">
        <v>25</v>
      </c>
      <c r="AH181" s="292">
        <v>0</v>
      </c>
      <c r="AI181" s="292">
        <v>0</v>
      </c>
      <c r="AJ181" s="295" t="s">
        <v>1299</v>
      </c>
      <c r="AK181" s="295" t="s">
        <v>1299</v>
      </c>
      <c r="AL181" s="292">
        <v>0</v>
      </c>
      <c r="AM181" s="295" t="s">
        <v>1299</v>
      </c>
      <c r="AN181" s="295" t="s">
        <v>1299</v>
      </c>
      <c r="AO181" s="292">
        <v>0</v>
      </c>
      <c r="AP181" s="295" t="s">
        <v>1299</v>
      </c>
      <c r="AQ181" s="292">
        <v>0</v>
      </c>
      <c r="AR181" s="295" t="s">
        <v>1299</v>
      </c>
      <c r="AS181" s="292">
        <v>0</v>
      </c>
      <c r="AT181" s="292">
        <f>SUM(AU181:BN181)</f>
        <v>0</v>
      </c>
      <c r="AU181" s="292">
        <v>0</v>
      </c>
      <c r="AV181" s="292">
        <v>0</v>
      </c>
      <c r="AW181" s="292">
        <v>0</v>
      </c>
      <c r="AX181" s="292">
        <v>0</v>
      </c>
      <c r="AY181" s="292">
        <v>0</v>
      </c>
      <c r="AZ181" s="292">
        <v>0</v>
      </c>
      <c r="BA181" s="292">
        <v>0</v>
      </c>
      <c r="BB181" s="292">
        <v>0</v>
      </c>
      <c r="BC181" s="292">
        <v>0</v>
      </c>
      <c r="BD181" s="292">
        <v>0</v>
      </c>
      <c r="BE181" s="295" t="s">
        <v>1299</v>
      </c>
      <c r="BF181" s="295" t="s">
        <v>1299</v>
      </c>
      <c r="BG181" s="295" t="s">
        <v>1299</v>
      </c>
      <c r="BH181" s="295" t="s">
        <v>1299</v>
      </c>
      <c r="BI181" s="295" t="s">
        <v>1299</v>
      </c>
      <c r="BJ181" s="295" t="s">
        <v>1299</v>
      </c>
      <c r="BK181" s="295" t="s">
        <v>1299</v>
      </c>
      <c r="BL181" s="295" t="s">
        <v>1299</v>
      </c>
      <c r="BM181" s="295" t="s">
        <v>1299</v>
      </c>
      <c r="BN181" s="292">
        <v>0</v>
      </c>
      <c r="BO181" s="292">
        <f>SUM(BP181:CI181)</f>
        <v>0</v>
      </c>
      <c r="BP181" s="292">
        <v>0</v>
      </c>
      <c r="BQ181" s="292">
        <v>0</v>
      </c>
      <c r="BR181" s="292">
        <v>0</v>
      </c>
      <c r="BS181" s="292">
        <v>0</v>
      </c>
      <c r="BT181" s="292">
        <v>0</v>
      </c>
      <c r="BU181" s="292">
        <v>0</v>
      </c>
      <c r="BV181" s="292">
        <v>0</v>
      </c>
      <c r="BW181" s="292">
        <v>0</v>
      </c>
      <c r="BX181" s="292">
        <v>0</v>
      </c>
      <c r="BY181" s="292">
        <v>0</v>
      </c>
      <c r="BZ181" s="292">
        <v>0</v>
      </c>
      <c r="CA181" s="292">
        <v>0</v>
      </c>
      <c r="CB181" s="295" t="s">
        <v>1299</v>
      </c>
      <c r="CC181" s="295" t="s">
        <v>1299</v>
      </c>
      <c r="CD181" s="295" t="s">
        <v>1299</v>
      </c>
      <c r="CE181" s="295" t="s">
        <v>1299</v>
      </c>
      <c r="CF181" s="295" t="s">
        <v>1299</v>
      </c>
      <c r="CG181" s="295" t="s">
        <v>1299</v>
      </c>
      <c r="CH181" s="295" t="s">
        <v>1299</v>
      </c>
      <c r="CI181" s="292">
        <v>0</v>
      </c>
      <c r="CJ181" s="292">
        <f>SUM(CK181:DD181)</f>
        <v>0</v>
      </c>
      <c r="CK181" s="292">
        <v>0</v>
      </c>
      <c r="CL181" s="292">
        <v>0</v>
      </c>
      <c r="CM181" s="292">
        <v>0</v>
      </c>
      <c r="CN181" s="292">
        <v>0</v>
      </c>
      <c r="CO181" s="292">
        <v>0</v>
      </c>
      <c r="CP181" s="292">
        <v>0</v>
      </c>
      <c r="CQ181" s="292">
        <v>0</v>
      </c>
      <c r="CR181" s="292">
        <v>0</v>
      </c>
      <c r="CS181" s="292">
        <v>0</v>
      </c>
      <c r="CT181" s="292">
        <v>0</v>
      </c>
      <c r="CU181" s="292">
        <v>0</v>
      </c>
      <c r="CV181" s="292">
        <v>0</v>
      </c>
      <c r="CW181" s="295" t="s">
        <v>1299</v>
      </c>
      <c r="CX181" s="295" t="s">
        <v>1299</v>
      </c>
      <c r="CY181" s="295" t="s">
        <v>1299</v>
      </c>
      <c r="CZ181" s="295" t="s">
        <v>1299</v>
      </c>
      <c r="DA181" s="295" t="s">
        <v>1299</v>
      </c>
      <c r="DB181" s="295" t="s">
        <v>1299</v>
      </c>
      <c r="DC181" s="295" t="s">
        <v>1299</v>
      </c>
      <c r="DD181" s="292">
        <v>0</v>
      </c>
      <c r="DE181" s="292">
        <f>SUM(DF181:DY181)</f>
        <v>0</v>
      </c>
      <c r="DF181" s="292">
        <v>0</v>
      </c>
      <c r="DG181" s="292">
        <v>0</v>
      </c>
      <c r="DH181" s="292">
        <v>0</v>
      </c>
      <c r="DI181" s="292">
        <v>0</v>
      </c>
      <c r="DJ181" s="292">
        <v>0</v>
      </c>
      <c r="DK181" s="292">
        <v>0</v>
      </c>
      <c r="DL181" s="292">
        <v>0</v>
      </c>
      <c r="DM181" s="292">
        <v>0</v>
      </c>
      <c r="DN181" s="292">
        <v>0</v>
      </c>
      <c r="DO181" s="292">
        <v>0</v>
      </c>
      <c r="DP181" s="292">
        <v>0</v>
      </c>
      <c r="DQ181" s="292">
        <v>0</v>
      </c>
      <c r="DR181" s="295" t="s">
        <v>1299</v>
      </c>
      <c r="DS181" s="295" t="s">
        <v>1299</v>
      </c>
      <c r="DT181" s="292">
        <v>0</v>
      </c>
      <c r="DU181" s="295" t="s">
        <v>1299</v>
      </c>
      <c r="DV181" s="295" t="s">
        <v>1299</v>
      </c>
      <c r="DW181" s="295" t="s">
        <v>1299</v>
      </c>
      <c r="DX181" s="295" t="s">
        <v>1299</v>
      </c>
      <c r="DY181" s="292">
        <v>0</v>
      </c>
      <c r="DZ181" s="292">
        <f>SUM(EA181:ET181)</f>
        <v>0</v>
      </c>
      <c r="EA181" s="292">
        <v>0</v>
      </c>
      <c r="EB181" s="292">
        <v>0</v>
      </c>
      <c r="EC181" s="292">
        <v>0</v>
      </c>
      <c r="ED181" s="292">
        <v>0</v>
      </c>
      <c r="EE181" s="292">
        <v>0</v>
      </c>
      <c r="EF181" s="292">
        <v>0</v>
      </c>
      <c r="EG181" s="292">
        <v>0</v>
      </c>
      <c r="EH181" s="292">
        <v>0</v>
      </c>
      <c r="EI181" s="292">
        <v>0</v>
      </c>
      <c r="EJ181" s="292">
        <v>0</v>
      </c>
      <c r="EK181" s="295" t="s">
        <v>1299</v>
      </c>
      <c r="EL181" s="295" t="s">
        <v>1299</v>
      </c>
      <c r="EM181" s="295" t="s">
        <v>1299</v>
      </c>
      <c r="EN181" s="292">
        <v>0</v>
      </c>
      <c r="EO181" s="292">
        <v>0</v>
      </c>
      <c r="EP181" s="295" t="s">
        <v>1299</v>
      </c>
      <c r="EQ181" s="295" t="s">
        <v>1299</v>
      </c>
      <c r="ER181" s="295" t="s">
        <v>1299</v>
      </c>
      <c r="ES181" s="292">
        <v>0</v>
      </c>
      <c r="ET181" s="292">
        <v>0</v>
      </c>
      <c r="EU181" s="292">
        <f>SUM(EV181:FO181)</f>
        <v>1</v>
      </c>
      <c r="EV181" s="292">
        <v>0</v>
      </c>
      <c r="EW181" s="292">
        <v>0</v>
      </c>
      <c r="EX181" s="292">
        <v>0</v>
      </c>
      <c r="EY181" s="292">
        <v>0</v>
      </c>
      <c r="EZ181" s="292">
        <v>0</v>
      </c>
      <c r="FA181" s="292">
        <v>0</v>
      </c>
      <c r="FB181" s="292">
        <v>0</v>
      </c>
      <c r="FC181" s="292">
        <v>0</v>
      </c>
      <c r="FD181" s="292">
        <v>0</v>
      </c>
      <c r="FE181" s="292">
        <v>0</v>
      </c>
      <c r="FF181" s="292">
        <v>0</v>
      </c>
      <c r="FG181" s="292">
        <v>0</v>
      </c>
      <c r="FH181" s="295" t="s">
        <v>1299</v>
      </c>
      <c r="FI181" s="295" t="s">
        <v>1299</v>
      </c>
      <c r="FJ181" s="295" t="s">
        <v>1299</v>
      </c>
      <c r="FK181" s="292">
        <v>0</v>
      </c>
      <c r="FL181" s="292">
        <v>0</v>
      </c>
      <c r="FM181" s="292">
        <v>0</v>
      </c>
      <c r="FN181" s="292">
        <v>0</v>
      </c>
      <c r="FO181" s="292">
        <v>1</v>
      </c>
    </row>
    <row r="182" spans="1:171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SUM(Y182,AT182,BO182,CJ182,DE182,DZ182,EU182)</f>
        <v>267</v>
      </c>
      <c r="E182" s="292">
        <f>SUM(Z182,AU182,BP182,CK182,DF182,EA182,EV182)</f>
        <v>0</v>
      </c>
      <c r="F182" s="292">
        <f>SUM(AA182,AV182,BQ182,CL182,DG182,EB182,EW182)</f>
        <v>0</v>
      </c>
      <c r="G182" s="292">
        <f>SUM(AB182,AW182,BR182,CM182,DH182,EC182,EX182)</f>
        <v>0</v>
      </c>
      <c r="H182" s="292">
        <f>SUM(AC182,AX182,BS182,CN182,DI182,ED182,EY182)</f>
        <v>79</v>
      </c>
      <c r="I182" s="292">
        <f>SUM(AD182,AY182,BT182,CO182,DJ182,EE182,EZ182)</f>
        <v>49</v>
      </c>
      <c r="J182" s="292">
        <f>SUM(AE182,AZ182,BU182,CP182,DK182,EF182,FA182)</f>
        <v>26</v>
      </c>
      <c r="K182" s="292">
        <f>SUM(AF182,BA182,BV182,CQ182,DL182,EG182,FB182)</f>
        <v>7</v>
      </c>
      <c r="L182" s="292">
        <f>SUM(AG182,BB182,BW182,CR182,DM182,EH182,FC182)</f>
        <v>61</v>
      </c>
      <c r="M182" s="292">
        <f>SUM(AH182,BC182,BX182,CS182,DN182,EI182,FD182)</f>
        <v>0</v>
      </c>
      <c r="N182" s="292">
        <f>SUM(AI182,BD182,BY182,CT182,DO182,EJ182,FE182)</f>
        <v>0</v>
      </c>
      <c r="O182" s="292">
        <f>SUM(AJ182,BE182,BZ182,CU182,DP182,EK182,FF182)</f>
        <v>0</v>
      </c>
      <c r="P182" s="292">
        <f>SUM(AK182,BF182,CA182,CV182,DQ182,EL182,FG182)</f>
        <v>0</v>
      </c>
      <c r="Q182" s="292">
        <f>SUM(AL182,BG182,CB182,CW182,DR182,EM182,FH182)</f>
        <v>45</v>
      </c>
      <c r="R182" s="292">
        <f>SUM(AM182,BH182,CC182,CX182,DS182,EN182,FI182)</f>
        <v>0</v>
      </c>
      <c r="S182" s="292">
        <f>SUM(AN182,BI182,CD182,CY182,DT182,EO182,FJ182)</f>
        <v>0</v>
      </c>
      <c r="T182" s="292">
        <f>SUM(AO182,BJ182,CE182,CZ182,DU182,EP182,FK182)</f>
        <v>0</v>
      </c>
      <c r="U182" s="292">
        <f>SUM(AP182,BK182,CF182,DA182,DV182,EQ182,FL182)</f>
        <v>0</v>
      </c>
      <c r="V182" s="292">
        <f>SUM(AQ182,BL182,CG182,DB182,DW182,ER182,FM182)</f>
        <v>0</v>
      </c>
      <c r="W182" s="292">
        <f>SUM(AR182,BM182,CH182,DC182,DX182,ES182,FN182)</f>
        <v>0</v>
      </c>
      <c r="X182" s="292">
        <f>SUM(AS182,BN182,CI182,DD182,DY182,ET182,FO182)</f>
        <v>0</v>
      </c>
      <c r="Y182" s="292">
        <f>SUM(Z182:AS182)</f>
        <v>54</v>
      </c>
      <c r="Z182" s="292">
        <v>0</v>
      </c>
      <c r="AA182" s="292">
        <v>0</v>
      </c>
      <c r="AB182" s="292">
        <v>0</v>
      </c>
      <c r="AC182" s="292">
        <v>9</v>
      </c>
      <c r="AD182" s="292">
        <v>0</v>
      </c>
      <c r="AE182" s="292">
        <v>0</v>
      </c>
      <c r="AF182" s="292">
        <v>0</v>
      </c>
      <c r="AG182" s="292">
        <v>0</v>
      </c>
      <c r="AH182" s="292">
        <v>0</v>
      </c>
      <c r="AI182" s="292">
        <v>0</v>
      </c>
      <c r="AJ182" s="295" t="s">
        <v>1299</v>
      </c>
      <c r="AK182" s="295" t="s">
        <v>1299</v>
      </c>
      <c r="AL182" s="292">
        <v>45</v>
      </c>
      <c r="AM182" s="295" t="s">
        <v>1299</v>
      </c>
      <c r="AN182" s="295" t="s">
        <v>1299</v>
      </c>
      <c r="AO182" s="292">
        <v>0</v>
      </c>
      <c r="AP182" s="295" t="s">
        <v>1299</v>
      </c>
      <c r="AQ182" s="292">
        <v>0</v>
      </c>
      <c r="AR182" s="295" t="s">
        <v>1299</v>
      </c>
      <c r="AS182" s="292">
        <v>0</v>
      </c>
      <c r="AT182" s="292">
        <f>SUM(AU182:BN182)</f>
        <v>70</v>
      </c>
      <c r="AU182" s="292">
        <v>0</v>
      </c>
      <c r="AV182" s="292">
        <v>0</v>
      </c>
      <c r="AW182" s="292">
        <v>0</v>
      </c>
      <c r="AX182" s="292">
        <v>70</v>
      </c>
      <c r="AY182" s="292">
        <v>0</v>
      </c>
      <c r="AZ182" s="292">
        <v>0</v>
      </c>
      <c r="BA182" s="292">
        <v>0</v>
      </c>
      <c r="BB182" s="292">
        <v>0</v>
      </c>
      <c r="BC182" s="292">
        <v>0</v>
      </c>
      <c r="BD182" s="292">
        <v>0</v>
      </c>
      <c r="BE182" s="295" t="s">
        <v>1299</v>
      </c>
      <c r="BF182" s="295" t="s">
        <v>1299</v>
      </c>
      <c r="BG182" s="295" t="s">
        <v>1299</v>
      </c>
      <c r="BH182" s="295" t="s">
        <v>1299</v>
      </c>
      <c r="BI182" s="295" t="s">
        <v>1299</v>
      </c>
      <c r="BJ182" s="295" t="s">
        <v>1299</v>
      </c>
      <c r="BK182" s="295" t="s">
        <v>1299</v>
      </c>
      <c r="BL182" s="295" t="s">
        <v>1299</v>
      </c>
      <c r="BM182" s="295" t="s">
        <v>1299</v>
      </c>
      <c r="BN182" s="292">
        <v>0</v>
      </c>
      <c r="BO182" s="292">
        <f>SUM(BP182:CI182)</f>
        <v>0</v>
      </c>
      <c r="BP182" s="292">
        <v>0</v>
      </c>
      <c r="BQ182" s="292">
        <v>0</v>
      </c>
      <c r="BR182" s="292">
        <v>0</v>
      </c>
      <c r="BS182" s="292">
        <v>0</v>
      </c>
      <c r="BT182" s="292">
        <v>0</v>
      </c>
      <c r="BU182" s="292">
        <v>0</v>
      </c>
      <c r="BV182" s="292">
        <v>0</v>
      </c>
      <c r="BW182" s="292">
        <v>0</v>
      </c>
      <c r="BX182" s="292">
        <v>0</v>
      </c>
      <c r="BY182" s="292">
        <v>0</v>
      </c>
      <c r="BZ182" s="292">
        <v>0</v>
      </c>
      <c r="CA182" s="292">
        <v>0</v>
      </c>
      <c r="CB182" s="295" t="s">
        <v>1299</v>
      </c>
      <c r="CC182" s="295" t="s">
        <v>1299</v>
      </c>
      <c r="CD182" s="295" t="s">
        <v>1299</v>
      </c>
      <c r="CE182" s="295" t="s">
        <v>1299</v>
      </c>
      <c r="CF182" s="295" t="s">
        <v>1299</v>
      </c>
      <c r="CG182" s="295" t="s">
        <v>1299</v>
      </c>
      <c r="CH182" s="295" t="s">
        <v>1299</v>
      </c>
      <c r="CI182" s="292">
        <v>0</v>
      </c>
      <c r="CJ182" s="292">
        <f>SUM(CK182:DD182)</f>
        <v>0</v>
      </c>
      <c r="CK182" s="292">
        <v>0</v>
      </c>
      <c r="CL182" s="292">
        <v>0</v>
      </c>
      <c r="CM182" s="292">
        <v>0</v>
      </c>
      <c r="CN182" s="292">
        <v>0</v>
      </c>
      <c r="CO182" s="292">
        <v>0</v>
      </c>
      <c r="CP182" s="292">
        <v>0</v>
      </c>
      <c r="CQ182" s="292">
        <v>0</v>
      </c>
      <c r="CR182" s="292">
        <v>0</v>
      </c>
      <c r="CS182" s="292">
        <v>0</v>
      </c>
      <c r="CT182" s="292">
        <v>0</v>
      </c>
      <c r="CU182" s="292">
        <v>0</v>
      </c>
      <c r="CV182" s="292">
        <v>0</v>
      </c>
      <c r="CW182" s="295" t="s">
        <v>1299</v>
      </c>
      <c r="CX182" s="295" t="s">
        <v>1299</v>
      </c>
      <c r="CY182" s="295" t="s">
        <v>1299</v>
      </c>
      <c r="CZ182" s="295" t="s">
        <v>1299</v>
      </c>
      <c r="DA182" s="295" t="s">
        <v>1299</v>
      </c>
      <c r="DB182" s="295" t="s">
        <v>1299</v>
      </c>
      <c r="DC182" s="295" t="s">
        <v>1299</v>
      </c>
      <c r="DD182" s="292">
        <v>0</v>
      </c>
      <c r="DE182" s="292">
        <f>SUM(DF182:DY182)</f>
        <v>0</v>
      </c>
      <c r="DF182" s="292">
        <v>0</v>
      </c>
      <c r="DG182" s="292">
        <v>0</v>
      </c>
      <c r="DH182" s="292">
        <v>0</v>
      </c>
      <c r="DI182" s="292">
        <v>0</v>
      </c>
      <c r="DJ182" s="292">
        <v>0</v>
      </c>
      <c r="DK182" s="292">
        <v>0</v>
      </c>
      <c r="DL182" s="292">
        <v>0</v>
      </c>
      <c r="DM182" s="292">
        <v>0</v>
      </c>
      <c r="DN182" s="292">
        <v>0</v>
      </c>
      <c r="DO182" s="292">
        <v>0</v>
      </c>
      <c r="DP182" s="292">
        <v>0</v>
      </c>
      <c r="DQ182" s="292">
        <v>0</v>
      </c>
      <c r="DR182" s="295" t="s">
        <v>1299</v>
      </c>
      <c r="DS182" s="295" t="s">
        <v>1299</v>
      </c>
      <c r="DT182" s="292">
        <v>0</v>
      </c>
      <c r="DU182" s="295" t="s">
        <v>1299</v>
      </c>
      <c r="DV182" s="295" t="s">
        <v>1299</v>
      </c>
      <c r="DW182" s="295" t="s">
        <v>1299</v>
      </c>
      <c r="DX182" s="295" t="s">
        <v>1299</v>
      </c>
      <c r="DY182" s="292">
        <v>0</v>
      </c>
      <c r="DZ182" s="292">
        <f>SUM(EA182:ET182)</f>
        <v>0</v>
      </c>
      <c r="EA182" s="292">
        <v>0</v>
      </c>
      <c r="EB182" s="292">
        <v>0</v>
      </c>
      <c r="EC182" s="292">
        <v>0</v>
      </c>
      <c r="ED182" s="292">
        <v>0</v>
      </c>
      <c r="EE182" s="292">
        <v>0</v>
      </c>
      <c r="EF182" s="292">
        <v>0</v>
      </c>
      <c r="EG182" s="292">
        <v>0</v>
      </c>
      <c r="EH182" s="292">
        <v>0</v>
      </c>
      <c r="EI182" s="292">
        <v>0</v>
      </c>
      <c r="EJ182" s="292">
        <v>0</v>
      </c>
      <c r="EK182" s="295" t="s">
        <v>1299</v>
      </c>
      <c r="EL182" s="295" t="s">
        <v>1299</v>
      </c>
      <c r="EM182" s="295" t="s">
        <v>1299</v>
      </c>
      <c r="EN182" s="292">
        <v>0</v>
      </c>
      <c r="EO182" s="292">
        <v>0</v>
      </c>
      <c r="EP182" s="295" t="s">
        <v>1299</v>
      </c>
      <c r="EQ182" s="295" t="s">
        <v>1299</v>
      </c>
      <c r="ER182" s="295" t="s">
        <v>1299</v>
      </c>
      <c r="ES182" s="292">
        <v>0</v>
      </c>
      <c r="ET182" s="292">
        <v>0</v>
      </c>
      <c r="EU182" s="292">
        <f>SUM(EV182:FO182)</f>
        <v>143</v>
      </c>
      <c r="EV182" s="292">
        <v>0</v>
      </c>
      <c r="EW182" s="292">
        <v>0</v>
      </c>
      <c r="EX182" s="292">
        <v>0</v>
      </c>
      <c r="EY182" s="292">
        <v>0</v>
      </c>
      <c r="EZ182" s="292">
        <v>49</v>
      </c>
      <c r="FA182" s="292">
        <v>26</v>
      </c>
      <c r="FB182" s="292">
        <v>7</v>
      </c>
      <c r="FC182" s="292">
        <v>61</v>
      </c>
      <c r="FD182" s="292">
        <v>0</v>
      </c>
      <c r="FE182" s="292">
        <v>0</v>
      </c>
      <c r="FF182" s="292">
        <v>0</v>
      </c>
      <c r="FG182" s="292">
        <v>0</v>
      </c>
      <c r="FH182" s="295" t="s">
        <v>1299</v>
      </c>
      <c r="FI182" s="295" t="s">
        <v>1299</v>
      </c>
      <c r="FJ182" s="295" t="s">
        <v>1299</v>
      </c>
      <c r="FK182" s="292">
        <v>0</v>
      </c>
      <c r="FL182" s="292">
        <v>0</v>
      </c>
      <c r="FM182" s="292">
        <v>0</v>
      </c>
      <c r="FN182" s="292">
        <v>0</v>
      </c>
      <c r="FO182" s="292">
        <v>0</v>
      </c>
    </row>
    <row r="183" spans="1:171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SUM(Y183,AT183,BO183,CJ183,DE183,DZ183,EU183)</f>
        <v>730</v>
      </c>
      <c r="E183" s="292">
        <f>SUM(Z183,AU183,BP183,CK183,DF183,EA183,EV183)</f>
        <v>0</v>
      </c>
      <c r="F183" s="292">
        <f>SUM(AA183,AV183,BQ183,CL183,DG183,EB183,EW183)</f>
        <v>0</v>
      </c>
      <c r="G183" s="292">
        <f>SUM(AB183,AW183,BR183,CM183,DH183,EC183,EX183)</f>
        <v>36</v>
      </c>
      <c r="H183" s="292">
        <f>SUM(AC183,AX183,BS183,CN183,DI183,ED183,EY183)</f>
        <v>251</v>
      </c>
      <c r="I183" s="292">
        <f>SUM(AD183,AY183,BT183,CO183,DJ183,EE183,EZ183)</f>
        <v>175</v>
      </c>
      <c r="J183" s="292">
        <f>SUM(AE183,AZ183,BU183,CP183,DK183,EF183,FA183)</f>
        <v>77</v>
      </c>
      <c r="K183" s="292">
        <f>SUM(AF183,BA183,BV183,CQ183,DL183,EG183,FB183)</f>
        <v>0</v>
      </c>
      <c r="L183" s="292">
        <f>SUM(AG183,BB183,BW183,CR183,DM183,EH183,FC183)</f>
        <v>124</v>
      </c>
      <c r="M183" s="292">
        <f>SUM(AH183,BC183,BX183,CS183,DN183,EI183,FD183)</f>
        <v>8</v>
      </c>
      <c r="N183" s="292">
        <f>SUM(AI183,BD183,BY183,CT183,DO183,EJ183,FE183)</f>
        <v>0</v>
      </c>
      <c r="O183" s="292">
        <f>SUM(AJ183,BE183,BZ183,CU183,DP183,EK183,FF183)</f>
        <v>0</v>
      </c>
      <c r="P183" s="292">
        <f>SUM(AK183,BF183,CA183,CV183,DQ183,EL183,FG183)</f>
        <v>0</v>
      </c>
      <c r="Q183" s="292">
        <f>SUM(AL183,BG183,CB183,CW183,DR183,EM183,FH183)</f>
        <v>0</v>
      </c>
      <c r="R183" s="292">
        <f>SUM(AM183,BH183,CC183,CX183,DS183,EN183,FI183)</f>
        <v>0</v>
      </c>
      <c r="S183" s="292">
        <f>SUM(AN183,BI183,CD183,CY183,DT183,EO183,FJ183)</f>
        <v>0</v>
      </c>
      <c r="T183" s="292">
        <f>SUM(AO183,BJ183,CE183,CZ183,DU183,EP183,FK183)</f>
        <v>0</v>
      </c>
      <c r="U183" s="292">
        <f>SUM(AP183,BK183,CF183,DA183,DV183,EQ183,FL183)</f>
        <v>0</v>
      </c>
      <c r="V183" s="292">
        <f>SUM(AQ183,BL183,CG183,DB183,DW183,ER183,FM183)</f>
        <v>0</v>
      </c>
      <c r="W183" s="292">
        <f>SUM(AR183,BM183,CH183,DC183,DX183,ES183,FN183)</f>
        <v>0</v>
      </c>
      <c r="X183" s="292">
        <f>SUM(AS183,BN183,CI183,DD183,DY183,ET183,FO183)</f>
        <v>59</v>
      </c>
      <c r="Y183" s="292">
        <f>SUM(Z183:AS183)</f>
        <v>20</v>
      </c>
      <c r="Z183" s="292">
        <v>0</v>
      </c>
      <c r="AA183" s="292">
        <v>0</v>
      </c>
      <c r="AB183" s="292">
        <v>0</v>
      </c>
      <c r="AC183" s="292">
        <v>20</v>
      </c>
      <c r="AD183" s="292">
        <v>0</v>
      </c>
      <c r="AE183" s="292">
        <v>0</v>
      </c>
      <c r="AF183" s="292">
        <v>0</v>
      </c>
      <c r="AG183" s="292">
        <v>0</v>
      </c>
      <c r="AH183" s="292">
        <v>0</v>
      </c>
      <c r="AI183" s="292">
        <v>0</v>
      </c>
      <c r="AJ183" s="295" t="s">
        <v>1299</v>
      </c>
      <c r="AK183" s="295" t="s">
        <v>1299</v>
      </c>
      <c r="AL183" s="292">
        <v>0</v>
      </c>
      <c r="AM183" s="295" t="s">
        <v>1299</v>
      </c>
      <c r="AN183" s="295" t="s">
        <v>1299</v>
      </c>
      <c r="AO183" s="292">
        <v>0</v>
      </c>
      <c r="AP183" s="295" t="s">
        <v>1299</v>
      </c>
      <c r="AQ183" s="292">
        <v>0</v>
      </c>
      <c r="AR183" s="295" t="s">
        <v>1299</v>
      </c>
      <c r="AS183" s="292">
        <v>0</v>
      </c>
      <c r="AT183" s="292">
        <f>SUM(AU183:BN183)</f>
        <v>202</v>
      </c>
      <c r="AU183" s="292">
        <v>0</v>
      </c>
      <c r="AV183" s="292">
        <v>0</v>
      </c>
      <c r="AW183" s="292">
        <v>0</v>
      </c>
      <c r="AX183" s="292">
        <v>109</v>
      </c>
      <c r="AY183" s="292">
        <v>0</v>
      </c>
      <c r="AZ183" s="292">
        <v>0</v>
      </c>
      <c r="BA183" s="292">
        <v>0</v>
      </c>
      <c r="BB183" s="292">
        <v>43</v>
      </c>
      <c r="BC183" s="292">
        <v>0</v>
      </c>
      <c r="BD183" s="292">
        <v>0</v>
      </c>
      <c r="BE183" s="295" t="s">
        <v>1299</v>
      </c>
      <c r="BF183" s="295" t="s">
        <v>1299</v>
      </c>
      <c r="BG183" s="295" t="s">
        <v>1299</v>
      </c>
      <c r="BH183" s="295" t="s">
        <v>1299</v>
      </c>
      <c r="BI183" s="295" t="s">
        <v>1299</v>
      </c>
      <c r="BJ183" s="295" t="s">
        <v>1299</v>
      </c>
      <c r="BK183" s="295" t="s">
        <v>1299</v>
      </c>
      <c r="BL183" s="295" t="s">
        <v>1299</v>
      </c>
      <c r="BM183" s="295" t="s">
        <v>1299</v>
      </c>
      <c r="BN183" s="292">
        <v>50</v>
      </c>
      <c r="BO183" s="292">
        <f>SUM(BP183:CI183)</f>
        <v>0</v>
      </c>
      <c r="BP183" s="292">
        <v>0</v>
      </c>
      <c r="BQ183" s="292">
        <v>0</v>
      </c>
      <c r="BR183" s="292">
        <v>0</v>
      </c>
      <c r="BS183" s="292">
        <v>0</v>
      </c>
      <c r="BT183" s="292">
        <v>0</v>
      </c>
      <c r="BU183" s="292">
        <v>0</v>
      </c>
      <c r="BV183" s="292">
        <v>0</v>
      </c>
      <c r="BW183" s="292">
        <v>0</v>
      </c>
      <c r="BX183" s="292">
        <v>0</v>
      </c>
      <c r="BY183" s="292">
        <v>0</v>
      </c>
      <c r="BZ183" s="292">
        <v>0</v>
      </c>
      <c r="CA183" s="292">
        <v>0</v>
      </c>
      <c r="CB183" s="295" t="s">
        <v>1299</v>
      </c>
      <c r="CC183" s="295" t="s">
        <v>1299</v>
      </c>
      <c r="CD183" s="295" t="s">
        <v>1299</v>
      </c>
      <c r="CE183" s="295" t="s">
        <v>1299</v>
      </c>
      <c r="CF183" s="295" t="s">
        <v>1299</v>
      </c>
      <c r="CG183" s="295" t="s">
        <v>1299</v>
      </c>
      <c r="CH183" s="295" t="s">
        <v>1299</v>
      </c>
      <c r="CI183" s="292">
        <v>0</v>
      </c>
      <c r="CJ183" s="292">
        <f>SUM(CK183:DD183)</f>
        <v>0</v>
      </c>
      <c r="CK183" s="292">
        <v>0</v>
      </c>
      <c r="CL183" s="292">
        <v>0</v>
      </c>
      <c r="CM183" s="292">
        <v>0</v>
      </c>
      <c r="CN183" s="292">
        <v>0</v>
      </c>
      <c r="CO183" s="292">
        <v>0</v>
      </c>
      <c r="CP183" s="292">
        <v>0</v>
      </c>
      <c r="CQ183" s="292">
        <v>0</v>
      </c>
      <c r="CR183" s="292">
        <v>0</v>
      </c>
      <c r="CS183" s="292">
        <v>0</v>
      </c>
      <c r="CT183" s="292">
        <v>0</v>
      </c>
      <c r="CU183" s="292">
        <v>0</v>
      </c>
      <c r="CV183" s="292">
        <v>0</v>
      </c>
      <c r="CW183" s="295" t="s">
        <v>1299</v>
      </c>
      <c r="CX183" s="295" t="s">
        <v>1299</v>
      </c>
      <c r="CY183" s="295" t="s">
        <v>1299</v>
      </c>
      <c r="CZ183" s="295" t="s">
        <v>1299</v>
      </c>
      <c r="DA183" s="295" t="s">
        <v>1299</v>
      </c>
      <c r="DB183" s="295" t="s">
        <v>1299</v>
      </c>
      <c r="DC183" s="295" t="s">
        <v>1299</v>
      </c>
      <c r="DD183" s="292">
        <v>0</v>
      </c>
      <c r="DE183" s="292">
        <f>SUM(DF183:DY183)</f>
        <v>0</v>
      </c>
      <c r="DF183" s="292">
        <v>0</v>
      </c>
      <c r="DG183" s="292">
        <v>0</v>
      </c>
      <c r="DH183" s="292">
        <v>0</v>
      </c>
      <c r="DI183" s="292">
        <v>0</v>
      </c>
      <c r="DJ183" s="292">
        <v>0</v>
      </c>
      <c r="DK183" s="292">
        <v>0</v>
      </c>
      <c r="DL183" s="292">
        <v>0</v>
      </c>
      <c r="DM183" s="292">
        <v>0</v>
      </c>
      <c r="DN183" s="292">
        <v>0</v>
      </c>
      <c r="DO183" s="292">
        <v>0</v>
      </c>
      <c r="DP183" s="292">
        <v>0</v>
      </c>
      <c r="DQ183" s="292">
        <v>0</v>
      </c>
      <c r="DR183" s="295" t="s">
        <v>1299</v>
      </c>
      <c r="DS183" s="295" t="s">
        <v>1299</v>
      </c>
      <c r="DT183" s="292">
        <v>0</v>
      </c>
      <c r="DU183" s="295" t="s">
        <v>1299</v>
      </c>
      <c r="DV183" s="295" t="s">
        <v>1299</v>
      </c>
      <c r="DW183" s="295" t="s">
        <v>1299</v>
      </c>
      <c r="DX183" s="295" t="s">
        <v>1299</v>
      </c>
      <c r="DY183" s="292">
        <v>0</v>
      </c>
      <c r="DZ183" s="292">
        <f>SUM(EA183:ET183)</f>
        <v>0</v>
      </c>
      <c r="EA183" s="292">
        <v>0</v>
      </c>
      <c r="EB183" s="292">
        <v>0</v>
      </c>
      <c r="EC183" s="292">
        <v>0</v>
      </c>
      <c r="ED183" s="292">
        <v>0</v>
      </c>
      <c r="EE183" s="292">
        <v>0</v>
      </c>
      <c r="EF183" s="292">
        <v>0</v>
      </c>
      <c r="EG183" s="292">
        <v>0</v>
      </c>
      <c r="EH183" s="292">
        <v>0</v>
      </c>
      <c r="EI183" s="292">
        <v>0</v>
      </c>
      <c r="EJ183" s="292">
        <v>0</v>
      </c>
      <c r="EK183" s="295" t="s">
        <v>1299</v>
      </c>
      <c r="EL183" s="295" t="s">
        <v>1299</v>
      </c>
      <c r="EM183" s="295" t="s">
        <v>1299</v>
      </c>
      <c r="EN183" s="292">
        <v>0</v>
      </c>
      <c r="EO183" s="292">
        <v>0</v>
      </c>
      <c r="EP183" s="295" t="s">
        <v>1299</v>
      </c>
      <c r="EQ183" s="295" t="s">
        <v>1299</v>
      </c>
      <c r="ER183" s="295" t="s">
        <v>1299</v>
      </c>
      <c r="ES183" s="292">
        <v>0</v>
      </c>
      <c r="ET183" s="292">
        <v>0</v>
      </c>
      <c r="EU183" s="292">
        <f>SUM(EV183:FO183)</f>
        <v>508</v>
      </c>
      <c r="EV183" s="292">
        <v>0</v>
      </c>
      <c r="EW183" s="292">
        <v>0</v>
      </c>
      <c r="EX183" s="292">
        <v>36</v>
      </c>
      <c r="EY183" s="292">
        <v>122</v>
      </c>
      <c r="EZ183" s="292">
        <v>175</v>
      </c>
      <c r="FA183" s="292">
        <v>77</v>
      </c>
      <c r="FB183" s="292">
        <v>0</v>
      </c>
      <c r="FC183" s="292">
        <v>81</v>
      </c>
      <c r="FD183" s="292">
        <v>8</v>
      </c>
      <c r="FE183" s="292">
        <v>0</v>
      </c>
      <c r="FF183" s="292">
        <v>0</v>
      </c>
      <c r="FG183" s="292">
        <v>0</v>
      </c>
      <c r="FH183" s="295" t="s">
        <v>1299</v>
      </c>
      <c r="FI183" s="295" t="s">
        <v>1299</v>
      </c>
      <c r="FJ183" s="295" t="s">
        <v>1299</v>
      </c>
      <c r="FK183" s="292">
        <v>0</v>
      </c>
      <c r="FL183" s="292">
        <v>0</v>
      </c>
      <c r="FM183" s="292">
        <v>0</v>
      </c>
      <c r="FN183" s="292">
        <v>0</v>
      </c>
      <c r="FO183" s="292">
        <v>9</v>
      </c>
    </row>
    <row r="184" spans="1:171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SUM(Y184,AT184,BO184,CJ184,DE184,DZ184,EU184)</f>
        <v>1369</v>
      </c>
      <c r="E184" s="292">
        <f>SUM(Z184,AU184,BP184,CK184,DF184,EA184,EV184)</f>
        <v>586</v>
      </c>
      <c r="F184" s="292">
        <f>SUM(AA184,AV184,BQ184,CL184,DG184,EB184,EW184)</f>
        <v>7</v>
      </c>
      <c r="G184" s="292">
        <f>SUM(AB184,AW184,BR184,CM184,DH184,EC184,EX184)</f>
        <v>65</v>
      </c>
      <c r="H184" s="292">
        <f>SUM(AC184,AX184,BS184,CN184,DI184,ED184,EY184)</f>
        <v>212</v>
      </c>
      <c r="I184" s="292">
        <f>SUM(AD184,AY184,BT184,CO184,DJ184,EE184,EZ184)</f>
        <v>254</v>
      </c>
      <c r="J184" s="292">
        <f>SUM(AE184,AZ184,BU184,CP184,DK184,EF184,FA184)</f>
        <v>87</v>
      </c>
      <c r="K184" s="292">
        <f>SUM(AF184,BA184,BV184,CQ184,DL184,EG184,FB184)</f>
        <v>5</v>
      </c>
      <c r="L184" s="292">
        <f>SUM(AG184,BB184,BW184,CR184,DM184,EH184,FC184)</f>
        <v>153</v>
      </c>
      <c r="M184" s="292">
        <f>SUM(AH184,BC184,BX184,CS184,DN184,EI184,FD184)</f>
        <v>0</v>
      </c>
      <c r="N184" s="292">
        <f>SUM(AI184,BD184,BY184,CT184,DO184,EJ184,FE184)</f>
        <v>0</v>
      </c>
      <c r="O184" s="292">
        <f>SUM(AJ184,BE184,BZ184,CU184,DP184,EK184,FF184)</f>
        <v>0</v>
      </c>
      <c r="P184" s="292">
        <f>SUM(AK184,BF184,CA184,CV184,DQ184,EL184,FG184)</f>
        <v>0</v>
      </c>
      <c r="Q184" s="292">
        <f>SUM(AL184,BG184,CB184,CW184,DR184,EM184,FH184)</f>
        <v>0</v>
      </c>
      <c r="R184" s="292">
        <f>SUM(AM184,BH184,CC184,CX184,DS184,EN184,FI184)</f>
        <v>0</v>
      </c>
      <c r="S184" s="292">
        <f>SUM(AN184,BI184,CD184,CY184,DT184,EO184,FJ184)</f>
        <v>0</v>
      </c>
      <c r="T184" s="292">
        <f>SUM(AO184,BJ184,CE184,CZ184,DU184,EP184,FK184)</f>
        <v>0</v>
      </c>
      <c r="U184" s="292">
        <f>SUM(AP184,BK184,CF184,DA184,DV184,EQ184,FL184)</f>
        <v>0</v>
      </c>
      <c r="V184" s="292">
        <f>SUM(AQ184,BL184,CG184,DB184,DW184,ER184,FM184)</f>
        <v>0</v>
      </c>
      <c r="W184" s="292">
        <f>SUM(AR184,BM184,CH184,DC184,DX184,ES184,FN184)</f>
        <v>0</v>
      </c>
      <c r="X184" s="292">
        <f>SUM(AS184,BN184,CI184,DD184,DY184,ET184,FO184)</f>
        <v>0</v>
      </c>
      <c r="Y184" s="292">
        <f>SUM(Z184:AS184)</f>
        <v>0</v>
      </c>
      <c r="Z184" s="292">
        <v>0</v>
      </c>
      <c r="AA184" s="292">
        <v>0</v>
      </c>
      <c r="AB184" s="292">
        <v>0</v>
      </c>
      <c r="AC184" s="292">
        <v>0</v>
      </c>
      <c r="AD184" s="292">
        <v>0</v>
      </c>
      <c r="AE184" s="292">
        <v>0</v>
      </c>
      <c r="AF184" s="292">
        <v>0</v>
      </c>
      <c r="AG184" s="292">
        <v>0</v>
      </c>
      <c r="AH184" s="292">
        <v>0</v>
      </c>
      <c r="AI184" s="292">
        <v>0</v>
      </c>
      <c r="AJ184" s="295" t="s">
        <v>1299</v>
      </c>
      <c r="AK184" s="295" t="s">
        <v>1299</v>
      </c>
      <c r="AL184" s="292">
        <v>0</v>
      </c>
      <c r="AM184" s="295" t="s">
        <v>1299</v>
      </c>
      <c r="AN184" s="295" t="s">
        <v>1299</v>
      </c>
      <c r="AO184" s="292">
        <v>0</v>
      </c>
      <c r="AP184" s="295" t="s">
        <v>1299</v>
      </c>
      <c r="AQ184" s="292">
        <v>0</v>
      </c>
      <c r="AR184" s="295" t="s">
        <v>1299</v>
      </c>
      <c r="AS184" s="292">
        <v>0</v>
      </c>
      <c r="AT184" s="292">
        <f>SUM(AU184:BN184)</f>
        <v>86</v>
      </c>
      <c r="AU184" s="292">
        <v>0</v>
      </c>
      <c r="AV184" s="292">
        <v>0</v>
      </c>
      <c r="AW184" s="292">
        <v>0</v>
      </c>
      <c r="AX184" s="292">
        <v>86</v>
      </c>
      <c r="AY184" s="292">
        <v>0</v>
      </c>
      <c r="AZ184" s="292">
        <v>0</v>
      </c>
      <c r="BA184" s="292">
        <v>0</v>
      </c>
      <c r="BB184" s="292">
        <v>0</v>
      </c>
      <c r="BC184" s="292">
        <v>0</v>
      </c>
      <c r="BD184" s="292">
        <v>0</v>
      </c>
      <c r="BE184" s="295" t="s">
        <v>1299</v>
      </c>
      <c r="BF184" s="295" t="s">
        <v>1299</v>
      </c>
      <c r="BG184" s="295" t="s">
        <v>1299</v>
      </c>
      <c r="BH184" s="295" t="s">
        <v>1299</v>
      </c>
      <c r="BI184" s="295" t="s">
        <v>1299</v>
      </c>
      <c r="BJ184" s="295" t="s">
        <v>1299</v>
      </c>
      <c r="BK184" s="295" t="s">
        <v>1299</v>
      </c>
      <c r="BL184" s="295" t="s">
        <v>1299</v>
      </c>
      <c r="BM184" s="295" t="s">
        <v>1299</v>
      </c>
      <c r="BN184" s="292">
        <v>0</v>
      </c>
      <c r="BO184" s="292">
        <f>SUM(BP184:CI184)</f>
        <v>0</v>
      </c>
      <c r="BP184" s="292">
        <v>0</v>
      </c>
      <c r="BQ184" s="292">
        <v>0</v>
      </c>
      <c r="BR184" s="292">
        <v>0</v>
      </c>
      <c r="BS184" s="292">
        <v>0</v>
      </c>
      <c r="BT184" s="292">
        <v>0</v>
      </c>
      <c r="BU184" s="292">
        <v>0</v>
      </c>
      <c r="BV184" s="292">
        <v>0</v>
      </c>
      <c r="BW184" s="292">
        <v>0</v>
      </c>
      <c r="BX184" s="292">
        <v>0</v>
      </c>
      <c r="BY184" s="292">
        <v>0</v>
      </c>
      <c r="BZ184" s="292">
        <v>0</v>
      </c>
      <c r="CA184" s="292">
        <v>0</v>
      </c>
      <c r="CB184" s="295" t="s">
        <v>1299</v>
      </c>
      <c r="CC184" s="295" t="s">
        <v>1299</v>
      </c>
      <c r="CD184" s="295" t="s">
        <v>1299</v>
      </c>
      <c r="CE184" s="295" t="s">
        <v>1299</v>
      </c>
      <c r="CF184" s="295" t="s">
        <v>1299</v>
      </c>
      <c r="CG184" s="295" t="s">
        <v>1299</v>
      </c>
      <c r="CH184" s="295" t="s">
        <v>1299</v>
      </c>
      <c r="CI184" s="292">
        <v>0</v>
      </c>
      <c r="CJ184" s="292">
        <f>SUM(CK184:DD184)</f>
        <v>0</v>
      </c>
      <c r="CK184" s="292">
        <v>0</v>
      </c>
      <c r="CL184" s="292">
        <v>0</v>
      </c>
      <c r="CM184" s="292">
        <v>0</v>
      </c>
      <c r="CN184" s="292">
        <v>0</v>
      </c>
      <c r="CO184" s="292">
        <v>0</v>
      </c>
      <c r="CP184" s="292">
        <v>0</v>
      </c>
      <c r="CQ184" s="292">
        <v>0</v>
      </c>
      <c r="CR184" s="292">
        <v>0</v>
      </c>
      <c r="CS184" s="292">
        <v>0</v>
      </c>
      <c r="CT184" s="292">
        <v>0</v>
      </c>
      <c r="CU184" s="292">
        <v>0</v>
      </c>
      <c r="CV184" s="292">
        <v>0</v>
      </c>
      <c r="CW184" s="295" t="s">
        <v>1299</v>
      </c>
      <c r="CX184" s="295" t="s">
        <v>1299</v>
      </c>
      <c r="CY184" s="295" t="s">
        <v>1299</v>
      </c>
      <c r="CZ184" s="295" t="s">
        <v>1299</v>
      </c>
      <c r="DA184" s="295" t="s">
        <v>1299</v>
      </c>
      <c r="DB184" s="295" t="s">
        <v>1299</v>
      </c>
      <c r="DC184" s="295" t="s">
        <v>1299</v>
      </c>
      <c r="DD184" s="292">
        <v>0</v>
      </c>
      <c r="DE184" s="292">
        <f>SUM(DF184:DY184)</f>
        <v>0</v>
      </c>
      <c r="DF184" s="292">
        <v>0</v>
      </c>
      <c r="DG184" s="292">
        <v>0</v>
      </c>
      <c r="DH184" s="292">
        <v>0</v>
      </c>
      <c r="DI184" s="292">
        <v>0</v>
      </c>
      <c r="DJ184" s="292">
        <v>0</v>
      </c>
      <c r="DK184" s="292">
        <v>0</v>
      </c>
      <c r="DL184" s="292">
        <v>0</v>
      </c>
      <c r="DM184" s="292">
        <v>0</v>
      </c>
      <c r="DN184" s="292">
        <v>0</v>
      </c>
      <c r="DO184" s="292">
        <v>0</v>
      </c>
      <c r="DP184" s="292">
        <v>0</v>
      </c>
      <c r="DQ184" s="292">
        <v>0</v>
      </c>
      <c r="DR184" s="295" t="s">
        <v>1299</v>
      </c>
      <c r="DS184" s="295" t="s">
        <v>1299</v>
      </c>
      <c r="DT184" s="292">
        <v>0</v>
      </c>
      <c r="DU184" s="295" t="s">
        <v>1299</v>
      </c>
      <c r="DV184" s="295" t="s">
        <v>1299</v>
      </c>
      <c r="DW184" s="295" t="s">
        <v>1299</v>
      </c>
      <c r="DX184" s="295" t="s">
        <v>1299</v>
      </c>
      <c r="DY184" s="292">
        <v>0</v>
      </c>
      <c r="DZ184" s="292">
        <f>SUM(EA184:ET184)</f>
        <v>0</v>
      </c>
      <c r="EA184" s="292">
        <v>0</v>
      </c>
      <c r="EB184" s="292">
        <v>0</v>
      </c>
      <c r="EC184" s="292">
        <v>0</v>
      </c>
      <c r="ED184" s="292">
        <v>0</v>
      </c>
      <c r="EE184" s="292">
        <v>0</v>
      </c>
      <c r="EF184" s="292">
        <v>0</v>
      </c>
      <c r="EG184" s="292">
        <v>0</v>
      </c>
      <c r="EH184" s="292">
        <v>0</v>
      </c>
      <c r="EI184" s="292">
        <v>0</v>
      </c>
      <c r="EJ184" s="292">
        <v>0</v>
      </c>
      <c r="EK184" s="295" t="s">
        <v>1299</v>
      </c>
      <c r="EL184" s="295" t="s">
        <v>1299</v>
      </c>
      <c r="EM184" s="295" t="s">
        <v>1299</v>
      </c>
      <c r="EN184" s="292">
        <v>0</v>
      </c>
      <c r="EO184" s="292">
        <v>0</v>
      </c>
      <c r="EP184" s="295" t="s">
        <v>1299</v>
      </c>
      <c r="EQ184" s="295" t="s">
        <v>1299</v>
      </c>
      <c r="ER184" s="295" t="s">
        <v>1299</v>
      </c>
      <c r="ES184" s="292">
        <v>0</v>
      </c>
      <c r="ET184" s="292">
        <v>0</v>
      </c>
      <c r="EU184" s="292">
        <f>SUM(EV184:FO184)</f>
        <v>1283</v>
      </c>
      <c r="EV184" s="292">
        <v>586</v>
      </c>
      <c r="EW184" s="292">
        <v>7</v>
      </c>
      <c r="EX184" s="292">
        <v>65</v>
      </c>
      <c r="EY184" s="292">
        <v>126</v>
      </c>
      <c r="EZ184" s="292">
        <v>254</v>
      </c>
      <c r="FA184" s="292">
        <v>87</v>
      </c>
      <c r="FB184" s="292">
        <v>5</v>
      </c>
      <c r="FC184" s="292">
        <v>153</v>
      </c>
      <c r="FD184" s="292">
        <v>0</v>
      </c>
      <c r="FE184" s="292">
        <v>0</v>
      </c>
      <c r="FF184" s="292">
        <v>0</v>
      </c>
      <c r="FG184" s="292">
        <v>0</v>
      </c>
      <c r="FH184" s="295" t="s">
        <v>1299</v>
      </c>
      <c r="FI184" s="295" t="s">
        <v>1299</v>
      </c>
      <c r="FJ184" s="295" t="s">
        <v>1299</v>
      </c>
      <c r="FK184" s="292">
        <v>0</v>
      </c>
      <c r="FL184" s="292">
        <v>0</v>
      </c>
      <c r="FM184" s="292">
        <v>0</v>
      </c>
      <c r="FN184" s="292">
        <v>0</v>
      </c>
      <c r="FO184" s="292">
        <v>0</v>
      </c>
    </row>
    <row r="185" spans="1:171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SUM(Y185,AT185,BO185,CJ185,DE185,DZ185,EU185)</f>
        <v>348</v>
      </c>
      <c r="E185" s="292">
        <f>SUM(Z185,AU185,BP185,CK185,DF185,EA185,EV185)</f>
        <v>187</v>
      </c>
      <c r="F185" s="292">
        <f>SUM(AA185,AV185,BQ185,CL185,DG185,EB185,EW185)</f>
        <v>1</v>
      </c>
      <c r="G185" s="292">
        <f>SUM(AB185,AW185,BR185,CM185,DH185,EC185,EX185)</f>
        <v>15</v>
      </c>
      <c r="H185" s="292">
        <f>SUM(AC185,AX185,BS185,CN185,DI185,ED185,EY185)</f>
        <v>29</v>
      </c>
      <c r="I185" s="292">
        <f>SUM(AD185,AY185,BT185,CO185,DJ185,EE185,EZ185)</f>
        <v>59</v>
      </c>
      <c r="J185" s="292">
        <f>SUM(AE185,AZ185,BU185,CP185,DK185,EF185,FA185)</f>
        <v>20</v>
      </c>
      <c r="K185" s="292">
        <f>SUM(AF185,BA185,BV185,CQ185,DL185,EG185,FB185)</f>
        <v>1</v>
      </c>
      <c r="L185" s="292">
        <f>SUM(AG185,BB185,BW185,CR185,DM185,EH185,FC185)</f>
        <v>36</v>
      </c>
      <c r="M185" s="292">
        <f>SUM(AH185,BC185,BX185,CS185,DN185,EI185,FD185)</f>
        <v>0</v>
      </c>
      <c r="N185" s="292">
        <f>SUM(AI185,BD185,BY185,CT185,DO185,EJ185,FE185)</f>
        <v>0</v>
      </c>
      <c r="O185" s="292">
        <f>SUM(AJ185,BE185,BZ185,CU185,DP185,EK185,FF185)</f>
        <v>0</v>
      </c>
      <c r="P185" s="292">
        <f>SUM(AK185,BF185,CA185,CV185,DQ185,EL185,FG185)</f>
        <v>0</v>
      </c>
      <c r="Q185" s="292">
        <f>SUM(AL185,BG185,CB185,CW185,DR185,EM185,FH185)</f>
        <v>0</v>
      </c>
      <c r="R185" s="292">
        <f>SUM(AM185,BH185,CC185,CX185,DS185,EN185,FI185)</f>
        <v>0</v>
      </c>
      <c r="S185" s="292">
        <f>SUM(AN185,BI185,CD185,CY185,DT185,EO185,FJ185)</f>
        <v>0</v>
      </c>
      <c r="T185" s="292">
        <f>SUM(AO185,BJ185,CE185,CZ185,DU185,EP185,FK185)</f>
        <v>0</v>
      </c>
      <c r="U185" s="292">
        <f>SUM(AP185,BK185,CF185,DA185,DV185,EQ185,FL185)</f>
        <v>0</v>
      </c>
      <c r="V185" s="292">
        <f>SUM(AQ185,BL185,CG185,DB185,DW185,ER185,FM185)</f>
        <v>0</v>
      </c>
      <c r="W185" s="292">
        <f>SUM(AR185,BM185,CH185,DC185,DX185,ES185,FN185)</f>
        <v>0</v>
      </c>
      <c r="X185" s="292">
        <f>SUM(AS185,BN185,CI185,DD185,DY185,ET185,FO185)</f>
        <v>0</v>
      </c>
      <c r="Y185" s="292">
        <f>SUM(Z185:AS185)</f>
        <v>0</v>
      </c>
      <c r="Z185" s="292">
        <v>0</v>
      </c>
      <c r="AA185" s="292">
        <v>0</v>
      </c>
      <c r="AB185" s="292">
        <v>0</v>
      </c>
      <c r="AC185" s="292">
        <v>0</v>
      </c>
      <c r="AD185" s="292">
        <v>0</v>
      </c>
      <c r="AE185" s="292">
        <v>0</v>
      </c>
      <c r="AF185" s="292">
        <v>0</v>
      </c>
      <c r="AG185" s="292">
        <v>0</v>
      </c>
      <c r="AH185" s="292">
        <v>0</v>
      </c>
      <c r="AI185" s="292">
        <v>0</v>
      </c>
      <c r="AJ185" s="295" t="s">
        <v>1299</v>
      </c>
      <c r="AK185" s="295" t="s">
        <v>1299</v>
      </c>
      <c r="AL185" s="292">
        <v>0</v>
      </c>
      <c r="AM185" s="295" t="s">
        <v>1299</v>
      </c>
      <c r="AN185" s="295" t="s">
        <v>1299</v>
      </c>
      <c r="AO185" s="292">
        <v>0</v>
      </c>
      <c r="AP185" s="295" t="s">
        <v>1299</v>
      </c>
      <c r="AQ185" s="292">
        <v>0</v>
      </c>
      <c r="AR185" s="295" t="s">
        <v>1299</v>
      </c>
      <c r="AS185" s="292">
        <v>0</v>
      </c>
      <c r="AT185" s="292">
        <f>SUM(AU185:BN185)</f>
        <v>0</v>
      </c>
      <c r="AU185" s="292">
        <v>0</v>
      </c>
      <c r="AV185" s="292">
        <v>0</v>
      </c>
      <c r="AW185" s="292">
        <v>0</v>
      </c>
      <c r="AX185" s="292">
        <v>0</v>
      </c>
      <c r="AY185" s="292">
        <v>0</v>
      </c>
      <c r="AZ185" s="292">
        <v>0</v>
      </c>
      <c r="BA185" s="292">
        <v>0</v>
      </c>
      <c r="BB185" s="292">
        <v>0</v>
      </c>
      <c r="BC185" s="292">
        <v>0</v>
      </c>
      <c r="BD185" s="292">
        <v>0</v>
      </c>
      <c r="BE185" s="295" t="s">
        <v>1299</v>
      </c>
      <c r="BF185" s="295" t="s">
        <v>1299</v>
      </c>
      <c r="BG185" s="295" t="s">
        <v>1299</v>
      </c>
      <c r="BH185" s="295" t="s">
        <v>1299</v>
      </c>
      <c r="BI185" s="295" t="s">
        <v>1299</v>
      </c>
      <c r="BJ185" s="295" t="s">
        <v>1299</v>
      </c>
      <c r="BK185" s="295" t="s">
        <v>1299</v>
      </c>
      <c r="BL185" s="295" t="s">
        <v>1299</v>
      </c>
      <c r="BM185" s="295" t="s">
        <v>1299</v>
      </c>
      <c r="BN185" s="292">
        <v>0</v>
      </c>
      <c r="BO185" s="292">
        <f>SUM(BP185:CI185)</f>
        <v>0</v>
      </c>
      <c r="BP185" s="292">
        <v>0</v>
      </c>
      <c r="BQ185" s="292">
        <v>0</v>
      </c>
      <c r="BR185" s="292">
        <v>0</v>
      </c>
      <c r="BS185" s="292">
        <v>0</v>
      </c>
      <c r="BT185" s="292">
        <v>0</v>
      </c>
      <c r="BU185" s="292">
        <v>0</v>
      </c>
      <c r="BV185" s="292">
        <v>0</v>
      </c>
      <c r="BW185" s="292">
        <v>0</v>
      </c>
      <c r="BX185" s="292">
        <v>0</v>
      </c>
      <c r="BY185" s="292">
        <v>0</v>
      </c>
      <c r="BZ185" s="292">
        <v>0</v>
      </c>
      <c r="CA185" s="292">
        <v>0</v>
      </c>
      <c r="CB185" s="295" t="s">
        <v>1299</v>
      </c>
      <c r="CC185" s="295" t="s">
        <v>1299</v>
      </c>
      <c r="CD185" s="295" t="s">
        <v>1299</v>
      </c>
      <c r="CE185" s="295" t="s">
        <v>1299</v>
      </c>
      <c r="CF185" s="295" t="s">
        <v>1299</v>
      </c>
      <c r="CG185" s="295" t="s">
        <v>1299</v>
      </c>
      <c r="CH185" s="295" t="s">
        <v>1299</v>
      </c>
      <c r="CI185" s="292">
        <v>0</v>
      </c>
      <c r="CJ185" s="292">
        <f>SUM(CK185:DD185)</f>
        <v>0</v>
      </c>
      <c r="CK185" s="292">
        <v>0</v>
      </c>
      <c r="CL185" s="292">
        <v>0</v>
      </c>
      <c r="CM185" s="292">
        <v>0</v>
      </c>
      <c r="CN185" s="292">
        <v>0</v>
      </c>
      <c r="CO185" s="292">
        <v>0</v>
      </c>
      <c r="CP185" s="292">
        <v>0</v>
      </c>
      <c r="CQ185" s="292">
        <v>0</v>
      </c>
      <c r="CR185" s="292">
        <v>0</v>
      </c>
      <c r="CS185" s="292">
        <v>0</v>
      </c>
      <c r="CT185" s="292">
        <v>0</v>
      </c>
      <c r="CU185" s="292">
        <v>0</v>
      </c>
      <c r="CV185" s="292">
        <v>0</v>
      </c>
      <c r="CW185" s="295" t="s">
        <v>1299</v>
      </c>
      <c r="CX185" s="295" t="s">
        <v>1299</v>
      </c>
      <c r="CY185" s="295" t="s">
        <v>1299</v>
      </c>
      <c r="CZ185" s="295" t="s">
        <v>1299</v>
      </c>
      <c r="DA185" s="295" t="s">
        <v>1299</v>
      </c>
      <c r="DB185" s="295" t="s">
        <v>1299</v>
      </c>
      <c r="DC185" s="295" t="s">
        <v>1299</v>
      </c>
      <c r="DD185" s="292">
        <v>0</v>
      </c>
      <c r="DE185" s="292">
        <f>SUM(DF185:DY185)</f>
        <v>0</v>
      </c>
      <c r="DF185" s="292">
        <v>0</v>
      </c>
      <c r="DG185" s="292">
        <v>0</v>
      </c>
      <c r="DH185" s="292">
        <v>0</v>
      </c>
      <c r="DI185" s="292">
        <v>0</v>
      </c>
      <c r="DJ185" s="292">
        <v>0</v>
      </c>
      <c r="DK185" s="292">
        <v>0</v>
      </c>
      <c r="DL185" s="292">
        <v>0</v>
      </c>
      <c r="DM185" s="292">
        <v>0</v>
      </c>
      <c r="DN185" s="292">
        <v>0</v>
      </c>
      <c r="DO185" s="292">
        <v>0</v>
      </c>
      <c r="DP185" s="292">
        <v>0</v>
      </c>
      <c r="DQ185" s="292">
        <v>0</v>
      </c>
      <c r="DR185" s="295" t="s">
        <v>1299</v>
      </c>
      <c r="DS185" s="295" t="s">
        <v>1299</v>
      </c>
      <c r="DT185" s="292">
        <v>0</v>
      </c>
      <c r="DU185" s="295" t="s">
        <v>1299</v>
      </c>
      <c r="DV185" s="295" t="s">
        <v>1299</v>
      </c>
      <c r="DW185" s="295" t="s">
        <v>1299</v>
      </c>
      <c r="DX185" s="295" t="s">
        <v>1299</v>
      </c>
      <c r="DY185" s="292">
        <v>0</v>
      </c>
      <c r="DZ185" s="292">
        <f>SUM(EA185:ET185)</f>
        <v>0</v>
      </c>
      <c r="EA185" s="292">
        <v>0</v>
      </c>
      <c r="EB185" s="292">
        <v>0</v>
      </c>
      <c r="EC185" s="292">
        <v>0</v>
      </c>
      <c r="ED185" s="292">
        <v>0</v>
      </c>
      <c r="EE185" s="292">
        <v>0</v>
      </c>
      <c r="EF185" s="292">
        <v>0</v>
      </c>
      <c r="EG185" s="292">
        <v>0</v>
      </c>
      <c r="EH185" s="292">
        <v>0</v>
      </c>
      <c r="EI185" s="292">
        <v>0</v>
      </c>
      <c r="EJ185" s="292">
        <v>0</v>
      </c>
      <c r="EK185" s="295" t="s">
        <v>1299</v>
      </c>
      <c r="EL185" s="295" t="s">
        <v>1299</v>
      </c>
      <c r="EM185" s="295" t="s">
        <v>1299</v>
      </c>
      <c r="EN185" s="292">
        <v>0</v>
      </c>
      <c r="EO185" s="292">
        <v>0</v>
      </c>
      <c r="EP185" s="295" t="s">
        <v>1299</v>
      </c>
      <c r="EQ185" s="295" t="s">
        <v>1299</v>
      </c>
      <c r="ER185" s="295" t="s">
        <v>1299</v>
      </c>
      <c r="ES185" s="292">
        <v>0</v>
      </c>
      <c r="ET185" s="292">
        <v>0</v>
      </c>
      <c r="EU185" s="292">
        <f>SUM(EV185:FO185)</f>
        <v>348</v>
      </c>
      <c r="EV185" s="292">
        <v>187</v>
      </c>
      <c r="EW185" s="292">
        <v>1</v>
      </c>
      <c r="EX185" s="292">
        <v>15</v>
      </c>
      <c r="EY185" s="292">
        <v>29</v>
      </c>
      <c r="EZ185" s="292">
        <v>59</v>
      </c>
      <c r="FA185" s="292">
        <v>20</v>
      </c>
      <c r="FB185" s="292">
        <v>1</v>
      </c>
      <c r="FC185" s="292">
        <v>36</v>
      </c>
      <c r="FD185" s="292">
        <v>0</v>
      </c>
      <c r="FE185" s="292">
        <v>0</v>
      </c>
      <c r="FF185" s="292">
        <v>0</v>
      </c>
      <c r="FG185" s="292">
        <v>0</v>
      </c>
      <c r="FH185" s="295" t="s">
        <v>1299</v>
      </c>
      <c r="FI185" s="295" t="s">
        <v>1299</v>
      </c>
      <c r="FJ185" s="295" t="s">
        <v>1299</v>
      </c>
      <c r="FK185" s="292">
        <v>0</v>
      </c>
      <c r="FL185" s="292">
        <v>0</v>
      </c>
      <c r="FM185" s="292">
        <v>0</v>
      </c>
      <c r="FN185" s="292">
        <v>0</v>
      </c>
      <c r="FO185" s="292">
        <v>0</v>
      </c>
    </row>
    <row r="186" spans="1:171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SUM(Y186,AT186,BO186,CJ186,DE186,DZ186,EU186)</f>
        <v>1189</v>
      </c>
      <c r="E186" s="292">
        <f>SUM(Z186,AU186,BP186,CK186,DF186,EA186,EV186)</f>
        <v>382</v>
      </c>
      <c r="F186" s="292">
        <f>SUM(AA186,AV186,BQ186,CL186,DG186,EB186,EW186)</f>
        <v>2</v>
      </c>
      <c r="G186" s="292">
        <f>SUM(AB186,AW186,BR186,CM186,DH186,EC186,EX186)</f>
        <v>15</v>
      </c>
      <c r="H186" s="292">
        <f>SUM(AC186,AX186,BS186,CN186,DI186,ED186,EY186)</f>
        <v>154</v>
      </c>
      <c r="I186" s="292">
        <f>SUM(AD186,AY186,BT186,CO186,DJ186,EE186,EZ186)</f>
        <v>49</v>
      </c>
      <c r="J186" s="292">
        <f>SUM(AE186,AZ186,BU186,CP186,DK186,EF186,FA186)</f>
        <v>16</v>
      </c>
      <c r="K186" s="292">
        <f>SUM(AF186,BA186,BV186,CQ186,DL186,EG186,FB186)</f>
        <v>1</v>
      </c>
      <c r="L186" s="292">
        <f>SUM(AG186,BB186,BW186,CR186,DM186,EH186,FC186)</f>
        <v>0</v>
      </c>
      <c r="M186" s="292">
        <f>SUM(AH186,BC186,BX186,CS186,DN186,EI186,FD186)</f>
        <v>28</v>
      </c>
      <c r="N186" s="292">
        <f>SUM(AI186,BD186,BY186,CT186,DO186,EJ186,FE186)</f>
        <v>1</v>
      </c>
      <c r="O186" s="292">
        <f>SUM(AJ186,BE186,BZ186,CU186,DP186,EK186,FF186)</f>
        <v>540</v>
      </c>
      <c r="P186" s="292">
        <f>SUM(AK186,BF186,CA186,CV186,DQ186,EL186,FG186)</f>
        <v>0</v>
      </c>
      <c r="Q186" s="292">
        <f>SUM(AL186,BG186,CB186,CW186,DR186,EM186,FH186)</f>
        <v>0</v>
      </c>
      <c r="R186" s="292">
        <f>SUM(AM186,BH186,CC186,CX186,DS186,EN186,FI186)</f>
        <v>0</v>
      </c>
      <c r="S186" s="292">
        <f>SUM(AN186,BI186,CD186,CY186,DT186,EO186,FJ186)</f>
        <v>0</v>
      </c>
      <c r="T186" s="292">
        <f>SUM(AO186,BJ186,CE186,CZ186,DU186,EP186,FK186)</f>
        <v>0</v>
      </c>
      <c r="U186" s="292">
        <f>SUM(AP186,BK186,CF186,DA186,DV186,EQ186,FL186)</f>
        <v>0</v>
      </c>
      <c r="V186" s="292">
        <f>SUM(AQ186,BL186,CG186,DB186,DW186,ER186,FM186)</f>
        <v>0</v>
      </c>
      <c r="W186" s="292">
        <f>SUM(AR186,BM186,CH186,DC186,DX186,ES186,FN186)</f>
        <v>1</v>
      </c>
      <c r="X186" s="292">
        <f>SUM(AS186,BN186,CI186,DD186,DY186,ET186,FO186)</f>
        <v>0</v>
      </c>
      <c r="Y186" s="292">
        <f>SUM(Z186:AS186)</f>
        <v>0</v>
      </c>
      <c r="Z186" s="292">
        <v>0</v>
      </c>
      <c r="AA186" s="292">
        <v>0</v>
      </c>
      <c r="AB186" s="292">
        <v>0</v>
      </c>
      <c r="AC186" s="292">
        <v>0</v>
      </c>
      <c r="AD186" s="292">
        <v>0</v>
      </c>
      <c r="AE186" s="292">
        <v>0</v>
      </c>
      <c r="AF186" s="292">
        <v>0</v>
      </c>
      <c r="AG186" s="292">
        <v>0</v>
      </c>
      <c r="AH186" s="292">
        <v>0</v>
      </c>
      <c r="AI186" s="292">
        <v>0</v>
      </c>
      <c r="AJ186" s="295" t="s">
        <v>1299</v>
      </c>
      <c r="AK186" s="295" t="s">
        <v>1299</v>
      </c>
      <c r="AL186" s="292">
        <v>0</v>
      </c>
      <c r="AM186" s="295" t="s">
        <v>1299</v>
      </c>
      <c r="AN186" s="295" t="s">
        <v>1299</v>
      </c>
      <c r="AO186" s="292">
        <v>0</v>
      </c>
      <c r="AP186" s="295" t="s">
        <v>1299</v>
      </c>
      <c r="AQ186" s="292">
        <v>0</v>
      </c>
      <c r="AR186" s="295" t="s">
        <v>1299</v>
      </c>
      <c r="AS186" s="292">
        <v>0</v>
      </c>
      <c r="AT186" s="292">
        <f>SUM(AU186:BN186)</f>
        <v>0</v>
      </c>
      <c r="AU186" s="292">
        <v>0</v>
      </c>
      <c r="AV186" s="292">
        <v>0</v>
      </c>
      <c r="AW186" s="292">
        <v>0</v>
      </c>
      <c r="AX186" s="292">
        <v>0</v>
      </c>
      <c r="AY186" s="292">
        <v>0</v>
      </c>
      <c r="AZ186" s="292">
        <v>0</v>
      </c>
      <c r="BA186" s="292">
        <v>0</v>
      </c>
      <c r="BB186" s="292">
        <v>0</v>
      </c>
      <c r="BC186" s="292">
        <v>0</v>
      </c>
      <c r="BD186" s="292">
        <v>0</v>
      </c>
      <c r="BE186" s="295" t="s">
        <v>1299</v>
      </c>
      <c r="BF186" s="295" t="s">
        <v>1299</v>
      </c>
      <c r="BG186" s="295" t="s">
        <v>1299</v>
      </c>
      <c r="BH186" s="295" t="s">
        <v>1299</v>
      </c>
      <c r="BI186" s="295" t="s">
        <v>1299</v>
      </c>
      <c r="BJ186" s="295" t="s">
        <v>1299</v>
      </c>
      <c r="BK186" s="295" t="s">
        <v>1299</v>
      </c>
      <c r="BL186" s="295" t="s">
        <v>1299</v>
      </c>
      <c r="BM186" s="295" t="s">
        <v>1299</v>
      </c>
      <c r="BN186" s="292">
        <v>0</v>
      </c>
      <c r="BO186" s="292">
        <f>SUM(BP186:CI186)</f>
        <v>540</v>
      </c>
      <c r="BP186" s="292">
        <v>0</v>
      </c>
      <c r="BQ186" s="292">
        <v>0</v>
      </c>
      <c r="BR186" s="292">
        <v>0</v>
      </c>
      <c r="BS186" s="292">
        <v>0</v>
      </c>
      <c r="BT186" s="292">
        <v>0</v>
      </c>
      <c r="BU186" s="292">
        <v>0</v>
      </c>
      <c r="BV186" s="292">
        <v>0</v>
      </c>
      <c r="BW186" s="292">
        <v>0</v>
      </c>
      <c r="BX186" s="292">
        <v>0</v>
      </c>
      <c r="BY186" s="292">
        <v>0</v>
      </c>
      <c r="BZ186" s="292">
        <v>540</v>
      </c>
      <c r="CA186" s="292">
        <v>0</v>
      </c>
      <c r="CB186" s="295" t="s">
        <v>1299</v>
      </c>
      <c r="CC186" s="295" t="s">
        <v>1299</v>
      </c>
      <c r="CD186" s="295" t="s">
        <v>1299</v>
      </c>
      <c r="CE186" s="295" t="s">
        <v>1299</v>
      </c>
      <c r="CF186" s="295" t="s">
        <v>1299</v>
      </c>
      <c r="CG186" s="295" t="s">
        <v>1299</v>
      </c>
      <c r="CH186" s="295" t="s">
        <v>1299</v>
      </c>
      <c r="CI186" s="292">
        <v>0</v>
      </c>
      <c r="CJ186" s="292">
        <f>SUM(CK186:DD186)</f>
        <v>0</v>
      </c>
      <c r="CK186" s="292">
        <v>0</v>
      </c>
      <c r="CL186" s="292">
        <v>0</v>
      </c>
      <c r="CM186" s="292">
        <v>0</v>
      </c>
      <c r="CN186" s="292">
        <v>0</v>
      </c>
      <c r="CO186" s="292">
        <v>0</v>
      </c>
      <c r="CP186" s="292">
        <v>0</v>
      </c>
      <c r="CQ186" s="292">
        <v>0</v>
      </c>
      <c r="CR186" s="292">
        <v>0</v>
      </c>
      <c r="CS186" s="292">
        <v>0</v>
      </c>
      <c r="CT186" s="292">
        <v>0</v>
      </c>
      <c r="CU186" s="292">
        <v>0</v>
      </c>
      <c r="CV186" s="292">
        <v>0</v>
      </c>
      <c r="CW186" s="295" t="s">
        <v>1299</v>
      </c>
      <c r="CX186" s="295" t="s">
        <v>1299</v>
      </c>
      <c r="CY186" s="295" t="s">
        <v>1299</v>
      </c>
      <c r="CZ186" s="295" t="s">
        <v>1299</v>
      </c>
      <c r="DA186" s="295" t="s">
        <v>1299</v>
      </c>
      <c r="DB186" s="295" t="s">
        <v>1299</v>
      </c>
      <c r="DC186" s="295" t="s">
        <v>1299</v>
      </c>
      <c r="DD186" s="292">
        <v>0</v>
      </c>
      <c r="DE186" s="292">
        <f>SUM(DF186:DY186)</f>
        <v>0</v>
      </c>
      <c r="DF186" s="292">
        <v>0</v>
      </c>
      <c r="DG186" s="292">
        <v>0</v>
      </c>
      <c r="DH186" s="292">
        <v>0</v>
      </c>
      <c r="DI186" s="292">
        <v>0</v>
      </c>
      <c r="DJ186" s="292">
        <v>0</v>
      </c>
      <c r="DK186" s="292">
        <v>0</v>
      </c>
      <c r="DL186" s="292">
        <v>0</v>
      </c>
      <c r="DM186" s="292">
        <v>0</v>
      </c>
      <c r="DN186" s="292">
        <v>0</v>
      </c>
      <c r="DO186" s="292">
        <v>0</v>
      </c>
      <c r="DP186" s="292">
        <v>0</v>
      </c>
      <c r="DQ186" s="292">
        <v>0</v>
      </c>
      <c r="DR186" s="295" t="s">
        <v>1299</v>
      </c>
      <c r="DS186" s="295" t="s">
        <v>1299</v>
      </c>
      <c r="DT186" s="292">
        <v>0</v>
      </c>
      <c r="DU186" s="295" t="s">
        <v>1299</v>
      </c>
      <c r="DV186" s="295" t="s">
        <v>1299</v>
      </c>
      <c r="DW186" s="295" t="s">
        <v>1299</v>
      </c>
      <c r="DX186" s="295" t="s">
        <v>1299</v>
      </c>
      <c r="DY186" s="292">
        <v>0</v>
      </c>
      <c r="DZ186" s="292">
        <f>SUM(EA186:ET186)</f>
        <v>0</v>
      </c>
      <c r="EA186" s="292">
        <v>0</v>
      </c>
      <c r="EB186" s="292">
        <v>0</v>
      </c>
      <c r="EC186" s="292">
        <v>0</v>
      </c>
      <c r="ED186" s="292">
        <v>0</v>
      </c>
      <c r="EE186" s="292">
        <v>0</v>
      </c>
      <c r="EF186" s="292">
        <v>0</v>
      </c>
      <c r="EG186" s="292">
        <v>0</v>
      </c>
      <c r="EH186" s="292">
        <v>0</v>
      </c>
      <c r="EI186" s="292">
        <v>0</v>
      </c>
      <c r="EJ186" s="292">
        <v>0</v>
      </c>
      <c r="EK186" s="295" t="s">
        <v>1299</v>
      </c>
      <c r="EL186" s="295" t="s">
        <v>1299</v>
      </c>
      <c r="EM186" s="295" t="s">
        <v>1299</v>
      </c>
      <c r="EN186" s="292">
        <v>0</v>
      </c>
      <c r="EO186" s="292">
        <v>0</v>
      </c>
      <c r="EP186" s="295" t="s">
        <v>1299</v>
      </c>
      <c r="EQ186" s="295" t="s">
        <v>1299</v>
      </c>
      <c r="ER186" s="295" t="s">
        <v>1299</v>
      </c>
      <c r="ES186" s="292">
        <v>0</v>
      </c>
      <c r="ET186" s="292">
        <v>0</v>
      </c>
      <c r="EU186" s="292">
        <f>SUM(EV186:FO186)</f>
        <v>649</v>
      </c>
      <c r="EV186" s="292">
        <v>382</v>
      </c>
      <c r="EW186" s="292">
        <v>2</v>
      </c>
      <c r="EX186" s="292">
        <v>15</v>
      </c>
      <c r="EY186" s="292">
        <v>154</v>
      </c>
      <c r="EZ186" s="292">
        <v>49</v>
      </c>
      <c r="FA186" s="292">
        <v>16</v>
      </c>
      <c r="FB186" s="292">
        <v>1</v>
      </c>
      <c r="FC186" s="292">
        <v>0</v>
      </c>
      <c r="FD186" s="292">
        <v>28</v>
      </c>
      <c r="FE186" s="292">
        <v>1</v>
      </c>
      <c r="FF186" s="292">
        <v>0</v>
      </c>
      <c r="FG186" s="292">
        <v>0</v>
      </c>
      <c r="FH186" s="295" t="s">
        <v>1299</v>
      </c>
      <c r="FI186" s="295" t="s">
        <v>1299</v>
      </c>
      <c r="FJ186" s="295" t="s">
        <v>1299</v>
      </c>
      <c r="FK186" s="292">
        <v>0</v>
      </c>
      <c r="FL186" s="292">
        <v>0</v>
      </c>
      <c r="FM186" s="292">
        <v>0</v>
      </c>
      <c r="FN186" s="292">
        <v>1</v>
      </c>
      <c r="FO186" s="292">
        <v>0</v>
      </c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186">
    <sortCondition ref="A8:A186"/>
    <sortCondition ref="B8:B186"/>
    <sortCondition ref="C8:C186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185" man="1"/>
    <brk id="45" min="1" max="185" man="1"/>
    <brk id="66" min="1" max="185" man="1"/>
    <brk id="87" min="1" max="185" man="1"/>
    <brk id="108" min="1" max="185" man="1"/>
    <brk id="129" min="1" max="185" man="1"/>
    <brk id="150" min="1" max="18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北海道</v>
      </c>
      <c r="B7" s="303" t="str">
        <f>ごみ処理概要!B7</f>
        <v>01000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865</v>
      </c>
      <c r="C43" s="290" t="s">
        <v>866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 t="s">
        <v>745</v>
      </c>
      <c r="B49" s="291" t="s">
        <v>884</v>
      </c>
      <c r="C49" s="290" t="s">
        <v>885</v>
      </c>
      <c r="D49" s="292">
        <f>SUM(E49,F49,N49,O49)</f>
        <v>0</v>
      </c>
      <c r="E49" s="292">
        <f>X49</f>
        <v>0</v>
      </c>
      <c r="F49" s="292">
        <f>SUM(G49:M49)</f>
        <v>0</v>
      </c>
      <c r="G49" s="292">
        <f>AF49</f>
        <v>0</v>
      </c>
      <c r="H49" s="292">
        <f>AN49</f>
        <v>0</v>
      </c>
      <c r="I49" s="292">
        <f>AV49</f>
        <v>0</v>
      </c>
      <c r="J49" s="292">
        <f>BD49</f>
        <v>0</v>
      </c>
      <c r="K49" s="292">
        <f>BL49</f>
        <v>0</v>
      </c>
      <c r="L49" s="292">
        <f>BT49</f>
        <v>0</v>
      </c>
      <c r="M49" s="292">
        <f>CB49</f>
        <v>0</v>
      </c>
      <c r="N49" s="292">
        <f>CJ49</f>
        <v>0</v>
      </c>
      <c r="O49" s="292">
        <f>CR49</f>
        <v>0</v>
      </c>
      <c r="P49" s="292">
        <f>SUM(Q49:W49)</f>
        <v>0</v>
      </c>
      <c r="Q49" s="292">
        <f>0</f>
        <v>0</v>
      </c>
      <c r="R49" s="292">
        <f>0</f>
        <v>0</v>
      </c>
      <c r="S49" s="292">
        <f>0</f>
        <v>0</v>
      </c>
      <c r="T49" s="292">
        <f>0</f>
        <v>0</v>
      </c>
      <c r="U49" s="292">
        <f>0</f>
        <v>0</v>
      </c>
      <c r="V49" s="292">
        <f>0</f>
        <v>0</v>
      </c>
      <c r="W49" s="292">
        <f>0</f>
        <v>0</v>
      </c>
      <c r="X49" s="292">
        <f>SUM(Y49:AE49)</f>
        <v>0</v>
      </c>
      <c r="Y49" s="292">
        <f>0</f>
        <v>0</v>
      </c>
      <c r="Z49" s="292">
        <f>0</f>
        <v>0</v>
      </c>
      <c r="AA49" s="292">
        <f>0</f>
        <v>0</v>
      </c>
      <c r="AB49" s="292">
        <f>0</f>
        <v>0</v>
      </c>
      <c r="AC49" s="292">
        <f>0</f>
        <v>0</v>
      </c>
      <c r="AD49" s="292">
        <f>0</f>
        <v>0</v>
      </c>
      <c r="AE49" s="292">
        <f>0</f>
        <v>0</v>
      </c>
      <c r="AF49" s="292">
        <f>SUM(AG49:AM49)</f>
        <v>0</v>
      </c>
      <c r="AG49" s="292">
        <f>0</f>
        <v>0</v>
      </c>
      <c r="AH49" s="292">
        <f>0</f>
        <v>0</v>
      </c>
      <c r="AI49" s="292">
        <f>0</f>
        <v>0</v>
      </c>
      <c r="AJ49" s="292">
        <f>0</f>
        <v>0</v>
      </c>
      <c r="AK49" s="292">
        <f>0</f>
        <v>0</v>
      </c>
      <c r="AL49" s="292">
        <f>0</f>
        <v>0</v>
      </c>
      <c r="AM49" s="292">
        <f>0</f>
        <v>0</v>
      </c>
      <c r="AN49" s="292">
        <f>SUM(AO49:AU49)</f>
        <v>0</v>
      </c>
      <c r="AO49" s="292">
        <f>0</f>
        <v>0</v>
      </c>
      <c r="AP49" s="292">
        <f>0</f>
        <v>0</v>
      </c>
      <c r="AQ49" s="292">
        <f>0</f>
        <v>0</v>
      </c>
      <c r="AR49" s="292">
        <f>0</f>
        <v>0</v>
      </c>
      <c r="AS49" s="292">
        <f>0</f>
        <v>0</v>
      </c>
      <c r="AT49" s="292">
        <f>0</f>
        <v>0</v>
      </c>
      <c r="AU49" s="292">
        <f>0</f>
        <v>0</v>
      </c>
      <c r="AV49" s="292">
        <f>SUM(AW49:BC49)</f>
        <v>0</v>
      </c>
      <c r="AW49" s="292">
        <f>0</f>
        <v>0</v>
      </c>
      <c r="AX49" s="292">
        <f>0</f>
        <v>0</v>
      </c>
      <c r="AY49" s="292">
        <f>0</f>
        <v>0</v>
      </c>
      <c r="AZ49" s="292">
        <f>0</f>
        <v>0</v>
      </c>
      <c r="BA49" s="292">
        <f>0</f>
        <v>0</v>
      </c>
      <c r="BB49" s="292">
        <f>0</f>
        <v>0</v>
      </c>
      <c r="BC49" s="292">
        <f>0</f>
        <v>0</v>
      </c>
      <c r="BD49" s="292">
        <f>SUM(BE49:BK49)</f>
        <v>0</v>
      </c>
      <c r="BE49" s="292">
        <f>0</f>
        <v>0</v>
      </c>
      <c r="BF49" s="292">
        <f>0</f>
        <v>0</v>
      </c>
      <c r="BG49" s="292">
        <f>0</f>
        <v>0</v>
      </c>
      <c r="BH49" s="292">
        <f>0</f>
        <v>0</v>
      </c>
      <c r="BI49" s="292">
        <f>0</f>
        <v>0</v>
      </c>
      <c r="BJ49" s="292">
        <f>0</f>
        <v>0</v>
      </c>
      <c r="BK49" s="292">
        <f>0</f>
        <v>0</v>
      </c>
      <c r="BL49" s="292">
        <f>SUM(BM49:BS49)</f>
        <v>0</v>
      </c>
      <c r="BM49" s="292">
        <f>0</f>
        <v>0</v>
      </c>
      <c r="BN49" s="292">
        <f>0</f>
        <v>0</v>
      </c>
      <c r="BO49" s="292">
        <f>0</f>
        <v>0</v>
      </c>
      <c r="BP49" s="292">
        <f>0</f>
        <v>0</v>
      </c>
      <c r="BQ49" s="292">
        <f>0</f>
        <v>0</v>
      </c>
      <c r="BR49" s="292">
        <f>0</f>
        <v>0</v>
      </c>
      <c r="BS49" s="292">
        <f>0</f>
        <v>0</v>
      </c>
      <c r="BT49" s="292">
        <f>SUM(BU49:CA49)</f>
        <v>0</v>
      </c>
      <c r="BU49" s="292">
        <f>0</f>
        <v>0</v>
      </c>
      <c r="BV49" s="292">
        <f>0</f>
        <v>0</v>
      </c>
      <c r="BW49" s="292">
        <f>0</f>
        <v>0</v>
      </c>
      <c r="BX49" s="292">
        <f>0</f>
        <v>0</v>
      </c>
      <c r="BY49" s="292">
        <f>0</f>
        <v>0</v>
      </c>
      <c r="BZ49" s="292">
        <f>0</f>
        <v>0</v>
      </c>
      <c r="CA49" s="292">
        <f>0</f>
        <v>0</v>
      </c>
      <c r="CB49" s="292">
        <f>SUM(CC49:CI49)</f>
        <v>0</v>
      </c>
      <c r="CC49" s="292">
        <f>0</f>
        <v>0</v>
      </c>
      <c r="CD49" s="292">
        <f>0</f>
        <v>0</v>
      </c>
      <c r="CE49" s="292">
        <f>0</f>
        <v>0</v>
      </c>
      <c r="CF49" s="292">
        <f>0</f>
        <v>0</v>
      </c>
      <c r="CG49" s="292">
        <f>0</f>
        <v>0</v>
      </c>
      <c r="CH49" s="292">
        <f>0</f>
        <v>0</v>
      </c>
      <c r="CI49" s="292">
        <f>0</f>
        <v>0</v>
      </c>
      <c r="CJ49" s="292">
        <f>SUM(CK49:CQ49)</f>
        <v>0</v>
      </c>
      <c r="CK49" s="292">
        <f>0</f>
        <v>0</v>
      </c>
      <c r="CL49" s="292">
        <f>0</f>
        <v>0</v>
      </c>
      <c r="CM49" s="292">
        <f>0</f>
        <v>0</v>
      </c>
      <c r="CN49" s="292">
        <f>0</f>
        <v>0</v>
      </c>
      <c r="CO49" s="292">
        <f>0</f>
        <v>0</v>
      </c>
      <c r="CP49" s="292">
        <f>0</f>
        <v>0</v>
      </c>
      <c r="CQ49" s="292">
        <f>0</f>
        <v>0</v>
      </c>
      <c r="CR49" s="292">
        <f>SUM(CS49:CY49)</f>
        <v>0</v>
      </c>
      <c r="CS49" s="292">
        <f>0</f>
        <v>0</v>
      </c>
      <c r="CT49" s="292">
        <f>0</f>
        <v>0</v>
      </c>
      <c r="CU49" s="292">
        <f>0</f>
        <v>0</v>
      </c>
      <c r="CV49" s="292">
        <f>0</f>
        <v>0</v>
      </c>
      <c r="CW49" s="292">
        <f>0</f>
        <v>0</v>
      </c>
      <c r="CX49" s="292">
        <f>0</f>
        <v>0</v>
      </c>
      <c r="CY49" s="292">
        <f>0</f>
        <v>0</v>
      </c>
    </row>
    <row r="50" spans="1:103" s="224" customFormat="1" ht="13.5" customHeight="1">
      <c r="A50" s="290" t="s">
        <v>745</v>
      </c>
      <c r="B50" s="291" t="s">
        <v>887</v>
      </c>
      <c r="C50" s="290" t="s">
        <v>888</v>
      </c>
      <c r="D50" s="292">
        <f>SUM(E50,F50,N50,O50)</f>
        <v>0</v>
      </c>
      <c r="E50" s="292">
        <f>X50</f>
        <v>0</v>
      </c>
      <c r="F50" s="292">
        <f>SUM(G50:M50)</f>
        <v>0</v>
      </c>
      <c r="G50" s="292">
        <f>AF50</f>
        <v>0</v>
      </c>
      <c r="H50" s="292">
        <f>AN50</f>
        <v>0</v>
      </c>
      <c r="I50" s="292">
        <f>AV50</f>
        <v>0</v>
      </c>
      <c r="J50" s="292">
        <f>BD50</f>
        <v>0</v>
      </c>
      <c r="K50" s="292">
        <f>BL50</f>
        <v>0</v>
      </c>
      <c r="L50" s="292">
        <f>BT50</f>
        <v>0</v>
      </c>
      <c r="M50" s="292">
        <f>CB50</f>
        <v>0</v>
      </c>
      <c r="N50" s="292">
        <f>CJ50</f>
        <v>0</v>
      </c>
      <c r="O50" s="292">
        <f>CR50</f>
        <v>0</v>
      </c>
      <c r="P50" s="292">
        <f>SUM(Q50:W50)</f>
        <v>0</v>
      </c>
      <c r="Q50" s="292">
        <f>0</f>
        <v>0</v>
      </c>
      <c r="R50" s="292">
        <f>0</f>
        <v>0</v>
      </c>
      <c r="S50" s="292">
        <f>0</f>
        <v>0</v>
      </c>
      <c r="T50" s="292">
        <f>0</f>
        <v>0</v>
      </c>
      <c r="U50" s="292">
        <f>0</f>
        <v>0</v>
      </c>
      <c r="V50" s="292">
        <f>0</f>
        <v>0</v>
      </c>
      <c r="W50" s="292">
        <f>0</f>
        <v>0</v>
      </c>
      <c r="X50" s="292">
        <f>SUM(Y50:AE50)</f>
        <v>0</v>
      </c>
      <c r="Y50" s="292">
        <f>0</f>
        <v>0</v>
      </c>
      <c r="Z50" s="292">
        <f>0</f>
        <v>0</v>
      </c>
      <c r="AA50" s="292">
        <f>0</f>
        <v>0</v>
      </c>
      <c r="AB50" s="292">
        <f>0</f>
        <v>0</v>
      </c>
      <c r="AC50" s="292">
        <f>0</f>
        <v>0</v>
      </c>
      <c r="AD50" s="292">
        <f>0</f>
        <v>0</v>
      </c>
      <c r="AE50" s="292">
        <f>0</f>
        <v>0</v>
      </c>
      <c r="AF50" s="292">
        <f>SUM(AG50:AM50)</f>
        <v>0</v>
      </c>
      <c r="AG50" s="292">
        <f>0</f>
        <v>0</v>
      </c>
      <c r="AH50" s="292">
        <f>0</f>
        <v>0</v>
      </c>
      <c r="AI50" s="292">
        <f>0</f>
        <v>0</v>
      </c>
      <c r="AJ50" s="292">
        <f>0</f>
        <v>0</v>
      </c>
      <c r="AK50" s="292">
        <f>0</f>
        <v>0</v>
      </c>
      <c r="AL50" s="292">
        <f>0</f>
        <v>0</v>
      </c>
      <c r="AM50" s="292">
        <f>0</f>
        <v>0</v>
      </c>
      <c r="AN50" s="292">
        <f>SUM(AO50:AU50)</f>
        <v>0</v>
      </c>
      <c r="AO50" s="292">
        <f>0</f>
        <v>0</v>
      </c>
      <c r="AP50" s="292">
        <f>0</f>
        <v>0</v>
      </c>
      <c r="AQ50" s="292">
        <f>0</f>
        <v>0</v>
      </c>
      <c r="AR50" s="292">
        <f>0</f>
        <v>0</v>
      </c>
      <c r="AS50" s="292">
        <f>0</f>
        <v>0</v>
      </c>
      <c r="AT50" s="292">
        <f>0</f>
        <v>0</v>
      </c>
      <c r="AU50" s="292">
        <f>0</f>
        <v>0</v>
      </c>
      <c r="AV50" s="292">
        <f>SUM(AW50:BC50)</f>
        <v>0</v>
      </c>
      <c r="AW50" s="292">
        <f>0</f>
        <v>0</v>
      </c>
      <c r="AX50" s="292">
        <f>0</f>
        <v>0</v>
      </c>
      <c r="AY50" s="292">
        <f>0</f>
        <v>0</v>
      </c>
      <c r="AZ50" s="292">
        <f>0</f>
        <v>0</v>
      </c>
      <c r="BA50" s="292">
        <f>0</f>
        <v>0</v>
      </c>
      <c r="BB50" s="292">
        <f>0</f>
        <v>0</v>
      </c>
      <c r="BC50" s="292">
        <f>0</f>
        <v>0</v>
      </c>
      <c r="BD50" s="292">
        <f>SUM(BE50:BK50)</f>
        <v>0</v>
      </c>
      <c r="BE50" s="292">
        <f>0</f>
        <v>0</v>
      </c>
      <c r="BF50" s="292">
        <f>0</f>
        <v>0</v>
      </c>
      <c r="BG50" s="292">
        <f>0</f>
        <v>0</v>
      </c>
      <c r="BH50" s="292">
        <f>0</f>
        <v>0</v>
      </c>
      <c r="BI50" s="292">
        <f>0</f>
        <v>0</v>
      </c>
      <c r="BJ50" s="292">
        <f>0</f>
        <v>0</v>
      </c>
      <c r="BK50" s="292">
        <f>0</f>
        <v>0</v>
      </c>
      <c r="BL50" s="292">
        <f>SUM(BM50:BS50)</f>
        <v>0</v>
      </c>
      <c r="BM50" s="292">
        <f>0</f>
        <v>0</v>
      </c>
      <c r="BN50" s="292">
        <f>0</f>
        <v>0</v>
      </c>
      <c r="BO50" s="292">
        <f>0</f>
        <v>0</v>
      </c>
      <c r="BP50" s="292">
        <f>0</f>
        <v>0</v>
      </c>
      <c r="BQ50" s="292">
        <f>0</f>
        <v>0</v>
      </c>
      <c r="BR50" s="292">
        <f>0</f>
        <v>0</v>
      </c>
      <c r="BS50" s="292">
        <f>0</f>
        <v>0</v>
      </c>
      <c r="BT50" s="292">
        <f>SUM(BU50:CA50)</f>
        <v>0</v>
      </c>
      <c r="BU50" s="292">
        <f>0</f>
        <v>0</v>
      </c>
      <c r="BV50" s="292">
        <f>0</f>
        <v>0</v>
      </c>
      <c r="BW50" s="292">
        <f>0</f>
        <v>0</v>
      </c>
      <c r="BX50" s="292">
        <f>0</f>
        <v>0</v>
      </c>
      <c r="BY50" s="292">
        <f>0</f>
        <v>0</v>
      </c>
      <c r="BZ50" s="292">
        <f>0</f>
        <v>0</v>
      </c>
      <c r="CA50" s="292">
        <f>0</f>
        <v>0</v>
      </c>
      <c r="CB50" s="292">
        <f>SUM(CC50:CI50)</f>
        <v>0</v>
      </c>
      <c r="CC50" s="292">
        <f>0</f>
        <v>0</v>
      </c>
      <c r="CD50" s="292">
        <f>0</f>
        <v>0</v>
      </c>
      <c r="CE50" s="292">
        <f>0</f>
        <v>0</v>
      </c>
      <c r="CF50" s="292">
        <f>0</f>
        <v>0</v>
      </c>
      <c r="CG50" s="292">
        <f>0</f>
        <v>0</v>
      </c>
      <c r="CH50" s="292">
        <f>0</f>
        <v>0</v>
      </c>
      <c r="CI50" s="292">
        <f>0</f>
        <v>0</v>
      </c>
      <c r="CJ50" s="292">
        <f>SUM(CK50:CQ50)</f>
        <v>0</v>
      </c>
      <c r="CK50" s="292">
        <f>0</f>
        <v>0</v>
      </c>
      <c r="CL50" s="292">
        <f>0</f>
        <v>0</v>
      </c>
      <c r="CM50" s="292">
        <f>0</f>
        <v>0</v>
      </c>
      <c r="CN50" s="292">
        <f>0</f>
        <v>0</v>
      </c>
      <c r="CO50" s="292">
        <f>0</f>
        <v>0</v>
      </c>
      <c r="CP50" s="292">
        <f>0</f>
        <v>0</v>
      </c>
      <c r="CQ50" s="292">
        <f>0</f>
        <v>0</v>
      </c>
      <c r="CR50" s="292">
        <f>SUM(CS50:CY50)</f>
        <v>0</v>
      </c>
      <c r="CS50" s="292">
        <f>0</f>
        <v>0</v>
      </c>
      <c r="CT50" s="292">
        <f>0</f>
        <v>0</v>
      </c>
      <c r="CU50" s="292">
        <f>0</f>
        <v>0</v>
      </c>
      <c r="CV50" s="292">
        <f>0</f>
        <v>0</v>
      </c>
      <c r="CW50" s="292">
        <f>0</f>
        <v>0</v>
      </c>
      <c r="CX50" s="292">
        <f>0</f>
        <v>0</v>
      </c>
      <c r="CY50" s="292">
        <f>0</f>
        <v>0</v>
      </c>
    </row>
    <row r="51" spans="1:103" s="224" customFormat="1" ht="13.5" customHeight="1">
      <c r="A51" s="290" t="s">
        <v>745</v>
      </c>
      <c r="B51" s="291" t="s">
        <v>890</v>
      </c>
      <c r="C51" s="290" t="s">
        <v>891</v>
      </c>
      <c r="D51" s="292">
        <f>SUM(E51,F51,N51,O51)</f>
        <v>0</v>
      </c>
      <c r="E51" s="292">
        <f>X51</f>
        <v>0</v>
      </c>
      <c r="F51" s="292">
        <f>SUM(G51:M51)</f>
        <v>0</v>
      </c>
      <c r="G51" s="292">
        <f>AF51</f>
        <v>0</v>
      </c>
      <c r="H51" s="292">
        <f>AN51</f>
        <v>0</v>
      </c>
      <c r="I51" s="292">
        <f>AV51</f>
        <v>0</v>
      </c>
      <c r="J51" s="292">
        <f>BD51</f>
        <v>0</v>
      </c>
      <c r="K51" s="292">
        <f>BL51</f>
        <v>0</v>
      </c>
      <c r="L51" s="292">
        <f>BT51</f>
        <v>0</v>
      </c>
      <c r="M51" s="292">
        <f>CB51</f>
        <v>0</v>
      </c>
      <c r="N51" s="292">
        <f>CJ51</f>
        <v>0</v>
      </c>
      <c r="O51" s="292">
        <f>CR51</f>
        <v>0</v>
      </c>
      <c r="P51" s="292">
        <f>SUM(Q51:W51)</f>
        <v>0</v>
      </c>
      <c r="Q51" s="292">
        <f>0</f>
        <v>0</v>
      </c>
      <c r="R51" s="292">
        <f>0</f>
        <v>0</v>
      </c>
      <c r="S51" s="292">
        <f>0</f>
        <v>0</v>
      </c>
      <c r="T51" s="292">
        <f>0</f>
        <v>0</v>
      </c>
      <c r="U51" s="292">
        <f>0</f>
        <v>0</v>
      </c>
      <c r="V51" s="292">
        <f>0</f>
        <v>0</v>
      </c>
      <c r="W51" s="292">
        <f>0</f>
        <v>0</v>
      </c>
      <c r="X51" s="292">
        <f>SUM(Y51:AE51)</f>
        <v>0</v>
      </c>
      <c r="Y51" s="292">
        <f>0</f>
        <v>0</v>
      </c>
      <c r="Z51" s="292">
        <f>0</f>
        <v>0</v>
      </c>
      <c r="AA51" s="292">
        <f>0</f>
        <v>0</v>
      </c>
      <c r="AB51" s="292">
        <f>0</f>
        <v>0</v>
      </c>
      <c r="AC51" s="292">
        <f>0</f>
        <v>0</v>
      </c>
      <c r="AD51" s="292">
        <f>0</f>
        <v>0</v>
      </c>
      <c r="AE51" s="292">
        <f>0</f>
        <v>0</v>
      </c>
      <c r="AF51" s="292">
        <f>SUM(AG51:AM51)</f>
        <v>0</v>
      </c>
      <c r="AG51" s="292">
        <f>0</f>
        <v>0</v>
      </c>
      <c r="AH51" s="292">
        <f>0</f>
        <v>0</v>
      </c>
      <c r="AI51" s="292">
        <f>0</f>
        <v>0</v>
      </c>
      <c r="AJ51" s="292">
        <f>0</f>
        <v>0</v>
      </c>
      <c r="AK51" s="292">
        <f>0</f>
        <v>0</v>
      </c>
      <c r="AL51" s="292">
        <f>0</f>
        <v>0</v>
      </c>
      <c r="AM51" s="292">
        <f>0</f>
        <v>0</v>
      </c>
      <c r="AN51" s="292">
        <f>SUM(AO51:AU51)</f>
        <v>0</v>
      </c>
      <c r="AO51" s="292">
        <f>0</f>
        <v>0</v>
      </c>
      <c r="AP51" s="292">
        <f>0</f>
        <v>0</v>
      </c>
      <c r="AQ51" s="292">
        <f>0</f>
        <v>0</v>
      </c>
      <c r="AR51" s="292">
        <f>0</f>
        <v>0</v>
      </c>
      <c r="AS51" s="292">
        <f>0</f>
        <v>0</v>
      </c>
      <c r="AT51" s="292">
        <f>0</f>
        <v>0</v>
      </c>
      <c r="AU51" s="292">
        <f>0</f>
        <v>0</v>
      </c>
      <c r="AV51" s="292">
        <f>SUM(AW51:BC51)</f>
        <v>0</v>
      </c>
      <c r="AW51" s="292">
        <f>0</f>
        <v>0</v>
      </c>
      <c r="AX51" s="292">
        <f>0</f>
        <v>0</v>
      </c>
      <c r="AY51" s="292">
        <f>0</f>
        <v>0</v>
      </c>
      <c r="AZ51" s="292">
        <f>0</f>
        <v>0</v>
      </c>
      <c r="BA51" s="292">
        <f>0</f>
        <v>0</v>
      </c>
      <c r="BB51" s="292">
        <f>0</f>
        <v>0</v>
      </c>
      <c r="BC51" s="292">
        <f>0</f>
        <v>0</v>
      </c>
      <c r="BD51" s="292">
        <f>SUM(BE51:BK51)</f>
        <v>0</v>
      </c>
      <c r="BE51" s="292">
        <f>0</f>
        <v>0</v>
      </c>
      <c r="BF51" s="292">
        <f>0</f>
        <v>0</v>
      </c>
      <c r="BG51" s="292">
        <f>0</f>
        <v>0</v>
      </c>
      <c r="BH51" s="292">
        <f>0</f>
        <v>0</v>
      </c>
      <c r="BI51" s="292">
        <f>0</f>
        <v>0</v>
      </c>
      <c r="BJ51" s="292">
        <f>0</f>
        <v>0</v>
      </c>
      <c r="BK51" s="292">
        <f>0</f>
        <v>0</v>
      </c>
      <c r="BL51" s="292">
        <f>SUM(BM51:BS51)</f>
        <v>0</v>
      </c>
      <c r="BM51" s="292">
        <f>0</f>
        <v>0</v>
      </c>
      <c r="BN51" s="292">
        <f>0</f>
        <v>0</v>
      </c>
      <c r="BO51" s="292">
        <f>0</f>
        <v>0</v>
      </c>
      <c r="BP51" s="292">
        <f>0</f>
        <v>0</v>
      </c>
      <c r="BQ51" s="292">
        <f>0</f>
        <v>0</v>
      </c>
      <c r="BR51" s="292">
        <f>0</f>
        <v>0</v>
      </c>
      <c r="BS51" s="292">
        <f>0</f>
        <v>0</v>
      </c>
      <c r="BT51" s="292">
        <f>SUM(BU51:CA51)</f>
        <v>0</v>
      </c>
      <c r="BU51" s="292">
        <f>0</f>
        <v>0</v>
      </c>
      <c r="BV51" s="292">
        <f>0</f>
        <v>0</v>
      </c>
      <c r="BW51" s="292">
        <f>0</f>
        <v>0</v>
      </c>
      <c r="BX51" s="292">
        <f>0</f>
        <v>0</v>
      </c>
      <c r="BY51" s="292">
        <f>0</f>
        <v>0</v>
      </c>
      <c r="BZ51" s="292">
        <f>0</f>
        <v>0</v>
      </c>
      <c r="CA51" s="292">
        <f>0</f>
        <v>0</v>
      </c>
      <c r="CB51" s="292">
        <f>SUM(CC51:CI51)</f>
        <v>0</v>
      </c>
      <c r="CC51" s="292">
        <f>0</f>
        <v>0</v>
      </c>
      <c r="CD51" s="292">
        <f>0</f>
        <v>0</v>
      </c>
      <c r="CE51" s="292">
        <f>0</f>
        <v>0</v>
      </c>
      <c r="CF51" s="292">
        <f>0</f>
        <v>0</v>
      </c>
      <c r="CG51" s="292">
        <f>0</f>
        <v>0</v>
      </c>
      <c r="CH51" s="292">
        <f>0</f>
        <v>0</v>
      </c>
      <c r="CI51" s="292">
        <f>0</f>
        <v>0</v>
      </c>
      <c r="CJ51" s="292">
        <f>SUM(CK51:CQ51)</f>
        <v>0</v>
      </c>
      <c r="CK51" s="292">
        <f>0</f>
        <v>0</v>
      </c>
      <c r="CL51" s="292">
        <f>0</f>
        <v>0</v>
      </c>
      <c r="CM51" s="292">
        <f>0</f>
        <v>0</v>
      </c>
      <c r="CN51" s="292">
        <f>0</f>
        <v>0</v>
      </c>
      <c r="CO51" s="292">
        <f>0</f>
        <v>0</v>
      </c>
      <c r="CP51" s="292">
        <f>0</f>
        <v>0</v>
      </c>
      <c r="CQ51" s="292">
        <f>0</f>
        <v>0</v>
      </c>
      <c r="CR51" s="292">
        <f>SUM(CS51:CY51)</f>
        <v>0</v>
      </c>
      <c r="CS51" s="292">
        <f>0</f>
        <v>0</v>
      </c>
      <c r="CT51" s="292">
        <f>0</f>
        <v>0</v>
      </c>
      <c r="CU51" s="292">
        <f>0</f>
        <v>0</v>
      </c>
      <c r="CV51" s="292">
        <f>0</f>
        <v>0</v>
      </c>
      <c r="CW51" s="292">
        <f>0</f>
        <v>0</v>
      </c>
      <c r="CX51" s="292">
        <f>0</f>
        <v>0</v>
      </c>
      <c r="CY51" s="292">
        <f>0</f>
        <v>0</v>
      </c>
    </row>
    <row r="52" spans="1:103" s="224" customFormat="1" ht="13.5" customHeight="1">
      <c r="A52" s="290" t="s">
        <v>745</v>
      </c>
      <c r="B52" s="291" t="s">
        <v>893</v>
      </c>
      <c r="C52" s="290" t="s">
        <v>894</v>
      </c>
      <c r="D52" s="292">
        <f>SUM(E52,F52,N52,O52)</f>
        <v>0</v>
      </c>
      <c r="E52" s="292">
        <f>X52</f>
        <v>0</v>
      </c>
      <c r="F52" s="292">
        <f>SUM(G52:M52)</f>
        <v>0</v>
      </c>
      <c r="G52" s="292">
        <f>AF52</f>
        <v>0</v>
      </c>
      <c r="H52" s="292">
        <f>AN52</f>
        <v>0</v>
      </c>
      <c r="I52" s="292">
        <f>AV52</f>
        <v>0</v>
      </c>
      <c r="J52" s="292">
        <f>BD52</f>
        <v>0</v>
      </c>
      <c r="K52" s="292">
        <f>BL52</f>
        <v>0</v>
      </c>
      <c r="L52" s="292">
        <f>BT52</f>
        <v>0</v>
      </c>
      <c r="M52" s="292">
        <f>CB52</f>
        <v>0</v>
      </c>
      <c r="N52" s="292">
        <f>CJ52</f>
        <v>0</v>
      </c>
      <c r="O52" s="292">
        <f>CR52</f>
        <v>0</v>
      </c>
      <c r="P52" s="292">
        <f>SUM(Q52:W52)</f>
        <v>0</v>
      </c>
      <c r="Q52" s="292">
        <f>0</f>
        <v>0</v>
      </c>
      <c r="R52" s="292">
        <f>0</f>
        <v>0</v>
      </c>
      <c r="S52" s="292">
        <f>0</f>
        <v>0</v>
      </c>
      <c r="T52" s="292">
        <f>0</f>
        <v>0</v>
      </c>
      <c r="U52" s="292">
        <f>0</f>
        <v>0</v>
      </c>
      <c r="V52" s="292">
        <f>0</f>
        <v>0</v>
      </c>
      <c r="W52" s="292">
        <f>0</f>
        <v>0</v>
      </c>
      <c r="X52" s="292">
        <f>SUM(Y52:AE52)</f>
        <v>0</v>
      </c>
      <c r="Y52" s="292">
        <f>0</f>
        <v>0</v>
      </c>
      <c r="Z52" s="292">
        <f>0</f>
        <v>0</v>
      </c>
      <c r="AA52" s="292">
        <f>0</f>
        <v>0</v>
      </c>
      <c r="AB52" s="292">
        <f>0</f>
        <v>0</v>
      </c>
      <c r="AC52" s="292">
        <f>0</f>
        <v>0</v>
      </c>
      <c r="AD52" s="292">
        <f>0</f>
        <v>0</v>
      </c>
      <c r="AE52" s="292">
        <f>0</f>
        <v>0</v>
      </c>
      <c r="AF52" s="292">
        <f>SUM(AG52:AM52)</f>
        <v>0</v>
      </c>
      <c r="AG52" s="292">
        <f>0</f>
        <v>0</v>
      </c>
      <c r="AH52" s="292">
        <f>0</f>
        <v>0</v>
      </c>
      <c r="AI52" s="292">
        <f>0</f>
        <v>0</v>
      </c>
      <c r="AJ52" s="292">
        <f>0</f>
        <v>0</v>
      </c>
      <c r="AK52" s="292">
        <f>0</f>
        <v>0</v>
      </c>
      <c r="AL52" s="292">
        <f>0</f>
        <v>0</v>
      </c>
      <c r="AM52" s="292">
        <f>0</f>
        <v>0</v>
      </c>
      <c r="AN52" s="292">
        <f>SUM(AO52:AU52)</f>
        <v>0</v>
      </c>
      <c r="AO52" s="292">
        <f>0</f>
        <v>0</v>
      </c>
      <c r="AP52" s="292">
        <f>0</f>
        <v>0</v>
      </c>
      <c r="AQ52" s="292">
        <f>0</f>
        <v>0</v>
      </c>
      <c r="AR52" s="292">
        <f>0</f>
        <v>0</v>
      </c>
      <c r="AS52" s="292">
        <f>0</f>
        <v>0</v>
      </c>
      <c r="AT52" s="292">
        <f>0</f>
        <v>0</v>
      </c>
      <c r="AU52" s="292">
        <f>0</f>
        <v>0</v>
      </c>
      <c r="AV52" s="292">
        <f>SUM(AW52:BC52)</f>
        <v>0</v>
      </c>
      <c r="AW52" s="292">
        <f>0</f>
        <v>0</v>
      </c>
      <c r="AX52" s="292">
        <f>0</f>
        <v>0</v>
      </c>
      <c r="AY52" s="292">
        <f>0</f>
        <v>0</v>
      </c>
      <c r="AZ52" s="292">
        <f>0</f>
        <v>0</v>
      </c>
      <c r="BA52" s="292">
        <f>0</f>
        <v>0</v>
      </c>
      <c r="BB52" s="292">
        <f>0</f>
        <v>0</v>
      </c>
      <c r="BC52" s="292">
        <f>0</f>
        <v>0</v>
      </c>
      <c r="BD52" s="292">
        <f>SUM(BE52:BK52)</f>
        <v>0</v>
      </c>
      <c r="BE52" s="292">
        <f>0</f>
        <v>0</v>
      </c>
      <c r="BF52" s="292">
        <f>0</f>
        <v>0</v>
      </c>
      <c r="BG52" s="292">
        <f>0</f>
        <v>0</v>
      </c>
      <c r="BH52" s="292">
        <f>0</f>
        <v>0</v>
      </c>
      <c r="BI52" s="292">
        <f>0</f>
        <v>0</v>
      </c>
      <c r="BJ52" s="292">
        <f>0</f>
        <v>0</v>
      </c>
      <c r="BK52" s="292">
        <f>0</f>
        <v>0</v>
      </c>
      <c r="BL52" s="292">
        <f>SUM(BM52:BS52)</f>
        <v>0</v>
      </c>
      <c r="BM52" s="292">
        <f>0</f>
        <v>0</v>
      </c>
      <c r="BN52" s="292">
        <f>0</f>
        <v>0</v>
      </c>
      <c r="BO52" s="292">
        <f>0</f>
        <v>0</v>
      </c>
      <c r="BP52" s="292">
        <f>0</f>
        <v>0</v>
      </c>
      <c r="BQ52" s="292">
        <f>0</f>
        <v>0</v>
      </c>
      <c r="BR52" s="292">
        <f>0</f>
        <v>0</v>
      </c>
      <c r="BS52" s="292">
        <f>0</f>
        <v>0</v>
      </c>
      <c r="BT52" s="292">
        <f>SUM(BU52:CA52)</f>
        <v>0</v>
      </c>
      <c r="BU52" s="292">
        <f>0</f>
        <v>0</v>
      </c>
      <c r="BV52" s="292">
        <f>0</f>
        <v>0</v>
      </c>
      <c r="BW52" s="292">
        <f>0</f>
        <v>0</v>
      </c>
      <c r="BX52" s="292">
        <f>0</f>
        <v>0</v>
      </c>
      <c r="BY52" s="292">
        <f>0</f>
        <v>0</v>
      </c>
      <c r="BZ52" s="292">
        <f>0</f>
        <v>0</v>
      </c>
      <c r="CA52" s="292">
        <f>0</f>
        <v>0</v>
      </c>
      <c r="CB52" s="292">
        <f>SUM(CC52:CI52)</f>
        <v>0</v>
      </c>
      <c r="CC52" s="292">
        <f>0</f>
        <v>0</v>
      </c>
      <c r="CD52" s="292">
        <f>0</f>
        <v>0</v>
      </c>
      <c r="CE52" s="292">
        <f>0</f>
        <v>0</v>
      </c>
      <c r="CF52" s="292">
        <f>0</f>
        <v>0</v>
      </c>
      <c r="CG52" s="292">
        <f>0</f>
        <v>0</v>
      </c>
      <c r="CH52" s="292">
        <f>0</f>
        <v>0</v>
      </c>
      <c r="CI52" s="292">
        <f>0</f>
        <v>0</v>
      </c>
      <c r="CJ52" s="292">
        <f>SUM(CK52:CQ52)</f>
        <v>0</v>
      </c>
      <c r="CK52" s="292">
        <f>0</f>
        <v>0</v>
      </c>
      <c r="CL52" s="292">
        <f>0</f>
        <v>0</v>
      </c>
      <c r="CM52" s="292">
        <f>0</f>
        <v>0</v>
      </c>
      <c r="CN52" s="292">
        <f>0</f>
        <v>0</v>
      </c>
      <c r="CO52" s="292">
        <f>0</f>
        <v>0</v>
      </c>
      <c r="CP52" s="292">
        <f>0</f>
        <v>0</v>
      </c>
      <c r="CQ52" s="292">
        <f>0</f>
        <v>0</v>
      </c>
      <c r="CR52" s="292">
        <f>SUM(CS52:CY52)</f>
        <v>0</v>
      </c>
      <c r="CS52" s="292">
        <f>0</f>
        <v>0</v>
      </c>
      <c r="CT52" s="292">
        <f>0</f>
        <v>0</v>
      </c>
      <c r="CU52" s="292">
        <f>0</f>
        <v>0</v>
      </c>
      <c r="CV52" s="292">
        <f>0</f>
        <v>0</v>
      </c>
      <c r="CW52" s="292">
        <f>0</f>
        <v>0</v>
      </c>
      <c r="CX52" s="292">
        <f>0</f>
        <v>0</v>
      </c>
      <c r="CY52" s="292">
        <f>0</f>
        <v>0</v>
      </c>
    </row>
    <row r="53" spans="1:103" s="224" customFormat="1" ht="13.5" customHeight="1">
      <c r="A53" s="290" t="s">
        <v>745</v>
      </c>
      <c r="B53" s="291" t="s">
        <v>896</v>
      </c>
      <c r="C53" s="290" t="s">
        <v>897</v>
      </c>
      <c r="D53" s="292">
        <f>SUM(E53,F53,N53,O53)</f>
        <v>0</v>
      </c>
      <c r="E53" s="292">
        <f>X53</f>
        <v>0</v>
      </c>
      <c r="F53" s="292">
        <f>SUM(G53:M53)</f>
        <v>0</v>
      </c>
      <c r="G53" s="292">
        <f>AF53</f>
        <v>0</v>
      </c>
      <c r="H53" s="292">
        <f>AN53</f>
        <v>0</v>
      </c>
      <c r="I53" s="292">
        <f>AV53</f>
        <v>0</v>
      </c>
      <c r="J53" s="292">
        <f>BD53</f>
        <v>0</v>
      </c>
      <c r="K53" s="292">
        <f>BL53</f>
        <v>0</v>
      </c>
      <c r="L53" s="292">
        <f>BT53</f>
        <v>0</v>
      </c>
      <c r="M53" s="292">
        <f>CB53</f>
        <v>0</v>
      </c>
      <c r="N53" s="292">
        <f>CJ53</f>
        <v>0</v>
      </c>
      <c r="O53" s="292">
        <f>CR53</f>
        <v>0</v>
      </c>
      <c r="P53" s="292">
        <f>SUM(Q53:W53)</f>
        <v>0</v>
      </c>
      <c r="Q53" s="292">
        <f>0</f>
        <v>0</v>
      </c>
      <c r="R53" s="292">
        <f>0</f>
        <v>0</v>
      </c>
      <c r="S53" s="292">
        <f>0</f>
        <v>0</v>
      </c>
      <c r="T53" s="292">
        <f>0</f>
        <v>0</v>
      </c>
      <c r="U53" s="292">
        <f>0</f>
        <v>0</v>
      </c>
      <c r="V53" s="292">
        <f>0</f>
        <v>0</v>
      </c>
      <c r="W53" s="292">
        <f>0</f>
        <v>0</v>
      </c>
      <c r="X53" s="292">
        <f>SUM(Y53:AE53)</f>
        <v>0</v>
      </c>
      <c r="Y53" s="292">
        <f>0</f>
        <v>0</v>
      </c>
      <c r="Z53" s="292">
        <f>0</f>
        <v>0</v>
      </c>
      <c r="AA53" s="292">
        <f>0</f>
        <v>0</v>
      </c>
      <c r="AB53" s="292">
        <f>0</f>
        <v>0</v>
      </c>
      <c r="AC53" s="292">
        <f>0</f>
        <v>0</v>
      </c>
      <c r="AD53" s="292">
        <f>0</f>
        <v>0</v>
      </c>
      <c r="AE53" s="292">
        <f>0</f>
        <v>0</v>
      </c>
      <c r="AF53" s="292">
        <f>SUM(AG53:AM53)</f>
        <v>0</v>
      </c>
      <c r="AG53" s="292">
        <f>0</f>
        <v>0</v>
      </c>
      <c r="AH53" s="292">
        <f>0</f>
        <v>0</v>
      </c>
      <c r="AI53" s="292">
        <f>0</f>
        <v>0</v>
      </c>
      <c r="AJ53" s="292">
        <f>0</f>
        <v>0</v>
      </c>
      <c r="AK53" s="292">
        <f>0</f>
        <v>0</v>
      </c>
      <c r="AL53" s="292">
        <f>0</f>
        <v>0</v>
      </c>
      <c r="AM53" s="292">
        <f>0</f>
        <v>0</v>
      </c>
      <c r="AN53" s="292">
        <f>SUM(AO53:AU53)</f>
        <v>0</v>
      </c>
      <c r="AO53" s="292">
        <f>0</f>
        <v>0</v>
      </c>
      <c r="AP53" s="292">
        <f>0</f>
        <v>0</v>
      </c>
      <c r="AQ53" s="292">
        <f>0</f>
        <v>0</v>
      </c>
      <c r="AR53" s="292">
        <f>0</f>
        <v>0</v>
      </c>
      <c r="AS53" s="292">
        <f>0</f>
        <v>0</v>
      </c>
      <c r="AT53" s="292">
        <f>0</f>
        <v>0</v>
      </c>
      <c r="AU53" s="292">
        <f>0</f>
        <v>0</v>
      </c>
      <c r="AV53" s="292">
        <f>SUM(AW53:BC53)</f>
        <v>0</v>
      </c>
      <c r="AW53" s="292">
        <f>0</f>
        <v>0</v>
      </c>
      <c r="AX53" s="292">
        <f>0</f>
        <v>0</v>
      </c>
      <c r="AY53" s="292">
        <f>0</f>
        <v>0</v>
      </c>
      <c r="AZ53" s="292">
        <f>0</f>
        <v>0</v>
      </c>
      <c r="BA53" s="292">
        <f>0</f>
        <v>0</v>
      </c>
      <c r="BB53" s="292">
        <f>0</f>
        <v>0</v>
      </c>
      <c r="BC53" s="292">
        <f>0</f>
        <v>0</v>
      </c>
      <c r="BD53" s="292">
        <f>SUM(BE53:BK53)</f>
        <v>0</v>
      </c>
      <c r="BE53" s="292">
        <f>0</f>
        <v>0</v>
      </c>
      <c r="BF53" s="292">
        <f>0</f>
        <v>0</v>
      </c>
      <c r="BG53" s="292">
        <f>0</f>
        <v>0</v>
      </c>
      <c r="BH53" s="292">
        <f>0</f>
        <v>0</v>
      </c>
      <c r="BI53" s="292">
        <f>0</f>
        <v>0</v>
      </c>
      <c r="BJ53" s="292">
        <f>0</f>
        <v>0</v>
      </c>
      <c r="BK53" s="292">
        <f>0</f>
        <v>0</v>
      </c>
      <c r="BL53" s="292">
        <f>SUM(BM53:BS53)</f>
        <v>0</v>
      </c>
      <c r="BM53" s="292">
        <f>0</f>
        <v>0</v>
      </c>
      <c r="BN53" s="292">
        <f>0</f>
        <v>0</v>
      </c>
      <c r="BO53" s="292">
        <f>0</f>
        <v>0</v>
      </c>
      <c r="BP53" s="292">
        <f>0</f>
        <v>0</v>
      </c>
      <c r="BQ53" s="292">
        <f>0</f>
        <v>0</v>
      </c>
      <c r="BR53" s="292">
        <f>0</f>
        <v>0</v>
      </c>
      <c r="BS53" s="292">
        <f>0</f>
        <v>0</v>
      </c>
      <c r="BT53" s="292">
        <f>SUM(BU53:CA53)</f>
        <v>0</v>
      </c>
      <c r="BU53" s="292">
        <f>0</f>
        <v>0</v>
      </c>
      <c r="BV53" s="292">
        <f>0</f>
        <v>0</v>
      </c>
      <c r="BW53" s="292">
        <f>0</f>
        <v>0</v>
      </c>
      <c r="BX53" s="292">
        <f>0</f>
        <v>0</v>
      </c>
      <c r="BY53" s="292">
        <f>0</f>
        <v>0</v>
      </c>
      <c r="BZ53" s="292">
        <f>0</f>
        <v>0</v>
      </c>
      <c r="CA53" s="292">
        <f>0</f>
        <v>0</v>
      </c>
      <c r="CB53" s="292">
        <f>SUM(CC53:CI53)</f>
        <v>0</v>
      </c>
      <c r="CC53" s="292">
        <f>0</f>
        <v>0</v>
      </c>
      <c r="CD53" s="292">
        <f>0</f>
        <v>0</v>
      </c>
      <c r="CE53" s="292">
        <f>0</f>
        <v>0</v>
      </c>
      <c r="CF53" s="292">
        <f>0</f>
        <v>0</v>
      </c>
      <c r="CG53" s="292">
        <f>0</f>
        <v>0</v>
      </c>
      <c r="CH53" s="292">
        <f>0</f>
        <v>0</v>
      </c>
      <c r="CI53" s="292">
        <f>0</f>
        <v>0</v>
      </c>
      <c r="CJ53" s="292">
        <f>SUM(CK53:CQ53)</f>
        <v>0</v>
      </c>
      <c r="CK53" s="292">
        <f>0</f>
        <v>0</v>
      </c>
      <c r="CL53" s="292">
        <f>0</f>
        <v>0</v>
      </c>
      <c r="CM53" s="292">
        <f>0</f>
        <v>0</v>
      </c>
      <c r="CN53" s="292">
        <f>0</f>
        <v>0</v>
      </c>
      <c r="CO53" s="292">
        <f>0</f>
        <v>0</v>
      </c>
      <c r="CP53" s="292">
        <f>0</f>
        <v>0</v>
      </c>
      <c r="CQ53" s="292">
        <f>0</f>
        <v>0</v>
      </c>
      <c r="CR53" s="292">
        <f>SUM(CS53:CY53)</f>
        <v>0</v>
      </c>
      <c r="CS53" s="292">
        <f>0</f>
        <v>0</v>
      </c>
      <c r="CT53" s="292">
        <f>0</f>
        <v>0</v>
      </c>
      <c r="CU53" s="292">
        <f>0</f>
        <v>0</v>
      </c>
      <c r="CV53" s="292">
        <f>0</f>
        <v>0</v>
      </c>
      <c r="CW53" s="292">
        <f>0</f>
        <v>0</v>
      </c>
      <c r="CX53" s="292">
        <f>0</f>
        <v>0</v>
      </c>
      <c r="CY53" s="292">
        <f>0</f>
        <v>0</v>
      </c>
    </row>
    <row r="54" spans="1:103" s="224" customFormat="1" ht="13.5" customHeight="1">
      <c r="A54" s="290" t="s">
        <v>745</v>
      </c>
      <c r="B54" s="291" t="s">
        <v>899</v>
      </c>
      <c r="C54" s="290" t="s">
        <v>900</v>
      </c>
      <c r="D54" s="292">
        <f>SUM(E54,F54,N54,O54)</f>
        <v>0</v>
      </c>
      <c r="E54" s="292">
        <f>X54</f>
        <v>0</v>
      </c>
      <c r="F54" s="292">
        <f>SUM(G54:M54)</f>
        <v>0</v>
      </c>
      <c r="G54" s="292">
        <f>AF54</f>
        <v>0</v>
      </c>
      <c r="H54" s="292">
        <f>AN54</f>
        <v>0</v>
      </c>
      <c r="I54" s="292">
        <f>AV54</f>
        <v>0</v>
      </c>
      <c r="J54" s="292">
        <f>BD54</f>
        <v>0</v>
      </c>
      <c r="K54" s="292">
        <f>BL54</f>
        <v>0</v>
      </c>
      <c r="L54" s="292">
        <f>BT54</f>
        <v>0</v>
      </c>
      <c r="M54" s="292">
        <f>CB54</f>
        <v>0</v>
      </c>
      <c r="N54" s="292">
        <f>CJ54</f>
        <v>0</v>
      </c>
      <c r="O54" s="292">
        <f>CR54</f>
        <v>0</v>
      </c>
      <c r="P54" s="292">
        <f>SUM(Q54:W54)</f>
        <v>0</v>
      </c>
      <c r="Q54" s="292">
        <f>0</f>
        <v>0</v>
      </c>
      <c r="R54" s="292">
        <f>0</f>
        <v>0</v>
      </c>
      <c r="S54" s="292">
        <f>0</f>
        <v>0</v>
      </c>
      <c r="T54" s="292">
        <f>0</f>
        <v>0</v>
      </c>
      <c r="U54" s="292">
        <f>0</f>
        <v>0</v>
      </c>
      <c r="V54" s="292">
        <f>0</f>
        <v>0</v>
      </c>
      <c r="W54" s="292">
        <f>0</f>
        <v>0</v>
      </c>
      <c r="X54" s="292">
        <f>SUM(Y54:AE54)</f>
        <v>0</v>
      </c>
      <c r="Y54" s="292">
        <f>0</f>
        <v>0</v>
      </c>
      <c r="Z54" s="292">
        <f>0</f>
        <v>0</v>
      </c>
      <c r="AA54" s="292">
        <f>0</f>
        <v>0</v>
      </c>
      <c r="AB54" s="292">
        <f>0</f>
        <v>0</v>
      </c>
      <c r="AC54" s="292">
        <f>0</f>
        <v>0</v>
      </c>
      <c r="AD54" s="292">
        <f>0</f>
        <v>0</v>
      </c>
      <c r="AE54" s="292">
        <f>0</f>
        <v>0</v>
      </c>
      <c r="AF54" s="292">
        <f>SUM(AG54:AM54)</f>
        <v>0</v>
      </c>
      <c r="AG54" s="292">
        <f>0</f>
        <v>0</v>
      </c>
      <c r="AH54" s="292">
        <f>0</f>
        <v>0</v>
      </c>
      <c r="AI54" s="292">
        <f>0</f>
        <v>0</v>
      </c>
      <c r="AJ54" s="292">
        <f>0</f>
        <v>0</v>
      </c>
      <c r="AK54" s="292">
        <f>0</f>
        <v>0</v>
      </c>
      <c r="AL54" s="292">
        <f>0</f>
        <v>0</v>
      </c>
      <c r="AM54" s="292">
        <f>0</f>
        <v>0</v>
      </c>
      <c r="AN54" s="292">
        <f>SUM(AO54:AU54)</f>
        <v>0</v>
      </c>
      <c r="AO54" s="292">
        <f>0</f>
        <v>0</v>
      </c>
      <c r="AP54" s="292">
        <f>0</f>
        <v>0</v>
      </c>
      <c r="AQ54" s="292">
        <f>0</f>
        <v>0</v>
      </c>
      <c r="AR54" s="292">
        <f>0</f>
        <v>0</v>
      </c>
      <c r="AS54" s="292">
        <f>0</f>
        <v>0</v>
      </c>
      <c r="AT54" s="292">
        <f>0</f>
        <v>0</v>
      </c>
      <c r="AU54" s="292">
        <f>0</f>
        <v>0</v>
      </c>
      <c r="AV54" s="292">
        <f>SUM(AW54:BC54)</f>
        <v>0</v>
      </c>
      <c r="AW54" s="292">
        <f>0</f>
        <v>0</v>
      </c>
      <c r="AX54" s="292">
        <f>0</f>
        <v>0</v>
      </c>
      <c r="AY54" s="292">
        <f>0</f>
        <v>0</v>
      </c>
      <c r="AZ54" s="292">
        <f>0</f>
        <v>0</v>
      </c>
      <c r="BA54" s="292">
        <f>0</f>
        <v>0</v>
      </c>
      <c r="BB54" s="292">
        <f>0</f>
        <v>0</v>
      </c>
      <c r="BC54" s="292">
        <f>0</f>
        <v>0</v>
      </c>
      <c r="BD54" s="292">
        <f>SUM(BE54:BK54)</f>
        <v>0</v>
      </c>
      <c r="BE54" s="292">
        <f>0</f>
        <v>0</v>
      </c>
      <c r="BF54" s="292">
        <f>0</f>
        <v>0</v>
      </c>
      <c r="BG54" s="292">
        <f>0</f>
        <v>0</v>
      </c>
      <c r="BH54" s="292">
        <f>0</f>
        <v>0</v>
      </c>
      <c r="BI54" s="292">
        <f>0</f>
        <v>0</v>
      </c>
      <c r="BJ54" s="292">
        <f>0</f>
        <v>0</v>
      </c>
      <c r="BK54" s="292">
        <f>0</f>
        <v>0</v>
      </c>
      <c r="BL54" s="292">
        <f>SUM(BM54:BS54)</f>
        <v>0</v>
      </c>
      <c r="BM54" s="292">
        <f>0</f>
        <v>0</v>
      </c>
      <c r="BN54" s="292">
        <f>0</f>
        <v>0</v>
      </c>
      <c r="BO54" s="292">
        <f>0</f>
        <v>0</v>
      </c>
      <c r="BP54" s="292">
        <f>0</f>
        <v>0</v>
      </c>
      <c r="BQ54" s="292">
        <f>0</f>
        <v>0</v>
      </c>
      <c r="BR54" s="292">
        <f>0</f>
        <v>0</v>
      </c>
      <c r="BS54" s="292">
        <f>0</f>
        <v>0</v>
      </c>
      <c r="BT54" s="292">
        <f>SUM(BU54:CA54)</f>
        <v>0</v>
      </c>
      <c r="BU54" s="292">
        <f>0</f>
        <v>0</v>
      </c>
      <c r="BV54" s="292">
        <f>0</f>
        <v>0</v>
      </c>
      <c r="BW54" s="292">
        <f>0</f>
        <v>0</v>
      </c>
      <c r="BX54" s="292">
        <f>0</f>
        <v>0</v>
      </c>
      <c r="BY54" s="292">
        <f>0</f>
        <v>0</v>
      </c>
      <c r="BZ54" s="292">
        <f>0</f>
        <v>0</v>
      </c>
      <c r="CA54" s="292">
        <f>0</f>
        <v>0</v>
      </c>
      <c r="CB54" s="292">
        <f>SUM(CC54:CI54)</f>
        <v>0</v>
      </c>
      <c r="CC54" s="292">
        <f>0</f>
        <v>0</v>
      </c>
      <c r="CD54" s="292">
        <f>0</f>
        <v>0</v>
      </c>
      <c r="CE54" s="292">
        <f>0</f>
        <v>0</v>
      </c>
      <c r="CF54" s="292">
        <f>0</f>
        <v>0</v>
      </c>
      <c r="CG54" s="292">
        <f>0</f>
        <v>0</v>
      </c>
      <c r="CH54" s="292">
        <f>0</f>
        <v>0</v>
      </c>
      <c r="CI54" s="292">
        <f>0</f>
        <v>0</v>
      </c>
      <c r="CJ54" s="292">
        <f>SUM(CK54:CQ54)</f>
        <v>0</v>
      </c>
      <c r="CK54" s="292">
        <f>0</f>
        <v>0</v>
      </c>
      <c r="CL54" s="292">
        <f>0</f>
        <v>0</v>
      </c>
      <c r="CM54" s="292">
        <f>0</f>
        <v>0</v>
      </c>
      <c r="CN54" s="292">
        <f>0</f>
        <v>0</v>
      </c>
      <c r="CO54" s="292">
        <f>0</f>
        <v>0</v>
      </c>
      <c r="CP54" s="292">
        <f>0</f>
        <v>0</v>
      </c>
      <c r="CQ54" s="292">
        <f>0</f>
        <v>0</v>
      </c>
      <c r="CR54" s="292">
        <f>SUM(CS54:CY54)</f>
        <v>0</v>
      </c>
      <c r="CS54" s="292">
        <f>0</f>
        <v>0</v>
      </c>
      <c r="CT54" s="292">
        <f>0</f>
        <v>0</v>
      </c>
      <c r="CU54" s="292">
        <f>0</f>
        <v>0</v>
      </c>
      <c r="CV54" s="292">
        <f>0</f>
        <v>0</v>
      </c>
      <c r="CW54" s="292">
        <f>0</f>
        <v>0</v>
      </c>
      <c r="CX54" s="292">
        <f>0</f>
        <v>0</v>
      </c>
      <c r="CY54" s="292">
        <f>0</f>
        <v>0</v>
      </c>
    </row>
    <row r="55" spans="1:103" s="224" customFormat="1" ht="13.5" customHeight="1">
      <c r="A55" s="290" t="s">
        <v>745</v>
      </c>
      <c r="B55" s="291" t="s">
        <v>902</v>
      </c>
      <c r="C55" s="290" t="s">
        <v>903</v>
      </c>
      <c r="D55" s="292">
        <f>SUM(E55,F55,N55,O55)</f>
        <v>0</v>
      </c>
      <c r="E55" s="292">
        <f>X55</f>
        <v>0</v>
      </c>
      <c r="F55" s="292">
        <f>SUM(G55:M55)</f>
        <v>0</v>
      </c>
      <c r="G55" s="292">
        <f>AF55</f>
        <v>0</v>
      </c>
      <c r="H55" s="292">
        <f>AN55</f>
        <v>0</v>
      </c>
      <c r="I55" s="292">
        <f>AV55</f>
        <v>0</v>
      </c>
      <c r="J55" s="292">
        <f>BD55</f>
        <v>0</v>
      </c>
      <c r="K55" s="292">
        <f>BL55</f>
        <v>0</v>
      </c>
      <c r="L55" s="292">
        <f>BT55</f>
        <v>0</v>
      </c>
      <c r="M55" s="292">
        <f>CB55</f>
        <v>0</v>
      </c>
      <c r="N55" s="292">
        <f>CJ55</f>
        <v>0</v>
      </c>
      <c r="O55" s="292">
        <f>CR55</f>
        <v>0</v>
      </c>
      <c r="P55" s="292">
        <f>SUM(Q55:W55)</f>
        <v>0</v>
      </c>
      <c r="Q55" s="292">
        <f>0</f>
        <v>0</v>
      </c>
      <c r="R55" s="292">
        <f>0</f>
        <v>0</v>
      </c>
      <c r="S55" s="292">
        <f>0</f>
        <v>0</v>
      </c>
      <c r="T55" s="292">
        <f>0</f>
        <v>0</v>
      </c>
      <c r="U55" s="292">
        <f>0</f>
        <v>0</v>
      </c>
      <c r="V55" s="292">
        <f>0</f>
        <v>0</v>
      </c>
      <c r="W55" s="292">
        <f>0</f>
        <v>0</v>
      </c>
      <c r="X55" s="292">
        <f>SUM(Y55:AE55)</f>
        <v>0</v>
      </c>
      <c r="Y55" s="292">
        <f>0</f>
        <v>0</v>
      </c>
      <c r="Z55" s="292">
        <f>0</f>
        <v>0</v>
      </c>
      <c r="AA55" s="292">
        <f>0</f>
        <v>0</v>
      </c>
      <c r="AB55" s="292">
        <f>0</f>
        <v>0</v>
      </c>
      <c r="AC55" s="292">
        <f>0</f>
        <v>0</v>
      </c>
      <c r="AD55" s="292">
        <f>0</f>
        <v>0</v>
      </c>
      <c r="AE55" s="292">
        <f>0</f>
        <v>0</v>
      </c>
      <c r="AF55" s="292">
        <f>SUM(AG55:AM55)</f>
        <v>0</v>
      </c>
      <c r="AG55" s="292">
        <f>0</f>
        <v>0</v>
      </c>
      <c r="AH55" s="292">
        <f>0</f>
        <v>0</v>
      </c>
      <c r="AI55" s="292">
        <f>0</f>
        <v>0</v>
      </c>
      <c r="AJ55" s="292">
        <f>0</f>
        <v>0</v>
      </c>
      <c r="AK55" s="292">
        <f>0</f>
        <v>0</v>
      </c>
      <c r="AL55" s="292">
        <f>0</f>
        <v>0</v>
      </c>
      <c r="AM55" s="292">
        <f>0</f>
        <v>0</v>
      </c>
      <c r="AN55" s="292">
        <f>SUM(AO55:AU55)</f>
        <v>0</v>
      </c>
      <c r="AO55" s="292">
        <f>0</f>
        <v>0</v>
      </c>
      <c r="AP55" s="292">
        <f>0</f>
        <v>0</v>
      </c>
      <c r="AQ55" s="292">
        <f>0</f>
        <v>0</v>
      </c>
      <c r="AR55" s="292">
        <f>0</f>
        <v>0</v>
      </c>
      <c r="AS55" s="292">
        <f>0</f>
        <v>0</v>
      </c>
      <c r="AT55" s="292">
        <f>0</f>
        <v>0</v>
      </c>
      <c r="AU55" s="292">
        <f>0</f>
        <v>0</v>
      </c>
      <c r="AV55" s="292">
        <f>SUM(AW55:BC55)</f>
        <v>0</v>
      </c>
      <c r="AW55" s="292">
        <f>0</f>
        <v>0</v>
      </c>
      <c r="AX55" s="292">
        <f>0</f>
        <v>0</v>
      </c>
      <c r="AY55" s="292">
        <f>0</f>
        <v>0</v>
      </c>
      <c r="AZ55" s="292">
        <f>0</f>
        <v>0</v>
      </c>
      <c r="BA55" s="292">
        <f>0</f>
        <v>0</v>
      </c>
      <c r="BB55" s="292">
        <f>0</f>
        <v>0</v>
      </c>
      <c r="BC55" s="292">
        <f>0</f>
        <v>0</v>
      </c>
      <c r="BD55" s="292">
        <f>SUM(BE55:BK55)</f>
        <v>0</v>
      </c>
      <c r="BE55" s="292">
        <f>0</f>
        <v>0</v>
      </c>
      <c r="BF55" s="292">
        <f>0</f>
        <v>0</v>
      </c>
      <c r="BG55" s="292">
        <f>0</f>
        <v>0</v>
      </c>
      <c r="BH55" s="292">
        <f>0</f>
        <v>0</v>
      </c>
      <c r="BI55" s="292">
        <f>0</f>
        <v>0</v>
      </c>
      <c r="BJ55" s="292">
        <f>0</f>
        <v>0</v>
      </c>
      <c r="BK55" s="292">
        <f>0</f>
        <v>0</v>
      </c>
      <c r="BL55" s="292">
        <f>SUM(BM55:BS55)</f>
        <v>0</v>
      </c>
      <c r="BM55" s="292">
        <f>0</f>
        <v>0</v>
      </c>
      <c r="BN55" s="292">
        <f>0</f>
        <v>0</v>
      </c>
      <c r="BO55" s="292">
        <f>0</f>
        <v>0</v>
      </c>
      <c r="BP55" s="292">
        <f>0</f>
        <v>0</v>
      </c>
      <c r="BQ55" s="292">
        <f>0</f>
        <v>0</v>
      </c>
      <c r="BR55" s="292">
        <f>0</f>
        <v>0</v>
      </c>
      <c r="BS55" s="292">
        <f>0</f>
        <v>0</v>
      </c>
      <c r="BT55" s="292">
        <f>SUM(BU55:CA55)</f>
        <v>0</v>
      </c>
      <c r="BU55" s="292">
        <f>0</f>
        <v>0</v>
      </c>
      <c r="BV55" s="292">
        <f>0</f>
        <v>0</v>
      </c>
      <c r="BW55" s="292">
        <f>0</f>
        <v>0</v>
      </c>
      <c r="BX55" s="292">
        <f>0</f>
        <v>0</v>
      </c>
      <c r="BY55" s="292">
        <f>0</f>
        <v>0</v>
      </c>
      <c r="BZ55" s="292">
        <f>0</f>
        <v>0</v>
      </c>
      <c r="CA55" s="292">
        <f>0</f>
        <v>0</v>
      </c>
      <c r="CB55" s="292">
        <f>SUM(CC55:CI55)</f>
        <v>0</v>
      </c>
      <c r="CC55" s="292">
        <f>0</f>
        <v>0</v>
      </c>
      <c r="CD55" s="292">
        <f>0</f>
        <v>0</v>
      </c>
      <c r="CE55" s="292">
        <f>0</f>
        <v>0</v>
      </c>
      <c r="CF55" s="292">
        <f>0</f>
        <v>0</v>
      </c>
      <c r="CG55" s="292">
        <f>0</f>
        <v>0</v>
      </c>
      <c r="CH55" s="292">
        <f>0</f>
        <v>0</v>
      </c>
      <c r="CI55" s="292">
        <f>0</f>
        <v>0</v>
      </c>
      <c r="CJ55" s="292">
        <f>SUM(CK55:CQ55)</f>
        <v>0</v>
      </c>
      <c r="CK55" s="292">
        <f>0</f>
        <v>0</v>
      </c>
      <c r="CL55" s="292">
        <f>0</f>
        <v>0</v>
      </c>
      <c r="CM55" s="292">
        <f>0</f>
        <v>0</v>
      </c>
      <c r="CN55" s="292">
        <f>0</f>
        <v>0</v>
      </c>
      <c r="CO55" s="292">
        <f>0</f>
        <v>0</v>
      </c>
      <c r="CP55" s="292">
        <f>0</f>
        <v>0</v>
      </c>
      <c r="CQ55" s="292">
        <f>0</f>
        <v>0</v>
      </c>
      <c r="CR55" s="292">
        <f>SUM(CS55:CY55)</f>
        <v>0</v>
      </c>
      <c r="CS55" s="292">
        <f>0</f>
        <v>0</v>
      </c>
      <c r="CT55" s="292">
        <f>0</f>
        <v>0</v>
      </c>
      <c r="CU55" s="292">
        <f>0</f>
        <v>0</v>
      </c>
      <c r="CV55" s="292">
        <f>0</f>
        <v>0</v>
      </c>
      <c r="CW55" s="292">
        <f>0</f>
        <v>0</v>
      </c>
      <c r="CX55" s="292">
        <f>0</f>
        <v>0</v>
      </c>
      <c r="CY55" s="292">
        <f>0</f>
        <v>0</v>
      </c>
    </row>
    <row r="56" spans="1:103" s="224" customFormat="1" ht="13.5" customHeight="1">
      <c r="A56" s="290" t="s">
        <v>745</v>
      </c>
      <c r="B56" s="291" t="s">
        <v>905</v>
      </c>
      <c r="C56" s="290" t="s">
        <v>906</v>
      </c>
      <c r="D56" s="292">
        <f>SUM(E56,F56,N56,O56)</f>
        <v>0</v>
      </c>
      <c r="E56" s="292">
        <f>X56</f>
        <v>0</v>
      </c>
      <c r="F56" s="292">
        <f>SUM(G56:M56)</f>
        <v>0</v>
      </c>
      <c r="G56" s="292">
        <f>AF56</f>
        <v>0</v>
      </c>
      <c r="H56" s="292">
        <f>AN56</f>
        <v>0</v>
      </c>
      <c r="I56" s="292">
        <f>AV56</f>
        <v>0</v>
      </c>
      <c r="J56" s="292">
        <f>BD56</f>
        <v>0</v>
      </c>
      <c r="K56" s="292">
        <f>BL56</f>
        <v>0</v>
      </c>
      <c r="L56" s="292">
        <f>BT56</f>
        <v>0</v>
      </c>
      <c r="M56" s="292">
        <f>CB56</f>
        <v>0</v>
      </c>
      <c r="N56" s="292">
        <f>CJ56</f>
        <v>0</v>
      </c>
      <c r="O56" s="292">
        <f>CR56</f>
        <v>0</v>
      </c>
      <c r="P56" s="292">
        <f>SUM(Q56:W56)</f>
        <v>0</v>
      </c>
      <c r="Q56" s="292">
        <f>0</f>
        <v>0</v>
      </c>
      <c r="R56" s="292">
        <f>0</f>
        <v>0</v>
      </c>
      <c r="S56" s="292">
        <f>0</f>
        <v>0</v>
      </c>
      <c r="T56" s="292">
        <f>0</f>
        <v>0</v>
      </c>
      <c r="U56" s="292">
        <f>0</f>
        <v>0</v>
      </c>
      <c r="V56" s="292">
        <f>0</f>
        <v>0</v>
      </c>
      <c r="W56" s="292">
        <f>0</f>
        <v>0</v>
      </c>
      <c r="X56" s="292">
        <f>SUM(Y56:AE56)</f>
        <v>0</v>
      </c>
      <c r="Y56" s="292">
        <f>0</f>
        <v>0</v>
      </c>
      <c r="Z56" s="292">
        <f>0</f>
        <v>0</v>
      </c>
      <c r="AA56" s="292">
        <f>0</f>
        <v>0</v>
      </c>
      <c r="AB56" s="292">
        <f>0</f>
        <v>0</v>
      </c>
      <c r="AC56" s="292">
        <f>0</f>
        <v>0</v>
      </c>
      <c r="AD56" s="292">
        <f>0</f>
        <v>0</v>
      </c>
      <c r="AE56" s="292">
        <f>0</f>
        <v>0</v>
      </c>
      <c r="AF56" s="292">
        <f>SUM(AG56:AM56)</f>
        <v>0</v>
      </c>
      <c r="AG56" s="292">
        <f>0</f>
        <v>0</v>
      </c>
      <c r="AH56" s="292">
        <f>0</f>
        <v>0</v>
      </c>
      <c r="AI56" s="292">
        <f>0</f>
        <v>0</v>
      </c>
      <c r="AJ56" s="292">
        <f>0</f>
        <v>0</v>
      </c>
      <c r="AK56" s="292">
        <f>0</f>
        <v>0</v>
      </c>
      <c r="AL56" s="292">
        <f>0</f>
        <v>0</v>
      </c>
      <c r="AM56" s="292">
        <f>0</f>
        <v>0</v>
      </c>
      <c r="AN56" s="292">
        <f>SUM(AO56:AU56)</f>
        <v>0</v>
      </c>
      <c r="AO56" s="292">
        <f>0</f>
        <v>0</v>
      </c>
      <c r="AP56" s="292">
        <f>0</f>
        <v>0</v>
      </c>
      <c r="AQ56" s="292">
        <f>0</f>
        <v>0</v>
      </c>
      <c r="AR56" s="292">
        <f>0</f>
        <v>0</v>
      </c>
      <c r="AS56" s="292">
        <f>0</f>
        <v>0</v>
      </c>
      <c r="AT56" s="292">
        <f>0</f>
        <v>0</v>
      </c>
      <c r="AU56" s="292">
        <f>0</f>
        <v>0</v>
      </c>
      <c r="AV56" s="292">
        <f>SUM(AW56:BC56)</f>
        <v>0</v>
      </c>
      <c r="AW56" s="292">
        <f>0</f>
        <v>0</v>
      </c>
      <c r="AX56" s="292">
        <f>0</f>
        <v>0</v>
      </c>
      <c r="AY56" s="292">
        <f>0</f>
        <v>0</v>
      </c>
      <c r="AZ56" s="292">
        <f>0</f>
        <v>0</v>
      </c>
      <c r="BA56" s="292">
        <f>0</f>
        <v>0</v>
      </c>
      <c r="BB56" s="292">
        <f>0</f>
        <v>0</v>
      </c>
      <c r="BC56" s="292">
        <f>0</f>
        <v>0</v>
      </c>
      <c r="BD56" s="292">
        <f>SUM(BE56:BK56)</f>
        <v>0</v>
      </c>
      <c r="BE56" s="292">
        <f>0</f>
        <v>0</v>
      </c>
      <c r="BF56" s="292">
        <f>0</f>
        <v>0</v>
      </c>
      <c r="BG56" s="292">
        <f>0</f>
        <v>0</v>
      </c>
      <c r="BH56" s="292">
        <f>0</f>
        <v>0</v>
      </c>
      <c r="BI56" s="292">
        <f>0</f>
        <v>0</v>
      </c>
      <c r="BJ56" s="292">
        <f>0</f>
        <v>0</v>
      </c>
      <c r="BK56" s="292">
        <f>0</f>
        <v>0</v>
      </c>
      <c r="BL56" s="292">
        <f>SUM(BM56:BS56)</f>
        <v>0</v>
      </c>
      <c r="BM56" s="292">
        <f>0</f>
        <v>0</v>
      </c>
      <c r="BN56" s="292">
        <f>0</f>
        <v>0</v>
      </c>
      <c r="BO56" s="292">
        <f>0</f>
        <v>0</v>
      </c>
      <c r="BP56" s="292">
        <f>0</f>
        <v>0</v>
      </c>
      <c r="BQ56" s="292">
        <f>0</f>
        <v>0</v>
      </c>
      <c r="BR56" s="292">
        <f>0</f>
        <v>0</v>
      </c>
      <c r="BS56" s="292">
        <f>0</f>
        <v>0</v>
      </c>
      <c r="BT56" s="292">
        <f>SUM(BU56:CA56)</f>
        <v>0</v>
      </c>
      <c r="BU56" s="292">
        <f>0</f>
        <v>0</v>
      </c>
      <c r="BV56" s="292">
        <f>0</f>
        <v>0</v>
      </c>
      <c r="BW56" s="292">
        <f>0</f>
        <v>0</v>
      </c>
      <c r="BX56" s="292">
        <f>0</f>
        <v>0</v>
      </c>
      <c r="BY56" s="292">
        <f>0</f>
        <v>0</v>
      </c>
      <c r="BZ56" s="292">
        <f>0</f>
        <v>0</v>
      </c>
      <c r="CA56" s="292">
        <f>0</f>
        <v>0</v>
      </c>
      <c r="CB56" s="292">
        <f>SUM(CC56:CI56)</f>
        <v>0</v>
      </c>
      <c r="CC56" s="292">
        <f>0</f>
        <v>0</v>
      </c>
      <c r="CD56" s="292">
        <f>0</f>
        <v>0</v>
      </c>
      <c r="CE56" s="292">
        <f>0</f>
        <v>0</v>
      </c>
      <c r="CF56" s="292">
        <f>0</f>
        <v>0</v>
      </c>
      <c r="CG56" s="292">
        <f>0</f>
        <v>0</v>
      </c>
      <c r="CH56" s="292">
        <f>0</f>
        <v>0</v>
      </c>
      <c r="CI56" s="292">
        <f>0</f>
        <v>0</v>
      </c>
      <c r="CJ56" s="292">
        <f>SUM(CK56:CQ56)</f>
        <v>0</v>
      </c>
      <c r="CK56" s="292">
        <f>0</f>
        <v>0</v>
      </c>
      <c r="CL56" s="292">
        <f>0</f>
        <v>0</v>
      </c>
      <c r="CM56" s="292">
        <f>0</f>
        <v>0</v>
      </c>
      <c r="CN56" s="292">
        <f>0</f>
        <v>0</v>
      </c>
      <c r="CO56" s="292">
        <f>0</f>
        <v>0</v>
      </c>
      <c r="CP56" s="292">
        <f>0</f>
        <v>0</v>
      </c>
      <c r="CQ56" s="292">
        <f>0</f>
        <v>0</v>
      </c>
      <c r="CR56" s="292">
        <f>SUM(CS56:CY56)</f>
        <v>0</v>
      </c>
      <c r="CS56" s="292">
        <f>0</f>
        <v>0</v>
      </c>
      <c r="CT56" s="292">
        <f>0</f>
        <v>0</v>
      </c>
      <c r="CU56" s="292">
        <f>0</f>
        <v>0</v>
      </c>
      <c r="CV56" s="292">
        <f>0</f>
        <v>0</v>
      </c>
      <c r="CW56" s="292">
        <f>0</f>
        <v>0</v>
      </c>
      <c r="CX56" s="292">
        <f>0</f>
        <v>0</v>
      </c>
      <c r="CY56" s="292">
        <f>0</f>
        <v>0</v>
      </c>
    </row>
    <row r="57" spans="1:103" s="224" customFormat="1" ht="13.5" customHeight="1">
      <c r="A57" s="290" t="s">
        <v>745</v>
      </c>
      <c r="B57" s="291" t="s">
        <v>908</v>
      </c>
      <c r="C57" s="290" t="s">
        <v>909</v>
      </c>
      <c r="D57" s="292">
        <f>SUM(E57,F57,N57,O57)</f>
        <v>0</v>
      </c>
      <c r="E57" s="292">
        <f>X57</f>
        <v>0</v>
      </c>
      <c r="F57" s="292">
        <f>SUM(G57:M57)</f>
        <v>0</v>
      </c>
      <c r="G57" s="292">
        <f>AF57</f>
        <v>0</v>
      </c>
      <c r="H57" s="292">
        <f>AN57</f>
        <v>0</v>
      </c>
      <c r="I57" s="292">
        <f>AV57</f>
        <v>0</v>
      </c>
      <c r="J57" s="292">
        <f>BD57</f>
        <v>0</v>
      </c>
      <c r="K57" s="292">
        <f>BL57</f>
        <v>0</v>
      </c>
      <c r="L57" s="292">
        <f>BT57</f>
        <v>0</v>
      </c>
      <c r="M57" s="292">
        <f>CB57</f>
        <v>0</v>
      </c>
      <c r="N57" s="292">
        <f>CJ57</f>
        <v>0</v>
      </c>
      <c r="O57" s="292">
        <f>CR57</f>
        <v>0</v>
      </c>
      <c r="P57" s="292">
        <f>SUM(Q57:W57)</f>
        <v>0</v>
      </c>
      <c r="Q57" s="292">
        <f>0</f>
        <v>0</v>
      </c>
      <c r="R57" s="292">
        <f>0</f>
        <v>0</v>
      </c>
      <c r="S57" s="292">
        <f>0</f>
        <v>0</v>
      </c>
      <c r="T57" s="292">
        <f>0</f>
        <v>0</v>
      </c>
      <c r="U57" s="292">
        <f>0</f>
        <v>0</v>
      </c>
      <c r="V57" s="292">
        <f>0</f>
        <v>0</v>
      </c>
      <c r="W57" s="292">
        <f>0</f>
        <v>0</v>
      </c>
      <c r="X57" s="292">
        <f>SUM(Y57:AE57)</f>
        <v>0</v>
      </c>
      <c r="Y57" s="292">
        <f>0</f>
        <v>0</v>
      </c>
      <c r="Z57" s="292">
        <f>0</f>
        <v>0</v>
      </c>
      <c r="AA57" s="292">
        <f>0</f>
        <v>0</v>
      </c>
      <c r="AB57" s="292">
        <f>0</f>
        <v>0</v>
      </c>
      <c r="AC57" s="292">
        <f>0</f>
        <v>0</v>
      </c>
      <c r="AD57" s="292">
        <f>0</f>
        <v>0</v>
      </c>
      <c r="AE57" s="292">
        <f>0</f>
        <v>0</v>
      </c>
      <c r="AF57" s="292">
        <f>SUM(AG57:AM57)</f>
        <v>0</v>
      </c>
      <c r="AG57" s="292">
        <f>0</f>
        <v>0</v>
      </c>
      <c r="AH57" s="292">
        <f>0</f>
        <v>0</v>
      </c>
      <c r="AI57" s="292">
        <f>0</f>
        <v>0</v>
      </c>
      <c r="AJ57" s="292">
        <f>0</f>
        <v>0</v>
      </c>
      <c r="AK57" s="292">
        <f>0</f>
        <v>0</v>
      </c>
      <c r="AL57" s="292">
        <f>0</f>
        <v>0</v>
      </c>
      <c r="AM57" s="292">
        <f>0</f>
        <v>0</v>
      </c>
      <c r="AN57" s="292">
        <f>SUM(AO57:AU57)</f>
        <v>0</v>
      </c>
      <c r="AO57" s="292">
        <f>0</f>
        <v>0</v>
      </c>
      <c r="AP57" s="292">
        <f>0</f>
        <v>0</v>
      </c>
      <c r="AQ57" s="292">
        <f>0</f>
        <v>0</v>
      </c>
      <c r="AR57" s="292">
        <f>0</f>
        <v>0</v>
      </c>
      <c r="AS57" s="292">
        <f>0</f>
        <v>0</v>
      </c>
      <c r="AT57" s="292">
        <f>0</f>
        <v>0</v>
      </c>
      <c r="AU57" s="292">
        <f>0</f>
        <v>0</v>
      </c>
      <c r="AV57" s="292">
        <f>SUM(AW57:BC57)</f>
        <v>0</v>
      </c>
      <c r="AW57" s="292">
        <f>0</f>
        <v>0</v>
      </c>
      <c r="AX57" s="292">
        <f>0</f>
        <v>0</v>
      </c>
      <c r="AY57" s="292">
        <f>0</f>
        <v>0</v>
      </c>
      <c r="AZ57" s="292">
        <f>0</f>
        <v>0</v>
      </c>
      <c r="BA57" s="292">
        <f>0</f>
        <v>0</v>
      </c>
      <c r="BB57" s="292">
        <f>0</f>
        <v>0</v>
      </c>
      <c r="BC57" s="292">
        <f>0</f>
        <v>0</v>
      </c>
      <c r="BD57" s="292">
        <f>SUM(BE57:BK57)</f>
        <v>0</v>
      </c>
      <c r="BE57" s="292">
        <f>0</f>
        <v>0</v>
      </c>
      <c r="BF57" s="292">
        <f>0</f>
        <v>0</v>
      </c>
      <c r="BG57" s="292">
        <f>0</f>
        <v>0</v>
      </c>
      <c r="BH57" s="292">
        <f>0</f>
        <v>0</v>
      </c>
      <c r="BI57" s="292">
        <f>0</f>
        <v>0</v>
      </c>
      <c r="BJ57" s="292">
        <f>0</f>
        <v>0</v>
      </c>
      <c r="BK57" s="292">
        <f>0</f>
        <v>0</v>
      </c>
      <c r="BL57" s="292">
        <f>SUM(BM57:BS57)</f>
        <v>0</v>
      </c>
      <c r="BM57" s="292">
        <f>0</f>
        <v>0</v>
      </c>
      <c r="BN57" s="292">
        <f>0</f>
        <v>0</v>
      </c>
      <c r="BO57" s="292">
        <f>0</f>
        <v>0</v>
      </c>
      <c r="BP57" s="292">
        <f>0</f>
        <v>0</v>
      </c>
      <c r="BQ57" s="292">
        <f>0</f>
        <v>0</v>
      </c>
      <c r="BR57" s="292">
        <f>0</f>
        <v>0</v>
      </c>
      <c r="BS57" s="292">
        <f>0</f>
        <v>0</v>
      </c>
      <c r="BT57" s="292">
        <f>SUM(BU57:CA57)</f>
        <v>0</v>
      </c>
      <c r="BU57" s="292">
        <f>0</f>
        <v>0</v>
      </c>
      <c r="BV57" s="292">
        <f>0</f>
        <v>0</v>
      </c>
      <c r="BW57" s="292">
        <f>0</f>
        <v>0</v>
      </c>
      <c r="BX57" s="292">
        <f>0</f>
        <v>0</v>
      </c>
      <c r="BY57" s="292">
        <f>0</f>
        <v>0</v>
      </c>
      <c r="BZ57" s="292">
        <f>0</f>
        <v>0</v>
      </c>
      <c r="CA57" s="292">
        <f>0</f>
        <v>0</v>
      </c>
      <c r="CB57" s="292">
        <f>SUM(CC57:CI57)</f>
        <v>0</v>
      </c>
      <c r="CC57" s="292">
        <f>0</f>
        <v>0</v>
      </c>
      <c r="CD57" s="292">
        <f>0</f>
        <v>0</v>
      </c>
      <c r="CE57" s="292">
        <f>0</f>
        <v>0</v>
      </c>
      <c r="CF57" s="292">
        <f>0</f>
        <v>0</v>
      </c>
      <c r="CG57" s="292">
        <f>0</f>
        <v>0</v>
      </c>
      <c r="CH57" s="292">
        <f>0</f>
        <v>0</v>
      </c>
      <c r="CI57" s="292">
        <f>0</f>
        <v>0</v>
      </c>
      <c r="CJ57" s="292">
        <f>SUM(CK57:CQ57)</f>
        <v>0</v>
      </c>
      <c r="CK57" s="292">
        <f>0</f>
        <v>0</v>
      </c>
      <c r="CL57" s="292">
        <f>0</f>
        <v>0</v>
      </c>
      <c r="CM57" s="292">
        <f>0</f>
        <v>0</v>
      </c>
      <c r="CN57" s="292">
        <f>0</f>
        <v>0</v>
      </c>
      <c r="CO57" s="292">
        <f>0</f>
        <v>0</v>
      </c>
      <c r="CP57" s="292">
        <f>0</f>
        <v>0</v>
      </c>
      <c r="CQ57" s="292">
        <f>0</f>
        <v>0</v>
      </c>
      <c r="CR57" s="292">
        <f>SUM(CS57:CY57)</f>
        <v>0</v>
      </c>
      <c r="CS57" s="292">
        <f>0</f>
        <v>0</v>
      </c>
      <c r="CT57" s="292">
        <f>0</f>
        <v>0</v>
      </c>
      <c r="CU57" s="292">
        <f>0</f>
        <v>0</v>
      </c>
      <c r="CV57" s="292">
        <f>0</f>
        <v>0</v>
      </c>
      <c r="CW57" s="292">
        <f>0</f>
        <v>0</v>
      </c>
      <c r="CX57" s="292">
        <f>0</f>
        <v>0</v>
      </c>
      <c r="CY57" s="292">
        <f>0</f>
        <v>0</v>
      </c>
    </row>
    <row r="58" spans="1:103" s="224" customFormat="1" ht="13.5" customHeight="1">
      <c r="A58" s="290" t="s">
        <v>745</v>
      </c>
      <c r="B58" s="291" t="s">
        <v>911</v>
      </c>
      <c r="C58" s="290" t="s">
        <v>912</v>
      </c>
      <c r="D58" s="292">
        <f>SUM(E58,F58,N58,O58)</f>
        <v>0</v>
      </c>
      <c r="E58" s="292">
        <f>X58</f>
        <v>0</v>
      </c>
      <c r="F58" s="292">
        <f>SUM(G58:M58)</f>
        <v>0</v>
      </c>
      <c r="G58" s="292">
        <f>AF58</f>
        <v>0</v>
      </c>
      <c r="H58" s="292">
        <f>AN58</f>
        <v>0</v>
      </c>
      <c r="I58" s="292">
        <f>AV58</f>
        <v>0</v>
      </c>
      <c r="J58" s="292">
        <f>BD58</f>
        <v>0</v>
      </c>
      <c r="K58" s="292">
        <f>BL58</f>
        <v>0</v>
      </c>
      <c r="L58" s="292">
        <f>BT58</f>
        <v>0</v>
      </c>
      <c r="M58" s="292">
        <f>CB58</f>
        <v>0</v>
      </c>
      <c r="N58" s="292">
        <f>CJ58</f>
        <v>0</v>
      </c>
      <c r="O58" s="292">
        <f>CR58</f>
        <v>0</v>
      </c>
      <c r="P58" s="292">
        <f>SUM(Q58:W58)</f>
        <v>0</v>
      </c>
      <c r="Q58" s="292">
        <f>0</f>
        <v>0</v>
      </c>
      <c r="R58" s="292">
        <f>0</f>
        <v>0</v>
      </c>
      <c r="S58" s="292">
        <f>0</f>
        <v>0</v>
      </c>
      <c r="T58" s="292">
        <f>0</f>
        <v>0</v>
      </c>
      <c r="U58" s="292">
        <f>0</f>
        <v>0</v>
      </c>
      <c r="V58" s="292">
        <f>0</f>
        <v>0</v>
      </c>
      <c r="W58" s="292">
        <f>0</f>
        <v>0</v>
      </c>
      <c r="X58" s="292">
        <f>SUM(Y58:AE58)</f>
        <v>0</v>
      </c>
      <c r="Y58" s="292">
        <f>0</f>
        <v>0</v>
      </c>
      <c r="Z58" s="292">
        <f>0</f>
        <v>0</v>
      </c>
      <c r="AA58" s="292">
        <f>0</f>
        <v>0</v>
      </c>
      <c r="AB58" s="292">
        <f>0</f>
        <v>0</v>
      </c>
      <c r="AC58" s="292">
        <f>0</f>
        <v>0</v>
      </c>
      <c r="AD58" s="292">
        <f>0</f>
        <v>0</v>
      </c>
      <c r="AE58" s="292">
        <f>0</f>
        <v>0</v>
      </c>
      <c r="AF58" s="292">
        <f>SUM(AG58:AM58)</f>
        <v>0</v>
      </c>
      <c r="AG58" s="292">
        <f>0</f>
        <v>0</v>
      </c>
      <c r="AH58" s="292">
        <f>0</f>
        <v>0</v>
      </c>
      <c r="AI58" s="292">
        <f>0</f>
        <v>0</v>
      </c>
      <c r="AJ58" s="292">
        <f>0</f>
        <v>0</v>
      </c>
      <c r="AK58" s="292">
        <f>0</f>
        <v>0</v>
      </c>
      <c r="AL58" s="292">
        <f>0</f>
        <v>0</v>
      </c>
      <c r="AM58" s="292">
        <f>0</f>
        <v>0</v>
      </c>
      <c r="AN58" s="292">
        <f>SUM(AO58:AU58)</f>
        <v>0</v>
      </c>
      <c r="AO58" s="292">
        <f>0</f>
        <v>0</v>
      </c>
      <c r="AP58" s="292">
        <f>0</f>
        <v>0</v>
      </c>
      <c r="AQ58" s="292">
        <f>0</f>
        <v>0</v>
      </c>
      <c r="AR58" s="292">
        <f>0</f>
        <v>0</v>
      </c>
      <c r="AS58" s="292">
        <f>0</f>
        <v>0</v>
      </c>
      <c r="AT58" s="292">
        <f>0</f>
        <v>0</v>
      </c>
      <c r="AU58" s="292">
        <f>0</f>
        <v>0</v>
      </c>
      <c r="AV58" s="292">
        <f>SUM(AW58:BC58)</f>
        <v>0</v>
      </c>
      <c r="AW58" s="292">
        <f>0</f>
        <v>0</v>
      </c>
      <c r="AX58" s="292">
        <f>0</f>
        <v>0</v>
      </c>
      <c r="AY58" s="292">
        <f>0</f>
        <v>0</v>
      </c>
      <c r="AZ58" s="292">
        <f>0</f>
        <v>0</v>
      </c>
      <c r="BA58" s="292">
        <f>0</f>
        <v>0</v>
      </c>
      <c r="BB58" s="292">
        <f>0</f>
        <v>0</v>
      </c>
      <c r="BC58" s="292">
        <f>0</f>
        <v>0</v>
      </c>
      <c r="BD58" s="292">
        <f>SUM(BE58:BK58)</f>
        <v>0</v>
      </c>
      <c r="BE58" s="292">
        <f>0</f>
        <v>0</v>
      </c>
      <c r="BF58" s="292">
        <f>0</f>
        <v>0</v>
      </c>
      <c r="BG58" s="292">
        <f>0</f>
        <v>0</v>
      </c>
      <c r="BH58" s="292">
        <f>0</f>
        <v>0</v>
      </c>
      <c r="BI58" s="292">
        <f>0</f>
        <v>0</v>
      </c>
      <c r="BJ58" s="292">
        <f>0</f>
        <v>0</v>
      </c>
      <c r="BK58" s="292">
        <f>0</f>
        <v>0</v>
      </c>
      <c r="BL58" s="292">
        <f>SUM(BM58:BS58)</f>
        <v>0</v>
      </c>
      <c r="BM58" s="292">
        <f>0</f>
        <v>0</v>
      </c>
      <c r="BN58" s="292">
        <f>0</f>
        <v>0</v>
      </c>
      <c r="BO58" s="292">
        <f>0</f>
        <v>0</v>
      </c>
      <c r="BP58" s="292">
        <f>0</f>
        <v>0</v>
      </c>
      <c r="BQ58" s="292">
        <f>0</f>
        <v>0</v>
      </c>
      <c r="BR58" s="292">
        <f>0</f>
        <v>0</v>
      </c>
      <c r="BS58" s="292">
        <f>0</f>
        <v>0</v>
      </c>
      <c r="BT58" s="292">
        <f>SUM(BU58:CA58)</f>
        <v>0</v>
      </c>
      <c r="BU58" s="292">
        <f>0</f>
        <v>0</v>
      </c>
      <c r="BV58" s="292">
        <f>0</f>
        <v>0</v>
      </c>
      <c r="BW58" s="292">
        <f>0</f>
        <v>0</v>
      </c>
      <c r="BX58" s="292">
        <f>0</f>
        <v>0</v>
      </c>
      <c r="BY58" s="292">
        <f>0</f>
        <v>0</v>
      </c>
      <c r="BZ58" s="292">
        <f>0</f>
        <v>0</v>
      </c>
      <c r="CA58" s="292">
        <f>0</f>
        <v>0</v>
      </c>
      <c r="CB58" s="292">
        <f>SUM(CC58:CI58)</f>
        <v>0</v>
      </c>
      <c r="CC58" s="292">
        <f>0</f>
        <v>0</v>
      </c>
      <c r="CD58" s="292">
        <f>0</f>
        <v>0</v>
      </c>
      <c r="CE58" s="292">
        <f>0</f>
        <v>0</v>
      </c>
      <c r="CF58" s="292">
        <f>0</f>
        <v>0</v>
      </c>
      <c r="CG58" s="292">
        <f>0</f>
        <v>0</v>
      </c>
      <c r="CH58" s="292">
        <f>0</f>
        <v>0</v>
      </c>
      <c r="CI58" s="292">
        <f>0</f>
        <v>0</v>
      </c>
      <c r="CJ58" s="292">
        <f>SUM(CK58:CQ58)</f>
        <v>0</v>
      </c>
      <c r="CK58" s="292">
        <f>0</f>
        <v>0</v>
      </c>
      <c r="CL58" s="292">
        <f>0</f>
        <v>0</v>
      </c>
      <c r="CM58" s="292">
        <f>0</f>
        <v>0</v>
      </c>
      <c r="CN58" s="292">
        <f>0</f>
        <v>0</v>
      </c>
      <c r="CO58" s="292">
        <f>0</f>
        <v>0</v>
      </c>
      <c r="CP58" s="292">
        <f>0</f>
        <v>0</v>
      </c>
      <c r="CQ58" s="292">
        <f>0</f>
        <v>0</v>
      </c>
      <c r="CR58" s="292">
        <f>SUM(CS58:CY58)</f>
        <v>0</v>
      </c>
      <c r="CS58" s="292">
        <f>0</f>
        <v>0</v>
      </c>
      <c r="CT58" s="292">
        <f>0</f>
        <v>0</v>
      </c>
      <c r="CU58" s="292">
        <f>0</f>
        <v>0</v>
      </c>
      <c r="CV58" s="292">
        <f>0</f>
        <v>0</v>
      </c>
      <c r="CW58" s="292">
        <f>0</f>
        <v>0</v>
      </c>
      <c r="CX58" s="292">
        <f>0</f>
        <v>0</v>
      </c>
      <c r="CY58" s="292">
        <f>0</f>
        <v>0</v>
      </c>
    </row>
    <row r="59" spans="1:103" s="224" customFormat="1" ht="13.5" customHeight="1">
      <c r="A59" s="290" t="s">
        <v>745</v>
      </c>
      <c r="B59" s="291" t="s">
        <v>914</v>
      </c>
      <c r="C59" s="290" t="s">
        <v>915</v>
      </c>
      <c r="D59" s="292">
        <f>SUM(E59,F59,N59,O59)</f>
        <v>0</v>
      </c>
      <c r="E59" s="292">
        <f>X59</f>
        <v>0</v>
      </c>
      <c r="F59" s="292">
        <f>SUM(G59:M59)</f>
        <v>0</v>
      </c>
      <c r="G59" s="292">
        <f>AF59</f>
        <v>0</v>
      </c>
      <c r="H59" s="292">
        <f>AN59</f>
        <v>0</v>
      </c>
      <c r="I59" s="292">
        <f>AV59</f>
        <v>0</v>
      </c>
      <c r="J59" s="292">
        <f>BD59</f>
        <v>0</v>
      </c>
      <c r="K59" s="292">
        <f>BL59</f>
        <v>0</v>
      </c>
      <c r="L59" s="292">
        <f>BT59</f>
        <v>0</v>
      </c>
      <c r="M59" s="292">
        <f>CB59</f>
        <v>0</v>
      </c>
      <c r="N59" s="292">
        <f>CJ59</f>
        <v>0</v>
      </c>
      <c r="O59" s="292">
        <f>CR59</f>
        <v>0</v>
      </c>
      <c r="P59" s="292">
        <f>SUM(Q59:W59)</f>
        <v>0</v>
      </c>
      <c r="Q59" s="292">
        <f>0</f>
        <v>0</v>
      </c>
      <c r="R59" s="292">
        <f>0</f>
        <v>0</v>
      </c>
      <c r="S59" s="292">
        <f>0</f>
        <v>0</v>
      </c>
      <c r="T59" s="292">
        <f>0</f>
        <v>0</v>
      </c>
      <c r="U59" s="292">
        <f>0</f>
        <v>0</v>
      </c>
      <c r="V59" s="292">
        <f>0</f>
        <v>0</v>
      </c>
      <c r="W59" s="292">
        <f>0</f>
        <v>0</v>
      </c>
      <c r="X59" s="292">
        <f>SUM(Y59:AE59)</f>
        <v>0</v>
      </c>
      <c r="Y59" s="292">
        <f>0</f>
        <v>0</v>
      </c>
      <c r="Z59" s="292">
        <f>0</f>
        <v>0</v>
      </c>
      <c r="AA59" s="292">
        <f>0</f>
        <v>0</v>
      </c>
      <c r="AB59" s="292">
        <f>0</f>
        <v>0</v>
      </c>
      <c r="AC59" s="292">
        <f>0</f>
        <v>0</v>
      </c>
      <c r="AD59" s="292">
        <f>0</f>
        <v>0</v>
      </c>
      <c r="AE59" s="292">
        <f>0</f>
        <v>0</v>
      </c>
      <c r="AF59" s="292">
        <f>SUM(AG59:AM59)</f>
        <v>0</v>
      </c>
      <c r="AG59" s="292">
        <f>0</f>
        <v>0</v>
      </c>
      <c r="AH59" s="292">
        <f>0</f>
        <v>0</v>
      </c>
      <c r="AI59" s="292">
        <f>0</f>
        <v>0</v>
      </c>
      <c r="AJ59" s="292">
        <f>0</f>
        <v>0</v>
      </c>
      <c r="AK59" s="292">
        <f>0</f>
        <v>0</v>
      </c>
      <c r="AL59" s="292">
        <f>0</f>
        <v>0</v>
      </c>
      <c r="AM59" s="292">
        <f>0</f>
        <v>0</v>
      </c>
      <c r="AN59" s="292">
        <f>SUM(AO59:AU59)</f>
        <v>0</v>
      </c>
      <c r="AO59" s="292">
        <f>0</f>
        <v>0</v>
      </c>
      <c r="AP59" s="292">
        <f>0</f>
        <v>0</v>
      </c>
      <c r="AQ59" s="292">
        <f>0</f>
        <v>0</v>
      </c>
      <c r="AR59" s="292">
        <f>0</f>
        <v>0</v>
      </c>
      <c r="AS59" s="292">
        <f>0</f>
        <v>0</v>
      </c>
      <c r="AT59" s="292">
        <f>0</f>
        <v>0</v>
      </c>
      <c r="AU59" s="292">
        <f>0</f>
        <v>0</v>
      </c>
      <c r="AV59" s="292">
        <f>SUM(AW59:BC59)</f>
        <v>0</v>
      </c>
      <c r="AW59" s="292">
        <f>0</f>
        <v>0</v>
      </c>
      <c r="AX59" s="292">
        <f>0</f>
        <v>0</v>
      </c>
      <c r="AY59" s="292">
        <f>0</f>
        <v>0</v>
      </c>
      <c r="AZ59" s="292">
        <f>0</f>
        <v>0</v>
      </c>
      <c r="BA59" s="292">
        <f>0</f>
        <v>0</v>
      </c>
      <c r="BB59" s="292">
        <f>0</f>
        <v>0</v>
      </c>
      <c r="BC59" s="292">
        <f>0</f>
        <v>0</v>
      </c>
      <c r="BD59" s="292">
        <f>SUM(BE59:BK59)</f>
        <v>0</v>
      </c>
      <c r="BE59" s="292">
        <f>0</f>
        <v>0</v>
      </c>
      <c r="BF59" s="292">
        <f>0</f>
        <v>0</v>
      </c>
      <c r="BG59" s="292">
        <f>0</f>
        <v>0</v>
      </c>
      <c r="BH59" s="292">
        <f>0</f>
        <v>0</v>
      </c>
      <c r="BI59" s="292">
        <f>0</f>
        <v>0</v>
      </c>
      <c r="BJ59" s="292">
        <f>0</f>
        <v>0</v>
      </c>
      <c r="BK59" s="292">
        <f>0</f>
        <v>0</v>
      </c>
      <c r="BL59" s="292">
        <f>SUM(BM59:BS59)</f>
        <v>0</v>
      </c>
      <c r="BM59" s="292">
        <f>0</f>
        <v>0</v>
      </c>
      <c r="BN59" s="292">
        <f>0</f>
        <v>0</v>
      </c>
      <c r="BO59" s="292">
        <f>0</f>
        <v>0</v>
      </c>
      <c r="BP59" s="292">
        <f>0</f>
        <v>0</v>
      </c>
      <c r="BQ59" s="292">
        <f>0</f>
        <v>0</v>
      </c>
      <c r="BR59" s="292">
        <f>0</f>
        <v>0</v>
      </c>
      <c r="BS59" s="292">
        <f>0</f>
        <v>0</v>
      </c>
      <c r="BT59" s="292">
        <f>SUM(BU59:CA59)</f>
        <v>0</v>
      </c>
      <c r="BU59" s="292">
        <f>0</f>
        <v>0</v>
      </c>
      <c r="BV59" s="292">
        <f>0</f>
        <v>0</v>
      </c>
      <c r="BW59" s="292">
        <f>0</f>
        <v>0</v>
      </c>
      <c r="BX59" s="292">
        <f>0</f>
        <v>0</v>
      </c>
      <c r="BY59" s="292">
        <f>0</f>
        <v>0</v>
      </c>
      <c r="BZ59" s="292">
        <f>0</f>
        <v>0</v>
      </c>
      <c r="CA59" s="292">
        <f>0</f>
        <v>0</v>
      </c>
      <c r="CB59" s="292">
        <f>SUM(CC59:CI59)</f>
        <v>0</v>
      </c>
      <c r="CC59" s="292">
        <f>0</f>
        <v>0</v>
      </c>
      <c r="CD59" s="292">
        <f>0</f>
        <v>0</v>
      </c>
      <c r="CE59" s="292">
        <f>0</f>
        <v>0</v>
      </c>
      <c r="CF59" s="292">
        <f>0</f>
        <v>0</v>
      </c>
      <c r="CG59" s="292">
        <f>0</f>
        <v>0</v>
      </c>
      <c r="CH59" s="292">
        <f>0</f>
        <v>0</v>
      </c>
      <c r="CI59" s="292">
        <f>0</f>
        <v>0</v>
      </c>
      <c r="CJ59" s="292">
        <f>SUM(CK59:CQ59)</f>
        <v>0</v>
      </c>
      <c r="CK59" s="292">
        <f>0</f>
        <v>0</v>
      </c>
      <c r="CL59" s="292">
        <f>0</f>
        <v>0</v>
      </c>
      <c r="CM59" s="292">
        <f>0</f>
        <v>0</v>
      </c>
      <c r="CN59" s="292">
        <f>0</f>
        <v>0</v>
      </c>
      <c r="CO59" s="292">
        <f>0</f>
        <v>0</v>
      </c>
      <c r="CP59" s="292">
        <f>0</f>
        <v>0</v>
      </c>
      <c r="CQ59" s="292">
        <f>0</f>
        <v>0</v>
      </c>
      <c r="CR59" s="292">
        <f>SUM(CS59:CY59)</f>
        <v>0</v>
      </c>
      <c r="CS59" s="292">
        <f>0</f>
        <v>0</v>
      </c>
      <c r="CT59" s="292">
        <f>0</f>
        <v>0</v>
      </c>
      <c r="CU59" s="292">
        <f>0</f>
        <v>0</v>
      </c>
      <c r="CV59" s="292">
        <f>0</f>
        <v>0</v>
      </c>
      <c r="CW59" s="292">
        <f>0</f>
        <v>0</v>
      </c>
      <c r="CX59" s="292">
        <f>0</f>
        <v>0</v>
      </c>
      <c r="CY59" s="292">
        <f>0</f>
        <v>0</v>
      </c>
    </row>
    <row r="60" spans="1:103" s="224" customFormat="1" ht="13.5" customHeight="1">
      <c r="A60" s="290" t="s">
        <v>745</v>
      </c>
      <c r="B60" s="291" t="s">
        <v>917</v>
      </c>
      <c r="C60" s="290" t="s">
        <v>918</v>
      </c>
      <c r="D60" s="292">
        <f>SUM(E60,F60,N60,O60)</f>
        <v>0</v>
      </c>
      <c r="E60" s="292">
        <f>X60</f>
        <v>0</v>
      </c>
      <c r="F60" s="292">
        <f>SUM(G60:M60)</f>
        <v>0</v>
      </c>
      <c r="G60" s="292">
        <f>AF60</f>
        <v>0</v>
      </c>
      <c r="H60" s="292">
        <f>AN60</f>
        <v>0</v>
      </c>
      <c r="I60" s="292">
        <f>AV60</f>
        <v>0</v>
      </c>
      <c r="J60" s="292">
        <f>BD60</f>
        <v>0</v>
      </c>
      <c r="K60" s="292">
        <f>BL60</f>
        <v>0</v>
      </c>
      <c r="L60" s="292">
        <f>BT60</f>
        <v>0</v>
      </c>
      <c r="M60" s="292">
        <f>CB60</f>
        <v>0</v>
      </c>
      <c r="N60" s="292">
        <f>CJ60</f>
        <v>0</v>
      </c>
      <c r="O60" s="292">
        <f>CR60</f>
        <v>0</v>
      </c>
      <c r="P60" s="292">
        <f>SUM(Q60:W60)</f>
        <v>0</v>
      </c>
      <c r="Q60" s="292">
        <f>0</f>
        <v>0</v>
      </c>
      <c r="R60" s="292">
        <f>0</f>
        <v>0</v>
      </c>
      <c r="S60" s="292">
        <f>0</f>
        <v>0</v>
      </c>
      <c r="T60" s="292">
        <f>0</f>
        <v>0</v>
      </c>
      <c r="U60" s="292">
        <f>0</f>
        <v>0</v>
      </c>
      <c r="V60" s="292">
        <f>0</f>
        <v>0</v>
      </c>
      <c r="W60" s="292">
        <f>0</f>
        <v>0</v>
      </c>
      <c r="X60" s="292">
        <f>SUM(Y60:AE60)</f>
        <v>0</v>
      </c>
      <c r="Y60" s="292">
        <f>0</f>
        <v>0</v>
      </c>
      <c r="Z60" s="292">
        <f>0</f>
        <v>0</v>
      </c>
      <c r="AA60" s="292">
        <f>0</f>
        <v>0</v>
      </c>
      <c r="AB60" s="292">
        <f>0</f>
        <v>0</v>
      </c>
      <c r="AC60" s="292">
        <f>0</f>
        <v>0</v>
      </c>
      <c r="AD60" s="292">
        <f>0</f>
        <v>0</v>
      </c>
      <c r="AE60" s="292">
        <f>0</f>
        <v>0</v>
      </c>
      <c r="AF60" s="292">
        <f>SUM(AG60:AM60)</f>
        <v>0</v>
      </c>
      <c r="AG60" s="292">
        <f>0</f>
        <v>0</v>
      </c>
      <c r="AH60" s="292">
        <f>0</f>
        <v>0</v>
      </c>
      <c r="AI60" s="292">
        <f>0</f>
        <v>0</v>
      </c>
      <c r="AJ60" s="292">
        <f>0</f>
        <v>0</v>
      </c>
      <c r="AK60" s="292">
        <f>0</f>
        <v>0</v>
      </c>
      <c r="AL60" s="292">
        <f>0</f>
        <v>0</v>
      </c>
      <c r="AM60" s="292">
        <f>0</f>
        <v>0</v>
      </c>
      <c r="AN60" s="292">
        <f>SUM(AO60:AU60)</f>
        <v>0</v>
      </c>
      <c r="AO60" s="292">
        <f>0</f>
        <v>0</v>
      </c>
      <c r="AP60" s="292">
        <f>0</f>
        <v>0</v>
      </c>
      <c r="AQ60" s="292">
        <f>0</f>
        <v>0</v>
      </c>
      <c r="AR60" s="292">
        <f>0</f>
        <v>0</v>
      </c>
      <c r="AS60" s="292">
        <f>0</f>
        <v>0</v>
      </c>
      <c r="AT60" s="292">
        <f>0</f>
        <v>0</v>
      </c>
      <c r="AU60" s="292">
        <f>0</f>
        <v>0</v>
      </c>
      <c r="AV60" s="292">
        <f>SUM(AW60:BC60)</f>
        <v>0</v>
      </c>
      <c r="AW60" s="292">
        <f>0</f>
        <v>0</v>
      </c>
      <c r="AX60" s="292">
        <f>0</f>
        <v>0</v>
      </c>
      <c r="AY60" s="292">
        <f>0</f>
        <v>0</v>
      </c>
      <c r="AZ60" s="292">
        <f>0</f>
        <v>0</v>
      </c>
      <c r="BA60" s="292">
        <f>0</f>
        <v>0</v>
      </c>
      <c r="BB60" s="292">
        <f>0</f>
        <v>0</v>
      </c>
      <c r="BC60" s="292">
        <f>0</f>
        <v>0</v>
      </c>
      <c r="BD60" s="292">
        <f>SUM(BE60:BK60)</f>
        <v>0</v>
      </c>
      <c r="BE60" s="292">
        <f>0</f>
        <v>0</v>
      </c>
      <c r="BF60" s="292">
        <f>0</f>
        <v>0</v>
      </c>
      <c r="BG60" s="292">
        <f>0</f>
        <v>0</v>
      </c>
      <c r="BH60" s="292">
        <f>0</f>
        <v>0</v>
      </c>
      <c r="BI60" s="292">
        <f>0</f>
        <v>0</v>
      </c>
      <c r="BJ60" s="292">
        <f>0</f>
        <v>0</v>
      </c>
      <c r="BK60" s="292">
        <f>0</f>
        <v>0</v>
      </c>
      <c r="BL60" s="292">
        <f>SUM(BM60:BS60)</f>
        <v>0</v>
      </c>
      <c r="BM60" s="292">
        <f>0</f>
        <v>0</v>
      </c>
      <c r="BN60" s="292">
        <f>0</f>
        <v>0</v>
      </c>
      <c r="BO60" s="292">
        <f>0</f>
        <v>0</v>
      </c>
      <c r="BP60" s="292">
        <f>0</f>
        <v>0</v>
      </c>
      <c r="BQ60" s="292">
        <f>0</f>
        <v>0</v>
      </c>
      <c r="BR60" s="292">
        <f>0</f>
        <v>0</v>
      </c>
      <c r="BS60" s="292">
        <f>0</f>
        <v>0</v>
      </c>
      <c r="BT60" s="292">
        <f>SUM(BU60:CA60)</f>
        <v>0</v>
      </c>
      <c r="BU60" s="292">
        <f>0</f>
        <v>0</v>
      </c>
      <c r="BV60" s="292">
        <f>0</f>
        <v>0</v>
      </c>
      <c r="BW60" s="292">
        <f>0</f>
        <v>0</v>
      </c>
      <c r="BX60" s="292">
        <f>0</f>
        <v>0</v>
      </c>
      <c r="BY60" s="292">
        <f>0</f>
        <v>0</v>
      </c>
      <c r="BZ60" s="292">
        <f>0</f>
        <v>0</v>
      </c>
      <c r="CA60" s="292">
        <f>0</f>
        <v>0</v>
      </c>
      <c r="CB60" s="292">
        <f>SUM(CC60:CI60)</f>
        <v>0</v>
      </c>
      <c r="CC60" s="292">
        <f>0</f>
        <v>0</v>
      </c>
      <c r="CD60" s="292">
        <f>0</f>
        <v>0</v>
      </c>
      <c r="CE60" s="292">
        <f>0</f>
        <v>0</v>
      </c>
      <c r="CF60" s="292">
        <f>0</f>
        <v>0</v>
      </c>
      <c r="CG60" s="292">
        <f>0</f>
        <v>0</v>
      </c>
      <c r="CH60" s="292">
        <f>0</f>
        <v>0</v>
      </c>
      <c r="CI60" s="292">
        <f>0</f>
        <v>0</v>
      </c>
      <c r="CJ60" s="292">
        <f>SUM(CK60:CQ60)</f>
        <v>0</v>
      </c>
      <c r="CK60" s="292">
        <f>0</f>
        <v>0</v>
      </c>
      <c r="CL60" s="292">
        <f>0</f>
        <v>0</v>
      </c>
      <c r="CM60" s="292">
        <f>0</f>
        <v>0</v>
      </c>
      <c r="CN60" s="292">
        <f>0</f>
        <v>0</v>
      </c>
      <c r="CO60" s="292">
        <f>0</f>
        <v>0</v>
      </c>
      <c r="CP60" s="292">
        <f>0</f>
        <v>0</v>
      </c>
      <c r="CQ60" s="292">
        <f>0</f>
        <v>0</v>
      </c>
      <c r="CR60" s="292">
        <f>SUM(CS60:CY60)</f>
        <v>0</v>
      </c>
      <c r="CS60" s="292">
        <f>0</f>
        <v>0</v>
      </c>
      <c r="CT60" s="292">
        <f>0</f>
        <v>0</v>
      </c>
      <c r="CU60" s="292">
        <f>0</f>
        <v>0</v>
      </c>
      <c r="CV60" s="292">
        <f>0</f>
        <v>0</v>
      </c>
      <c r="CW60" s="292">
        <f>0</f>
        <v>0</v>
      </c>
      <c r="CX60" s="292">
        <f>0</f>
        <v>0</v>
      </c>
      <c r="CY60" s="292">
        <f>0</f>
        <v>0</v>
      </c>
    </row>
    <row r="61" spans="1:103" s="224" customFormat="1" ht="13.5" customHeight="1">
      <c r="A61" s="290" t="s">
        <v>745</v>
      </c>
      <c r="B61" s="291" t="s">
        <v>920</v>
      </c>
      <c r="C61" s="290" t="s">
        <v>921</v>
      </c>
      <c r="D61" s="292">
        <f>SUM(E61,F61,N61,O61)</f>
        <v>0</v>
      </c>
      <c r="E61" s="292">
        <f>X61</f>
        <v>0</v>
      </c>
      <c r="F61" s="292">
        <f>SUM(G61:M61)</f>
        <v>0</v>
      </c>
      <c r="G61" s="292">
        <f>AF61</f>
        <v>0</v>
      </c>
      <c r="H61" s="292">
        <f>AN61</f>
        <v>0</v>
      </c>
      <c r="I61" s="292">
        <f>AV61</f>
        <v>0</v>
      </c>
      <c r="J61" s="292">
        <f>BD61</f>
        <v>0</v>
      </c>
      <c r="K61" s="292">
        <f>BL61</f>
        <v>0</v>
      </c>
      <c r="L61" s="292">
        <f>BT61</f>
        <v>0</v>
      </c>
      <c r="M61" s="292">
        <f>CB61</f>
        <v>0</v>
      </c>
      <c r="N61" s="292">
        <f>CJ61</f>
        <v>0</v>
      </c>
      <c r="O61" s="292">
        <f>CR61</f>
        <v>0</v>
      </c>
      <c r="P61" s="292">
        <f>SUM(Q61:W61)</f>
        <v>0</v>
      </c>
      <c r="Q61" s="292">
        <f>0</f>
        <v>0</v>
      </c>
      <c r="R61" s="292">
        <f>0</f>
        <v>0</v>
      </c>
      <c r="S61" s="292">
        <f>0</f>
        <v>0</v>
      </c>
      <c r="T61" s="292">
        <f>0</f>
        <v>0</v>
      </c>
      <c r="U61" s="292">
        <f>0</f>
        <v>0</v>
      </c>
      <c r="V61" s="292">
        <f>0</f>
        <v>0</v>
      </c>
      <c r="W61" s="292">
        <f>0</f>
        <v>0</v>
      </c>
      <c r="X61" s="292">
        <f>SUM(Y61:AE61)</f>
        <v>0</v>
      </c>
      <c r="Y61" s="292">
        <f>0</f>
        <v>0</v>
      </c>
      <c r="Z61" s="292">
        <f>0</f>
        <v>0</v>
      </c>
      <c r="AA61" s="292">
        <f>0</f>
        <v>0</v>
      </c>
      <c r="AB61" s="292">
        <f>0</f>
        <v>0</v>
      </c>
      <c r="AC61" s="292">
        <f>0</f>
        <v>0</v>
      </c>
      <c r="AD61" s="292">
        <f>0</f>
        <v>0</v>
      </c>
      <c r="AE61" s="292">
        <f>0</f>
        <v>0</v>
      </c>
      <c r="AF61" s="292">
        <f>SUM(AG61:AM61)</f>
        <v>0</v>
      </c>
      <c r="AG61" s="292">
        <f>0</f>
        <v>0</v>
      </c>
      <c r="AH61" s="292">
        <f>0</f>
        <v>0</v>
      </c>
      <c r="AI61" s="292">
        <f>0</f>
        <v>0</v>
      </c>
      <c r="AJ61" s="292">
        <f>0</f>
        <v>0</v>
      </c>
      <c r="AK61" s="292">
        <f>0</f>
        <v>0</v>
      </c>
      <c r="AL61" s="292">
        <f>0</f>
        <v>0</v>
      </c>
      <c r="AM61" s="292">
        <f>0</f>
        <v>0</v>
      </c>
      <c r="AN61" s="292">
        <f>SUM(AO61:AU61)</f>
        <v>0</v>
      </c>
      <c r="AO61" s="292">
        <f>0</f>
        <v>0</v>
      </c>
      <c r="AP61" s="292">
        <f>0</f>
        <v>0</v>
      </c>
      <c r="AQ61" s="292">
        <f>0</f>
        <v>0</v>
      </c>
      <c r="AR61" s="292">
        <f>0</f>
        <v>0</v>
      </c>
      <c r="AS61" s="292">
        <f>0</f>
        <v>0</v>
      </c>
      <c r="AT61" s="292">
        <f>0</f>
        <v>0</v>
      </c>
      <c r="AU61" s="292">
        <f>0</f>
        <v>0</v>
      </c>
      <c r="AV61" s="292">
        <f>SUM(AW61:BC61)</f>
        <v>0</v>
      </c>
      <c r="AW61" s="292">
        <f>0</f>
        <v>0</v>
      </c>
      <c r="AX61" s="292">
        <f>0</f>
        <v>0</v>
      </c>
      <c r="AY61" s="292">
        <f>0</f>
        <v>0</v>
      </c>
      <c r="AZ61" s="292">
        <f>0</f>
        <v>0</v>
      </c>
      <c r="BA61" s="292">
        <f>0</f>
        <v>0</v>
      </c>
      <c r="BB61" s="292">
        <f>0</f>
        <v>0</v>
      </c>
      <c r="BC61" s="292">
        <f>0</f>
        <v>0</v>
      </c>
      <c r="BD61" s="292">
        <f>SUM(BE61:BK61)</f>
        <v>0</v>
      </c>
      <c r="BE61" s="292">
        <f>0</f>
        <v>0</v>
      </c>
      <c r="BF61" s="292">
        <f>0</f>
        <v>0</v>
      </c>
      <c r="BG61" s="292">
        <f>0</f>
        <v>0</v>
      </c>
      <c r="BH61" s="292">
        <f>0</f>
        <v>0</v>
      </c>
      <c r="BI61" s="292">
        <f>0</f>
        <v>0</v>
      </c>
      <c r="BJ61" s="292">
        <f>0</f>
        <v>0</v>
      </c>
      <c r="BK61" s="292">
        <f>0</f>
        <v>0</v>
      </c>
      <c r="BL61" s="292">
        <f>SUM(BM61:BS61)</f>
        <v>0</v>
      </c>
      <c r="BM61" s="292">
        <f>0</f>
        <v>0</v>
      </c>
      <c r="BN61" s="292">
        <f>0</f>
        <v>0</v>
      </c>
      <c r="BO61" s="292">
        <f>0</f>
        <v>0</v>
      </c>
      <c r="BP61" s="292">
        <f>0</f>
        <v>0</v>
      </c>
      <c r="BQ61" s="292">
        <f>0</f>
        <v>0</v>
      </c>
      <c r="BR61" s="292">
        <f>0</f>
        <v>0</v>
      </c>
      <c r="BS61" s="292">
        <f>0</f>
        <v>0</v>
      </c>
      <c r="BT61" s="292">
        <f>SUM(BU61:CA61)</f>
        <v>0</v>
      </c>
      <c r="BU61" s="292">
        <f>0</f>
        <v>0</v>
      </c>
      <c r="BV61" s="292">
        <f>0</f>
        <v>0</v>
      </c>
      <c r="BW61" s="292">
        <f>0</f>
        <v>0</v>
      </c>
      <c r="BX61" s="292">
        <f>0</f>
        <v>0</v>
      </c>
      <c r="BY61" s="292">
        <f>0</f>
        <v>0</v>
      </c>
      <c r="BZ61" s="292">
        <f>0</f>
        <v>0</v>
      </c>
      <c r="CA61" s="292">
        <f>0</f>
        <v>0</v>
      </c>
      <c r="CB61" s="292">
        <f>SUM(CC61:CI61)</f>
        <v>0</v>
      </c>
      <c r="CC61" s="292">
        <f>0</f>
        <v>0</v>
      </c>
      <c r="CD61" s="292">
        <f>0</f>
        <v>0</v>
      </c>
      <c r="CE61" s="292">
        <f>0</f>
        <v>0</v>
      </c>
      <c r="CF61" s="292">
        <f>0</f>
        <v>0</v>
      </c>
      <c r="CG61" s="292">
        <f>0</f>
        <v>0</v>
      </c>
      <c r="CH61" s="292">
        <f>0</f>
        <v>0</v>
      </c>
      <c r="CI61" s="292">
        <f>0</f>
        <v>0</v>
      </c>
      <c r="CJ61" s="292">
        <f>SUM(CK61:CQ61)</f>
        <v>0</v>
      </c>
      <c r="CK61" s="292">
        <f>0</f>
        <v>0</v>
      </c>
      <c r="CL61" s="292">
        <f>0</f>
        <v>0</v>
      </c>
      <c r="CM61" s="292">
        <f>0</f>
        <v>0</v>
      </c>
      <c r="CN61" s="292">
        <f>0</f>
        <v>0</v>
      </c>
      <c r="CO61" s="292">
        <f>0</f>
        <v>0</v>
      </c>
      <c r="CP61" s="292">
        <f>0</f>
        <v>0</v>
      </c>
      <c r="CQ61" s="292">
        <f>0</f>
        <v>0</v>
      </c>
      <c r="CR61" s="292">
        <f>SUM(CS61:CY61)</f>
        <v>0</v>
      </c>
      <c r="CS61" s="292">
        <f>0</f>
        <v>0</v>
      </c>
      <c r="CT61" s="292">
        <f>0</f>
        <v>0</v>
      </c>
      <c r="CU61" s="292">
        <f>0</f>
        <v>0</v>
      </c>
      <c r="CV61" s="292">
        <f>0</f>
        <v>0</v>
      </c>
      <c r="CW61" s="292">
        <f>0</f>
        <v>0</v>
      </c>
      <c r="CX61" s="292">
        <f>0</f>
        <v>0</v>
      </c>
      <c r="CY61" s="292">
        <f>0</f>
        <v>0</v>
      </c>
    </row>
    <row r="62" spans="1:103" s="224" customFormat="1" ht="13.5" customHeight="1">
      <c r="A62" s="290" t="s">
        <v>745</v>
      </c>
      <c r="B62" s="291" t="s">
        <v>923</v>
      </c>
      <c r="C62" s="290" t="s">
        <v>924</v>
      </c>
      <c r="D62" s="292">
        <f>SUM(E62,F62,N62,O62)</f>
        <v>0</v>
      </c>
      <c r="E62" s="292">
        <f>X62</f>
        <v>0</v>
      </c>
      <c r="F62" s="292">
        <f>SUM(G62:M62)</f>
        <v>0</v>
      </c>
      <c r="G62" s="292">
        <f>AF62</f>
        <v>0</v>
      </c>
      <c r="H62" s="292">
        <f>AN62</f>
        <v>0</v>
      </c>
      <c r="I62" s="292">
        <f>AV62</f>
        <v>0</v>
      </c>
      <c r="J62" s="292">
        <f>BD62</f>
        <v>0</v>
      </c>
      <c r="K62" s="292">
        <f>BL62</f>
        <v>0</v>
      </c>
      <c r="L62" s="292">
        <f>BT62</f>
        <v>0</v>
      </c>
      <c r="M62" s="292">
        <f>CB62</f>
        <v>0</v>
      </c>
      <c r="N62" s="292">
        <f>CJ62</f>
        <v>0</v>
      </c>
      <c r="O62" s="292">
        <f>CR62</f>
        <v>0</v>
      </c>
      <c r="P62" s="292">
        <f>SUM(Q62:W62)</f>
        <v>0</v>
      </c>
      <c r="Q62" s="292">
        <f>0</f>
        <v>0</v>
      </c>
      <c r="R62" s="292">
        <f>0</f>
        <v>0</v>
      </c>
      <c r="S62" s="292">
        <f>0</f>
        <v>0</v>
      </c>
      <c r="T62" s="292">
        <f>0</f>
        <v>0</v>
      </c>
      <c r="U62" s="292">
        <f>0</f>
        <v>0</v>
      </c>
      <c r="V62" s="292">
        <f>0</f>
        <v>0</v>
      </c>
      <c r="W62" s="292">
        <f>0</f>
        <v>0</v>
      </c>
      <c r="X62" s="292">
        <f>SUM(Y62:AE62)</f>
        <v>0</v>
      </c>
      <c r="Y62" s="292">
        <f>0</f>
        <v>0</v>
      </c>
      <c r="Z62" s="292">
        <f>0</f>
        <v>0</v>
      </c>
      <c r="AA62" s="292">
        <f>0</f>
        <v>0</v>
      </c>
      <c r="AB62" s="292">
        <f>0</f>
        <v>0</v>
      </c>
      <c r="AC62" s="292">
        <f>0</f>
        <v>0</v>
      </c>
      <c r="AD62" s="292">
        <f>0</f>
        <v>0</v>
      </c>
      <c r="AE62" s="292">
        <f>0</f>
        <v>0</v>
      </c>
      <c r="AF62" s="292">
        <f>SUM(AG62:AM62)</f>
        <v>0</v>
      </c>
      <c r="AG62" s="292">
        <f>0</f>
        <v>0</v>
      </c>
      <c r="AH62" s="292">
        <f>0</f>
        <v>0</v>
      </c>
      <c r="AI62" s="292">
        <f>0</f>
        <v>0</v>
      </c>
      <c r="AJ62" s="292">
        <f>0</f>
        <v>0</v>
      </c>
      <c r="AK62" s="292">
        <f>0</f>
        <v>0</v>
      </c>
      <c r="AL62" s="292">
        <f>0</f>
        <v>0</v>
      </c>
      <c r="AM62" s="292">
        <f>0</f>
        <v>0</v>
      </c>
      <c r="AN62" s="292">
        <f>SUM(AO62:AU62)</f>
        <v>0</v>
      </c>
      <c r="AO62" s="292">
        <f>0</f>
        <v>0</v>
      </c>
      <c r="AP62" s="292">
        <f>0</f>
        <v>0</v>
      </c>
      <c r="AQ62" s="292">
        <f>0</f>
        <v>0</v>
      </c>
      <c r="AR62" s="292">
        <f>0</f>
        <v>0</v>
      </c>
      <c r="AS62" s="292">
        <f>0</f>
        <v>0</v>
      </c>
      <c r="AT62" s="292">
        <f>0</f>
        <v>0</v>
      </c>
      <c r="AU62" s="292">
        <f>0</f>
        <v>0</v>
      </c>
      <c r="AV62" s="292">
        <f>SUM(AW62:BC62)</f>
        <v>0</v>
      </c>
      <c r="AW62" s="292">
        <f>0</f>
        <v>0</v>
      </c>
      <c r="AX62" s="292">
        <f>0</f>
        <v>0</v>
      </c>
      <c r="AY62" s="292">
        <f>0</f>
        <v>0</v>
      </c>
      <c r="AZ62" s="292">
        <f>0</f>
        <v>0</v>
      </c>
      <c r="BA62" s="292">
        <f>0</f>
        <v>0</v>
      </c>
      <c r="BB62" s="292">
        <f>0</f>
        <v>0</v>
      </c>
      <c r="BC62" s="292">
        <f>0</f>
        <v>0</v>
      </c>
      <c r="BD62" s="292">
        <f>SUM(BE62:BK62)</f>
        <v>0</v>
      </c>
      <c r="BE62" s="292">
        <f>0</f>
        <v>0</v>
      </c>
      <c r="BF62" s="292">
        <f>0</f>
        <v>0</v>
      </c>
      <c r="BG62" s="292">
        <f>0</f>
        <v>0</v>
      </c>
      <c r="BH62" s="292">
        <f>0</f>
        <v>0</v>
      </c>
      <c r="BI62" s="292">
        <f>0</f>
        <v>0</v>
      </c>
      <c r="BJ62" s="292">
        <f>0</f>
        <v>0</v>
      </c>
      <c r="BK62" s="292">
        <f>0</f>
        <v>0</v>
      </c>
      <c r="BL62" s="292">
        <f>SUM(BM62:BS62)</f>
        <v>0</v>
      </c>
      <c r="BM62" s="292">
        <f>0</f>
        <v>0</v>
      </c>
      <c r="BN62" s="292">
        <f>0</f>
        <v>0</v>
      </c>
      <c r="BO62" s="292">
        <f>0</f>
        <v>0</v>
      </c>
      <c r="BP62" s="292">
        <f>0</f>
        <v>0</v>
      </c>
      <c r="BQ62" s="292">
        <f>0</f>
        <v>0</v>
      </c>
      <c r="BR62" s="292">
        <f>0</f>
        <v>0</v>
      </c>
      <c r="BS62" s="292">
        <f>0</f>
        <v>0</v>
      </c>
      <c r="BT62" s="292">
        <f>SUM(BU62:CA62)</f>
        <v>0</v>
      </c>
      <c r="BU62" s="292">
        <f>0</f>
        <v>0</v>
      </c>
      <c r="BV62" s="292">
        <f>0</f>
        <v>0</v>
      </c>
      <c r="BW62" s="292">
        <f>0</f>
        <v>0</v>
      </c>
      <c r="BX62" s="292">
        <f>0</f>
        <v>0</v>
      </c>
      <c r="BY62" s="292">
        <f>0</f>
        <v>0</v>
      </c>
      <c r="BZ62" s="292">
        <f>0</f>
        <v>0</v>
      </c>
      <c r="CA62" s="292">
        <f>0</f>
        <v>0</v>
      </c>
      <c r="CB62" s="292">
        <f>SUM(CC62:CI62)</f>
        <v>0</v>
      </c>
      <c r="CC62" s="292">
        <f>0</f>
        <v>0</v>
      </c>
      <c r="CD62" s="292">
        <f>0</f>
        <v>0</v>
      </c>
      <c r="CE62" s="292">
        <f>0</f>
        <v>0</v>
      </c>
      <c r="CF62" s="292">
        <f>0</f>
        <v>0</v>
      </c>
      <c r="CG62" s="292">
        <f>0</f>
        <v>0</v>
      </c>
      <c r="CH62" s="292">
        <f>0</f>
        <v>0</v>
      </c>
      <c r="CI62" s="292">
        <f>0</f>
        <v>0</v>
      </c>
      <c r="CJ62" s="292">
        <f>SUM(CK62:CQ62)</f>
        <v>0</v>
      </c>
      <c r="CK62" s="292">
        <f>0</f>
        <v>0</v>
      </c>
      <c r="CL62" s="292">
        <f>0</f>
        <v>0</v>
      </c>
      <c r="CM62" s="292">
        <f>0</f>
        <v>0</v>
      </c>
      <c r="CN62" s="292">
        <f>0</f>
        <v>0</v>
      </c>
      <c r="CO62" s="292">
        <f>0</f>
        <v>0</v>
      </c>
      <c r="CP62" s="292">
        <f>0</f>
        <v>0</v>
      </c>
      <c r="CQ62" s="292">
        <f>0</f>
        <v>0</v>
      </c>
      <c r="CR62" s="292">
        <f>SUM(CS62:CY62)</f>
        <v>0</v>
      </c>
      <c r="CS62" s="292">
        <f>0</f>
        <v>0</v>
      </c>
      <c r="CT62" s="292">
        <f>0</f>
        <v>0</v>
      </c>
      <c r="CU62" s="292">
        <f>0</f>
        <v>0</v>
      </c>
      <c r="CV62" s="292">
        <f>0</f>
        <v>0</v>
      </c>
      <c r="CW62" s="292">
        <f>0</f>
        <v>0</v>
      </c>
      <c r="CX62" s="292">
        <f>0</f>
        <v>0</v>
      </c>
      <c r="CY62" s="292">
        <f>0</f>
        <v>0</v>
      </c>
    </row>
    <row r="63" spans="1:103" s="224" customFormat="1" ht="13.5" customHeight="1">
      <c r="A63" s="290" t="s">
        <v>745</v>
      </c>
      <c r="B63" s="291" t="s">
        <v>926</v>
      </c>
      <c r="C63" s="290" t="s">
        <v>927</v>
      </c>
      <c r="D63" s="292">
        <f>SUM(E63,F63,N63,O63)</f>
        <v>0</v>
      </c>
      <c r="E63" s="292">
        <f>X63</f>
        <v>0</v>
      </c>
      <c r="F63" s="292">
        <f>SUM(G63:M63)</f>
        <v>0</v>
      </c>
      <c r="G63" s="292">
        <f>AF63</f>
        <v>0</v>
      </c>
      <c r="H63" s="292">
        <f>AN63</f>
        <v>0</v>
      </c>
      <c r="I63" s="292">
        <f>AV63</f>
        <v>0</v>
      </c>
      <c r="J63" s="292">
        <f>BD63</f>
        <v>0</v>
      </c>
      <c r="K63" s="292">
        <f>BL63</f>
        <v>0</v>
      </c>
      <c r="L63" s="292">
        <f>BT63</f>
        <v>0</v>
      </c>
      <c r="M63" s="292">
        <f>CB63</f>
        <v>0</v>
      </c>
      <c r="N63" s="292">
        <f>CJ63</f>
        <v>0</v>
      </c>
      <c r="O63" s="292">
        <f>CR63</f>
        <v>0</v>
      </c>
      <c r="P63" s="292">
        <f>SUM(Q63:W63)</f>
        <v>0</v>
      </c>
      <c r="Q63" s="292">
        <f>0</f>
        <v>0</v>
      </c>
      <c r="R63" s="292">
        <f>0</f>
        <v>0</v>
      </c>
      <c r="S63" s="292">
        <f>0</f>
        <v>0</v>
      </c>
      <c r="T63" s="292">
        <f>0</f>
        <v>0</v>
      </c>
      <c r="U63" s="292">
        <f>0</f>
        <v>0</v>
      </c>
      <c r="V63" s="292">
        <f>0</f>
        <v>0</v>
      </c>
      <c r="W63" s="292">
        <f>0</f>
        <v>0</v>
      </c>
      <c r="X63" s="292">
        <f>SUM(Y63:AE63)</f>
        <v>0</v>
      </c>
      <c r="Y63" s="292">
        <f>0</f>
        <v>0</v>
      </c>
      <c r="Z63" s="292">
        <f>0</f>
        <v>0</v>
      </c>
      <c r="AA63" s="292">
        <f>0</f>
        <v>0</v>
      </c>
      <c r="AB63" s="292">
        <f>0</f>
        <v>0</v>
      </c>
      <c r="AC63" s="292">
        <f>0</f>
        <v>0</v>
      </c>
      <c r="AD63" s="292">
        <f>0</f>
        <v>0</v>
      </c>
      <c r="AE63" s="292">
        <f>0</f>
        <v>0</v>
      </c>
      <c r="AF63" s="292">
        <f>SUM(AG63:AM63)</f>
        <v>0</v>
      </c>
      <c r="AG63" s="292">
        <f>0</f>
        <v>0</v>
      </c>
      <c r="AH63" s="292">
        <f>0</f>
        <v>0</v>
      </c>
      <c r="AI63" s="292">
        <f>0</f>
        <v>0</v>
      </c>
      <c r="AJ63" s="292">
        <f>0</f>
        <v>0</v>
      </c>
      <c r="AK63" s="292">
        <f>0</f>
        <v>0</v>
      </c>
      <c r="AL63" s="292">
        <f>0</f>
        <v>0</v>
      </c>
      <c r="AM63" s="292">
        <f>0</f>
        <v>0</v>
      </c>
      <c r="AN63" s="292">
        <f>SUM(AO63:AU63)</f>
        <v>0</v>
      </c>
      <c r="AO63" s="292">
        <f>0</f>
        <v>0</v>
      </c>
      <c r="AP63" s="292">
        <f>0</f>
        <v>0</v>
      </c>
      <c r="AQ63" s="292">
        <f>0</f>
        <v>0</v>
      </c>
      <c r="AR63" s="292">
        <f>0</f>
        <v>0</v>
      </c>
      <c r="AS63" s="292">
        <f>0</f>
        <v>0</v>
      </c>
      <c r="AT63" s="292">
        <f>0</f>
        <v>0</v>
      </c>
      <c r="AU63" s="292">
        <f>0</f>
        <v>0</v>
      </c>
      <c r="AV63" s="292">
        <f>SUM(AW63:BC63)</f>
        <v>0</v>
      </c>
      <c r="AW63" s="292">
        <f>0</f>
        <v>0</v>
      </c>
      <c r="AX63" s="292">
        <f>0</f>
        <v>0</v>
      </c>
      <c r="AY63" s="292">
        <f>0</f>
        <v>0</v>
      </c>
      <c r="AZ63" s="292">
        <f>0</f>
        <v>0</v>
      </c>
      <c r="BA63" s="292">
        <f>0</f>
        <v>0</v>
      </c>
      <c r="BB63" s="292">
        <f>0</f>
        <v>0</v>
      </c>
      <c r="BC63" s="292">
        <f>0</f>
        <v>0</v>
      </c>
      <c r="BD63" s="292">
        <f>SUM(BE63:BK63)</f>
        <v>0</v>
      </c>
      <c r="BE63" s="292">
        <f>0</f>
        <v>0</v>
      </c>
      <c r="BF63" s="292">
        <f>0</f>
        <v>0</v>
      </c>
      <c r="BG63" s="292">
        <f>0</f>
        <v>0</v>
      </c>
      <c r="BH63" s="292">
        <f>0</f>
        <v>0</v>
      </c>
      <c r="BI63" s="292">
        <f>0</f>
        <v>0</v>
      </c>
      <c r="BJ63" s="292">
        <f>0</f>
        <v>0</v>
      </c>
      <c r="BK63" s="292">
        <f>0</f>
        <v>0</v>
      </c>
      <c r="BL63" s="292">
        <f>SUM(BM63:BS63)</f>
        <v>0</v>
      </c>
      <c r="BM63" s="292">
        <f>0</f>
        <v>0</v>
      </c>
      <c r="BN63" s="292">
        <f>0</f>
        <v>0</v>
      </c>
      <c r="BO63" s="292">
        <f>0</f>
        <v>0</v>
      </c>
      <c r="BP63" s="292">
        <f>0</f>
        <v>0</v>
      </c>
      <c r="BQ63" s="292">
        <f>0</f>
        <v>0</v>
      </c>
      <c r="BR63" s="292">
        <f>0</f>
        <v>0</v>
      </c>
      <c r="BS63" s="292">
        <f>0</f>
        <v>0</v>
      </c>
      <c r="BT63" s="292">
        <f>SUM(BU63:CA63)</f>
        <v>0</v>
      </c>
      <c r="BU63" s="292">
        <f>0</f>
        <v>0</v>
      </c>
      <c r="BV63" s="292">
        <f>0</f>
        <v>0</v>
      </c>
      <c r="BW63" s="292">
        <f>0</f>
        <v>0</v>
      </c>
      <c r="BX63" s="292">
        <f>0</f>
        <v>0</v>
      </c>
      <c r="BY63" s="292">
        <f>0</f>
        <v>0</v>
      </c>
      <c r="BZ63" s="292">
        <f>0</f>
        <v>0</v>
      </c>
      <c r="CA63" s="292">
        <f>0</f>
        <v>0</v>
      </c>
      <c r="CB63" s="292">
        <f>SUM(CC63:CI63)</f>
        <v>0</v>
      </c>
      <c r="CC63" s="292">
        <f>0</f>
        <v>0</v>
      </c>
      <c r="CD63" s="292">
        <f>0</f>
        <v>0</v>
      </c>
      <c r="CE63" s="292">
        <f>0</f>
        <v>0</v>
      </c>
      <c r="CF63" s="292">
        <f>0</f>
        <v>0</v>
      </c>
      <c r="CG63" s="292">
        <f>0</f>
        <v>0</v>
      </c>
      <c r="CH63" s="292">
        <f>0</f>
        <v>0</v>
      </c>
      <c r="CI63" s="292">
        <f>0</f>
        <v>0</v>
      </c>
      <c r="CJ63" s="292">
        <f>SUM(CK63:CQ63)</f>
        <v>0</v>
      </c>
      <c r="CK63" s="292">
        <f>0</f>
        <v>0</v>
      </c>
      <c r="CL63" s="292">
        <f>0</f>
        <v>0</v>
      </c>
      <c r="CM63" s="292">
        <f>0</f>
        <v>0</v>
      </c>
      <c r="CN63" s="292">
        <f>0</f>
        <v>0</v>
      </c>
      <c r="CO63" s="292">
        <f>0</f>
        <v>0</v>
      </c>
      <c r="CP63" s="292">
        <f>0</f>
        <v>0</v>
      </c>
      <c r="CQ63" s="292">
        <f>0</f>
        <v>0</v>
      </c>
      <c r="CR63" s="292">
        <f>SUM(CS63:CY63)</f>
        <v>0</v>
      </c>
      <c r="CS63" s="292">
        <f>0</f>
        <v>0</v>
      </c>
      <c r="CT63" s="292">
        <f>0</f>
        <v>0</v>
      </c>
      <c r="CU63" s="292">
        <f>0</f>
        <v>0</v>
      </c>
      <c r="CV63" s="292">
        <f>0</f>
        <v>0</v>
      </c>
      <c r="CW63" s="292">
        <f>0</f>
        <v>0</v>
      </c>
      <c r="CX63" s="292">
        <f>0</f>
        <v>0</v>
      </c>
      <c r="CY63" s="292">
        <f>0</f>
        <v>0</v>
      </c>
    </row>
    <row r="64" spans="1:103" s="224" customFormat="1" ht="13.5" customHeight="1">
      <c r="A64" s="290" t="s">
        <v>745</v>
      </c>
      <c r="B64" s="291" t="s">
        <v>929</v>
      </c>
      <c r="C64" s="290" t="s">
        <v>930</v>
      </c>
      <c r="D64" s="292">
        <f>SUM(E64,F64,N64,O64)</f>
        <v>0</v>
      </c>
      <c r="E64" s="292">
        <f>X64</f>
        <v>0</v>
      </c>
      <c r="F64" s="292">
        <f>SUM(G64:M64)</f>
        <v>0</v>
      </c>
      <c r="G64" s="292">
        <f>AF64</f>
        <v>0</v>
      </c>
      <c r="H64" s="292">
        <f>AN64</f>
        <v>0</v>
      </c>
      <c r="I64" s="292">
        <f>AV64</f>
        <v>0</v>
      </c>
      <c r="J64" s="292">
        <f>BD64</f>
        <v>0</v>
      </c>
      <c r="K64" s="292">
        <f>BL64</f>
        <v>0</v>
      </c>
      <c r="L64" s="292">
        <f>BT64</f>
        <v>0</v>
      </c>
      <c r="M64" s="292">
        <f>CB64</f>
        <v>0</v>
      </c>
      <c r="N64" s="292">
        <f>CJ64</f>
        <v>0</v>
      </c>
      <c r="O64" s="292">
        <f>CR64</f>
        <v>0</v>
      </c>
      <c r="P64" s="292">
        <f>SUM(Q64:W64)</f>
        <v>0</v>
      </c>
      <c r="Q64" s="292">
        <f>0</f>
        <v>0</v>
      </c>
      <c r="R64" s="292">
        <f>0</f>
        <v>0</v>
      </c>
      <c r="S64" s="292">
        <f>0</f>
        <v>0</v>
      </c>
      <c r="T64" s="292">
        <f>0</f>
        <v>0</v>
      </c>
      <c r="U64" s="292">
        <f>0</f>
        <v>0</v>
      </c>
      <c r="V64" s="292">
        <f>0</f>
        <v>0</v>
      </c>
      <c r="W64" s="292">
        <f>0</f>
        <v>0</v>
      </c>
      <c r="X64" s="292">
        <f>SUM(Y64:AE64)</f>
        <v>0</v>
      </c>
      <c r="Y64" s="292">
        <f>0</f>
        <v>0</v>
      </c>
      <c r="Z64" s="292">
        <f>0</f>
        <v>0</v>
      </c>
      <c r="AA64" s="292">
        <f>0</f>
        <v>0</v>
      </c>
      <c r="AB64" s="292">
        <f>0</f>
        <v>0</v>
      </c>
      <c r="AC64" s="292">
        <f>0</f>
        <v>0</v>
      </c>
      <c r="AD64" s="292">
        <f>0</f>
        <v>0</v>
      </c>
      <c r="AE64" s="292">
        <f>0</f>
        <v>0</v>
      </c>
      <c r="AF64" s="292">
        <f>SUM(AG64:AM64)</f>
        <v>0</v>
      </c>
      <c r="AG64" s="292">
        <f>0</f>
        <v>0</v>
      </c>
      <c r="AH64" s="292">
        <f>0</f>
        <v>0</v>
      </c>
      <c r="AI64" s="292">
        <f>0</f>
        <v>0</v>
      </c>
      <c r="AJ64" s="292">
        <f>0</f>
        <v>0</v>
      </c>
      <c r="AK64" s="292">
        <f>0</f>
        <v>0</v>
      </c>
      <c r="AL64" s="292">
        <f>0</f>
        <v>0</v>
      </c>
      <c r="AM64" s="292">
        <f>0</f>
        <v>0</v>
      </c>
      <c r="AN64" s="292">
        <f>SUM(AO64:AU64)</f>
        <v>0</v>
      </c>
      <c r="AO64" s="292">
        <f>0</f>
        <v>0</v>
      </c>
      <c r="AP64" s="292">
        <f>0</f>
        <v>0</v>
      </c>
      <c r="AQ64" s="292">
        <f>0</f>
        <v>0</v>
      </c>
      <c r="AR64" s="292">
        <f>0</f>
        <v>0</v>
      </c>
      <c r="AS64" s="292">
        <f>0</f>
        <v>0</v>
      </c>
      <c r="AT64" s="292">
        <f>0</f>
        <v>0</v>
      </c>
      <c r="AU64" s="292">
        <f>0</f>
        <v>0</v>
      </c>
      <c r="AV64" s="292">
        <f>SUM(AW64:BC64)</f>
        <v>0</v>
      </c>
      <c r="AW64" s="292">
        <f>0</f>
        <v>0</v>
      </c>
      <c r="AX64" s="292">
        <f>0</f>
        <v>0</v>
      </c>
      <c r="AY64" s="292">
        <f>0</f>
        <v>0</v>
      </c>
      <c r="AZ64" s="292">
        <f>0</f>
        <v>0</v>
      </c>
      <c r="BA64" s="292">
        <f>0</f>
        <v>0</v>
      </c>
      <c r="BB64" s="292">
        <f>0</f>
        <v>0</v>
      </c>
      <c r="BC64" s="292">
        <f>0</f>
        <v>0</v>
      </c>
      <c r="BD64" s="292">
        <f>SUM(BE64:BK64)</f>
        <v>0</v>
      </c>
      <c r="BE64" s="292">
        <f>0</f>
        <v>0</v>
      </c>
      <c r="BF64" s="292">
        <f>0</f>
        <v>0</v>
      </c>
      <c r="BG64" s="292">
        <f>0</f>
        <v>0</v>
      </c>
      <c r="BH64" s="292">
        <f>0</f>
        <v>0</v>
      </c>
      <c r="BI64" s="292">
        <f>0</f>
        <v>0</v>
      </c>
      <c r="BJ64" s="292">
        <f>0</f>
        <v>0</v>
      </c>
      <c r="BK64" s="292">
        <f>0</f>
        <v>0</v>
      </c>
      <c r="BL64" s="292">
        <f>SUM(BM64:BS64)</f>
        <v>0</v>
      </c>
      <c r="BM64" s="292">
        <f>0</f>
        <v>0</v>
      </c>
      <c r="BN64" s="292">
        <f>0</f>
        <v>0</v>
      </c>
      <c r="BO64" s="292">
        <f>0</f>
        <v>0</v>
      </c>
      <c r="BP64" s="292">
        <f>0</f>
        <v>0</v>
      </c>
      <c r="BQ64" s="292">
        <f>0</f>
        <v>0</v>
      </c>
      <c r="BR64" s="292">
        <f>0</f>
        <v>0</v>
      </c>
      <c r="BS64" s="292">
        <f>0</f>
        <v>0</v>
      </c>
      <c r="BT64" s="292">
        <f>SUM(BU64:CA64)</f>
        <v>0</v>
      </c>
      <c r="BU64" s="292">
        <f>0</f>
        <v>0</v>
      </c>
      <c r="BV64" s="292">
        <f>0</f>
        <v>0</v>
      </c>
      <c r="BW64" s="292">
        <f>0</f>
        <v>0</v>
      </c>
      <c r="BX64" s="292">
        <f>0</f>
        <v>0</v>
      </c>
      <c r="BY64" s="292">
        <f>0</f>
        <v>0</v>
      </c>
      <c r="BZ64" s="292">
        <f>0</f>
        <v>0</v>
      </c>
      <c r="CA64" s="292">
        <f>0</f>
        <v>0</v>
      </c>
      <c r="CB64" s="292">
        <f>SUM(CC64:CI64)</f>
        <v>0</v>
      </c>
      <c r="CC64" s="292">
        <f>0</f>
        <v>0</v>
      </c>
      <c r="CD64" s="292">
        <f>0</f>
        <v>0</v>
      </c>
      <c r="CE64" s="292">
        <f>0</f>
        <v>0</v>
      </c>
      <c r="CF64" s="292">
        <f>0</f>
        <v>0</v>
      </c>
      <c r="CG64" s="292">
        <f>0</f>
        <v>0</v>
      </c>
      <c r="CH64" s="292">
        <f>0</f>
        <v>0</v>
      </c>
      <c r="CI64" s="292">
        <f>0</f>
        <v>0</v>
      </c>
      <c r="CJ64" s="292">
        <f>SUM(CK64:CQ64)</f>
        <v>0</v>
      </c>
      <c r="CK64" s="292">
        <f>0</f>
        <v>0</v>
      </c>
      <c r="CL64" s="292">
        <f>0</f>
        <v>0</v>
      </c>
      <c r="CM64" s="292">
        <f>0</f>
        <v>0</v>
      </c>
      <c r="CN64" s="292">
        <f>0</f>
        <v>0</v>
      </c>
      <c r="CO64" s="292">
        <f>0</f>
        <v>0</v>
      </c>
      <c r="CP64" s="292">
        <f>0</f>
        <v>0</v>
      </c>
      <c r="CQ64" s="292">
        <f>0</f>
        <v>0</v>
      </c>
      <c r="CR64" s="292">
        <f>SUM(CS64:CY64)</f>
        <v>0</v>
      </c>
      <c r="CS64" s="292">
        <f>0</f>
        <v>0</v>
      </c>
      <c r="CT64" s="292">
        <f>0</f>
        <v>0</v>
      </c>
      <c r="CU64" s="292">
        <f>0</f>
        <v>0</v>
      </c>
      <c r="CV64" s="292">
        <f>0</f>
        <v>0</v>
      </c>
      <c r="CW64" s="292">
        <f>0</f>
        <v>0</v>
      </c>
      <c r="CX64" s="292">
        <f>0</f>
        <v>0</v>
      </c>
      <c r="CY64" s="292">
        <f>0</f>
        <v>0</v>
      </c>
    </row>
    <row r="65" spans="1:103" s="224" customFormat="1" ht="13.5" customHeight="1">
      <c r="A65" s="290" t="s">
        <v>745</v>
      </c>
      <c r="B65" s="291" t="s">
        <v>932</v>
      </c>
      <c r="C65" s="290" t="s">
        <v>933</v>
      </c>
      <c r="D65" s="292">
        <f>SUM(E65,F65,N65,O65)</f>
        <v>0</v>
      </c>
      <c r="E65" s="292">
        <f>X65</f>
        <v>0</v>
      </c>
      <c r="F65" s="292">
        <f>SUM(G65:M65)</f>
        <v>0</v>
      </c>
      <c r="G65" s="292">
        <f>AF65</f>
        <v>0</v>
      </c>
      <c r="H65" s="292">
        <f>AN65</f>
        <v>0</v>
      </c>
      <c r="I65" s="292">
        <f>AV65</f>
        <v>0</v>
      </c>
      <c r="J65" s="292">
        <f>BD65</f>
        <v>0</v>
      </c>
      <c r="K65" s="292">
        <f>BL65</f>
        <v>0</v>
      </c>
      <c r="L65" s="292">
        <f>BT65</f>
        <v>0</v>
      </c>
      <c r="M65" s="292">
        <f>CB65</f>
        <v>0</v>
      </c>
      <c r="N65" s="292">
        <f>CJ65</f>
        <v>0</v>
      </c>
      <c r="O65" s="292">
        <f>CR65</f>
        <v>0</v>
      </c>
      <c r="P65" s="292">
        <f>SUM(Q65:W65)</f>
        <v>0</v>
      </c>
      <c r="Q65" s="292">
        <f>0</f>
        <v>0</v>
      </c>
      <c r="R65" s="292">
        <f>0</f>
        <v>0</v>
      </c>
      <c r="S65" s="292">
        <f>0</f>
        <v>0</v>
      </c>
      <c r="T65" s="292">
        <f>0</f>
        <v>0</v>
      </c>
      <c r="U65" s="292">
        <f>0</f>
        <v>0</v>
      </c>
      <c r="V65" s="292">
        <f>0</f>
        <v>0</v>
      </c>
      <c r="W65" s="292">
        <f>0</f>
        <v>0</v>
      </c>
      <c r="X65" s="292">
        <f>SUM(Y65:AE65)</f>
        <v>0</v>
      </c>
      <c r="Y65" s="292">
        <f>0</f>
        <v>0</v>
      </c>
      <c r="Z65" s="292">
        <f>0</f>
        <v>0</v>
      </c>
      <c r="AA65" s="292">
        <f>0</f>
        <v>0</v>
      </c>
      <c r="AB65" s="292">
        <f>0</f>
        <v>0</v>
      </c>
      <c r="AC65" s="292">
        <f>0</f>
        <v>0</v>
      </c>
      <c r="AD65" s="292">
        <f>0</f>
        <v>0</v>
      </c>
      <c r="AE65" s="292">
        <f>0</f>
        <v>0</v>
      </c>
      <c r="AF65" s="292">
        <f>SUM(AG65:AM65)</f>
        <v>0</v>
      </c>
      <c r="AG65" s="292">
        <f>0</f>
        <v>0</v>
      </c>
      <c r="AH65" s="292">
        <f>0</f>
        <v>0</v>
      </c>
      <c r="AI65" s="292">
        <f>0</f>
        <v>0</v>
      </c>
      <c r="AJ65" s="292">
        <f>0</f>
        <v>0</v>
      </c>
      <c r="AK65" s="292">
        <f>0</f>
        <v>0</v>
      </c>
      <c r="AL65" s="292">
        <f>0</f>
        <v>0</v>
      </c>
      <c r="AM65" s="292">
        <f>0</f>
        <v>0</v>
      </c>
      <c r="AN65" s="292">
        <f>SUM(AO65:AU65)</f>
        <v>0</v>
      </c>
      <c r="AO65" s="292">
        <f>0</f>
        <v>0</v>
      </c>
      <c r="AP65" s="292">
        <f>0</f>
        <v>0</v>
      </c>
      <c r="AQ65" s="292">
        <f>0</f>
        <v>0</v>
      </c>
      <c r="AR65" s="292">
        <f>0</f>
        <v>0</v>
      </c>
      <c r="AS65" s="292">
        <f>0</f>
        <v>0</v>
      </c>
      <c r="AT65" s="292">
        <f>0</f>
        <v>0</v>
      </c>
      <c r="AU65" s="292">
        <f>0</f>
        <v>0</v>
      </c>
      <c r="AV65" s="292">
        <f>SUM(AW65:BC65)</f>
        <v>0</v>
      </c>
      <c r="AW65" s="292">
        <f>0</f>
        <v>0</v>
      </c>
      <c r="AX65" s="292">
        <f>0</f>
        <v>0</v>
      </c>
      <c r="AY65" s="292">
        <f>0</f>
        <v>0</v>
      </c>
      <c r="AZ65" s="292">
        <f>0</f>
        <v>0</v>
      </c>
      <c r="BA65" s="292">
        <f>0</f>
        <v>0</v>
      </c>
      <c r="BB65" s="292">
        <f>0</f>
        <v>0</v>
      </c>
      <c r="BC65" s="292">
        <f>0</f>
        <v>0</v>
      </c>
      <c r="BD65" s="292">
        <f>SUM(BE65:BK65)</f>
        <v>0</v>
      </c>
      <c r="BE65" s="292">
        <f>0</f>
        <v>0</v>
      </c>
      <c r="BF65" s="292">
        <f>0</f>
        <v>0</v>
      </c>
      <c r="BG65" s="292">
        <f>0</f>
        <v>0</v>
      </c>
      <c r="BH65" s="292">
        <f>0</f>
        <v>0</v>
      </c>
      <c r="BI65" s="292">
        <f>0</f>
        <v>0</v>
      </c>
      <c r="BJ65" s="292">
        <f>0</f>
        <v>0</v>
      </c>
      <c r="BK65" s="292">
        <f>0</f>
        <v>0</v>
      </c>
      <c r="BL65" s="292">
        <f>SUM(BM65:BS65)</f>
        <v>0</v>
      </c>
      <c r="BM65" s="292">
        <f>0</f>
        <v>0</v>
      </c>
      <c r="BN65" s="292">
        <f>0</f>
        <v>0</v>
      </c>
      <c r="BO65" s="292">
        <f>0</f>
        <v>0</v>
      </c>
      <c r="BP65" s="292">
        <f>0</f>
        <v>0</v>
      </c>
      <c r="BQ65" s="292">
        <f>0</f>
        <v>0</v>
      </c>
      <c r="BR65" s="292">
        <f>0</f>
        <v>0</v>
      </c>
      <c r="BS65" s="292">
        <f>0</f>
        <v>0</v>
      </c>
      <c r="BT65" s="292">
        <f>SUM(BU65:CA65)</f>
        <v>0</v>
      </c>
      <c r="BU65" s="292">
        <f>0</f>
        <v>0</v>
      </c>
      <c r="BV65" s="292">
        <f>0</f>
        <v>0</v>
      </c>
      <c r="BW65" s="292">
        <f>0</f>
        <v>0</v>
      </c>
      <c r="BX65" s="292">
        <f>0</f>
        <v>0</v>
      </c>
      <c r="BY65" s="292">
        <f>0</f>
        <v>0</v>
      </c>
      <c r="BZ65" s="292">
        <f>0</f>
        <v>0</v>
      </c>
      <c r="CA65" s="292">
        <f>0</f>
        <v>0</v>
      </c>
      <c r="CB65" s="292">
        <f>SUM(CC65:CI65)</f>
        <v>0</v>
      </c>
      <c r="CC65" s="292">
        <f>0</f>
        <v>0</v>
      </c>
      <c r="CD65" s="292">
        <f>0</f>
        <v>0</v>
      </c>
      <c r="CE65" s="292">
        <f>0</f>
        <v>0</v>
      </c>
      <c r="CF65" s="292">
        <f>0</f>
        <v>0</v>
      </c>
      <c r="CG65" s="292">
        <f>0</f>
        <v>0</v>
      </c>
      <c r="CH65" s="292">
        <f>0</f>
        <v>0</v>
      </c>
      <c r="CI65" s="292">
        <f>0</f>
        <v>0</v>
      </c>
      <c r="CJ65" s="292">
        <f>SUM(CK65:CQ65)</f>
        <v>0</v>
      </c>
      <c r="CK65" s="292">
        <f>0</f>
        <v>0</v>
      </c>
      <c r="CL65" s="292">
        <f>0</f>
        <v>0</v>
      </c>
      <c r="CM65" s="292">
        <f>0</f>
        <v>0</v>
      </c>
      <c r="CN65" s="292">
        <f>0</f>
        <v>0</v>
      </c>
      <c r="CO65" s="292">
        <f>0</f>
        <v>0</v>
      </c>
      <c r="CP65" s="292">
        <f>0</f>
        <v>0</v>
      </c>
      <c r="CQ65" s="292">
        <f>0</f>
        <v>0</v>
      </c>
      <c r="CR65" s="292">
        <f>SUM(CS65:CY65)</f>
        <v>0</v>
      </c>
      <c r="CS65" s="292">
        <f>0</f>
        <v>0</v>
      </c>
      <c r="CT65" s="292">
        <f>0</f>
        <v>0</v>
      </c>
      <c r="CU65" s="292">
        <f>0</f>
        <v>0</v>
      </c>
      <c r="CV65" s="292">
        <f>0</f>
        <v>0</v>
      </c>
      <c r="CW65" s="292">
        <f>0</f>
        <v>0</v>
      </c>
      <c r="CX65" s="292">
        <f>0</f>
        <v>0</v>
      </c>
      <c r="CY65" s="292">
        <f>0</f>
        <v>0</v>
      </c>
    </row>
    <row r="66" spans="1:103" s="224" customFormat="1" ht="13.5" customHeight="1">
      <c r="A66" s="290" t="s">
        <v>745</v>
      </c>
      <c r="B66" s="291" t="s">
        <v>935</v>
      </c>
      <c r="C66" s="290" t="s">
        <v>936</v>
      </c>
      <c r="D66" s="292">
        <f>SUM(E66,F66,N66,O66)</f>
        <v>0</v>
      </c>
      <c r="E66" s="292">
        <f>X66</f>
        <v>0</v>
      </c>
      <c r="F66" s="292">
        <f>SUM(G66:M66)</f>
        <v>0</v>
      </c>
      <c r="G66" s="292">
        <f>AF66</f>
        <v>0</v>
      </c>
      <c r="H66" s="292">
        <f>AN66</f>
        <v>0</v>
      </c>
      <c r="I66" s="292">
        <f>AV66</f>
        <v>0</v>
      </c>
      <c r="J66" s="292">
        <f>BD66</f>
        <v>0</v>
      </c>
      <c r="K66" s="292">
        <f>BL66</f>
        <v>0</v>
      </c>
      <c r="L66" s="292">
        <f>BT66</f>
        <v>0</v>
      </c>
      <c r="M66" s="292">
        <f>CB66</f>
        <v>0</v>
      </c>
      <c r="N66" s="292">
        <f>CJ66</f>
        <v>0</v>
      </c>
      <c r="O66" s="292">
        <f>CR66</f>
        <v>0</v>
      </c>
      <c r="P66" s="292">
        <f>SUM(Q66:W66)</f>
        <v>0</v>
      </c>
      <c r="Q66" s="292">
        <f>0</f>
        <v>0</v>
      </c>
      <c r="R66" s="292">
        <f>0</f>
        <v>0</v>
      </c>
      <c r="S66" s="292">
        <f>0</f>
        <v>0</v>
      </c>
      <c r="T66" s="292">
        <f>0</f>
        <v>0</v>
      </c>
      <c r="U66" s="292">
        <f>0</f>
        <v>0</v>
      </c>
      <c r="V66" s="292">
        <f>0</f>
        <v>0</v>
      </c>
      <c r="W66" s="292">
        <f>0</f>
        <v>0</v>
      </c>
      <c r="X66" s="292">
        <f>SUM(Y66:AE66)</f>
        <v>0</v>
      </c>
      <c r="Y66" s="292">
        <f>0</f>
        <v>0</v>
      </c>
      <c r="Z66" s="292">
        <f>0</f>
        <v>0</v>
      </c>
      <c r="AA66" s="292">
        <f>0</f>
        <v>0</v>
      </c>
      <c r="AB66" s="292">
        <f>0</f>
        <v>0</v>
      </c>
      <c r="AC66" s="292">
        <f>0</f>
        <v>0</v>
      </c>
      <c r="AD66" s="292">
        <f>0</f>
        <v>0</v>
      </c>
      <c r="AE66" s="292">
        <f>0</f>
        <v>0</v>
      </c>
      <c r="AF66" s="292">
        <f>SUM(AG66:AM66)</f>
        <v>0</v>
      </c>
      <c r="AG66" s="292">
        <f>0</f>
        <v>0</v>
      </c>
      <c r="AH66" s="292">
        <f>0</f>
        <v>0</v>
      </c>
      <c r="AI66" s="292">
        <f>0</f>
        <v>0</v>
      </c>
      <c r="AJ66" s="292">
        <f>0</f>
        <v>0</v>
      </c>
      <c r="AK66" s="292">
        <f>0</f>
        <v>0</v>
      </c>
      <c r="AL66" s="292">
        <f>0</f>
        <v>0</v>
      </c>
      <c r="AM66" s="292">
        <f>0</f>
        <v>0</v>
      </c>
      <c r="AN66" s="292">
        <f>SUM(AO66:AU66)</f>
        <v>0</v>
      </c>
      <c r="AO66" s="292">
        <f>0</f>
        <v>0</v>
      </c>
      <c r="AP66" s="292">
        <f>0</f>
        <v>0</v>
      </c>
      <c r="AQ66" s="292">
        <f>0</f>
        <v>0</v>
      </c>
      <c r="AR66" s="292">
        <f>0</f>
        <v>0</v>
      </c>
      <c r="AS66" s="292">
        <f>0</f>
        <v>0</v>
      </c>
      <c r="AT66" s="292">
        <f>0</f>
        <v>0</v>
      </c>
      <c r="AU66" s="292">
        <f>0</f>
        <v>0</v>
      </c>
      <c r="AV66" s="292">
        <f>SUM(AW66:BC66)</f>
        <v>0</v>
      </c>
      <c r="AW66" s="292">
        <f>0</f>
        <v>0</v>
      </c>
      <c r="AX66" s="292">
        <f>0</f>
        <v>0</v>
      </c>
      <c r="AY66" s="292">
        <f>0</f>
        <v>0</v>
      </c>
      <c r="AZ66" s="292">
        <f>0</f>
        <v>0</v>
      </c>
      <c r="BA66" s="292">
        <f>0</f>
        <v>0</v>
      </c>
      <c r="BB66" s="292">
        <f>0</f>
        <v>0</v>
      </c>
      <c r="BC66" s="292">
        <f>0</f>
        <v>0</v>
      </c>
      <c r="BD66" s="292">
        <f>SUM(BE66:BK66)</f>
        <v>0</v>
      </c>
      <c r="BE66" s="292">
        <f>0</f>
        <v>0</v>
      </c>
      <c r="BF66" s="292">
        <f>0</f>
        <v>0</v>
      </c>
      <c r="BG66" s="292">
        <f>0</f>
        <v>0</v>
      </c>
      <c r="BH66" s="292">
        <f>0</f>
        <v>0</v>
      </c>
      <c r="BI66" s="292">
        <f>0</f>
        <v>0</v>
      </c>
      <c r="BJ66" s="292">
        <f>0</f>
        <v>0</v>
      </c>
      <c r="BK66" s="292">
        <f>0</f>
        <v>0</v>
      </c>
      <c r="BL66" s="292">
        <f>SUM(BM66:BS66)</f>
        <v>0</v>
      </c>
      <c r="BM66" s="292">
        <f>0</f>
        <v>0</v>
      </c>
      <c r="BN66" s="292">
        <f>0</f>
        <v>0</v>
      </c>
      <c r="BO66" s="292">
        <f>0</f>
        <v>0</v>
      </c>
      <c r="BP66" s="292">
        <f>0</f>
        <v>0</v>
      </c>
      <c r="BQ66" s="292">
        <f>0</f>
        <v>0</v>
      </c>
      <c r="BR66" s="292">
        <f>0</f>
        <v>0</v>
      </c>
      <c r="BS66" s="292">
        <f>0</f>
        <v>0</v>
      </c>
      <c r="BT66" s="292">
        <f>SUM(BU66:CA66)</f>
        <v>0</v>
      </c>
      <c r="BU66" s="292">
        <f>0</f>
        <v>0</v>
      </c>
      <c r="BV66" s="292">
        <f>0</f>
        <v>0</v>
      </c>
      <c r="BW66" s="292">
        <f>0</f>
        <v>0</v>
      </c>
      <c r="BX66" s="292">
        <f>0</f>
        <v>0</v>
      </c>
      <c r="BY66" s="292">
        <f>0</f>
        <v>0</v>
      </c>
      <c r="BZ66" s="292">
        <f>0</f>
        <v>0</v>
      </c>
      <c r="CA66" s="292">
        <f>0</f>
        <v>0</v>
      </c>
      <c r="CB66" s="292">
        <f>SUM(CC66:CI66)</f>
        <v>0</v>
      </c>
      <c r="CC66" s="292">
        <f>0</f>
        <v>0</v>
      </c>
      <c r="CD66" s="292">
        <f>0</f>
        <v>0</v>
      </c>
      <c r="CE66" s="292">
        <f>0</f>
        <v>0</v>
      </c>
      <c r="CF66" s="292">
        <f>0</f>
        <v>0</v>
      </c>
      <c r="CG66" s="292">
        <f>0</f>
        <v>0</v>
      </c>
      <c r="CH66" s="292">
        <f>0</f>
        <v>0</v>
      </c>
      <c r="CI66" s="292">
        <f>0</f>
        <v>0</v>
      </c>
      <c r="CJ66" s="292">
        <f>SUM(CK66:CQ66)</f>
        <v>0</v>
      </c>
      <c r="CK66" s="292">
        <f>0</f>
        <v>0</v>
      </c>
      <c r="CL66" s="292">
        <f>0</f>
        <v>0</v>
      </c>
      <c r="CM66" s="292">
        <f>0</f>
        <v>0</v>
      </c>
      <c r="CN66" s="292">
        <f>0</f>
        <v>0</v>
      </c>
      <c r="CO66" s="292">
        <f>0</f>
        <v>0</v>
      </c>
      <c r="CP66" s="292">
        <f>0</f>
        <v>0</v>
      </c>
      <c r="CQ66" s="292">
        <f>0</f>
        <v>0</v>
      </c>
      <c r="CR66" s="292">
        <f>SUM(CS66:CY66)</f>
        <v>0</v>
      </c>
      <c r="CS66" s="292">
        <f>0</f>
        <v>0</v>
      </c>
      <c r="CT66" s="292">
        <f>0</f>
        <v>0</v>
      </c>
      <c r="CU66" s="292">
        <f>0</f>
        <v>0</v>
      </c>
      <c r="CV66" s="292">
        <f>0</f>
        <v>0</v>
      </c>
      <c r="CW66" s="292">
        <f>0</f>
        <v>0</v>
      </c>
      <c r="CX66" s="292">
        <f>0</f>
        <v>0</v>
      </c>
      <c r="CY66" s="292">
        <f>0</f>
        <v>0</v>
      </c>
    </row>
    <row r="67" spans="1:103" s="224" customFormat="1" ht="13.5" customHeight="1">
      <c r="A67" s="290" t="s">
        <v>745</v>
      </c>
      <c r="B67" s="291" t="s">
        <v>938</v>
      </c>
      <c r="C67" s="290" t="s">
        <v>939</v>
      </c>
      <c r="D67" s="292">
        <f>SUM(E67,F67,N67,O67)</f>
        <v>0</v>
      </c>
      <c r="E67" s="292">
        <f>X67</f>
        <v>0</v>
      </c>
      <c r="F67" s="292">
        <f>SUM(G67:M67)</f>
        <v>0</v>
      </c>
      <c r="G67" s="292">
        <f>AF67</f>
        <v>0</v>
      </c>
      <c r="H67" s="292">
        <f>AN67</f>
        <v>0</v>
      </c>
      <c r="I67" s="292">
        <f>AV67</f>
        <v>0</v>
      </c>
      <c r="J67" s="292">
        <f>BD67</f>
        <v>0</v>
      </c>
      <c r="K67" s="292">
        <f>BL67</f>
        <v>0</v>
      </c>
      <c r="L67" s="292">
        <f>BT67</f>
        <v>0</v>
      </c>
      <c r="M67" s="292">
        <f>CB67</f>
        <v>0</v>
      </c>
      <c r="N67" s="292">
        <f>CJ67</f>
        <v>0</v>
      </c>
      <c r="O67" s="292">
        <f>CR67</f>
        <v>0</v>
      </c>
      <c r="P67" s="292">
        <f>SUM(Q67:W67)</f>
        <v>0</v>
      </c>
      <c r="Q67" s="292">
        <f>0</f>
        <v>0</v>
      </c>
      <c r="R67" s="292">
        <f>0</f>
        <v>0</v>
      </c>
      <c r="S67" s="292">
        <f>0</f>
        <v>0</v>
      </c>
      <c r="T67" s="292">
        <f>0</f>
        <v>0</v>
      </c>
      <c r="U67" s="292">
        <f>0</f>
        <v>0</v>
      </c>
      <c r="V67" s="292">
        <f>0</f>
        <v>0</v>
      </c>
      <c r="W67" s="292">
        <f>0</f>
        <v>0</v>
      </c>
      <c r="X67" s="292">
        <f>SUM(Y67:AE67)</f>
        <v>0</v>
      </c>
      <c r="Y67" s="292">
        <f>0</f>
        <v>0</v>
      </c>
      <c r="Z67" s="292">
        <f>0</f>
        <v>0</v>
      </c>
      <c r="AA67" s="292">
        <f>0</f>
        <v>0</v>
      </c>
      <c r="AB67" s="292">
        <f>0</f>
        <v>0</v>
      </c>
      <c r="AC67" s="292">
        <f>0</f>
        <v>0</v>
      </c>
      <c r="AD67" s="292">
        <f>0</f>
        <v>0</v>
      </c>
      <c r="AE67" s="292">
        <f>0</f>
        <v>0</v>
      </c>
      <c r="AF67" s="292">
        <f>SUM(AG67:AM67)</f>
        <v>0</v>
      </c>
      <c r="AG67" s="292">
        <f>0</f>
        <v>0</v>
      </c>
      <c r="AH67" s="292">
        <f>0</f>
        <v>0</v>
      </c>
      <c r="AI67" s="292">
        <f>0</f>
        <v>0</v>
      </c>
      <c r="AJ67" s="292">
        <f>0</f>
        <v>0</v>
      </c>
      <c r="AK67" s="292">
        <f>0</f>
        <v>0</v>
      </c>
      <c r="AL67" s="292">
        <f>0</f>
        <v>0</v>
      </c>
      <c r="AM67" s="292">
        <f>0</f>
        <v>0</v>
      </c>
      <c r="AN67" s="292">
        <f>SUM(AO67:AU67)</f>
        <v>0</v>
      </c>
      <c r="AO67" s="292">
        <f>0</f>
        <v>0</v>
      </c>
      <c r="AP67" s="292">
        <f>0</f>
        <v>0</v>
      </c>
      <c r="AQ67" s="292">
        <f>0</f>
        <v>0</v>
      </c>
      <c r="AR67" s="292">
        <f>0</f>
        <v>0</v>
      </c>
      <c r="AS67" s="292">
        <f>0</f>
        <v>0</v>
      </c>
      <c r="AT67" s="292">
        <f>0</f>
        <v>0</v>
      </c>
      <c r="AU67" s="292">
        <f>0</f>
        <v>0</v>
      </c>
      <c r="AV67" s="292">
        <f>SUM(AW67:BC67)</f>
        <v>0</v>
      </c>
      <c r="AW67" s="292">
        <f>0</f>
        <v>0</v>
      </c>
      <c r="AX67" s="292">
        <f>0</f>
        <v>0</v>
      </c>
      <c r="AY67" s="292">
        <f>0</f>
        <v>0</v>
      </c>
      <c r="AZ67" s="292">
        <f>0</f>
        <v>0</v>
      </c>
      <c r="BA67" s="292">
        <f>0</f>
        <v>0</v>
      </c>
      <c r="BB67" s="292">
        <f>0</f>
        <v>0</v>
      </c>
      <c r="BC67" s="292">
        <f>0</f>
        <v>0</v>
      </c>
      <c r="BD67" s="292">
        <f>SUM(BE67:BK67)</f>
        <v>0</v>
      </c>
      <c r="BE67" s="292">
        <f>0</f>
        <v>0</v>
      </c>
      <c r="BF67" s="292">
        <f>0</f>
        <v>0</v>
      </c>
      <c r="BG67" s="292">
        <f>0</f>
        <v>0</v>
      </c>
      <c r="BH67" s="292">
        <f>0</f>
        <v>0</v>
      </c>
      <c r="BI67" s="292">
        <f>0</f>
        <v>0</v>
      </c>
      <c r="BJ67" s="292">
        <f>0</f>
        <v>0</v>
      </c>
      <c r="BK67" s="292">
        <f>0</f>
        <v>0</v>
      </c>
      <c r="BL67" s="292">
        <f>SUM(BM67:BS67)</f>
        <v>0</v>
      </c>
      <c r="BM67" s="292">
        <f>0</f>
        <v>0</v>
      </c>
      <c r="BN67" s="292">
        <f>0</f>
        <v>0</v>
      </c>
      <c r="BO67" s="292">
        <f>0</f>
        <v>0</v>
      </c>
      <c r="BP67" s="292">
        <f>0</f>
        <v>0</v>
      </c>
      <c r="BQ67" s="292">
        <f>0</f>
        <v>0</v>
      </c>
      <c r="BR67" s="292">
        <f>0</f>
        <v>0</v>
      </c>
      <c r="BS67" s="292">
        <f>0</f>
        <v>0</v>
      </c>
      <c r="BT67" s="292">
        <f>SUM(BU67:CA67)</f>
        <v>0</v>
      </c>
      <c r="BU67" s="292">
        <f>0</f>
        <v>0</v>
      </c>
      <c r="BV67" s="292">
        <f>0</f>
        <v>0</v>
      </c>
      <c r="BW67" s="292">
        <f>0</f>
        <v>0</v>
      </c>
      <c r="BX67" s="292">
        <f>0</f>
        <v>0</v>
      </c>
      <c r="BY67" s="292">
        <f>0</f>
        <v>0</v>
      </c>
      <c r="BZ67" s="292">
        <f>0</f>
        <v>0</v>
      </c>
      <c r="CA67" s="292">
        <f>0</f>
        <v>0</v>
      </c>
      <c r="CB67" s="292">
        <f>SUM(CC67:CI67)</f>
        <v>0</v>
      </c>
      <c r="CC67" s="292">
        <f>0</f>
        <v>0</v>
      </c>
      <c r="CD67" s="292">
        <f>0</f>
        <v>0</v>
      </c>
      <c r="CE67" s="292">
        <f>0</f>
        <v>0</v>
      </c>
      <c r="CF67" s="292">
        <f>0</f>
        <v>0</v>
      </c>
      <c r="CG67" s="292">
        <f>0</f>
        <v>0</v>
      </c>
      <c r="CH67" s="292">
        <f>0</f>
        <v>0</v>
      </c>
      <c r="CI67" s="292">
        <f>0</f>
        <v>0</v>
      </c>
      <c r="CJ67" s="292">
        <f>SUM(CK67:CQ67)</f>
        <v>0</v>
      </c>
      <c r="CK67" s="292">
        <f>0</f>
        <v>0</v>
      </c>
      <c r="CL67" s="292">
        <f>0</f>
        <v>0</v>
      </c>
      <c r="CM67" s="292">
        <f>0</f>
        <v>0</v>
      </c>
      <c r="CN67" s="292">
        <f>0</f>
        <v>0</v>
      </c>
      <c r="CO67" s="292">
        <f>0</f>
        <v>0</v>
      </c>
      <c r="CP67" s="292">
        <f>0</f>
        <v>0</v>
      </c>
      <c r="CQ67" s="292">
        <f>0</f>
        <v>0</v>
      </c>
      <c r="CR67" s="292">
        <f>SUM(CS67:CY67)</f>
        <v>0</v>
      </c>
      <c r="CS67" s="292">
        <f>0</f>
        <v>0</v>
      </c>
      <c r="CT67" s="292">
        <f>0</f>
        <v>0</v>
      </c>
      <c r="CU67" s="292">
        <f>0</f>
        <v>0</v>
      </c>
      <c r="CV67" s="292">
        <f>0</f>
        <v>0</v>
      </c>
      <c r="CW67" s="292">
        <f>0</f>
        <v>0</v>
      </c>
      <c r="CX67" s="292">
        <f>0</f>
        <v>0</v>
      </c>
      <c r="CY67" s="292">
        <f>0</f>
        <v>0</v>
      </c>
    </row>
    <row r="68" spans="1:103" s="224" customFormat="1" ht="13.5" customHeight="1">
      <c r="A68" s="290" t="s">
        <v>745</v>
      </c>
      <c r="B68" s="291" t="s">
        <v>941</v>
      </c>
      <c r="C68" s="290" t="s">
        <v>942</v>
      </c>
      <c r="D68" s="292">
        <f>SUM(E68,F68,N68,O68)</f>
        <v>0</v>
      </c>
      <c r="E68" s="292">
        <f>X68</f>
        <v>0</v>
      </c>
      <c r="F68" s="292">
        <f>SUM(G68:M68)</f>
        <v>0</v>
      </c>
      <c r="G68" s="292">
        <f>AF68</f>
        <v>0</v>
      </c>
      <c r="H68" s="292">
        <f>AN68</f>
        <v>0</v>
      </c>
      <c r="I68" s="292">
        <f>AV68</f>
        <v>0</v>
      </c>
      <c r="J68" s="292">
        <f>BD68</f>
        <v>0</v>
      </c>
      <c r="K68" s="292">
        <f>BL68</f>
        <v>0</v>
      </c>
      <c r="L68" s="292">
        <f>BT68</f>
        <v>0</v>
      </c>
      <c r="M68" s="292">
        <f>CB68</f>
        <v>0</v>
      </c>
      <c r="N68" s="292">
        <f>CJ68</f>
        <v>0</v>
      </c>
      <c r="O68" s="292">
        <f>CR68</f>
        <v>0</v>
      </c>
      <c r="P68" s="292">
        <f>SUM(Q68:W68)</f>
        <v>0</v>
      </c>
      <c r="Q68" s="292">
        <f>0</f>
        <v>0</v>
      </c>
      <c r="R68" s="292">
        <f>0</f>
        <v>0</v>
      </c>
      <c r="S68" s="292">
        <f>0</f>
        <v>0</v>
      </c>
      <c r="T68" s="292">
        <f>0</f>
        <v>0</v>
      </c>
      <c r="U68" s="292">
        <f>0</f>
        <v>0</v>
      </c>
      <c r="V68" s="292">
        <f>0</f>
        <v>0</v>
      </c>
      <c r="W68" s="292">
        <f>0</f>
        <v>0</v>
      </c>
      <c r="X68" s="292">
        <f>SUM(Y68:AE68)</f>
        <v>0</v>
      </c>
      <c r="Y68" s="292">
        <f>0</f>
        <v>0</v>
      </c>
      <c r="Z68" s="292">
        <f>0</f>
        <v>0</v>
      </c>
      <c r="AA68" s="292">
        <f>0</f>
        <v>0</v>
      </c>
      <c r="AB68" s="292">
        <f>0</f>
        <v>0</v>
      </c>
      <c r="AC68" s="292">
        <f>0</f>
        <v>0</v>
      </c>
      <c r="AD68" s="292">
        <f>0</f>
        <v>0</v>
      </c>
      <c r="AE68" s="292">
        <f>0</f>
        <v>0</v>
      </c>
      <c r="AF68" s="292">
        <f>SUM(AG68:AM68)</f>
        <v>0</v>
      </c>
      <c r="AG68" s="292">
        <f>0</f>
        <v>0</v>
      </c>
      <c r="AH68" s="292">
        <f>0</f>
        <v>0</v>
      </c>
      <c r="AI68" s="292">
        <f>0</f>
        <v>0</v>
      </c>
      <c r="AJ68" s="292">
        <f>0</f>
        <v>0</v>
      </c>
      <c r="AK68" s="292">
        <f>0</f>
        <v>0</v>
      </c>
      <c r="AL68" s="292">
        <f>0</f>
        <v>0</v>
      </c>
      <c r="AM68" s="292">
        <f>0</f>
        <v>0</v>
      </c>
      <c r="AN68" s="292">
        <f>SUM(AO68:AU68)</f>
        <v>0</v>
      </c>
      <c r="AO68" s="292">
        <f>0</f>
        <v>0</v>
      </c>
      <c r="AP68" s="292">
        <f>0</f>
        <v>0</v>
      </c>
      <c r="AQ68" s="292">
        <f>0</f>
        <v>0</v>
      </c>
      <c r="AR68" s="292">
        <f>0</f>
        <v>0</v>
      </c>
      <c r="AS68" s="292">
        <f>0</f>
        <v>0</v>
      </c>
      <c r="AT68" s="292">
        <f>0</f>
        <v>0</v>
      </c>
      <c r="AU68" s="292">
        <f>0</f>
        <v>0</v>
      </c>
      <c r="AV68" s="292">
        <f>SUM(AW68:BC68)</f>
        <v>0</v>
      </c>
      <c r="AW68" s="292">
        <f>0</f>
        <v>0</v>
      </c>
      <c r="AX68" s="292">
        <f>0</f>
        <v>0</v>
      </c>
      <c r="AY68" s="292">
        <f>0</f>
        <v>0</v>
      </c>
      <c r="AZ68" s="292">
        <f>0</f>
        <v>0</v>
      </c>
      <c r="BA68" s="292">
        <f>0</f>
        <v>0</v>
      </c>
      <c r="BB68" s="292">
        <f>0</f>
        <v>0</v>
      </c>
      <c r="BC68" s="292">
        <f>0</f>
        <v>0</v>
      </c>
      <c r="BD68" s="292">
        <f>SUM(BE68:BK68)</f>
        <v>0</v>
      </c>
      <c r="BE68" s="292">
        <f>0</f>
        <v>0</v>
      </c>
      <c r="BF68" s="292">
        <f>0</f>
        <v>0</v>
      </c>
      <c r="BG68" s="292">
        <f>0</f>
        <v>0</v>
      </c>
      <c r="BH68" s="292">
        <f>0</f>
        <v>0</v>
      </c>
      <c r="BI68" s="292">
        <f>0</f>
        <v>0</v>
      </c>
      <c r="BJ68" s="292">
        <f>0</f>
        <v>0</v>
      </c>
      <c r="BK68" s="292">
        <f>0</f>
        <v>0</v>
      </c>
      <c r="BL68" s="292">
        <f>SUM(BM68:BS68)</f>
        <v>0</v>
      </c>
      <c r="BM68" s="292">
        <f>0</f>
        <v>0</v>
      </c>
      <c r="BN68" s="292">
        <f>0</f>
        <v>0</v>
      </c>
      <c r="BO68" s="292">
        <f>0</f>
        <v>0</v>
      </c>
      <c r="BP68" s="292">
        <f>0</f>
        <v>0</v>
      </c>
      <c r="BQ68" s="292">
        <f>0</f>
        <v>0</v>
      </c>
      <c r="BR68" s="292">
        <f>0</f>
        <v>0</v>
      </c>
      <c r="BS68" s="292">
        <f>0</f>
        <v>0</v>
      </c>
      <c r="BT68" s="292">
        <f>SUM(BU68:CA68)</f>
        <v>0</v>
      </c>
      <c r="BU68" s="292">
        <f>0</f>
        <v>0</v>
      </c>
      <c r="BV68" s="292">
        <f>0</f>
        <v>0</v>
      </c>
      <c r="BW68" s="292">
        <f>0</f>
        <v>0</v>
      </c>
      <c r="BX68" s="292">
        <f>0</f>
        <v>0</v>
      </c>
      <c r="BY68" s="292">
        <f>0</f>
        <v>0</v>
      </c>
      <c r="BZ68" s="292">
        <f>0</f>
        <v>0</v>
      </c>
      <c r="CA68" s="292">
        <f>0</f>
        <v>0</v>
      </c>
      <c r="CB68" s="292">
        <f>SUM(CC68:CI68)</f>
        <v>0</v>
      </c>
      <c r="CC68" s="292">
        <f>0</f>
        <v>0</v>
      </c>
      <c r="CD68" s="292">
        <f>0</f>
        <v>0</v>
      </c>
      <c r="CE68" s="292">
        <f>0</f>
        <v>0</v>
      </c>
      <c r="CF68" s="292">
        <f>0</f>
        <v>0</v>
      </c>
      <c r="CG68" s="292">
        <f>0</f>
        <v>0</v>
      </c>
      <c r="CH68" s="292">
        <f>0</f>
        <v>0</v>
      </c>
      <c r="CI68" s="292">
        <f>0</f>
        <v>0</v>
      </c>
      <c r="CJ68" s="292">
        <f>SUM(CK68:CQ68)</f>
        <v>0</v>
      </c>
      <c r="CK68" s="292">
        <f>0</f>
        <v>0</v>
      </c>
      <c r="CL68" s="292">
        <f>0</f>
        <v>0</v>
      </c>
      <c r="CM68" s="292">
        <f>0</f>
        <v>0</v>
      </c>
      <c r="CN68" s="292">
        <f>0</f>
        <v>0</v>
      </c>
      <c r="CO68" s="292">
        <f>0</f>
        <v>0</v>
      </c>
      <c r="CP68" s="292">
        <f>0</f>
        <v>0</v>
      </c>
      <c r="CQ68" s="292">
        <f>0</f>
        <v>0</v>
      </c>
      <c r="CR68" s="292">
        <f>SUM(CS68:CY68)</f>
        <v>0</v>
      </c>
      <c r="CS68" s="292">
        <f>0</f>
        <v>0</v>
      </c>
      <c r="CT68" s="292">
        <f>0</f>
        <v>0</v>
      </c>
      <c r="CU68" s="292">
        <f>0</f>
        <v>0</v>
      </c>
      <c r="CV68" s="292">
        <f>0</f>
        <v>0</v>
      </c>
      <c r="CW68" s="292">
        <f>0</f>
        <v>0</v>
      </c>
      <c r="CX68" s="292">
        <f>0</f>
        <v>0</v>
      </c>
      <c r="CY68" s="292">
        <f>0</f>
        <v>0</v>
      </c>
    </row>
    <row r="69" spans="1:103" s="224" customFormat="1" ht="13.5" customHeight="1">
      <c r="A69" s="290" t="s">
        <v>745</v>
      </c>
      <c r="B69" s="291" t="s">
        <v>944</v>
      </c>
      <c r="C69" s="290" t="s">
        <v>945</v>
      </c>
      <c r="D69" s="292">
        <f>SUM(E69,F69,N69,O69)</f>
        <v>0</v>
      </c>
      <c r="E69" s="292">
        <f>X69</f>
        <v>0</v>
      </c>
      <c r="F69" s="292">
        <f>SUM(G69:M69)</f>
        <v>0</v>
      </c>
      <c r="G69" s="292">
        <f>AF69</f>
        <v>0</v>
      </c>
      <c r="H69" s="292">
        <f>AN69</f>
        <v>0</v>
      </c>
      <c r="I69" s="292">
        <f>AV69</f>
        <v>0</v>
      </c>
      <c r="J69" s="292">
        <f>BD69</f>
        <v>0</v>
      </c>
      <c r="K69" s="292">
        <f>BL69</f>
        <v>0</v>
      </c>
      <c r="L69" s="292">
        <f>BT69</f>
        <v>0</v>
      </c>
      <c r="M69" s="292">
        <f>CB69</f>
        <v>0</v>
      </c>
      <c r="N69" s="292">
        <f>CJ69</f>
        <v>0</v>
      </c>
      <c r="O69" s="292">
        <f>CR69</f>
        <v>0</v>
      </c>
      <c r="P69" s="292">
        <f>SUM(Q69:W69)</f>
        <v>0</v>
      </c>
      <c r="Q69" s="292">
        <f>0</f>
        <v>0</v>
      </c>
      <c r="R69" s="292">
        <f>0</f>
        <v>0</v>
      </c>
      <c r="S69" s="292">
        <f>0</f>
        <v>0</v>
      </c>
      <c r="T69" s="292">
        <f>0</f>
        <v>0</v>
      </c>
      <c r="U69" s="292">
        <f>0</f>
        <v>0</v>
      </c>
      <c r="V69" s="292">
        <f>0</f>
        <v>0</v>
      </c>
      <c r="W69" s="292">
        <f>0</f>
        <v>0</v>
      </c>
      <c r="X69" s="292">
        <f>SUM(Y69:AE69)</f>
        <v>0</v>
      </c>
      <c r="Y69" s="292">
        <f>0</f>
        <v>0</v>
      </c>
      <c r="Z69" s="292">
        <f>0</f>
        <v>0</v>
      </c>
      <c r="AA69" s="292">
        <f>0</f>
        <v>0</v>
      </c>
      <c r="AB69" s="292">
        <f>0</f>
        <v>0</v>
      </c>
      <c r="AC69" s="292">
        <f>0</f>
        <v>0</v>
      </c>
      <c r="AD69" s="292">
        <f>0</f>
        <v>0</v>
      </c>
      <c r="AE69" s="292">
        <f>0</f>
        <v>0</v>
      </c>
      <c r="AF69" s="292">
        <f>SUM(AG69:AM69)</f>
        <v>0</v>
      </c>
      <c r="AG69" s="292">
        <f>0</f>
        <v>0</v>
      </c>
      <c r="AH69" s="292">
        <f>0</f>
        <v>0</v>
      </c>
      <c r="AI69" s="292">
        <f>0</f>
        <v>0</v>
      </c>
      <c r="AJ69" s="292">
        <f>0</f>
        <v>0</v>
      </c>
      <c r="AK69" s="292">
        <f>0</f>
        <v>0</v>
      </c>
      <c r="AL69" s="292">
        <f>0</f>
        <v>0</v>
      </c>
      <c r="AM69" s="292">
        <f>0</f>
        <v>0</v>
      </c>
      <c r="AN69" s="292">
        <f>SUM(AO69:AU69)</f>
        <v>0</v>
      </c>
      <c r="AO69" s="292">
        <f>0</f>
        <v>0</v>
      </c>
      <c r="AP69" s="292">
        <f>0</f>
        <v>0</v>
      </c>
      <c r="AQ69" s="292">
        <f>0</f>
        <v>0</v>
      </c>
      <c r="AR69" s="292">
        <f>0</f>
        <v>0</v>
      </c>
      <c r="AS69" s="292">
        <f>0</f>
        <v>0</v>
      </c>
      <c r="AT69" s="292">
        <f>0</f>
        <v>0</v>
      </c>
      <c r="AU69" s="292">
        <f>0</f>
        <v>0</v>
      </c>
      <c r="AV69" s="292">
        <f>SUM(AW69:BC69)</f>
        <v>0</v>
      </c>
      <c r="AW69" s="292">
        <f>0</f>
        <v>0</v>
      </c>
      <c r="AX69" s="292">
        <f>0</f>
        <v>0</v>
      </c>
      <c r="AY69" s="292">
        <f>0</f>
        <v>0</v>
      </c>
      <c r="AZ69" s="292">
        <f>0</f>
        <v>0</v>
      </c>
      <c r="BA69" s="292">
        <f>0</f>
        <v>0</v>
      </c>
      <c r="BB69" s="292">
        <f>0</f>
        <v>0</v>
      </c>
      <c r="BC69" s="292">
        <f>0</f>
        <v>0</v>
      </c>
      <c r="BD69" s="292">
        <f>SUM(BE69:BK69)</f>
        <v>0</v>
      </c>
      <c r="BE69" s="292">
        <f>0</f>
        <v>0</v>
      </c>
      <c r="BF69" s="292">
        <f>0</f>
        <v>0</v>
      </c>
      <c r="BG69" s="292">
        <f>0</f>
        <v>0</v>
      </c>
      <c r="BH69" s="292">
        <f>0</f>
        <v>0</v>
      </c>
      <c r="BI69" s="292">
        <f>0</f>
        <v>0</v>
      </c>
      <c r="BJ69" s="292">
        <f>0</f>
        <v>0</v>
      </c>
      <c r="BK69" s="292">
        <f>0</f>
        <v>0</v>
      </c>
      <c r="BL69" s="292">
        <f>SUM(BM69:BS69)</f>
        <v>0</v>
      </c>
      <c r="BM69" s="292">
        <f>0</f>
        <v>0</v>
      </c>
      <c r="BN69" s="292">
        <f>0</f>
        <v>0</v>
      </c>
      <c r="BO69" s="292">
        <f>0</f>
        <v>0</v>
      </c>
      <c r="BP69" s="292">
        <f>0</f>
        <v>0</v>
      </c>
      <c r="BQ69" s="292">
        <f>0</f>
        <v>0</v>
      </c>
      <c r="BR69" s="292">
        <f>0</f>
        <v>0</v>
      </c>
      <c r="BS69" s="292">
        <f>0</f>
        <v>0</v>
      </c>
      <c r="BT69" s="292">
        <f>SUM(BU69:CA69)</f>
        <v>0</v>
      </c>
      <c r="BU69" s="292">
        <f>0</f>
        <v>0</v>
      </c>
      <c r="BV69" s="292">
        <f>0</f>
        <v>0</v>
      </c>
      <c r="BW69" s="292">
        <f>0</f>
        <v>0</v>
      </c>
      <c r="BX69" s="292">
        <f>0</f>
        <v>0</v>
      </c>
      <c r="BY69" s="292">
        <f>0</f>
        <v>0</v>
      </c>
      <c r="BZ69" s="292">
        <f>0</f>
        <v>0</v>
      </c>
      <c r="CA69" s="292">
        <f>0</f>
        <v>0</v>
      </c>
      <c r="CB69" s="292">
        <f>SUM(CC69:CI69)</f>
        <v>0</v>
      </c>
      <c r="CC69" s="292">
        <f>0</f>
        <v>0</v>
      </c>
      <c r="CD69" s="292">
        <f>0</f>
        <v>0</v>
      </c>
      <c r="CE69" s="292">
        <f>0</f>
        <v>0</v>
      </c>
      <c r="CF69" s="292">
        <f>0</f>
        <v>0</v>
      </c>
      <c r="CG69" s="292">
        <f>0</f>
        <v>0</v>
      </c>
      <c r="CH69" s="292">
        <f>0</f>
        <v>0</v>
      </c>
      <c r="CI69" s="292">
        <f>0</f>
        <v>0</v>
      </c>
      <c r="CJ69" s="292">
        <f>SUM(CK69:CQ69)</f>
        <v>0</v>
      </c>
      <c r="CK69" s="292">
        <f>0</f>
        <v>0</v>
      </c>
      <c r="CL69" s="292">
        <f>0</f>
        <v>0</v>
      </c>
      <c r="CM69" s="292">
        <f>0</f>
        <v>0</v>
      </c>
      <c r="CN69" s="292">
        <f>0</f>
        <v>0</v>
      </c>
      <c r="CO69" s="292">
        <f>0</f>
        <v>0</v>
      </c>
      <c r="CP69" s="292">
        <f>0</f>
        <v>0</v>
      </c>
      <c r="CQ69" s="292">
        <f>0</f>
        <v>0</v>
      </c>
      <c r="CR69" s="292">
        <f>SUM(CS69:CY69)</f>
        <v>0</v>
      </c>
      <c r="CS69" s="292">
        <f>0</f>
        <v>0</v>
      </c>
      <c r="CT69" s="292">
        <f>0</f>
        <v>0</v>
      </c>
      <c r="CU69" s="292">
        <f>0</f>
        <v>0</v>
      </c>
      <c r="CV69" s="292">
        <f>0</f>
        <v>0</v>
      </c>
      <c r="CW69" s="292">
        <f>0</f>
        <v>0</v>
      </c>
      <c r="CX69" s="292">
        <f>0</f>
        <v>0</v>
      </c>
      <c r="CY69" s="292">
        <f>0</f>
        <v>0</v>
      </c>
    </row>
    <row r="70" spans="1:103" s="224" customFormat="1" ht="13.5" customHeight="1">
      <c r="A70" s="290" t="s">
        <v>745</v>
      </c>
      <c r="B70" s="291" t="s">
        <v>947</v>
      </c>
      <c r="C70" s="290" t="s">
        <v>948</v>
      </c>
      <c r="D70" s="292">
        <f>SUM(E70,F70,N70,O70)</f>
        <v>0</v>
      </c>
      <c r="E70" s="292">
        <f>X70</f>
        <v>0</v>
      </c>
      <c r="F70" s="292">
        <f>SUM(G70:M70)</f>
        <v>0</v>
      </c>
      <c r="G70" s="292">
        <f>AF70</f>
        <v>0</v>
      </c>
      <c r="H70" s="292">
        <f>AN70</f>
        <v>0</v>
      </c>
      <c r="I70" s="292">
        <f>AV70</f>
        <v>0</v>
      </c>
      <c r="J70" s="292">
        <f>BD70</f>
        <v>0</v>
      </c>
      <c r="K70" s="292">
        <f>BL70</f>
        <v>0</v>
      </c>
      <c r="L70" s="292">
        <f>BT70</f>
        <v>0</v>
      </c>
      <c r="M70" s="292">
        <f>CB70</f>
        <v>0</v>
      </c>
      <c r="N70" s="292">
        <f>CJ70</f>
        <v>0</v>
      </c>
      <c r="O70" s="292">
        <f>CR70</f>
        <v>0</v>
      </c>
      <c r="P70" s="292">
        <f>SUM(Q70:W70)</f>
        <v>0</v>
      </c>
      <c r="Q70" s="292">
        <f>0</f>
        <v>0</v>
      </c>
      <c r="R70" s="292">
        <f>0</f>
        <v>0</v>
      </c>
      <c r="S70" s="292">
        <f>0</f>
        <v>0</v>
      </c>
      <c r="T70" s="292">
        <f>0</f>
        <v>0</v>
      </c>
      <c r="U70" s="292">
        <f>0</f>
        <v>0</v>
      </c>
      <c r="V70" s="292">
        <f>0</f>
        <v>0</v>
      </c>
      <c r="W70" s="292">
        <f>0</f>
        <v>0</v>
      </c>
      <c r="X70" s="292">
        <f>SUM(Y70:AE70)</f>
        <v>0</v>
      </c>
      <c r="Y70" s="292">
        <f>0</f>
        <v>0</v>
      </c>
      <c r="Z70" s="292">
        <f>0</f>
        <v>0</v>
      </c>
      <c r="AA70" s="292">
        <f>0</f>
        <v>0</v>
      </c>
      <c r="AB70" s="292">
        <f>0</f>
        <v>0</v>
      </c>
      <c r="AC70" s="292">
        <f>0</f>
        <v>0</v>
      </c>
      <c r="AD70" s="292">
        <f>0</f>
        <v>0</v>
      </c>
      <c r="AE70" s="292">
        <f>0</f>
        <v>0</v>
      </c>
      <c r="AF70" s="292">
        <f>SUM(AG70:AM70)</f>
        <v>0</v>
      </c>
      <c r="AG70" s="292">
        <f>0</f>
        <v>0</v>
      </c>
      <c r="AH70" s="292">
        <f>0</f>
        <v>0</v>
      </c>
      <c r="AI70" s="292">
        <f>0</f>
        <v>0</v>
      </c>
      <c r="AJ70" s="292">
        <f>0</f>
        <v>0</v>
      </c>
      <c r="AK70" s="292">
        <f>0</f>
        <v>0</v>
      </c>
      <c r="AL70" s="292">
        <f>0</f>
        <v>0</v>
      </c>
      <c r="AM70" s="292">
        <f>0</f>
        <v>0</v>
      </c>
      <c r="AN70" s="292">
        <f>SUM(AO70:AU70)</f>
        <v>0</v>
      </c>
      <c r="AO70" s="292">
        <f>0</f>
        <v>0</v>
      </c>
      <c r="AP70" s="292">
        <f>0</f>
        <v>0</v>
      </c>
      <c r="AQ70" s="292">
        <f>0</f>
        <v>0</v>
      </c>
      <c r="AR70" s="292">
        <f>0</f>
        <v>0</v>
      </c>
      <c r="AS70" s="292">
        <f>0</f>
        <v>0</v>
      </c>
      <c r="AT70" s="292">
        <f>0</f>
        <v>0</v>
      </c>
      <c r="AU70" s="292">
        <f>0</f>
        <v>0</v>
      </c>
      <c r="AV70" s="292">
        <f>SUM(AW70:BC70)</f>
        <v>0</v>
      </c>
      <c r="AW70" s="292">
        <f>0</f>
        <v>0</v>
      </c>
      <c r="AX70" s="292">
        <f>0</f>
        <v>0</v>
      </c>
      <c r="AY70" s="292">
        <f>0</f>
        <v>0</v>
      </c>
      <c r="AZ70" s="292">
        <f>0</f>
        <v>0</v>
      </c>
      <c r="BA70" s="292">
        <f>0</f>
        <v>0</v>
      </c>
      <c r="BB70" s="292">
        <f>0</f>
        <v>0</v>
      </c>
      <c r="BC70" s="292">
        <f>0</f>
        <v>0</v>
      </c>
      <c r="BD70" s="292">
        <f>SUM(BE70:BK70)</f>
        <v>0</v>
      </c>
      <c r="BE70" s="292">
        <f>0</f>
        <v>0</v>
      </c>
      <c r="BF70" s="292">
        <f>0</f>
        <v>0</v>
      </c>
      <c r="BG70" s="292">
        <f>0</f>
        <v>0</v>
      </c>
      <c r="BH70" s="292">
        <f>0</f>
        <v>0</v>
      </c>
      <c r="BI70" s="292">
        <f>0</f>
        <v>0</v>
      </c>
      <c r="BJ70" s="292">
        <f>0</f>
        <v>0</v>
      </c>
      <c r="BK70" s="292">
        <f>0</f>
        <v>0</v>
      </c>
      <c r="BL70" s="292">
        <f>SUM(BM70:BS70)</f>
        <v>0</v>
      </c>
      <c r="BM70" s="292">
        <f>0</f>
        <v>0</v>
      </c>
      <c r="BN70" s="292">
        <f>0</f>
        <v>0</v>
      </c>
      <c r="BO70" s="292">
        <f>0</f>
        <v>0</v>
      </c>
      <c r="BP70" s="292">
        <f>0</f>
        <v>0</v>
      </c>
      <c r="BQ70" s="292">
        <f>0</f>
        <v>0</v>
      </c>
      <c r="BR70" s="292">
        <f>0</f>
        <v>0</v>
      </c>
      <c r="BS70" s="292">
        <f>0</f>
        <v>0</v>
      </c>
      <c r="BT70" s="292">
        <f>SUM(BU70:CA70)</f>
        <v>0</v>
      </c>
      <c r="BU70" s="292">
        <f>0</f>
        <v>0</v>
      </c>
      <c r="BV70" s="292">
        <f>0</f>
        <v>0</v>
      </c>
      <c r="BW70" s="292">
        <f>0</f>
        <v>0</v>
      </c>
      <c r="BX70" s="292">
        <f>0</f>
        <v>0</v>
      </c>
      <c r="BY70" s="292">
        <f>0</f>
        <v>0</v>
      </c>
      <c r="BZ70" s="292">
        <f>0</f>
        <v>0</v>
      </c>
      <c r="CA70" s="292">
        <f>0</f>
        <v>0</v>
      </c>
      <c r="CB70" s="292">
        <f>SUM(CC70:CI70)</f>
        <v>0</v>
      </c>
      <c r="CC70" s="292">
        <f>0</f>
        <v>0</v>
      </c>
      <c r="CD70" s="292">
        <f>0</f>
        <v>0</v>
      </c>
      <c r="CE70" s="292">
        <f>0</f>
        <v>0</v>
      </c>
      <c r="CF70" s="292">
        <f>0</f>
        <v>0</v>
      </c>
      <c r="CG70" s="292">
        <f>0</f>
        <v>0</v>
      </c>
      <c r="CH70" s="292">
        <f>0</f>
        <v>0</v>
      </c>
      <c r="CI70" s="292">
        <f>0</f>
        <v>0</v>
      </c>
      <c r="CJ70" s="292">
        <f>SUM(CK70:CQ70)</f>
        <v>0</v>
      </c>
      <c r="CK70" s="292">
        <f>0</f>
        <v>0</v>
      </c>
      <c r="CL70" s="292">
        <f>0</f>
        <v>0</v>
      </c>
      <c r="CM70" s="292">
        <f>0</f>
        <v>0</v>
      </c>
      <c r="CN70" s="292">
        <f>0</f>
        <v>0</v>
      </c>
      <c r="CO70" s="292">
        <f>0</f>
        <v>0</v>
      </c>
      <c r="CP70" s="292">
        <f>0</f>
        <v>0</v>
      </c>
      <c r="CQ70" s="292">
        <f>0</f>
        <v>0</v>
      </c>
      <c r="CR70" s="292">
        <f>SUM(CS70:CY70)</f>
        <v>0</v>
      </c>
      <c r="CS70" s="292">
        <f>0</f>
        <v>0</v>
      </c>
      <c r="CT70" s="292">
        <f>0</f>
        <v>0</v>
      </c>
      <c r="CU70" s="292">
        <f>0</f>
        <v>0</v>
      </c>
      <c r="CV70" s="292">
        <f>0</f>
        <v>0</v>
      </c>
      <c r="CW70" s="292">
        <f>0</f>
        <v>0</v>
      </c>
      <c r="CX70" s="292">
        <f>0</f>
        <v>0</v>
      </c>
      <c r="CY70" s="292">
        <f>0</f>
        <v>0</v>
      </c>
    </row>
    <row r="71" spans="1:103" s="224" customFormat="1" ht="13.5" customHeight="1">
      <c r="A71" s="290" t="s">
        <v>745</v>
      </c>
      <c r="B71" s="291" t="s">
        <v>950</v>
      </c>
      <c r="C71" s="290" t="s">
        <v>951</v>
      </c>
      <c r="D71" s="292">
        <f>SUM(E71,F71,N71,O71)</f>
        <v>0</v>
      </c>
      <c r="E71" s="292">
        <f>X71</f>
        <v>0</v>
      </c>
      <c r="F71" s="292">
        <f>SUM(G71:M71)</f>
        <v>0</v>
      </c>
      <c r="G71" s="292">
        <f>AF71</f>
        <v>0</v>
      </c>
      <c r="H71" s="292">
        <f>AN71</f>
        <v>0</v>
      </c>
      <c r="I71" s="292">
        <f>AV71</f>
        <v>0</v>
      </c>
      <c r="J71" s="292">
        <f>BD71</f>
        <v>0</v>
      </c>
      <c r="K71" s="292">
        <f>BL71</f>
        <v>0</v>
      </c>
      <c r="L71" s="292">
        <f>BT71</f>
        <v>0</v>
      </c>
      <c r="M71" s="292">
        <f>CB71</f>
        <v>0</v>
      </c>
      <c r="N71" s="292">
        <f>CJ71</f>
        <v>0</v>
      </c>
      <c r="O71" s="292">
        <f>CR71</f>
        <v>0</v>
      </c>
      <c r="P71" s="292">
        <f>SUM(Q71:W71)</f>
        <v>0</v>
      </c>
      <c r="Q71" s="292">
        <f>0</f>
        <v>0</v>
      </c>
      <c r="R71" s="292">
        <f>0</f>
        <v>0</v>
      </c>
      <c r="S71" s="292">
        <f>0</f>
        <v>0</v>
      </c>
      <c r="T71" s="292">
        <f>0</f>
        <v>0</v>
      </c>
      <c r="U71" s="292">
        <f>0</f>
        <v>0</v>
      </c>
      <c r="V71" s="292">
        <f>0</f>
        <v>0</v>
      </c>
      <c r="W71" s="292">
        <f>0</f>
        <v>0</v>
      </c>
      <c r="X71" s="292">
        <f>SUM(Y71:AE71)</f>
        <v>0</v>
      </c>
      <c r="Y71" s="292">
        <f>0</f>
        <v>0</v>
      </c>
      <c r="Z71" s="292">
        <f>0</f>
        <v>0</v>
      </c>
      <c r="AA71" s="292">
        <f>0</f>
        <v>0</v>
      </c>
      <c r="AB71" s="292">
        <f>0</f>
        <v>0</v>
      </c>
      <c r="AC71" s="292">
        <f>0</f>
        <v>0</v>
      </c>
      <c r="AD71" s="292">
        <f>0</f>
        <v>0</v>
      </c>
      <c r="AE71" s="292">
        <f>0</f>
        <v>0</v>
      </c>
      <c r="AF71" s="292">
        <f>SUM(AG71:AM71)</f>
        <v>0</v>
      </c>
      <c r="AG71" s="292">
        <f>0</f>
        <v>0</v>
      </c>
      <c r="AH71" s="292">
        <f>0</f>
        <v>0</v>
      </c>
      <c r="AI71" s="292">
        <f>0</f>
        <v>0</v>
      </c>
      <c r="AJ71" s="292">
        <f>0</f>
        <v>0</v>
      </c>
      <c r="AK71" s="292">
        <f>0</f>
        <v>0</v>
      </c>
      <c r="AL71" s="292">
        <f>0</f>
        <v>0</v>
      </c>
      <c r="AM71" s="292">
        <f>0</f>
        <v>0</v>
      </c>
      <c r="AN71" s="292">
        <f>SUM(AO71:AU71)</f>
        <v>0</v>
      </c>
      <c r="AO71" s="292">
        <f>0</f>
        <v>0</v>
      </c>
      <c r="AP71" s="292">
        <f>0</f>
        <v>0</v>
      </c>
      <c r="AQ71" s="292">
        <f>0</f>
        <v>0</v>
      </c>
      <c r="AR71" s="292">
        <f>0</f>
        <v>0</v>
      </c>
      <c r="AS71" s="292">
        <f>0</f>
        <v>0</v>
      </c>
      <c r="AT71" s="292">
        <f>0</f>
        <v>0</v>
      </c>
      <c r="AU71" s="292">
        <f>0</f>
        <v>0</v>
      </c>
      <c r="AV71" s="292">
        <f>SUM(AW71:BC71)</f>
        <v>0</v>
      </c>
      <c r="AW71" s="292">
        <f>0</f>
        <v>0</v>
      </c>
      <c r="AX71" s="292">
        <f>0</f>
        <v>0</v>
      </c>
      <c r="AY71" s="292">
        <f>0</f>
        <v>0</v>
      </c>
      <c r="AZ71" s="292">
        <f>0</f>
        <v>0</v>
      </c>
      <c r="BA71" s="292">
        <f>0</f>
        <v>0</v>
      </c>
      <c r="BB71" s="292">
        <f>0</f>
        <v>0</v>
      </c>
      <c r="BC71" s="292">
        <f>0</f>
        <v>0</v>
      </c>
      <c r="BD71" s="292">
        <f>SUM(BE71:BK71)</f>
        <v>0</v>
      </c>
      <c r="BE71" s="292">
        <f>0</f>
        <v>0</v>
      </c>
      <c r="BF71" s="292">
        <f>0</f>
        <v>0</v>
      </c>
      <c r="BG71" s="292">
        <f>0</f>
        <v>0</v>
      </c>
      <c r="BH71" s="292">
        <f>0</f>
        <v>0</v>
      </c>
      <c r="BI71" s="292">
        <f>0</f>
        <v>0</v>
      </c>
      <c r="BJ71" s="292">
        <f>0</f>
        <v>0</v>
      </c>
      <c r="BK71" s="292">
        <f>0</f>
        <v>0</v>
      </c>
      <c r="BL71" s="292">
        <f>SUM(BM71:BS71)</f>
        <v>0</v>
      </c>
      <c r="BM71" s="292">
        <f>0</f>
        <v>0</v>
      </c>
      <c r="BN71" s="292">
        <f>0</f>
        <v>0</v>
      </c>
      <c r="BO71" s="292">
        <f>0</f>
        <v>0</v>
      </c>
      <c r="BP71" s="292">
        <f>0</f>
        <v>0</v>
      </c>
      <c r="BQ71" s="292">
        <f>0</f>
        <v>0</v>
      </c>
      <c r="BR71" s="292">
        <f>0</f>
        <v>0</v>
      </c>
      <c r="BS71" s="292">
        <f>0</f>
        <v>0</v>
      </c>
      <c r="BT71" s="292">
        <f>SUM(BU71:CA71)</f>
        <v>0</v>
      </c>
      <c r="BU71" s="292">
        <f>0</f>
        <v>0</v>
      </c>
      <c r="BV71" s="292">
        <f>0</f>
        <v>0</v>
      </c>
      <c r="BW71" s="292">
        <f>0</f>
        <v>0</v>
      </c>
      <c r="BX71" s="292">
        <f>0</f>
        <v>0</v>
      </c>
      <c r="BY71" s="292">
        <f>0</f>
        <v>0</v>
      </c>
      <c r="BZ71" s="292">
        <f>0</f>
        <v>0</v>
      </c>
      <c r="CA71" s="292">
        <f>0</f>
        <v>0</v>
      </c>
      <c r="CB71" s="292">
        <f>SUM(CC71:CI71)</f>
        <v>0</v>
      </c>
      <c r="CC71" s="292">
        <f>0</f>
        <v>0</v>
      </c>
      <c r="CD71" s="292">
        <f>0</f>
        <v>0</v>
      </c>
      <c r="CE71" s="292">
        <f>0</f>
        <v>0</v>
      </c>
      <c r="CF71" s="292">
        <f>0</f>
        <v>0</v>
      </c>
      <c r="CG71" s="292">
        <f>0</f>
        <v>0</v>
      </c>
      <c r="CH71" s="292">
        <f>0</f>
        <v>0</v>
      </c>
      <c r="CI71" s="292">
        <f>0</f>
        <v>0</v>
      </c>
      <c r="CJ71" s="292">
        <f>SUM(CK71:CQ71)</f>
        <v>0</v>
      </c>
      <c r="CK71" s="292">
        <f>0</f>
        <v>0</v>
      </c>
      <c r="CL71" s="292">
        <f>0</f>
        <v>0</v>
      </c>
      <c r="CM71" s="292">
        <f>0</f>
        <v>0</v>
      </c>
      <c r="CN71" s="292">
        <f>0</f>
        <v>0</v>
      </c>
      <c r="CO71" s="292">
        <f>0</f>
        <v>0</v>
      </c>
      <c r="CP71" s="292">
        <f>0</f>
        <v>0</v>
      </c>
      <c r="CQ71" s="292">
        <f>0</f>
        <v>0</v>
      </c>
      <c r="CR71" s="292">
        <f>SUM(CS71:CY71)</f>
        <v>0</v>
      </c>
      <c r="CS71" s="292">
        <f>0</f>
        <v>0</v>
      </c>
      <c r="CT71" s="292">
        <f>0</f>
        <v>0</v>
      </c>
      <c r="CU71" s="292">
        <f>0</f>
        <v>0</v>
      </c>
      <c r="CV71" s="292">
        <f>0</f>
        <v>0</v>
      </c>
      <c r="CW71" s="292">
        <f>0</f>
        <v>0</v>
      </c>
      <c r="CX71" s="292">
        <f>0</f>
        <v>0</v>
      </c>
      <c r="CY71" s="292">
        <f>0</f>
        <v>0</v>
      </c>
    </row>
    <row r="72" spans="1:103" s="224" customFormat="1" ht="13.5" customHeight="1">
      <c r="A72" s="290" t="s">
        <v>745</v>
      </c>
      <c r="B72" s="291" t="s">
        <v>953</v>
      </c>
      <c r="C72" s="290" t="s">
        <v>954</v>
      </c>
      <c r="D72" s="292">
        <f>SUM(E72,F72,N72,O72)</f>
        <v>0</v>
      </c>
      <c r="E72" s="292">
        <f>X72</f>
        <v>0</v>
      </c>
      <c r="F72" s="292">
        <f>SUM(G72:M72)</f>
        <v>0</v>
      </c>
      <c r="G72" s="292">
        <f>AF72</f>
        <v>0</v>
      </c>
      <c r="H72" s="292">
        <f>AN72</f>
        <v>0</v>
      </c>
      <c r="I72" s="292">
        <f>AV72</f>
        <v>0</v>
      </c>
      <c r="J72" s="292">
        <f>BD72</f>
        <v>0</v>
      </c>
      <c r="K72" s="292">
        <f>BL72</f>
        <v>0</v>
      </c>
      <c r="L72" s="292">
        <f>BT72</f>
        <v>0</v>
      </c>
      <c r="M72" s="292">
        <f>CB72</f>
        <v>0</v>
      </c>
      <c r="N72" s="292">
        <f>CJ72</f>
        <v>0</v>
      </c>
      <c r="O72" s="292">
        <f>CR72</f>
        <v>0</v>
      </c>
      <c r="P72" s="292">
        <f>SUM(Q72:W72)</f>
        <v>0</v>
      </c>
      <c r="Q72" s="292">
        <f>0</f>
        <v>0</v>
      </c>
      <c r="R72" s="292">
        <f>0</f>
        <v>0</v>
      </c>
      <c r="S72" s="292">
        <f>0</f>
        <v>0</v>
      </c>
      <c r="T72" s="292">
        <f>0</f>
        <v>0</v>
      </c>
      <c r="U72" s="292">
        <f>0</f>
        <v>0</v>
      </c>
      <c r="V72" s="292">
        <f>0</f>
        <v>0</v>
      </c>
      <c r="W72" s="292">
        <f>0</f>
        <v>0</v>
      </c>
      <c r="X72" s="292">
        <f>SUM(Y72:AE72)</f>
        <v>0</v>
      </c>
      <c r="Y72" s="292">
        <f>0</f>
        <v>0</v>
      </c>
      <c r="Z72" s="292">
        <f>0</f>
        <v>0</v>
      </c>
      <c r="AA72" s="292">
        <f>0</f>
        <v>0</v>
      </c>
      <c r="AB72" s="292">
        <f>0</f>
        <v>0</v>
      </c>
      <c r="AC72" s="292">
        <f>0</f>
        <v>0</v>
      </c>
      <c r="AD72" s="292">
        <f>0</f>
        <v>0</v>
      </c>
      <c r="AE72" s="292">
        <f>0</f>
        <v>0</v>
      </c>
      <c r="AF72" s="292">
        <f>SUM(AG72:AM72)</f>
        <v>0</v>
      </c>
      <c r="AG72" s="292">
        <f>0</f>
        <v>0</v>
      </c>
      <c r="AH72" s="292">
        <f>0</f>
        <v>0</v>
      </c>
      <c r="AI72" s="292">
        <f>0</f>
        <v>0</v>
      </c>
      <c r="AJ72" s="292">
        <f>0</f>
        <v>0</v>
      </c>
      <c r="AK72" s="292">
        <f>0</f>
        <v>0</v>
      </c>
      <c r="AL72" s="292">
        <f>0</f>
        <v>0</v>
      </c>
      <c r="AM72" s="292">
        <f>0</f>
        <v>0</v>
      </c>
      <c r="AN72" s="292">
        <f>SUM(AO72:AU72)</f>
        <v>0</v>
      </c>
      <c r="AO72" s="292">
        <f>0</f>
        <v>0</v>
      </c>
      <c r="AP72" s="292">
        <f>0</f>
        <v>0</v>
      </c>
      <c r="AQ72" s="292">
        <f>0</f>
        <v>0</v>
      </c>
      <c r="AR72" s="292">
        <f>0</f>
        <v>0</v>
      </c>
      <c r="AS72" s="292">
        <f>0</f>
        <v>0</v>
      </c>
      <c r="AT72" s="292">
        <f>0</f>
        <v>0</v>
      </c>
      <c r="AU72" s="292">
        <f>0</f>
        <v>0</v>
      </c>
      <c r="AV72" s="292">
        <f>SUM(AW72:BC72)</f>
        <v>0</v>
      </c>
      <c r="AW72" s="292">
        <f>0</f>
        <v>0</v>
      </c>
      <c r="AX72" s="292">
        <f>0</f>
        <v>0</v>
      </c>
      <c r="AY72" s="292">
        <f>0</f>
        <v>0</v>
      </c>
      <c r="AZ72" s="292">
        <f>0</f>
        <v>0</v>
      </c>
      <c r="BA72" s="292">
        <f>0</f>
        <v>0</v>
      </c>
      <c r="BB72" s="292">
        <f>0</f>
        <v>0</v>
      </c>
      <c r="BC72" s="292">
        <f>0</f>
        <v>0</v>
      </c>
      <c r="BD72" s="292">
        <f>SUM(BE72:BK72)</f>
        <v>0</v>
      </c>
      <c r="BE72" s="292">
        <f>0</f>
        <v>0</v>
      </c>
      <c r="BF72" s="292">
        <f>0</f>
        <v>0</v>
      </c>
      <c r="BG72" s="292">
        <f>0</f>
        <v>0</v>
      </c>
      <c r="BH72" s="292">
        <f>0</f>
        <v>0</v>
      </c>
      <c r="BI72" s="292">
        <f>0</f>
        <v>0</v>
      </c>
      <c r="BJ72" s="292">
        <f>0</f>
        <v>0</v>
      </c>
      <c r="BK72" s="292">
        <f>0</f>
        <v>0</v>
      </c>
      <c r="BL72" s="292">
        <f>SUM(BM72:BS72)</f>
        <v>0</v>
      </c>
      <c r="BM72" s="292">
        <f>0</f>
        <v>0</v>
      </c>
      <c r="BN72" s="292">
        <f>0</f>
        <v>0</v>
      </c>
      <c r="BO72" s="292">
        <f>0</f>
        <v>0</v>
      </c>
      <c r="BP72" s="292">
        <f>0</f>
        <v>0</v>
      </c>
      <c r="BQ72" s="292">
        <f>0</f>
        <v>0</v>
      </c>
      <c r="BR72" s="292">
        <f>0</f>
        <v>0</v>
      </c>
      <c r="BS72" s="292">
        <f>0</f>
        <v>0</v>
      </c>
      <c r="BT72" s="292">
        <f>SUM(BU72:CA72)</f>
        <v>0</v>
      </c>
      <c r="BU72" s="292">
        <f>0</f>
        <v>0</v>
      </c>
      <c r="BV72" s="292">
        <f>0</f>
        <v>0</v>
      </c>
      <c r="BW72" s="292">
        <f>0</f>
        <v>0</v>
      </c>
      <c r="BX72" s="292">
        <f>0</f>
        <v>0</v>
      </c>
      <c r="BY72" s="292">
        <f>0</f>
        <v>0</v>
      </c>
      <c r="BZ72" s="292">
        <f>0</f>
        <v>0</v>
      </c>
      <c r="CA72" s="292">
        <f>0</f>
        <v>0</v>
      </c>
      <c r="CB72" s="292">
        <f>SUM(CC72:CI72)</f>
        <v>0</v>
      </c>
      <c r="CC72" s="292">
        <f>0</f>
        <v>0</v>
      </c>
      <c r="CD72" s="292">
        <f>0</f>
        <v>0</v>
      </c>
      <c r="CE72" s="292">
        <f>0</f>
        <v>0</v>
      </c>
      <c r="CF72" s="292">
        <f>0</f>
        <v>0</v>
      </c>
      <c r="CG72" s="292">
        <f>0</f>
        <v>0</v>
      </c>
      <c r="CH72" s="292">
        <f>0</f>
        <v>0</v>
      </c>
      <c r="CI72" s="292">
        <f>0</f>
        <v>0</v>
      </c>
      <c r="CJ72" s="292">
        <f>SUM(CK72:CQ72)</f>
        <v>0</v>
      </c>
      <c r="CK72" s="292">
        <f>0</f>
        <v>0</v>
      </c>
      <c r="CL72" s="292">
        <f>0</f>
        <v>0</v>
      </c>
      <c r="CM72" s="292">
        <f>0</f>
        <v>0</v>
      </c>
      <c r="CN72" s="292">
        <f>0</f>
        <v>0</v>
      </c>
      <c r="CO72" s="292">
        <f>0</f>
        <v>0</v>
      </c>
      <c r="CP72" s="292">
        <f>0</f>
        <v>0</v>
      </c>
      <c r="CQ72" s="292">
        <f>0</f>
        <v>0</v>
      </c>
      <c r="CR72" s="292">
        <f>SUM(CS72:CY72)</f>
        <v>0</v>
      </c>
      <c r="CS72" s="292">
        <f>0</f>
        <v>0</v>
      </c>
      <c r="CT72" s="292">
        <f>0</f>
        <v>0</v>
      </c>
      <c r="CU72" s="292">
        <f>0</f>
        <v>0</v>
      </c>
      <c r="CV72" s="292">
        <f>0</f>
        <v>0</v>
      </c>
      <c r="CW72" s="292">
        <f>0</f>
        <v>0</v>
      </c>
      <c r="CX72" s="292">
        <f>0</f>
        <v>0</v>
      </c>
      <c r="CY72" s="292">
        <f>0</f>
        <v>0</v>
      </c>
    </row>
    <row r="73" spans="1:103" s="224" customFormat="1" ht="13.5" customHeight="1">
      <c r="A73" s="290" t="s">
        <v>745</v>
      </c>
      <c r="B73" s="291" t="s">
        <v>956</v>
      </c>
      <c r="C73" s="290" t="s">
        <v>957</v>
      </c>
      <c r="D73" s="292">
        <f>SUM(E73,F73,N73,O73)</f>
        <v>0</v>
      </c>
      <c r="E73" s="292">
        <f>X73</f>
        <v>0</v>
      </c>
      <c r="F73" s="292">
        <f>SUM(G73:M73)</f>
        <v>0</v>
      </c>
      <c r="G73" s="292">
        <f>AF73</f>
        <v>0</v>
      </c>
      <c r="H73" s="292">
        <f>AN73</f>
        <v>0</v>
      </c>
      <c r="I73" s="292">
        <f>AV73</f>
        <v>0</v>
      </c>
      <c r="J73" s="292">
        <f>BD73</f>
        <v>0</v>
      </c>
      <c r="K73" s="292">
        <f>BL73</f>
        <v>0</v>
      </c>
      <c r="L73" s="292">
        <f>BT73</f>
        <v>0</v>
      </c>
      <c r="M73" s="292">
        <f>CB73</f>
        <v>0</v>
      </c>
      <c r="N73" s="292">
        <f>CJ73</f>
        <v>0</v>
      </c>
      <c r="O73" s="292">
        <f>CR73</f>
        <v>0</v>
      </c>
      <c r="P73" s="292">
        <f>SUM(Q73:W73)</f>
        <v>0</v>
      </c>
      <c r="Q73" s="292">
        <f>0</f>
        <v>0</v>
      </c>
      <c r="R73" s="292">
        <f>0</f>
        <v>0</v>
      </c>
      <c r="S73" s="292">
        <f>0</f>
        <v>0</v>
      </c>
      <c r="T73" s="292">
        <f>0</f>
        <v>0</v>
      </c>
      <c r="U73" s="292">
        <f>0</f>
        <v>0</v>
      </c>
      <c r="V73" s="292">
        <f>0</f>
        <v>0</v>
      </c>
      <c r="W73" s="292">
        <f>0</f>
        <v>0</v>
      </c>
      <c r="X73" s="292">
        <f>SUM(Y73:AE73)</f>
        <v>0</v>
      </c>
      <c r="Y73" s="292">
        <f>0</f>
        <v>0</v>
      </c>
      <c r="Z73" s="292">
        <f>0</f>
        <v>0</v>
      </c>
      <c r="AA73" s="292">
        <f>0</f>
        <v>0</v>
      </c>
      <c r="AB73" s="292">
        <f>0</f>
        <v>0</v>
      </c>
      <c r="AC73" s="292">
        <f>0</f>
        <v>0</v>
      </c>
      <c r="AD73" s="292">
        <f>0</f>
        <v>0</v>
      </c>
      <c r="AE73" s="292">
        <f>0</f>
        <v>0</v>
      </c>
      <c r="AF73" s="292">
        <f>SUM(AG73:AM73)</f>
        <v>0</v>
      </c>
      <c r="AG73" s="292">
        <f>0</f>
        <v>0</v>
      </c>
      <c r="AH73" s="292">
        <f>0</f>
        <v>0</v>
      </c>
      <c r="AI73" s="292">
        <f>0</f>
        <v>0</v>
      </c>
      <c r="AJ73" s="292">
        <f>0</f>
        <v>0</v>
      </c>
      <c r="AK73" s="292">
        <f>0</f>
        <v>0</v>
      </c>
      <c r="AL73" s="292">
        <f>0</f>
        <v>0</v>
      </c>
      <c r="AM73" s="292">
        <f>0</f>
        <v>0</v>
      </c>
      <c r="AN73" s="292">
        <f>SUM(AO73:AU73)</f>
        <v>0</v>
      </c>
      <c r="AO73" s="292">
        <f>0</f>
        <v>0</v>
      </c>
      <c r="AP73" s="292">
        <f>0</f>
        <v>0</v>
      </c>
      <c r="AQ73" s="292">
        <f>0</f>
        <v>0</v>
      </c>
      <c r="AR73" s="292">
        <f>0</f>
        <v>0</v>
      </c>
      <c r="AS73" s="292">
        <f>0</f>
        <v>0</v>
      </c>
      <c r="AT73" s="292">
        <f>0</f>
        <v>0</v>
      </c>
      <c r="AU73" s="292">
        <f>0</f>
        <v>0</v>
      </c>
      <c r="AV73" s="292">
        <f>SUM(AW73:BC73)</f>
        <v>0</v>
      </c>
      <c r="AW73" s="292">
        <f>0</f>
        <v>0</v>
      </c>
      <c r="AX73" s="292">
        <f>0</f>
        <v>0</v>
      </c>
      <c r="AY73" s="292">
        <f>0</f>
        <v>0</v>
      </c>
      <c r="AZ73" s="292">
        <f>0</f>
        <v>0</v>
      </c>
      <c r="BA73" s="292">
        <f>0</f>
        <v>0</v>
      </c>
      <c r="BB73" s="292">
        <f>0</f>
        <v>0</v>
      </c>
      <c r="BC73" s="292">
        <f>0</f>
        <v>0</v>
      </c>
      <c r="BD73" s="292">
        <f>SUM(BE73:BK73)</f>
        <v>0</v>
      </c>
      <c r="BE73" s="292">
        <f>0</f>
        <v>0</v>
      </c>
      <c r="BF73" s="292">
        <f>0</f>
        <v>0</v>
      </c>
      <c r="BG73" s="292">
        <f>0</f>
        <v>0</v>
      </c>
      <c r="BH73" s="292">
        <f>0</f>
        <v>0</v>
      </c>
      <c r="BI73" s="292">
        <f>0</f>
        <v>0</v>
      </c>
      <c r="BJ73" s="292">
        <f>0</f>
        <v>0</v>
      </c>
      <c r="BK73" s="292">
        <f>0</f>
        <v>0</v>
      </c>
      <c r="BL73" s="292">
        <f>SUM(BM73:BS73)</f>
        <v>0</v>
      </c>
      <c r="BM73" s="292">
        <f>0</f>
        <v>0</v>
      </c>
      <c r="BN73" s="292">
        <f>0</f>
        <v>0</v>
      </c>
      <c r="BO73" s="292">
        <f>0</f>
        <v>0</v>
      </c>
      <c r="BP73" s="292">
        <f>0</f>
        <v>0</v>
      </c>
      <c r="BQ73" s="292">
        <f>0</f>
        <v>0</v>
      </c>
      <c r="BR73" s="292">
        <f>0</f>
        <v>0</v>
      </c>
      <c r="BS73" s="292">
        <f>0</f>
        <v>0</v>
      </c>
      <c r="BT73" s="292">
        <f>SUM(BU73:CA73)</f>
        <v>0</v>
      </c>
      <c r="BU73" s="292">
        <f>0</f>
        <v>0</v>
      </c>
      <c r="BV73" s="292">
        <f>0</f>
        <v>0</v>
      </c>
      <c r="BW73" s="292">
        <f>0</f>
        <v>0</v>
      </c>
      <c r="BX73" s="292">
        <f>0</f>
        <v>0</v>
      </c>
      <c r="BY73" s="292">
        <f>0</f>
        <v>0</v>
      </c>
      <c r="BZ73" s="292">
        <f>0</f>
        <v>0</v>
      </c>
      <c r="CA73" s="292">
        <f>0</f>
        <v>0</v>
      </c>
      <c r="CB73" s="292">
        <f>SUM(CC73:CI73)</f>
        <v>0</v>
      </c>
      <c r="CC73" s="292">
        <f>0</f>
        <v>0</v>
      </c>
      <c r="CD73" s="292">
        <f>0</f>
        <v>0</v>
      </c>
      <c r="CE73" s="292">
        <f>0</f>
        <v>0</v>
      </c>
      <c r="CF73" s="292">
        <f>0</f>
        <v>0</v>
      </c>
      <c r="CG73" s="292">
        <f>0</f>
        <v>0</v>
      </c>
      <c r="CH73" s="292">
        <f>0</f>
        <v>0</v>
      </c>
      <c r="CI73" s="292">
        <f>0</f>
        <v>0</v>
      </c>
      <c r="CJ73" s="292">
        <f>SUM(CK73:CQ73)</f>
        <v>0</v>
      </c>
      <c r="CK73" s="292">
        <f>0</f>
        <v>0</v>
      </c>
      <c r="CL73" s="292">
        <f>0</f>
        <v>0</v>
      </c>
      <c r="CM73" s="292">
        <f>0</f>
        <v>0</v>
      </c>
      <c r="CN73" s="292">
        <f>0</f>
        <v>0</v>
      </c>
      <c r="CO73" s="292">
        <f>0</f>
        <v>0</v>
      </c>
      <c r="CP73" s="292">
        <f>0</f>
        <v>0</v>
      </c>
      <c r="CQ73" s="292">
        <f>0</f>
        <v>0</v>
      </c>
      <c r="CR73" s="292">
        <f>SUM(CS73:CY73)</f>
        <v>0</v>
      </c>
      <c r="CS73" s="292">
        <f>0</f>
        <v>0</v>
      </c>
      <c r="CT73" s="292">
        <f>0</f>
        <v>0</v>
      </c>
      <c r="CU73" s="292">
        <f>0</f>
        <v>0</v>
      </c>
      <c r="CV73" s="292">
        <f>0</f>
        <v>0</v>
      </c>
      <c r="CW73" s="292">
        <f>0</f>
        <v>0</v>
      </c>
      <c r="CX73" s="292">
        <f>0</f>
        <v>0</v>
      </c>
      <c r="CY73" s="292">
        <f>0</f>
        <v>0</v>
      </c>
    </row>
    <row r="74" spans="1:103" s="224" customFormat="1" ht="13.5" customHeight="1">
      <c r="A74" s="290" t="s">
        <v>745</v>
      </c>
      <c r="B74" s="291" t="s">
        <v>959</v>
      </c>
      <c r="C74" s="290" t="s">
        <v>960</v>
      </c>
      <c r="D74" s="292">
        <f>SUM(E74,F74,N74,O74)</f>
        <v>0</v>
      </c>
      <c r="E74" s="292">
        <f>X74</f>
        <v>0</v>
      </c>
      <c r="F74" s="292">
        <f>SUM(G74:M74)</f>
        <v>0</v>
      </c>
      <c r="G74" s="292">
        <f>AF74</f>
        <v>0</v>
      </c>
      <c r="H74" s="292">
        <f>AN74</f>
        <v>0</v>
      </c>
      <c r="I74" s="292">
        <f>AV74</f>
        <v>0</v>
      </c>
      <c r="J74" s="292">
        <f>BD74</f>
        <v>0</v>
      </c>
      <c r="K74" s="292">
        <f>BL74</f>
        <v>0</v>
      </c>
      <c r="L74" s="292">
        <f>BT74</f>
        <v>0</v>
      </c>
      <c r="M74" s="292">
        <f>CB74</f>
        <v>0</v>
      </c>
      <c r="N74" s="292">
        <f>CJ74</f>
        <v>0</v>
      </c>
      <c r="O74" s="292">
        <f>CR74</f>
        <v>0</v>
      </c>
      <c r="P74" s="292">
        <f>SUM(Q74:W74)</f>
        <v>0</v>
      </c>
      <c r="Q74" s="292">
        <f>0</f>
        <v>0</v>
      </c>
      <c r="R74" s="292">
        <f>0</f>
        <v>0</v>
      </c>
      <c r="S74" s="292">
        <f>0</f>
        <v>0</v>
      </c>
      <c r="T74" s="292">
        <f>0</f>
        <v>0</v>
      </c>
      <c r="U74" s="292">
        <f>0</f>
        <v>0</v>
      </c>
      <c r="V74" s="292">
        <f>0</f>
        <v>0</v>
      </c>
      <c r="W74" s="292">
        <f>0</f>
        <v>0</v>
      </c>
      <c r="X74" s="292">
        <f>SUM(Y74:AE74)</f>
        <v>0</v>
      </c>
      <c r="Y74" s="292">
        <f>0</f>
        <v>0</v>
      </c>
      <c r="Z74" s="292">
        <f>0</f>
        <v>0</v>
      </c>
      <c r="AA74" s="292">
        <f>0</f>
        <v>0</v>
      </c>
      <c r="AB74" s="292">
        <f>0</f>
        <v>0</v>
      </c>
      <c r="AC74" s="292">
        <f>0</f>
        <v>0</v>
      </c>
      <c r="AD74" s="292">
        <f>0</f>
        <v>0</v>
      </c>
      <c r="AE74" s="292">
        <f>0</f>
        <v>0</v>
      </c>
      <c r="AF74" s="292">
        <f>SUM(AG74:AM74)</f>
        <v>0</v>
      </c>
      <c r="AG74" s="292">
        <f>0</f>
        <v>0</v>
      </c>
      <c r="AH74" s="292">
        <f>0</f>
        <v>0</v>
      </c>
      <c r="AI74" s="292">
        <f>0</f>
        <v>0</v>
      </c>
      <c r="AJ74" s="292">
        <f>0</f>
        <v>0</v>
      </c>
      <c r="AK74" s="292">
        <f>0</f>
        <v>0</v>
      </c>
      <c r="AL74" s="292">
        <f>0</f>
        <v>0</v>
      </c>
      <c r="AM74" s="292">
        <f>0</f>
        <v>0</v>
      </c>
      <c r="AN74" s="292">
        <f>SUM(AO74:AU74)</f>
        <v>0</v>
      </c>
      <c r="AO74" s="292">
        <f>0</f>
        <v>0</v>
      </c>
      <c r="AP74" s="292">
        <f>0</f>
        <v>0</v>
      </c>
      <c r="AQ74" s="292">
        <f>0</f>
        <v>0</v>
      </c>
      <c r="AR74" s="292">
        <f>0</f>
        <v>0</v>
      </c>
      <c r="AS74" s="292">
        <f>0</f>
        <v>0</v>
      </c>
      <c r="AT74" s="292">
        <f>0</f>
        <v>0</v>
      </c>
      <c r="AU74" s="292">
        <f>0</f>
        <v>0</v>
      </c>
      <c r="AV74" s="292">
        <f>SUM(AW74:BC74)</f>
        <v>0</v>
      </c>
      <c r="AW74" s="292">
        <f>0</f>
        <v>0</v>
      </c>
      <c r="AX74" s="292">
        <f>0</f>
        <v>0</v>
      </c>
      <c r="AY74" s="292">
        <f>0</f>
        <v>0</v>
      </c>
      <c r="AZ74" s="292">
        <f>0</f>
        <v>0</v>
      </c>
      <c r="BA74" s="292">
        <f>0</f>
        <v>0</v>
      </c>
      <c r="BB74" s="292">
        <f>0</f>
        <v>0</v>
      </c>
      <c r="BC74" s="292">
        <f>0</f>
        <v>0</v>
      </c>
      <c r="BD74" s="292">
        <f>SUM(BE74:BK74)</f>
        <v>0</v>
      </c>
      <c r="BE74" s="292">
        <f>0</f>
        <v>0</v>
      </c>
      <c r="BF74" s="292">
        <f>0</f>
        <v>0</v>
      </c>
      <c r="BG74" s="292">
        <f>0</f>
        <v>0</v>
      </c>
      <c r="BH74" s="292">
        <f>0</f>
        <v>0</v>
      </c>
      <c r="BI74" s="292">
        <f>0</f>
        <v>0</v>
      </c>
      <c r="BJ74" s="292">
        <f>0</f>
        <v>0</v>
      </c>
      <c r="BK74" s="292">
        <f>0</f>
        <v>0</v>
      </c>
      <c r="BL74" s="292">
        <f>SUM(BM74:BS74)</f>
        <v>0</v>
      </c>
      <c r="BM74" s="292">
        <f>0</f>
        <v>0</v>
      </c>
      <c r="BN74" s="292">
        <f>0</f>
        <v>0</v>
      </c>
      <c r="BO74" s="292">
        <f>0</f>
        <v>0</v>
      </c>
      <c r="BP74" s="292">
        <f>0</f>
        <v>0</v>
      </c>
      <c r="BQ74" s="292">
        <f>0</f>
        <v>0</v>
      </c>
      <c r="BR74" s="292">
        <f>0</f>
        <v>0</v>
      </c>
      <c r="BS74" s="292">
        <f>0</f>
        <v>0</v>
      </c>
      <c r="BT74" s="292">
        <f>SUM(BU74:CA74)</f>
        <v>0</v>
      </c>
      <c r="BU74" s="292">
        <f>0</f>
        <v>0</v>
      </c>
      <c r="BV74" s="292">
        <f>0</f>
        <v>0</v>
      </c>
      <c r="BW74" s="292">
        <f>0</f>
        <v>0</v>
      </c>
      <c r="BX74" s="292">
        <f>0</f>
        <v>0</v>
      </c>
      <c r="BY74" s="292">
        <f>0</f>
        <v>0</v>
      </c>
      <c r="BZ74" s="292">
        <f>0</f>
        <v>0</v>
      </c>
      <c r="CA74" s="292">
        <f>0</f>
        <v>0</v>
      </c>
      <c r="CB74" s="292">
        <f>SUM(CC74:CI74)</f>
        <v>0</v>
      </c>
      <c r="CC74" s="292">
        <f>0</f>
        <v>0</v>
      </c>
      <c r="CD74" s="292">
        <f>0</f>
        <v>0</v>
      </c>
      <c r="CE74" s="292">
        <f>0</f>
        <v>0</v>
      </c>
      <c r="CF74" s="292">
        <f>0</f>
        <v>0</v>
      </c>
      <c r="CG74" s="292">
        <f>0</f>
        <v>0</v>
      </c>
      <c r="CH74" s="292">
        <f>0</f>
        <v>0</v>
      </c>
      <c r="CI74" s="292">
        <f>0</f>
        <v>0</v>
      </c>
      <c r="CJ74" s="292">
        <f>SUM(CK74:CQ74)</f>
        <v>0</v>
      </c>
      <c r="CK74" s="292">
        <f>0</f>
        <v>0</v>
      </c>
      <c r="CL74" s="292">
        <f>0</f>
        <v>0</v>
      </c>
      <c r="CM74" s="292">
        <f>0</f>
        <v>0</v>
      </c>
      <c r="CN74" s="292">
        <f>0</f>
        <v>0</v>
      </c>
      <c r="CO74" s="292">
        <f>0</f>
        <v>0</v>
      </c>
      <c r="CP74" s="292">
        <f>0</f>
        <v>0</v>
      </c>
      <c r="CQ74" s="292">
        <f>0</f>
        <v>0</v>
      </c>
      <c r="CR74" s="292">
        <f>SUM(CS74:CY74)</f>
        <v>0</v>
      </c>
      <c r="CS74" s="292">
        <f>0</f>
        <v>0</v>
      </c>
      <c r="CT74" s="292">
        <f>0</f>
        <v>0</v>
      </c>
      <c r="CU74" s="292">
        <f>0</f>
        <v>0</v>
      </c>
      <c r="CV74" s="292">
        <f>0</f>
        <v>0</v>
      </c>
      <c r="CW74" s="292">
        <f>0</f>
        <v>0</v>
      </c>
      <c r="CX74" s="292">
        <f>0</f>
        <v>0</v>
      </c>
      <c r="CY74" s="292">
        <f>0</f>
        <v>0</v>
      </c>
    </row>
    <row r="75" spans="1:103" s="224" customFormat="1" ht="13.5" customHeight="1">
      <c r="A75" s="290" t="s">
        <v>745</v>
      </c>
      <c r="B75" s="291" t="s">
        <v>962</v>
      </c>
      <c r="C75" s="290" t="s">
        <v>963</v>
      </c>
      <c r="D75" s="292">
        <f>SUM(E75,F75,N75,O75)</f>
        <v>0</v>
      </c>
      <c r="E75" s="292">
        <f>X75</f>
        <v>0</v>
      </c>
      <c r="F75" s="292">
        <f>SUM(G75:M75)</f>
        <v>0</v>
      </c>
      <c r="G75" s="292">
        <f>AF75</f>
        <v>0</v>
      </c>
      <c r="H75" s="292">
        <f>AN75</f>
        <v>0</v>
      </c>
      <c r="I75" s="292">
        <f>AV75</f>
        <v>0</v>
      </c>
      <c r="J75" s="292">
        <f>BD75</f>
        <v>0</v>
      </c>
      <c r="K75" s="292">
        <f>BL75</f>
        <v>0</v>
      </c>
      <c r="L75" s="292">
        <f>BT75</f>
        <v>0</v>
      </c>
      <c r="M75" s="292">
        <f>CB75</f>
        <v>0</v>
      </c>
      <c r="N75" s="292">
        <f>CJ75</f>
        <v>0</v>
      </c>
      <c r="O75" s="292">
        <f>CR75</f>
        <v>0</v>
      </c>
      <c r="P75" s="292">
        <f>SUM(Q75:W75)</f>
        <v>0</v>
      </c>
      <c r="Q75" s="292">
        <f>0</f>
        <v>0</v>
      </c>
      <c r="R75" s="292">
        <f>0</f>
        <v>0</v>
      </c>
      <c r="S75" s="292">
        <f>0</f>
        <v>0</v>
      </c>
      <c r="T75" s="292">
        <f>0</f>
        <v>0</v>
      </c>
      <c r="U75" s="292">
        <f>0</f>
        <v>0</v>
      </c>
      <c r="V75" s="292">
        <f>0</f>
        <v>0</v>
      </c>
      <c r="W75" s="292">
        <f>0</f>
        <v>0</v>
      </c>
      <c r="X75" s="292">
        <f>SUM(Y75:AE75)</f>
        <v>0</v>
      </c>
      <c r="Y75" s="292">
        <f>0</f>
        <v>0</v>
      </c>
      <c r="Z75" s="292">
        <f>0</f>
        <v>0</v>
      </c>
      <c r="AA75" s="292">
        <f>0</f>
        <v>0</v>
      </c>
      <c r="AB75" s="292">
        <f>0</f>
        <v>0</v>
      </c>
      <c r="AC75" s="292">
        <f>0</f>
        <v>0</v>
      </c>
      <c r="AD75" s="292">
        <f>0</f>
        <v>0</v>
      </c>
      <c r="AE75" s="292">
        <f>0</f>
        <v>0</v>
      </c>
      <c r="AF75" s="292">
        <f>SUM(AG75:AM75)</f>
        <v>0</v>
      </c>
      <c r="AG75" s="292">
        <f>0</f>
        <v>0</v>
      </c>
      <c r="AH75" s="292">
        <f>0</f>
        <v>0</v>
      </c>
      <c r="AI75" s="292">
        <f>0</f>
        <v>0</v>
      </c>
      <c r="AJ75" s="292">
        <f>0</f>
        <v>0</v>
      </c>
      <c r="AK75" s="292">
        <f>0</f>
        <v>0</v>
      </c>
      <c r="AL75" s="292">
        <f>0</f>
        <v>0</v>
      </c>
      <c r="AM75" s="292">
        <f>0</f>
        <v>0</v>
      </c>
      <c r="AN75" s="292">
        <f>SUM(AO75:AU75)</f>
        <v>0</v>
      </c>
      <c r="AO75" s="292">
        <f>0</f>
        <v>0</v>
      </c>
      <c r="AP75" s="292">
        <f>0</f>
        <v>0</v>
      </c>
      <c r="AQ75" s="292">
        <f>0</f>
        <v>0</v>
      </c>
      <c r="AR75" s="292">
        <f>0</f>
        <v>0</v>
      </c>
      <c r="AS75" s="292">
        <f>0</f>
        <v>0</v>
      </c>
      <c r="AT75" s="292">
        <f>0</f>
        <v>0</v>
      </c>
      <c r="AU75" s="292">
        <f>0</f>
        <v>0</v>
      </c>
      <c r="AV75" s="292">
        <f>SUM(AW75:BC75)</f>
        <v>0</v>
      </c>
      <c r="AW75" s="292">
        <f>0</f>
        <v>0</v>
      </c>
      <c r="AX75" s="292">
        <f>0</f>
        <v>0</v>
      </c>
      <c r="AY75" s="292">
        <f>0</f>
        <v>0</v>
      </c>
      <c r="AZ75" s="292">
        <f>0</f>
        <v>0</v>
      </c>
      <c r="BA75" s="292">
        <f>0</f>
        <v>0</v>
      </c>
      <c r="BB75" s="292">
        <f>0</f>
        <v>0</v>
      </c>
      <c r="BC75" s="292">
        <f>0</f>
        <v>0</v>
      </c>
      <c r="BD75" s="292">
        <f>SUM(BE75:BK75)</f>
        <v>0</v>
      </c>
      <c r="BE75" s="292">
        <f>0</f>
        <v>0</v>
      </c>
      <c r="BF75" s="292">
        <f>0</f>
        <v>0</v>
      </c>
      <c r="BG75" s="292">
        <f>0</f>
        <v>0</v>
      </c>
      <c r="BH75" s="292">
        <f>0</f>
        <v>0</v>
      </c>
      <c r="BI75" s="292">
        <f>0</f>
        <v>0</v>
      </c>
      <c r="BJ75" s="292">
        <f>0</f>
        <v>0</v>
      </c>
      <c r="BK75" s="292">
        <f>0</f>
        <v>0</v>
      </c>
      <c r="BL75" s="292">
        <f>SUM(BM75:BS75)</f>
        <v>0</v>
      </c>
      <c r="BM75" s="292">
        <f>0</f>
        <v>0</v>
      </c>
      <c r="BN75" s="292">
        <f>0</f>
        <v>0</v>
      </c>
      <c r="BO75" s="292">
        <f>0</f>
        <v>0</v>
      </c>
      <c r="BP75" s="292">
        <f>0</f>
        <v>0</v>
      </c>
      <c r="BQ75" s="292">
        <f>0</f>
        <v>0</v>
      </c>
      <c r="BR75" s="292">
        <f>0</f>
        <v>0</v>
      </c>
      <c r="BS75" s="292">
        <f>0</f>
        <v>0</v>
      </c>
      <c r="BT75" s="292">
        <f>SUM(BU75:CA75)</f>
        <v>0</v>
      </c>
      <c r="BU75" s="292">
        <f>0</f>
        <v>0</v>
      </c>
      <c r="BV75" s="292">
        <f>0</f>
        <v>0</v>
      </c>
      <c r="BW75" s="292">
        <f>0</f>
        <v>0</v>
      </c>
      <c r="BX75" s="292">
        <f>0</f>
        <v>0</v>
      </c>
      <c r="BY75" s="292">
        <f>0</f>
        <v>0</v>
      </c>
      <c r="BZ75" s="292">
        <f>0</f>
        <v>0</v>
      </c>
      <c r="CA75" s="292">
        <f>0</f>
        <v>0</v>
      </c>
      <c r="CB75" s="292">
        <f>SUM(CC75:CI75)</f>
        <v>0</v>
      </c>
      <c r="CC75" s="292">
        <f>0</f>
        <v>0</v>
      </c>
      <c r="CD75" s="292">
        <f>0</f>
        <v>0</v>
      </c>
      <c r="CE75" s="292">
        <f>0</f>
        <v>0</v>
      </c>
      <c r="CF75" s="292">
        <f>0</f>
        <v>0</v>
      </c>
      <c r="CG75" s="292">
        <f>0</f>
        <v>0</v>
      </c>
      <c r="CH75" s="292">
        <f>0</f>
        <v>0</v>
      </c>
      <c r="CI75" s="292">
        <f>0</f>
        <v>0</v>
      </c>
      <c r="CJ75" s="292">
        <f>SUM(CK75:CQ75)</f>
        <v>0</v>
      </c>
      <c r="CK75" s="292">
        <f>0</f>
        <v>0</v>
      </c>
      <c r="CL75" s="292">
        <f>0</f>
        <v>0</v>
      </c>
      <c r="CM75" s="292">
        <f>0</f>
        <v>0</v>
      </c>
      <c r="CN75" s="292">
        <f>0</f>
        <v>0</v>
      </c>
      <c r="CO75" s="292">
        <f>0</f>
        <v>0</v>
      </c>
      <c r="CP75" s="292">
        <f>0</f>
        <v>0</v>
      </c>
      <c r="CQ75" s="292">
        <f>0</f>
        <v>0</v>
      </c>
      <c r="CR75" s="292">
        <f>SUM(CS75:CY75)</f>
        <v>0</v>
      </c>
      <c r="CS75" s="292">
        <f>0</f>
        <v>0</v>
      </c>
      <c r="CT75" s="292">
        <f>0</f>
        <v>0</v>
      </c>
      <c r="CU75" s="292">
        <f>0</f>
        <v>0</v>
      </c>
      <c r="CV75" s="292">
        <f>0</f>
        <v>0</v>
      </c>
      <c r="CW75" s="292">
        <f>0</f>
        <v>0</v>
      </c>
      <c r="CX75" s="292">
        <f>0</f>
        <v>0</v>
      </c>
      <c r="CY75" s="292">
        <f>0</f>
        <v>0</v>
      </c>
    </row>
    <row r="76" spans="1:103" s="224" customFormat="1" ht="13.5" customHeight="1">
      <c r="A76" s="290" t="s">
        <v>745</v>
      </c>
      <c r="B76" s="291" t="s">
        <v>965</v>
      </c>
      <c r="C76" s="290" t="s">
        <v>966</v>
      </c>
      <c r="D76" s="292">
        <f>SUM(E76,F76,N76,O76)</f>
        <v>0</v>
      </c>
      <c r="E76" s="292">
        <f>X76</f>
        <v>0</v>
      </c>
      <c r="F76" s="292">
        <f>SUM(G76:M76)</f>
        <v>0</v>
      </c>
      <c r="G76" s="292">
        <f>AF76</f>
        <v>0</v>
      </c>
      <c r="H76" s="292">
        <f>AN76</f>
        <v>0</v>
      </c>
      <c r="I76" s="292">
        <f>AV76</f>
        <v>0</v>
      </c>
      <c r="J76" s="292">
        <f>BD76</f>
        <v>0</v>
      </c>
      <c r="K76" s="292">
        <f>BL76</f>
        <v>0</v>
      </c>
      <c r="L76" s="292">
        <f>BT76</f>
        <v>0</v>
      </c>
      <c r="M76" s="292">
        <f>CB76</f>
        <v>0</v>
      </c>
      <c r="N76" s="292">
        <f>CJ76</f>
        <v>0</v>
      </c>
      <c r="O76" s="292">
        <f>CR76</f>
        <v>0</v>
      </c>
      <c r="P76" s="292">
        <f>SUM(Q76:W76)</f>
        <v>0</v>
      </c>
      <c r="Q76" s="292">
        <f>0</f>
        <v>0</v>
      </c>
      <c r="R76" s="292">
        <f>0</f>
        <v>0</v>
      </c>
      <c r="S76" s="292">
        <f>0</f>
        <v>0</v>
      </c>
      <c r="T76" s="292">
        <f>0</f>
        <v>0</v>
      </c>
      <c r="U76" s="292">
        <f>0</f>
        <v>0</v>
      </c>
      <c r="V76" s="292">
        <f>0</f>
        <v>0</v>
      </c>
      <c r="W76" s="292">
        <f>0</f>
        <v>0</v>
      </c>
      <c r="X76" s="292">
        <f>SUM(Y76:AE76)</f>
        <v>0</v>
      </c>
      <c r="Y76" s="292">
        <f>0</f>
        <v>0</v>
      </c>
      <c r="Z76" s="292">
        <f>0</f>
        <v>0</v>
      </c>
      <c r="AA76" s="292">
        <f>0</f>
        <v>0</v>
      </c>
      <c r="AB76" s="292">
        <f>0</f>
        <v>0</v>
      </c>
      <c r="AC76" s="292">
        <f>0</f>
        <v>0</v>
      </c>
      <c r="AD76" s="292">
        <f>0</f>
        <v>0</v>
      </c>
      <c r="AE76" s="292">
        <f>0</f>
        <v>0</v>
      </c>
      <c r="AF76" s="292">
        <f>SUM(AG76:AM76)</f>
        <v>0</v>
      </c>
      <c r="AG76" s="292">
        <f>0</f>
        <v>0</v>
      </c>
      <c r="AH76" s="292">
        <f>0</f>
        <v>0</v>
      </c>
      <c r="AI76" s="292">
        <f>0</f>
        <v>0</v>
      </c>
      <c r="AJ76" s="292">
        <f>0</f>
        <v>0</v>
      </c>
      <c r="AK76" s="292">
        <f>0</f>
        <v>0</v>
      </c>
      <c r="AL76" s="292">
        <f>0</f>
        <v>0</v>
      </c>
      <c r="AM76" s="292">
        <f>0</f>
        <v>0</v>
      </c>
      <c r="AN76" s="292">
        <f>SUM(AO76:AU76)</f>
        <v>0</v>
      </c>
      <c r="AO76" s="292">
        <f>0</f>
        <v>0</v>
      </c>
      <c r="AP76" s="292">
        <f>0</f>
        <v>0</v>
      </c>
      <c r="AQ76" s="292">
        <f>0</f>
        <v>0</v>
      </c>
      <c r="AR76" s="292">
        <f>0</f>
        <v>0</v>
      </c>
      <c r="AS76" s="292">
        <f>0</f>
        <v>0</v>
      </c>
      <c r="AT76" s="292">
        <f>0</f>
        <v>0</v>
      </c>
      <c r="AU76" s="292">
        <f>0</f>
        <v>0</v>
      </c>
      <c r="AV76" s="292">
        <f>SUM(AW76:BC76)</f>
        <v>0</v>
      </c>
      <c r="AW76" s="292">
        <f>0</f>
        <v>0</v>
      </c>
      <c r="AX76" s="292">
        <f>0</f>
        <v>0</v>
      </c>
      <c r="AY76" s="292">
        <f>0</f>
        <v>0</v>
      </c>
      <c r="AZ76" s="292">
        <f>0</f>
        <v>0</v>
      </c>
      <c r="BA76" s="292">
        <f>0</f>
        <v>0</v>
      </c>
      <c r="BB76" s="292">
        <f>0</f>
        <v>0</v>
      </c>
      <c r="BC76" s="292">
        <f>0</f>
        <v>0</v>
      </c>
      <c r="BD76" s="292">
        <f>SUM(BE76:BK76)</f>
        <v>0</v>
      </c>
      <c r="BE76" s="292">
        <f>0</f>
        <v>0</v>
      </c>
      <c r="BF76" s="292">
        <f>0</f>
        <v>0</v>
      </c>
      <c r="BG76" s="292">
        <f>0</f>
        <v>0</v>
      </c>
      <c r="BH76" s="292">
        <f>0</f>
        <v>0</v>
      </c>
      <c r="BI76" s="292">
        <f>0</f>
        <v>0</v>
      </c>
      <c r="BJ76" s="292">
        <f>0</f>
        <v>0</v>
      </c>
      <c r="BK76" s="292">
        <f>0</f>
        <v>0</v>
      </c>
      <c r="BL76" s="292">
        <f>SUM(BM76:BS76)</f>
        <v>0</v>
      </c>
      <c r="BM76" s="292">
        <f>0</f>
        <v>0</v>
      </c>
      <c r="BN76" s="292">
        <f>0</f>
        <v>0</v>
      </c>
      <c r="BO76" s="292">
        <f>0</f>
        <v>0</v>
      </c>
      <c r="BP76" s="292">
        <f>0</f>
        <v>0</v>
      </c>
      <c r="BQ76" s="292">
        <f>0</f>
        <v>0</v>
      </c>
      <c r="BR76" s="292">
        <f>0</f>
        <v>0</v>
      </c>
      <c r="BS76" s="292">
        <f>0</f>
        <v>0</v>
      </c>
      <c r="BT76" s="292">
        <f>SUM(BU76:CA76)</f>
        <v>0</v>
      </c>
      <c r="BU76" s="292">
        <f>0</f>
        <v>0</v>
      </c>
      <c r="BV76" s="292">
        <f>0</f>
        <v>0</v>
      </c>
      <c r="BW76" s="292">
        <f>0</f>
        <v>0</v>
      </c>
      <c r="BX76" s="292">
        <f>0</f>
        <v>0</v>
      </c>
      <c r="BY76" s="292">
        <f>0</f>
        <v>0</v>
      </c>
      <c r="BZ76" s="292">
        <f>0</f>
        <v>0</v>
      </c>
      <c r="CA76" s="292">
        <f>0</f>
        <v>0</v>
      </c>
      <c r="CB76" s="292">
        <f>SUM(CC76:CI76)</f>
        <v>0</v>
      </c>
      <c r="CC76" s="292">
        <f>0</f>
        <v>0</v>
      </c>
      <c r="CD76" s="292">
        <f>0</f>
        <v>0</v>
      </c>
      <c r="CE76" s="292">
        <f>0</f>
        <v>0</v>
      </c>
      <c r="CF76" s="292">
        <f>0</f>
        <v>0</v>
      </c>
      <c r="CG76" s="292">
        <f>0</f>
        <v>0</v>
      </c>
      <c r="CH76" s="292">
        <f>0</f>
        <v>0</v>
      </c>
      <c r="CI76" s="292">
        <f>0</f>
        <v>0</v>
      </c>
      <c r="CJ76" s="292">
        <f>SUM(CK76:CQ76)</f>
        <v>0</v>
      </c>
      <c r="CK76" s="292">
        <f>0</f>
        <v>0</v>
      </c>
      <c r="CL76" s="292">
        <f>0</f>
        <v>0</v>
      </c>
      <c r="CM76" s="292">
        <f>0</f>
        <v>0</v>
      </c>
      <c r="CN76" s="292">
        <f>0</f>
        <v>0</v>
      </c>
      <c r="CO76" s="292">
        <f>0</f>
        <v>0</v>
      </c>
      <c r="CP76" s="292">
        <f>0</f>
        <v>0</v>
      </c>
      <c r="CQ76" s="292">
        <f>0</f>
        <v>0</v>
      </c>
      <c r="CR76" s="292">
        <f>SUM(CS76:CY76)</f>
        <v>0</v>
      </c>
      <c r="CS76" s="292">
        <f>0</f>
        <v>0</v>
      </c>
      <c r="CT76" s="292">
        <f>0</f>
        <v>0</v>
      </c>
      <c r="CU76" s="292">
        <f>0</f>
        <v>0</v>
      </c>
      <c r="CV76" s="292">
        <f>0</f>
        <v>0</v>
      </c>
      <c r="CW76" s="292">
        <f>0</f>
        <v>0</v>
      </c>
      <c r="CX76" s="292">
        <f>0</f>
        <v>0</v>
      </c>
      <c r="CY76" s="292">
        <f>0</f>
        <v>0</v>
      </c>
    </row>
    <row r="77" spans="1:103" s="224" customFormat="1" ht="13.5" customHeight="1">
      <c r="A77" s="290" t="s">
        <v>745</v>
      </c>
      <c r="B77" s="291" t="s">
        <v>968</v>
      </c>
      <c r="C77" s="290" t="s">
        <v>969</v>
      </c>
      <c r="D77" s="292">
        <f>SUM(E77,F77,N77,O77)</f>
        <v>0</v>
      </c>
      <c r="E77" s="292">
        <f>X77</f>
        <v>0</v>
      </c>
      <c r="F77" s="292">
        <f>SUM(G77:M77)</f>
        <v>0</v>
      </c>
      <c r="G77" s="292">
        <f>AF77</f>
        <v>0</v>
      </c>
      <c r="H77" s="292">
        <f>AN77</f>
        <v>0</v>
      </c>
      <c r="I77" s="292">
        <f>AV77</f>
        <v>0</v>
      </c>
      <c r="J77" s="292">
        <f>BD77</f>
        <v>0</v>
      </c>
      <c r="K77" s="292">
        <f>BL77</f>
        <v>0</v>
      </c>
      <c r="L77" s="292">
        <f>BT77</f>
        <v>0</v>
      </c>
      <c r="M77" s="292">
        <f>CB77</f>
        <v>0</v>
      </c>
      <c r="N77" s="292">
        <f>CJ77</f>
        <v>0</v>
      </c>
      <c r="O77" s="292">
        <f>CR77</f>
        <v>0</v>
      </c>
      <c r="P77" s="292">
        <f>SUM(Q77:W77)</f>
        <v>0</v>
      </c>
      <c r="Q77" s="292">
        <f>0</f>
        <v>0</v>
      </c>
      <c r="R77" s="292">
        <f>0</f>
        <v>0</v>
      </c>
      <c r="S77" s="292">
        <f>0</f>
        <v>0</v>
      </c>
      <c r="T77" s="292">
        <f>0</f>
        <v>0</v>
      </c>
      <c r="U77" s="292">
        <f>0</f>
        <v>0</v>
      </c>
      <c r="V77" s="292">
        <f>0</f>
        <v>0</v>
      </c>
      <c r="W77" s="292">
        <f>0</f>
        <v>0</v>
      </c>
      <c r="X77" s="292">
        <f>SUM(Y77:AE77)</f>
        <v>0</v>
      </c>
      <c r="Y77" s="292">
        <f>0</f>
        <v>0</v>
      </c>
      <c r="Z77" s="292">
        <f>0</f>
        <v>0</v>
      </c>
      <c r="AA77" s="292">
        <f>0</f>
        <v>0</v>
      </c>
      <c r="AB77" s="292">
        <f>0</f>
        <v>0</v>
      </c>
      <c r="AC77" s="292">
        <f>0</f>
        <v>0</v>
      </c>
      <c r="AD77" s="292">
        <f>0</f>
        <v>0</v>
      </c>
      <c r="AE77" s="292">
        <f>0</f>
        <v>0</v>
      </c>
      <c r="AF77" s="292">
        <f>SUM(AG77:AM77)</f>
        <v>0</v>
      </c>
      <c r="AG77" s="292">
        <f>0</f>
        <v>0</v>
      </c>
      <c r="AH77" s="292">
        <f>0</f>
        <v>0</v>
      </c>
      <c r="AI77" s="292">
        <f>0</f>
        <v>0</v>
      </c>
      <c r="AJ77" s="292">
        <f>0</f>
        <v>0</v>
      </c>
      <c r="AK77" s="292">
        <f>0</f>
        <v>0</v>
      </c>
      <c r="AL77" s="292">
        <f>0</f>
        <v>0</v>
      </c>
      <c r="AM77" s="292">
        <f>0</f>
        <v>0</v>
      </c>
      <c r="AN77" s="292">
        <f>SUM(AO77:AU77)</f>
        <v>0</v>
      </c>
      <c r="AO77" s="292">
        <f>0</f>
        <v>0</v>
      </c>
      <c r="AP77" s="292">
        <f>0</f>
        <v>0</v>
      </c>
      <c r="AQ77" s="292">
        <f>0</f>
        <v>0</v>
      </c>
      <c r="AR77" s="292">
        <f>0</f>
        <v>0</v>
      </c>
      <c r="AS77" s="292">
        <f>0</f>
        <v>0</v>
      </c>
      <c r="AT77" s="292">
        <f>0</f>
        <v>0</v>
      </c>
      <c r="AU77" s="292">
        <f>0</f>
        <v>0</v>
      </c>
      <c r="AV77" s="292">
        <f>SUM(AW77:BC77)</f>
        <v>0</v>
      </c>
      <c r="AW77" s="292">
        <f>0</f>
        <v>0</v>
      </c>
      <c r="AX77" s="292">
        <f>0</f>
        <v>0</v>
      </c>
      <c r="AY77" s="292">
        <f>0</f>
        <v>0</v>
      </c>
      <c r="AZ77" s="292">
        <f>0</f>
        <v>0</v>
      </c>
      <c r="BA77" s="292">
        <f>0</f>
        <v>0</v>
      </c>
      <c r="BB77" s="292">
        <f>0</f>
        <v>0</v>
      </c>
      <c r="BC77" s="292">
        <f>0</f>
        <v>0</v>
      </c>
      <c r="BD77" s="292">
        <f>SUM(BE77:BK77)</f>
        <v>0</v>
      </c>
      <c r="BE77" s="292">
        <f>0</f>
        <v>0</v>
      </c>
      <c r="BF77" s="292">
        <f>0</f>
        <v>0</v>
      </c>
      <c r="BG77" s="292">
        <f>0</f>
        <v>0</v>
      </c>
      <c r="BH77" s="292">
        <f>0</f>
        <v>0</v>
      </c>
      <c r="BI77" s="292">
        <f>0</f>
        <v>0</v>
      </c>
      <c r="BJ77" s="292">
        <f>0</f>
        <v>0</v>
      </c>
      <c r="BK77" s="292">
        <f>0</f>
        <v>0</v>
      </c>
      <c r="BL77" s="292">
        <f>SUM(BM77:BS77)</f>
        <v>0</v>
      </c>
      <c r="BM77" s="292">
        <f>0</f>
        <v>0</v>
      </c>
      <c r="BN77" s="292">
        <f>0</f>
        <v>0</v>
      </c>
      <c r="BO77" s="292">
        <f>0</f>
        <v>0</v>
      </c>
      <c r="BP77" s="292">
        <f>0</f>
        <v>0</v>
      </c>
      <c r="BQ77" s="292">
        <f>0</f>
        <v>0</v>
      </c>
      <c r="BR77" s="292">
        <f>0</f>
        <v>0</v>
      </c>
      <c r="BS77" s="292">
        <f>0</f>
        <v>0</v>
      </c>
      <c r="BT77" s="292">
        <f>SUM(BU77:CA77)</f>
        <v>0</v>
      </c>
      <c r="BU77" s="292">
        <f>0</f>
        <v>0</v>
      </c>
      <c r="BV77" s="292">
        <f>0</f>
        <v>0</v>
      </c>
      <c r="BW77" s="292">
        <f>0</f>
        <v>0</v>
      </c>
      <c r="BX77" s="292">
        <f>0</f>
        <v>0</v>
      </c>
      <c r="BY77" s="292">
        <f>0</f>
        <v>0</v>
      </c>
      <c r="BZ77" s="292">
        <f>0</f>
        <v>0</v>
      </c>
      <c r="CA77" s="292">
        <f>0</f>
        <v>0</v>
      </c>
      <c r="CB77" s="292">
        <f>SUM(CC77:CI77)</f>
        <v>0</v>
      </c>
      <c r="CC77" s="292">
        <f>0</f>
        <v>0</v>
      </c>
      <c r="CD77" s="292">
        <f>0</f>
        <v>0</v>
      </c>
      <c r="CE77" s="292">
        <f>0</f>
        <v>0</v>
      </c>
      <c r="CF77" s="292">
        <f>0</f>
        <v>0</v>
      </c>
      <c r="CG77" s="292">
        <f>0</f>
        <v>0</v>
      </c>
      <c r="CH77" s="292">
        <f>0</f>
        <v>0</v>
      </c>
      <c r="CI77" s="292">
        <f>0</f>
        <v>0</v>
      </c>
      <c r="CJ77" s="292">
        <f>SUM(CK77:CQ77)</f>
        <v>0</v>
      </c>
      <c r="CK77" s="292">
        <f>0</f>
        <v>0</v>
      </c>
      <c r="CL77" s="292">
        <f>0</f>
        <v>0</v>
      </c>
      <c r="CM77" s="292">
        <f>0</f>
        <v>0</v>
      </c>
      <c r="CN77" s="292">
        <f>0</f>
        <v>0</v>
      </c>
      <c r="CO77" s="292">
        <f>0</f>
        <v>0</v>
      </c>
      <c r="CP77" s="292">
        <f>0</f>
        <v>0</v>
      </c>
      <c r="CQ77" s="292">
        <f>0</f>
        <v>0</v>
      </c>
      <c r="CR77" s="292">
        <f>SUM(CS77:CY77)</f>
        <v>0</v>
      </c>
      <c r="CS77" s="292">
        <f>0</f>
        <v>0</v>
      </c>
      <c r="CT77" s="292">
        <f>0</f>
        <v>0</v>
      </c>
      <c r="CU77" s="292">
        <f>0</f>
        <v>0</v>
      </c>
      <c r="CV77" s="292">
        <f>0</f>
        <v>0</v>
      </c>
      <c r="CW77" s="292">
        <f>0</f>
        <v>0</v>
      </c>
      <c r="CX77" s="292">
        <f>0</f>
        <v>0</v>
      </c>
      <c r="CY77" s="292">
        <f>0</f>
        <v>0</v>
      </c>
    </row>
    <row r="78" spans="1:103" s="224" customFormat="1" ht="13.5" customHeight="1">
      <c r="A78" s="290" t="s">
        <v>745</v>
      </c>
      <c r="B78" s="291" t="s">
        <v>971</v>
      </c>
      <c r="C78" s="290" t="s">
        <v>972</v>
      </c>
      <c r="D78" s="292">
        <f>SUM(E78,F78,N78,O78)</f>
        <v>0</v>
      </c>
      <c r="E78" s="292">
        <f>X78</f>
        <v>0</v>
      </c>
      <c r="F78" s="292">
        <f>SUM(G78:M78)</f>
        <v>0</v>
      </c>
      <c r="G78" s="292">
        <f>AF78</f>
        <v>0</v>
      </c>
      <c r="H78" s="292">
        <f>AN78</f>
        <v>0</v>
      </c>
      <c r="I78" s="292">
        <f>AV78</f>
        <v>0</v>
      </c>
      <c r="J78" s="292">
        <f>BD78</f>
        <v>0</v>
      </c>
      <c r="K78" s="292">
        <f>BL78</f>
        <v>0</v>
      </c>
      <c r="L78" s="292">
        <f>BT78</f>
        <v>0</v>
      </c>
      <c r="M78" s="292">
        <f>CB78</f>
        <v>0</v>
      </c>
      <c r="N78" s="292">
        <f>CJ78</f>
        <v>0</v>
      </c>
      <c r="O78" s="292">
        <f>CR78</f>
        <v>0</v>
      </c>
      <c r="P78" s="292">
        <f>SUM(Q78:W78)</f>
        <v>0</v>
      </c>
      <c r="Q78" s="292">
        <f>0</f>
        <v>0</v>
      </c>
      <c r="R78" s="292">
        <f>0</f>
        <v>0</v>
      </c>
      <c r="S78" s="292">
        <f>0</f>
        <v>0</v>
      </c>
      <c r="T78" s="292">
        <f>0</f>
        <v>0</v>
      </c>
      <c r="U78" s="292">
        <f>0</f>
        <v>0</v>
      </c>
      <c r="V78" s="292">
        <f>0</f>
        <v>0</v>
      </c>
      <c r="W78" s="292">
        <f>0</f>
        <v>0</v>
      </c>
      <c r="X78" s="292">
        <f>SUM(Y78:AE78)</f>
        <v>0</v>
      </c>
      <c r="Y78" s="292">
        <f>0</f>
        <v>0</v>
      </c>
      <c r="Z78" s="292">
        <f>0</f>
        <v>0</v>
      </c>
      <c r="AA78" s="292">
        <f>0</f>
        <v>0</v>
      </c>
      <c r="AB78" s="292">
        <f>0</f>
        <v>0</v>
      </c>
      <c r="AC78" s="292">
        <f>0</f>
        <v>0</v>
      </c>
      <c r="AD78" s="292">
        <f>0</f>
        <v>0</v>
      </c>
      <c r="AE78" s="292">
        <f>0</f>
        <v>0</v>
      </c>
      <c r="AF78" s="292">
        <f>SUM(AG78:AM78)</f>
        <v>0</v>
      </c>
      <c r="AG78" s="292">
        <f>0</f>
        <v>0</v>
      </c>
      <c r="AH78" s="292">
        <f>0</f>
        <v>0</v>
      </c>
      <c r="AI78" s="292">
        <f>0</f>
        <v>0</v>
      </c>
      <c r="AJ78" s="292">
        <f>0</f>
        <v>0</v>
      </c>
      <c r="AK78" s="292">
        <f>0</f>
        <v>0</v>
      </c>
      <c r="AL78" s="292">
        <f>0</f>
        <v>0</v>
      </c>
      <c r="AM78" s="292">
        <f>0</f>
        <v>0</v>
      </c>
      <c r="AN78" s="292">
        <f>SUM(AO78:AU78)</f>
        <v>0</v>
      </c>
      <c r="AO78" s="292">
        <f>0</f>
        <v>0</v>
      </c>
      <c r="AP78" s="292">
        <f>0</f>
        <v>0</v>
      </c>
      <c r="AQ78" s="292">
        <f>0</f>
        <v>0</v>
      </c>
      <c r="AR78" s="292">
        <f>0</f>
        <v>0</v>
      </c>
      <c r="AS78" s="292">
        <f>0</f>
        <v>0</v>
      </c>
      <c r="AT78" s="292">
        <f>0</f>
        <v>0</v>
      </c>
      <c r="AU78" s="292">
        <f>0</f>
        <v>0</v>
      </c>
      <c r="AV78" s="292">
        <f>SUM(AW78:BC78)</f>
        <v>0</v>
      </c>
      <c r="AW78" s="292">
        <f>0</f>
        <v>0</v>
      </c>
      <c r="AX78" s="292">
        <f>0</f>
        <v>0</v>
      </c>
      <c r="AY78" s="292">
        <f>0</f>
        <v>0</v>
      </c>
      <c r="AZ78" s="292">
        <f>0</f>
        <v>0</v>
      </c>
      <c r="BA78" s="292">
        <f>0</f>
        <v>0</v>
      </c>
      <c r="BB78" s="292">
        <f>0</f>
        <v>0</v>
      </c>
      <c r="BC78" s="292">
        <f>0</f>
        <v>0</v>
      </c>
      <c r="BD78" s="292">
        <f>SUM(BE78:BK78)</f>
        <v>0</v>
      </c>
      <c r="BE78" s="292">
        <f>0</f>
        <v>0</v>
      </c>
      <c r="BF78" s="292">
        <f>0</f>
        <v>0</v>
      </c>
      <c r="BG78" s="292">
        <f>0</f>
        <v>0</v>
      </c>
      <c r="BH78" s="292">
        <f>0</f>
        <v>0</v>
      </c>
      <c r="BI78" s="292">
        <f>0</f>
        <v>0</v>
      </c>
      <c r="BJ78" s="292">
        <f>0</f>
        <v>0</v>
      </c>
      <c r="BK78" s="292">
        <f>0</f>
        <v>0</v>
      </c>
      <c r="BL78" s="292">
        <f>SUM(BM78:BS78)</f>
        <v>0</v>
      </c>
      <c r="BM78" s="292">
        <f>0</f>
        <v>0</v>
      </c>
      <c r="BN78" s="292">
        <f>0</f>
        <v>0</v>
      </c>
      <c r="BO78" s="292">
        <f>0</f>
        <v>0</v>
      </c>
      <c r="BP78" s="292">
        <f>0</f>
        <v>0</v>
      </c>
      <c r="BQ78" s="292">
        <f>0</f>
        <v>0</v>
      </c>
      <c r="BR78" s="292">
        <f>0</f>
        <v>0</v>
      </c>
      <c r="BS78" s="292">
        <f>0</f>
        <v>0</v>
      </c>
      <c r="BT78" s="292">
        <f>SUM(BU78:CA78)</f>
        <v>0</v>
      </c>
      <c r="BU78" s="292">
        <f>0</f>
        <v>0</v>
      </c>
      <c r="BV78" s="292">
        <f>0</f>
        <v>0</v>
      </c>
      <c r="BW78" s="292">
        <f>0</f>
        <v>0</v>
      </c>
      <c r="BX78" s="292">
        <f>0</f>
        <v>0</v>
      </c>
      <c r="BY78" s="292">
        <f>0</f>
        <v>0</v>
      </c>
      <c r="BZ78" s="292">
        <f>0</f>
        <v>0</v>
      </c>
      <c r="CA78" s="292">
        <f>0</f>
        <v>0</v>
      </c>
      <c r="CB78" s="292">
        <f>SUM(CC78:CI78)</f>
        <v>0</v>
      </c>
      <c r="CC78" s="292">
        <f>0</f>
        <v>0</v>
      </c>
      <c r="CD78" s="292">
        <f>0</f>
        <v>0</v>
      </c>
      <c r="CE78" s="292">
        <f>0</f>
        <v>0</v>
      </c>
      <c r="CF78" s="292">
        <f>0</f>
        <v>0</v>
      </c>
      <c r="CG78" s="292">
        <f>0</f>
        <v>0</v>
      </c>
      <c r="CH78" s="292">
        <f>0</f>
        <v>0</v>
      </c>
      <c r="CI78" s="292">
        <f>0</f>
        <v>0</v>
      </c>
      <c r="CJ78" s="292">
        <f>SUM(CK78:CQ78)</f>
        <v>0</v>
      </c>
      <c r="CK78" s="292">
        <f>0</f>
        <v>0</v>
      </c>
      <c r="CL78" s="292">
        <f>0</f>
        <v>0</v>
      </c>
      <c r="CM78" s="292">
        <f>0</f>
        <v>0</v>
      </c>
      <c r="CN78" s="292">
        <f>0</f>
        <v>0</v>
      </c>
      <c r="CO78" s="292">
        <f>0</f>
        <v>0</v>
      </c>
      <c r="CP78" s="292">
        <f>0</f>
        <v>0</v>
      </c>
      <c r="CQ78" s="292">
        <f>0</f>
        <v>0</v>
      </c>
      <c r="CR78" s="292">
        <f>SUM(CS78:CY78)</f>
        <v>0</v>
      </c>
      <c r="CS78" s="292">
        <f>0</f>
        <v>0</v>
      </c>
      <c r="CT78" s="292">
        <f>0</f>
        <v>0</v>
      </c>
      <c r="CU78" s="292">
        <f>0</f>
        <v>0</v>
      </c>
      <c r="CV78" s="292">
        <f>0</f>
        <v>0</v>
      </c>
      <c r="CW78" s="292">
        <f>0</f>
        <v>0</v>
      </c>
      <c r="CX78" s="292">
        <f>0</f>
        <v>0</v>
      </c>
      <c r="CY78" s="292">
        <f>0</f>
        <v>0</v>
      </c>
    </row>
    <row r="79" spans="1:103" s="224" customFormat="1" ht="13.5" customHeight="1">
      <c r="A79" s="290" t="s">
        <v>745</v>
      </c>
      <c r="B79" s="291" t="s">
        <v>974</v>
      </c>
      <c r="C79" s="290" t="s">
        <v>975</v>
      </c>
      <c r="D79" s="292">
        <f>SUM(E79,F79,N79,O79)</f>
        <v>0</v>
      </c>
      <c r="E79" s="292">
        <f>X79</f>
        <v>0</v>
      </c>
      <c r="F79" s="292">
        <f>SUM(G79:M79)</f>
        <v>0</v>
      </c>
      <c r="G79" s="292">
        <f>AF79</f>
        <v>0</v>
      </c>
      <c r="H79" s="292">
        <f>AN79</f>
        <v>0</v>
      </c>
      <c r="I79" s="292">
        <f>AV79</f>
        <v>0</v>
      </c>
      <c r="J79" s="292">
        <f>BD79</f>
        <v>0</v>
      </c>
      <c r="K79" s="292">
        <f>BL79</f>
        <v>0</v>
      </c>
      <c r="L79" s="292">
        <f>BT79</f>
        <v>0</v>
      </c>
      <c r="M79" s="292">
        <f>CB79</f>
        <v>0</v>
      </c>
      <c r="N79" s="292">
        <f>CJ79</f>
        <v>0</v>
      </c>
      <c r="O79" s="292">
        <f>CR79</f>
        <v>0</v>
      </c>
      <c r="P79" s="292">
        <f>SUM(Q79:W79)</f>
        <v>0</v>
      </c>
      <c r="Q79" s="292">
        <f>0</f>
        <v>0</v>
      </c>
      <c r="R79" s="292">
        <f>0</f>
        <v>0</v>
      </c>
      <c r="S79" s="292">
        <f>0</f>
        <v>0</v>
      </c>
      <c r="T79" s="292">
        <f>0</f>
        <v>0</v>
      </c>
      <c r="U79" s="292">
        <f>0</f>
        <v>0</v>
      </c>
      <c r="V79" s="292">
        <f>0</f>
        <v>0</v>
      </c>
      <c r="W79" s="292">
        <f>0</f>
        <v>0</v>
      </c>
      <c r="X79" s="292">
        <f>SUM(Y79:AE79)</f>
        <v>0</v>
      </c>
      <c r="Y79" s="292">
        <f>0</f>
        <v>0</v>
      </c>
      <c r="Z79" s="292">
        <f>0</f>
        <v>0</v>
      </c>
      <c r="AA79" s="292">
        <f>0</f>
        <v>0</v>
      </c>
      <c r="AB79" s="292">
        <f>0</f>
        <v>0</v>
      </c>
      <c r="AC79" s="292">
        <f>0</f>
        <v>0</v>
      </c>
      <c r="AD79" s="292">
        <f>0</f>
        <v>0</v>
      </c>
      <c r="AE79" s="292">
        <f>0</f>
        <v>0</v>
      </c>
      <c r="AF79" s="292">
        <f>SUM(AG79:AM79)</f>
        <v>0</v>
      </c>
      <c r="AG79" s="292">
        <f>0</f>
        <v>0</v>
      </c>
      <c r="AH79" s="292">
        <f>0</f>
        <v>0</v>
      </c>
      <c r="AI79" s="292">
        <f>0</f>
        <v>0</v>
      </c>
      <c r="AJ79" s="292">
        <f>0</f>
        <v>0</v>
      </c>
      <c r="AK79" s="292">
        <f>0</f>
        <v>0</v>
      </c>
      <c r="AL79" s="292">
        <f>0</f>
        <v>0</v>
      </c>
      <c r="AM79" s="292">
        <f>0</f>
        <v>0</v>
      </c>
      <c r="AN79" s="292">
        <f>SUM(AO79:AU79)</f>
        <v>0</v>
      </c>
      <c r="AO79" s="292">
        <f>0</f>
        <v>0</v>
      </c>
      <c r="AP79" s="292">
        <f>0</f>
        <v>0</v>
      </c>
      <c r="AQ79" s="292">
        <f>0</f>
        <v>0</v>
      </c>
      <c r="AR79" s="292">
        <f>0</f>
        <v>0</v>
      </c>
      <c r="AS79" s="292">
        <f>0</f>
        <v>0</v>
      </c>
      <c r="AT79" s="292">
        <f>0</f>
        <v>0</v>
      </c>
      <c r="AU79" s="292">
        <f>0</f>
        <v>0</v>
      </c>
      <c r="AV79" s="292">
        <f>SUM(AW79:BC79)</f>
        <v>0</v>
      </c>
      <c r="AW79" s="292">
        <f>0</f>
        <v>0</v>
      </c>
      <c r="AX79" s="292">
        <f>0</f>
        <v>0</v>
      </c>
      <c r="AY79" s="292">
        <f>0</f>
        <v>0</v>
      </c>
      <c r="AZ79" s="292">
        <f>0</f>
        <v>0</v>
      </c>
      <c r="BA79" s="292">
        <f>0</f>
        <v>0</v>
      </c>
      <c r="BB79" s="292">
        <f>0</f>
        <v>0</v>
      </c>
      <c r="BC79" s="292">
        <f>0</f>
        <v>0</v>
      </c>
      <c r="BD79" s="292">
        <f>SUM(BE79:BK79)</f>
        <v>0</v>
      </c>
      <c r="BE79" s="292">
        <f>0</f>
        <v>0</v>
      </c>
      <c r="BF79" s="292">
        <f>0</f>
        <v>0</v>
      </c>
      <c r="BG79" s="292">
        <f>0</f>
        <v>0</v>
      </c>
      <c r="BH79" s="292">
        <f>0</f>
        <v>0</v>
      </c>
      <c r="BI79" s="292">
        <f>0</f>
        <v>0</v>
      </c>
      <c r="BJ79" s="292">
        <f>0</f>
        <v>0</v>
      </c>
      <c r="BK79" s="292">
        <f>0</f>
        <v>0</v>
      </c>
      <c r="BL79" s="292">
        <f>SUM(BM79:BS79)</f>
        <v>0</v>
      </c>
      <c r="BM79" s="292">
        <f>0</f>
        <v>0</v>
      </c>
      <c r="BN79" s="292">
        <f>0</f>
        <v>0</v>
      </c>
      <c r="BO79" s="292">
        <f>0</f>
        <v>0</v>
      </c>
      <c r="BP79" s="292">
        <f>0</f>
        <v>0</v>
      </c>
      <c r="BQ79" s="292">
        <f>0</f>
        <v>0</v>
      </c>
      <c r="BR79" s="292">
        <f>0</f>
        <v>0</v>
      </c>
      <c r="BS79" s="292">
        <f>0</f>
        <v>0</v>
      </c>
      <c r="BT79" s="292">
        <f>SUM(BU79:CA79)</f>
        <v>0</v>
      </c>
      <c r="BU79" s="292">
        <f>0</f>
        <v>0</v>
      </c>
      <c r="BV79" s="292">
        <f>0</f>
        <v>0</v>
      </c>
      <c r="BW79" s="292">
        <f>0</f>
        <v>0</v>
      </c>
      <c r="BX79" s="292">
        <f>0</f>
        <v>0</v>
      </c>
      <c r="BY79" s="292">
        <f>0</f>
        <v>0</v>
      </c>
      <c r="BZ79" s="292">
        <f>0</f>
        <v>0</v>
      </c>
      <c r="CA79" s="292">
        <f>0</f>
        <v>0</v>
      </c>
      <c r="CB79" s="292">
        <f>SUM(CC79:CI79)</f>
        <v>0</v>
      </c>
      <c r="CC79" s="292">
        <f>0</f>
        <v>0</v>
      </c>
      <c r="CD79" s="292">
        <f>0</f>
        <v>0</v>
      </c>
      <c r="CE79" s="292">
        <f>0</f>
        <v>0</v>
      </c>
      <c r="CF79" s="292">
        <f>0</f>
        <v>0</v>
      </c>
      <c r="CG79" s="292">
        <f>0</f>
        <v>0</v>
      </c>
      <c r="CH79" s="292">
        <f>0</f>
        <v>0</v>
      </c>
      <c r="CI79" s="292">
        <f>0</f>
        <v>0</v>
      </c>
      <c r="CJ79" s="292">
        <f>SUM(CK79:CQ79)</f>
        <v>0</v>
      </c>
      <c r="CK79" s="292">
        <f>0</f>
        <v>0</v>
      </c>
      <c r="CL79" s="292">
        <f>0</f>
        <v>0</v>
      </c>
      <c r="CM79" s="292">
        <f>0</f>
        <v>0</v>
      </c>
      <c r="CN79" s="292">
        <f>0</f>
        <v>0</v>
      </c>
      <c r="CO79" s="292">
        <f>0</f>
        <v>0</v>
      </c>
      <c r="CP79" s="292">
        <f>0</f>
        <v>0</v>
      </c>
      <c r="CQ79" s="292">
        <f>0</f>
        <v>0</v>
      </c>
      <c r="CR79" s="292">
        <f>SUM(CS79:CY79)</f>
        <v>0</v>
      </c>
      <c r="CS79" s="292">
        <f>0</f>
        <v>0</v>
      </c>
      <c r="CT79" s="292">
        <f>0</f>
        <v>0</v>
      </c>
      <c r="CU79" s="292">
        <f>0</f>
        <v>0</v>
      </c>
      <c r="CV79" s="292">
        <f>0</f>
        <v>0</v>
      </c>
      <c r="CW79" s="292">
        <f>0</f>
        <v>0</v>
      </c>
      <c r="CX79" s="292">
        <f>0</f>
        <v>0</v>
      </c>
      <c r="CY79" s="292">
        <f>0</f>
        <v>0</v>
      </c>
    </row>
    <row r="80" spans="1:103" s="224" customFormat="1" ht="13.5" customHeight="1">
      <c r="A80" s="290" t="s">
        <v>745</v>
      </c>
      <c r="B80" s="291" t="s">
        <v>977</v>
      </c>
      <c r="C80" s="290" t="s">
        <v>978</v>
      </c>
      <c r="D80" s="292">
        <f>SUM(E80,F80,N80,O80)</f>
        <v>0</v>
      </c>
      <c r="E80" s="292">
        <f>X80</f>
        <v>0</v>
      </c>
      <c r="F80" s="292">
        <f>SUM(G80:M80)</f>
        <v>0</v>
      </c>
      <c r="G80" s="292">
        <f>AF80</f>
        <v>0</v>
      </c>
      <c r="H80" s="292">
        <f>AN80</f>
        <v>0</v>
      </c>
      <c r="I80" s="292">
        <f>AV80</f>
        <v>0</v>
      </c>
      <c r="J80" s="292">
        <f>BD80</f>
        <v>0</v>
      </c>
      <c r="K80" s="292">
        <f>BL80</f>
        <v>0</v>
      </c>
      <c r="L80" s="292">
        <f>BT80</f>
        <v>0</v>
      </c>
      <c r="M80" s="292">
        <f>CB80</f>
        <v>0</v>
      </c>
      <c r="N80" s="292">
        <f>CJ80</f>
        <v>0</v>
      </c>
      <c r="O80" s="292">
        <f>CR80</f>
        <v>0</v>
      </c>
      <c r="P80" s="292">
        <f>SUM(Q80:W80)</f>
        <v>0</v>
      </c>
      <c r="Q80" s="292">
        <f>0</f>
        <v>0</v>
      </c>
      <c r="R80" s="292">
        <f>0</f>
        <v>0</v>
      </c>
      <c r="S80" s="292">
        <f>0</f>
        <v>0</v>
      </c>
      <c r="T80" s="292">
        <f>0</f>
        <v>0</v>
      </c>
      <c r="U80" s="292">
        <f>0</f>
        <v>0</v>
      </c>
      <c r="V80" s="292">
        <f>0</f>
        <v>0</v>
      </c>
      <c r="W80" s="292">
        <f>0</f>
        <v>0</v>
      </c>
      <c r="X80" s="292">
        <f>SUM(Y80:AE80)</f>
        <v>0</v>
      </c>
      <c r="Y80" s="292">
        <f>0</f>
        <v>0</v>
      </c>
      <c r="Z80" s="292">
        <f>0</f>
        <v>0</v>
      </c>
      <c r="AA80" s="292">
        <f>0</f>
        <v>0</v>
      </c>
      <c r="AB80" s="292">
        <f>0</f>
        <v>0</v>
      </c>
      <c r="AC80" s="292">
        <f>0</f>
        <v>0</v>
      </c>
      <c r="AD80" s="292">
        <f>0</f>
        <v>0</v>
      </c>
      <c r="AE80" s="292">
        <f>0</f>
        <v>0</v>
      </c>
      <c r="AF80" s="292">
        <f>SUM(AG80:AM80)</f>
        <v>0</v>
      </c>
      <c r="AG80" s="292">
        <f>0</f>
        <v>0</v>
      </c>
      <c r="AH80" s="292">
        <f>0</f>
        <v>0</v>
      </c>
      <c r="AI80" s="292">
        <f>0</f>
        <v>0</v>
      </c>
      <c r="AJ80" s="292">
        <f>0</f>
        <v>0</v>
      </c>
      <c r="AK80" s="292">
        <f>0</f>
        <v>0</v>
      </c>
      <c r="AL80" s="292">
        <f>0</f>
        <v>0</v>
      </c>
      <c r="AM80" s="292">
        <f>0</f>
        <v>0</v>
      </c>
      <c r="AN80" s="292">
        <f>SUM(AO80:AU80)</f>
        <v>0</v>
      </c>
      <c r="AO80" s="292">
        <f>0</f>
        <v>0</v>
      </c>
      <c r="AP80" s="292">
        <f>0</f>
        <v>0</v>
      </c>
      <c r="AQ80" s="292">
        <f>0</f>
        <v>0</v>
      </c>
      <c r="AR80" s="292">
        <f>0</f>
        <v>0</v>
      </c>
      <c r="AS80" s="292">
        <f>0</f>
        <v>0</v>
      </c>
      <c r="AT80" s="292">
        <f>0</f>
        <v>0</v>
      </c>
      <c r="AU80" s="292">
        <f>0</f>
        <v>0</v>
      </c>
      <c r="AV80" s="292">
        <f>SUM(AW80:BC80)</f>
        <v>0</v>
      </c>
      <c r="AW80" s="292">
        <f>0</f>
        <v>0</v>
      </c>
      <c r="AX80" s="292">
        <f>0</f>
        <v>0</v>
      </c>
      <c r="AY80" s="292">
        <f>0</f>
        <v>0</v>
      </c>
      <c r="AZ80" s="292">
        <f>0</f>
        <v>0</v>
      </c>
      <c r="BA80" s="292">
        <f>0</f>
        <v>0</v>
      </c>
      <c r="BB80" s="292">
        <f>0</f>
        <v>0</v>
      </c>
      <c r="BC80" s="292">
        <f>0</f>
        <v>0</v>
      </c>
      <c r="BD80" s="292">
        <f>SUM(BE80:BK80)</f>
        <v>0</v>
      </c>
      <c r="BE80" s="292">
        <f>0</f>
        <v>0</v>
      </c>
      <c r="BF80" s="292">
        <f>0</f>
        <v>0</v>
      </c>
      <c r="BG80" s="292">
        <f>0</f>
        <v>0</v>
      </c>
      <c r="BH80" s="292">
        <f>0</f>
        <v>0</v>
      </c>
      <c r="BI80" s="292">
        <f>0</f>
        <v>0</v>
      </c>
      <c r="BJ80" s="292">
        <f>0</f>
        <v>0</v>
      </c>
      <c r="BK80" s="292">
        <f>0</f>
        <v>0</v>
      </c>
      <c r="BL80" s="292">
        <f>SUM(BM80:BS80)</f>
        <v>0</v>
      </c>
      <c r="BM80" s="292">
        <f>0</f>
        <v>0</v>
      </c>
      <c r="BN80" s="292">
        <f>0</f>
        <v>0</v>
      </c>
      <c r="BO80" s="292">
        <f>0</f>
        <v>0</v>
      </c>
      <c r="BP80" s="292">
        <f>0</f>
        <v>0</v>
      </c>
      <c r="BQ80" s="292">
        <f>0</f>
        <v>0</v>
      </c>
      <c r="BR80" s="292">
        <f>0</f>
        <v>0</v>
      </c>
      <c r="BS80" s="292">
        <f>0</f>
        <v>0</v>
      </c>
      <c r="BT80" s="292">
        <f>SUM(BU80:CA80)</f>
        <v>0</v>
      </c>
      <c r="BU80" s="292">
        <f>0</f>
        <v>0</v>
      </c>
      <c r="BV80" s="292">
        <f>0</f>
        <v>0</v>
      </c>
      <c r="BW80" s="292">
        <f>0</f>
        <v>0</v>
      </c>
      <c r="BX80" s="292">
        <f>0</f>
        <v>0</v>
      </c>
      <c r="BY80" s="292">
        <f>0</f>
        <v>0</v>
      </c>
      <c r="BZ80" s="292">
        <f>0</f>
        <v>0</v>
      </c>
      <c r="CA80" s="292">
        <f>0</f>
        <v>0</v>
      </c>
      <c r="CB80" s="292">
        <f>SUM(CC80:CI80)</f>
        <v>0</v>
      </c>
      <c r="CC80" s="292">
        <f>0</f>
        <v>0</v>
      </c>
      <c r="CD80" s="292">
        <f>0</f>
        <v>0</v>
      </c>
      <c r="CE80" s="292">
        <f>0</f>
        <v>0</v>
      </c>
      <c r="CF80" s="292">
        <f>0</f>
        <v>0</v>
      </c>
      <c r="CG80" s="292">
        <f>0</f>
        <v>0</v>
      </c>
      <c r="CH80" s="292">
        <f>0</f>
        <v>0</v>
      </c>
      <c r="CI80" s="292">
        <f>0</f>
        <v>0</v>
      </c>
      <c r="CJ80" s="292">
        <f>SUM(CK80:CQ80)</f>
        <v>0</v>
      </c>
      <c r="CK80" s="292">
        <f>0</f>
        <v>0</v>
      </c>
      <c r="CL80" s="292">
        <f>0</f>
        <v>0</v>
      </c>
      <c r="CM80" s="292">
        <f>0</f>
        <v>0</v>
      </c>
      <c r="CN80" s="292">
        <f>0</f>
        <v>0</v>
      </c>
      <c r="CO80" s="292">
        <f>0</f>
        <v>0</v>
      </c>
      <c r="CP80" s="292">
        <f>0</f>
        <v>0</v>
      </c>
      <c r="CQ80" s="292">
        <f>0</f>
        <v>0</v>
      </c>
      <c r="CR80" s="292">
        <f>SUM(CS80:CY80)</f>
        <v>0</v>
      </c>
      <c r="CS80" s="292">
        <f>0</f>
        <v>0</v>
      </c>
      <c r="CT80" s="292">
        <f>0</f>
        <v>0</v>
      </c>
      <c r="CU80" s="292">
        <f>0</f>
        <v>0</v>
      </c>
      <c r="CV80" s="292">
        <f>0</f>
        <v>0</v>
      </c>
      <c r="CW80" s="292">
        <f>0</f>
        <v>0</v>
      </c>
      <c r="CX80" s="292">
        <f>0</f>
        <v>0</v>
      </c>
      <c r="CY80" s="292">
        <f>0</f>
        <v>0</v>
      </c>
    </row>
    <row r="81" spans="1:103" s="224" customFormat="1" ht="13.5" customHeight="1">
      <c r="A81" s="290" t="s">
        <v>745</v>
      </c>
      <c r="B81" s="291" t="s">
        <v>980</v>
      </c>
      <c r="C81" s="290" t="s">
        <v>981</v>
      </c>
      <c r="D81" s="292">
        <f>SUM(E81,F81,N81,O81)</f>
        <v>0</v>
      </c>
      <c r="E81" s="292">
        <f>X81</f>
        <v>0</v>
      </c>
      <c r="F81" s="292">
        <f>SUM(G81:M81)</f>
        <v>0</v>
      </c>
      <c r="G81" s="292">
        <f>AF81</f>
        <v>0</v>
      </c>
      <c r="H81" s="292">
        <f>AN81</f>
        <v>0</v>
      </c>
      <c r="I81" s="292">
        <f>AV81</f>
        <v>0</v>
      </c>
      <c r="J81" s="292">
        <f>BD81</f>
        <v>0</v>
      </c>
      <c r="K81" s="292">
        <f>BL81</f>
        <v>0</v>
      </c>
      <c r="L81" s="292">
        <f>BT81</f>
        <v>0</v>
      </c>
      <c r="M81" s="292">
        <f>CB81</f>
        <v>0</v>
      </c>
      <c r="N81" s="292">
        <f>CJ81</f>
        <v>0</v>
      </c>
      <c r="O81" s="292">
        <f>CR81</f>
        <v>0</v>
      </c>
      <c r="P81" s="292">
        <f>SUM(Q81:W81)</f>
        <v>0</v>
      </c>
      <c r="Q81" s="292">
        <f>0</f>
        <v>0</v>
      </c>
      <c r="R81" s="292">
        <f>0</f>
        <v>0</v>
      </c>
      <c r="S81" s="292">
        <f>0</f>
        <v>0</v>
      </c>
      <c r="T81" s="292">
        <f>0</f>
        <v>0</v>
      </c>
      <c r="U81" s="292">
        <f>0</f>
        <v>0</v>
      </c>
      <c r="V81" s="292">
        <f>0</f>
        <v>0</v>
      </c>
      <c r="W81" s="292">
        <f>0</f>
        <v>0</v>
      </c>
      <c r="X81" s="292">
        <f>SUM(Y81:AE81)</f>
        <v>0</v>
      </c>
      <c r="Y81" s="292">
        <f>0</f>
        <v>0</v>
      </c>
      <c r="Z81" s="292">
        <f>0</f>
        <v>0</v>
      </c>
      <c r="AA81" s="292">
        <f>0</f>
        <v>0</v>
      </c>
      <c r="AB81" s="292">
        <f>0</f>
        <v>0</v>
      </c>
      <c r="AC81" s="292">
        <f>0</f>
        <v>0</v>
      </c>
      <c r="AD81" s="292">
        <f>0</f>
        <v>0</v>
      </c>
      <c r="AE81" s="292">
        <f>0</f>
        <v>0</v>
      </c>
      <c r="AF81" s="292">
        <f>SUM(AG81:AM81)</f>
        <v>0</v>
      </c>
      <c r="AG81" s="292">
        <f>0</f>
        <v>0</v>
      </c>
      <c r="AH81" s="292">
        <f>0</f>
        <v>0</v>
      </c>
      <c r="AI81" s="292">
        <f>0</f>
        <v>0</v>
      </c>
      <c r="AJ81" s="292">
        <f>0</f>
        <v>0</v>
      </c>
      <c r="AK81" s="292">
        <f>0</f>
        <v>0</v>
      </c>
      <c r="AL81" s="292">
        <f>0</f>
        <v>0</v>
      </c>
      <c r="AM81" s="292">
        <f>0</f>
        <v>0</v>
      </c>
      <c r="AN81" s="292">
        <f>SUM(AO81:AU81)</f>
        <v>0</v>
      </c>
      <c r="AO81" s="292">
        <f>0</f>
        <v>0</v>
      </c>
      <c r="AP81" s="292">
        <f>0</f>
        <v>0</v>
      </c>
      <c r="AQ81" s="292">
        <f>0</f>
        <v>0</v>
      </c>
      <c r="AR81" s="292">
        <f>0</f>
        <v>0</v>
      </c>
      <c r="AS81" s="292">
        <f>0</f>
        <v>0</v>
      </c>
      <c r="AT81" s="292">
        <f>0</f>
        <v>0</v>
      </c>
      <c r="AU81" s="292">
        <f>0</f>
        <v>0</v>
      </c>
      <c r="AV81" s="292">
        <f>SUM(AW81:BC81)</f>
        <v>0</v>
      </c>
      <c r="AW81" s="292">
        <f>0</f>
        <v>0</v>
      </c>
      <c r="AX81" s="292">
        <f>0</f>
        <v>0</v>
      </c>
      <c r="AY81" s="292">
        <f>0</f>
        <v>0</v>
      </c>
      <c r="AZ81" s="292">
        <f>0</f>
        <v>0</v>
      </c>
      <c r="BA81" s="292">
        <f>0</f>
        <v>0</v>
      </c>
      <c r="BB81" s="292">
        <f>0</f>
        <v>0</v>
      </c>
      <c r="BC81" s="292">
        <f>0</f>
        <v>0</v>
      </c>
      <c r="BD81" s="292">
        <f>SUM(BE81:BK81)</f>
        <v>0</v>
      </c>
      <c r="BE81" s="292">
        <f>0</f>
        <v>0</v>
      </c>
      <c r="BF81" s="292">
        <f>0</f>
        <v>0</v>
      </c>
      <c r="BG81" s="292">
        <f>0</f>
        <v>0</v>
      </c>
      <c r="BH81" s="292">
        <f>0</f>
        <v>0</v>
      </c>
      <c r="BI81" s="292">
        <f>0</f>
        <v>0</v>
      </c>
      <c r="BJ81" s="292">
        <f>0</f>
        <v>0</v>
      </c>
      <c r="BK81" s="292">
        <f>0</f>
        <v>0</v>
      </c>
      <c r="BL81" s="292">
        <f>SUM(BM81:BS81)</f>
        <v>0</v>
      </c>
      <c r="BM81" s="292">
        <f>0</f>
        <v>0</v>
      </c>
      <c r="BN81" s="292">
        <f>0</f>
        <v>0</v>
      </c>
      <c r="BO81" s="292">
        <f>0</f>
        <v>0</v>
      </c>
      <c r="BP81" s="292">
        <f>0</f>
        <v>0</v>
      </c>
      <c r="BQ81" s="292">
        <f>0</f>
        <v>0</v>
      </c>
      <c r="BR81" s="292">
        <f>0</f>
        <v>0</v>
      </c>
      <c r="BS81" s="292">
        <f>0</f>
        <v>0</v>
      </c>
      <c r="BT81" s="292">
        <f>SUM(BU81:CA81)</f>
        <v>0</v>
      </c>
      <c r="BU81" s="292">
        <f>0</f>
        <v>0</v>
      </c>
      <c r="BV81" s="292">
        <f>0</f>
        <v>0</v>
      </c>
      <c r="BW81" s="292">
        <f>0</f>
        <v>0</v>
      </c>
      <c r="BX81" s="292">
        <f>0</f>
        <v>0</v>
      </c>
      <c r="BY81" s="292">
        <f>0</f>
        <v>0</v>
      </c>
      <c r="BZ81" s="292">
        <f>0</f>
        <v>0</v>
      </c>
      <c r="CA81" s="292">
        <f>0</f>
        <v>0</v>
      </c>
      <c r="CB81" s="292">
        <f>SUM(CC81:CI81)</f>
        <v>0</v>
      </c>
      <c r="CC81" s="292">
        <f>0</f>
        <v>0</v>
      </c>
      <c r="CD81" s="292">
        <f>0</f>
        <v>0</v>
      </c>
      <c r="CE81" s="292">
        <f>0</f>
        <v>0</v>
      </c>
      <c r="CF81" s="292">
        <f>0</f>
        <v>0</v>
      </c>
      <c r="CG81" s="292">
        <f>0</f>
        <v>0</v>
      </c>
      <c r="CH81" s="292">
        <f>0</f>
        <v>0</v>
      </c>
      <c r="CI81" s="292">
        <f>0</f>
        <v>0</v>
      </c>
      <c r="CJ81" s="292">
        <f>SUM(CK81:CQ81)</f>
        <v>0</v>
      </c>
      <c r="CK81" s="292">
        <f>0</f>
        <v>0</v>
      </c>
      <c r="CL81" s="292">
        <f>0</f>
        <v>0</v>
      </c>
      <c r="CM81" s="292">
        <f>0</f>
        <v>0</v>
      </c>
      <c r="CN81" s="292">
        <f>0</f>
        <v>0</v>
      </c>
      <c r="CO81" s="292">
        <f>0</f>
        <v>0</v>
      </c>
      <c r="CP81" s="292">
        <f>0</f>
        <v>0</v>
      </c>
      <c r="CQ81" s="292">
        <f>0</f>
        <v>0</v>
      </c>
      <c r="CR81" s="292">
        <f>SUM(CS81:CY81)</f>
        <v>0</v>
      </c>
      <c r="CS81" s="292">
        <f>0</f>
        <v>0</v>
      </c>
      <c r="CT81" s="292">
        <f>0</f>
        <v>0</v>
      </c>
      <c r="CU81" s="292">
        <f>0</f>
        <v>0</v>
      </c>
      <c r="CV81" s="292">
        <f>0</f>
        <v>0</v>
      </c>
      <c r="CW81" s="292">
        <f>0</f>
        <v>0</v>
      </c>
      <c r="CX81" s="292">
        <f>0</f>
        <v>0</v>
      </c>
      <c r="CY81" s="292">
        <f>0</f>
        <v>0</v>
      </c>
    </row>
    <row r="82" spans="1:103" s="224" customFormat="1" ht="13.5" customHeight="1">
      <c r="A82" s="290" t="s">
        <v>745</v>
      </c>
      <c r="B82" s="291" t="s">
        <v>983</v>
      </c>
      <c r="C82" s="290" t="s">
        <v>984</v>
      </c>
      <c r="D82" s="292">
        <f>SUM(E82,F82,N82,O82)</f>
        <v>0</v>
      </c>
      <c r="E82" s="292">
        <f>X82</f>
        <v>0</v>
      </c>
      <c r="F82" s="292">
        <f>SUM(G82:M82)</f>
        <v>0</v>
      </c>
      <c r="G82" s="292">
        <f>AF82</f>
        <v>0</v>
      </c>
      <c r="H82" s="292">
        <f>AN82</f>
        <v>0</v>
      </c>
      <c r="I82" s="292">
        <f>AV82</f>
        <v>0</v>
      </c>
      <c r="J82" s="292">
        <f>BD82</f>
        <v>0</v>
      </c>
      <c r="K82" s="292">
        <f>BL82</f>
        <v>0</v>
      </c>
      <c r="L82" s="292">
        <f>BT82</f>
        <v>0</v>
      </c>
      <c r="M82" s="292">
        <f>CB82</f>
        <v>0</v>
      </c>
      <c r="N82" s="292">
        <f>CJ82</f>
        <v>0</v>
      </c>
      <c r="O82" s="292">
        <f>CR82</f>
        <v>0</v>
      </c>
      <c r="P82" s="292">
        <f>SUM(Q82:W82)</f>
        <v>0</v>
      </c>
      <c r="Q82" s="292">
        <f>0</f>
        <v>0</v>
      </c>
      <c r="R82" s="292">
        <f>0</f>
        <v>0</v>
      </c>
      <c r="S82" s="292">
        <f>0</f>
        <v>0</v>
      </c>
      <c r="T82" s="292">
        <f>0</f>
        <v>0</v>
      </c>
      <c r="U82" s="292">
        <f>0</f>
        <v>0</v>
      </c>
      <c r="V82" s="292">
        <f>0</f>
        <v>0</v>
      </c>
      <c r="W82" s="292">
        <f>0</f>
        <v>0</v>
      </c>
      <c r="X82" s="292">
        <f>SUM(Y82:AE82)</f>
        <v>0</v>
      </c>
      <c r="Y82" s="292">
        <f>0</f>
        <v>0</v>
      </c>
      <c r="Z82" s="292">
        <f>0</f>
        <v>0</v>
      </c>
      <c r="AA82" s="292">
        <f>0</f>
        <v>0</v>
      </c>
      <c r="AB82" s="292">
        <f>0</f>
        <v>0</v>
      </c>
      <c r="AC82" s="292">
        <f>0</f>
        <v>0</v>
      </c>
      <c r="AD82" s="292">
        <f>0</f>
        <v>0</v>
      </c>
      <c r="AE82" s="292">
        <f>0</f>
        <v>0</v>
      </c>
      <c r="AF82" s="292">
        <f>SUM(AG82:AM82)</f>
        <v>0</v>
      </c>
      <c r="AG82" s="292">
        <f>0</f>
        <v>0</v>
      </c>
      <c r="AH82" s="292">
        <f>0</f>
        <v>0</v>
      </c>
      <c r="AI82" s="292">
        <f>0</f>
        <v>0</v>
      </c>
      <c r="AJ82" s="292">
        <f>0</f>
        <v>0</v>
      </c>
      <c r="AK82" s="292">
        <f>0</f>
        <v>0</v>
      </c>
      <c r="AL82" s="292">
        <f>0</f>
        <v>0</v>
      </c>
      <c r="AM82" s="292">
        <f>0</f>
        <v>0</v>
      </c>
      <c r="AN82" s="292">
        <f>SUM(AO82:AU82)</f>
        <v>0</v>
      </c>
      <c r="AO82" s="292">
        <f>0</f>
        <v>0</v>
      </c>
      <c r="AP82" s="292">
        <f>0</f>
        <v>0</v>
      </c>
      <c r="AQ82" s="292">
        <f>0</f>
        <v>0</v>
      </c>
      <c r="AR82" s="292">
        <f>0</f>
        <v>0</v>
      </c>
      <c r="AS82" s="292">
        <f>0</f>
        <v>0</v>
      </c>
      <c r="AT82" s="292">
        <f>0</f>
        <v>0</v>
      </c>
      <c r="AU82" s="292">
        <f>0</f>
        <v>0</v>
      </c>
      <c r="AV82" s="292">
        <f>SUM(AW82:BC82)</f>
        <v>0</v>
      </c>
      <c r="AW82" s="292">
        <f>0</f>
        <v>0</v>
      </c>
      <c r="AX82" s="292">
        <f>0</f>
        <v>0</v>
      </c>
      <c r="AY82" s="292">
        <f>0</f>
        <v>0</v>
      </c>
      <c r="AZ82" s="292">
        <f>0</f>
        <v>0</v>
      </c>
      <c r="BA82" s="292">
        <f>0</f>
        <v>0</v>
      </c>
      <c r="BB82" s="292">
        <f>0</f>
        <v>0</v>
      </c>
      <c r="BC82" s="292">
        <f>0</f>
        <v>0</v>
      </c>
      <c r="BD82" s="292">
        <f>SUM(BE82:BK82)</f>
        <v>0</v>
      </c>
      <c r="BE82" s="292">
        <f>0</f>
        <v>0</v>
      </c>
      <c r="BF82" s="292">
        <f>0</f>
        <v>0</v>
      </c>
      <c r="BG82" s="292">
        <f>0</f>
        <v>0</v>
      </c>
      <c r="BH82" s="292">
        <f>0</f>
        <v>0</v>
      </c>
      <c r="BI82" s="292">
        <f>0</f>
        <v>0</v>
      </c>
      <c r="BJ82" s="292">
        <f>0</f>
        <v>0</v>
      </c>
      <c r="BK82" s="292">
        <f>0</f>
        <v>0</v>
      </c>
      <c r="BL82" s="292">
        <f>SUM(BM82:BS82)</f>
        <v>0</v>
      </c>
      <c r="BM82" s="292">
        <f>0</f>
        <v>0</v>
      </c>
      <c r="BN82" s="292">
        <f>0</f>
        <v>0</v>
      </c>
      <c r="BO82" s="292">
        <f>0</f>
        <v>0</v>
      </c>
      <c r="BP82" s="292">
        <f>0</f>
        <v>0</v>
      </c>
      <c r="BQ82" s="292">
        <f>0</f>
        <v>0</v>
      </c>
      <c r="BR82" s="292">
        <f>0</f>
        <v>0</v>
      </c>
      <c r="BS82" s="292">
        <f>0</f>
        <v>0</v>
      </c>
      <c r="BT82" s="292">
        <f>SUM(BU82:CA82)</f>
        <v>0</v>
      </c>
      <c r="BU82" s="292">
        <f>0</f>
        <v>0</v>
      </c>
      <c r="BV82" s="292">
        <f>0</f>
        <v>0</v>
      </c>
      <c r="BW82" s="292">
        <f>0</f>
        <v>0</v>
      </c>
      <c r="BX82" s="292">
        <f>0</f>
        <v>0</v>
      </c>
      <c r="BY82" s="292">
        <f>0</f>
        <v>0</v>
      </c>
      <c r="BZ82" s="292">
        <f>0</f>
        <v>0</v>
      </c>
      <c r="CA82" s="292">
        <f>0</f>
        <v>0</v>
      </c>
      <c r="CB82" s="292">
        <f>SUM(CC82:CI82)</f>
        <v>0</v>
      </c>
      <c r="CC82" s="292">
        <f>0</f>
        <v>0</v>
      </c>
      <c r="CD82" s="292">
        <f>0</f>
        <v>0</v>
      </c>
      <c r="CE82" s="292">
        <f>0</f>
        <v>0</v>
      </c>
      <c r="CF82" s="292">
        <f>0</f>
        <v>0</v>
      </c>
      <c r="CG82" s="292">
        <f>0</f>
        <v>0</v>
      </c>
      <c r="CH82" s="292">
        <f>0</f>
        <v>0</v>
      </c>
      <c r="CI82" s="292">
        <f>0</f>
        <v>0</v>
      </c>
      <c r="CJ82" s="292">
        <f>SUM(CK82:CQ82)</f>
        <v>0</v>
      </c>
      <c r="CK82" s="292">
        <f>0</f>
        <v>0</v>
      </c>
      <c r="CL82" s="292">
        <f>0</f>
        <v>0</v>
      </c>
      <c r="CM82" s="292">
        <f>0</f>
        <v>0</v>
      </c>
      <c r="CN82" s="292">
        <f>0</f>
        <v>0</v>
      </c>
      <c r="CO82" s="292">
        <f>0</f>
        <v>0</v>
      </c>
      <c r="CP82" s="292">
        <f>0</f>
        <v>0</v>
      </c>
      <c r="CQ82" s="292">
        <f>0</f>
        <v>0</v>
      </c>
      <c r="CR82" s="292">
        <f>SUM(CS82:CY82)</f>
        <v>0</v>
      </c>
      <c r="CS82" s="292">
        <f>0</f>
        <v>0</v>
      </c>
      <c r="CT82" s="292">
        <f>0</f>
        <v>0</v>
      </c>
      <c r="CU82" s="292">
        <f>0</f>
        <v>0</v>
      </c>
      <c r="CV82" s="292">
        <f>0</f>
        <v>0</v>
      </c>
      <c r="CW82" s="292">
        <f>0</f>
        <v>0</v>
      </c>
      <c r="CX82" s="292">
        <f>0</f>
        <v>0</v>
      </c>
      <c r="CY82" s="292">
        <f>0</f>
        <v>0</v>
      </c>
    </row>
    <row r="83" spans="1:103" s="224" customFormat="1" ht="13.5" customHeight="1">
      <c r="A83" s="290" t="s">
        <v>745</v>
      </c>
      <c r="B83" s="291" t="s">
        <v>986</v>
      </c>
      <c r="C83" s="290" t="s">
        <v>987</v>
      </c>
      <c r="D83" s="292">
        <f>SUM(E83,F83,N83,O83)</f>
        <v>0</v>
      </c>
      <c r="E83" s="292">
        <f>X83</f>
        <v>0</v>
      </c>
      <c r="F83" s="292">
        <f>SUM(G83:M83)</f>
        <v>0</v>
      </c>
      <c r="G83" s="292">
        <f>AF83</f>
        <v>0</v>
      </c>
      <c r="H83" s="292">
        <f>AN83</f>
        <v>0</v>
      </c>
      <c r="I83" s="292">
        <f>AV83</f>
        <v>0</v>
      </c>
      <c r="J83" s="292">
        <f>BD83</f>
        <v>0</v>
      </c>
      <c r="K83" s="292">
        <f>BL83</f>
        <v>0</v>
      </c>
      <c r="L83" s="292">
        <f>BT83</f>
        <v>0</v>
      </c>
      <c r="M83" s="292">
        <f>CB83</f>
        <v>0</v>
      </c>
      <c r="N83" s="292">
        <f>CJ83</f>
        <v>0</v>
      </c>
      <c r="O83" s="292">
        <f>CR83</f>
        <v>0</v>
      </c>
      <c r="P83" s="292">
        <f>SUM(Q83:W83)</f>
        <v>0</v>
      </c>
      <c r="Q83" s="292">
        <f>0</f>
        <v>0</v>
      </c>
      <c r="R83" s="292">
        <f>0</f>
        <v>0</v>
      </c>
      <c r="S83" s="292">
        <f>0</f>
        <v>0</v>
      </c>
      <c r="T83" s="292">
        <f>0</f>
        <v>0</v>
      </c>
      <c r="U83" s="292">
        <f>0</f>
        <v>0</v>
      </c>
      <c r="V83" s="292">
        <f>0</f>
        <v>0</v>
      </c>
      <c r="W83" s="292">
        <f>0</f>
        <v>0</v>
      </c>
      <c r="X83" s="292">
        <f>SUM(Y83:AE83)</f>
        <v>0</v>
      </c>
      <c r="Y83" s="292">
        <f>0</f>
        <v>0</v>
      </c>
      <c r="Z83" s="292">
        <f>0</f>
        <v>0</v>
      </c>
      <c r="AA83" s="292">
        <f>0</f>
        <v>0</v>
      </c>
      <c r="AB83" s="292">
        <f>0</f>
        <v>0</v>
      </c>
      <c r="AC83" s="292">
        <f>0</f>
        <v>0</v>
      </c>
      <c r="AD83" s="292">
        <f>0</f>
        <v>0</v>
      </c>
      <c r="AE83" s="292">
        <f>0</f>
        <v>0</v>
      </c>
      <c r="AF83" s="292">
        <f>SUM(AG83:AM83)</f>
        <v>0</v>
      </c>
      <c r="AG83" s="292">
        <f>0</f>
        <v>0</v>
      </c>
      <c r="AH83" s="292">
        <f>0</f>
        <v>0</v>
      </c>
      <c r="AI83" s="292">
        <f>0</f>
        <v>0</v>
      </c>
      <c r="AJ83" s="292">
        <f>0</f>
        <v>0</v>
      </c>
      <c r="AK83" s="292">
        <f>0</f>
        <v>0</v>
      </c>
      <c r="AL83" s="292">
        <f>0</f>
        <v>0</v>
      </c>
      <c r="AM83" s="292">
        <f>0</f>
        <v>0</v>
      </c>
      <c r="AN83" s="292">
        <f>SUM(AO83:AU83)</f>
        <v>0</v>
      </c>
      <c r="AO83" s="292">
        <f>0</f>
        <v>0</v>
      </c>
      <c r="AP83" s="292">
        <f>0</f>
        <v>0</v>
      </c>
      <c r="AQ83" s="292">
        <f>0</f>
        <v>0</v>
      </c>
      <c r="AR83" s="292">
        <f>0</f>
        <v>0</v>
      </c>
      <c r="AS83" s="292">
        <f>0</f>
        <v>0</v>
      </c>
      <c r="AT83" s="292">
        <f>0</f>
        <v>0</v>
      </c>
      <c r="AU83" s="292">
        <f>0</f>
        <v>0</v>
      </c>
      <c r="AV83" s="292">
        <f>SUM(AW83:BC83)</f>
        <v>0</v>
      </c>
      <c r="AW83" s="292">
        <f>0</f>
        <v>0</v>
      </c>
      <c r="AX83" s="292">
        <f>0</f>
        <v>0</v>
      </c>
      <c r="AY83" s="292">
        <f>0</f>
        <v>0</v>
      </c>
      <c r="AZ83" s="292">
        <f>0</f>
        <v>0</v>
      </c>
      <c r="BA83" s="292">
        <f>0</f>
        <v>0</v>
      </c>
      <c r="BB83" s="292">
        <f>0</f>
        <v>0</v>
      </c>
      <c r="BC83" s="292">
        <f>0</f>
        <v>0</v>
      </c>
      <c r="BD83" s="292">
        <f>SUM(BE83:BK83)</f>
        <v>0</v>
      </c>
      <c r="BE83" s="292">
        <f>0</f>
        <v>0</v>
      </c>
      <c r="BF83" s="292">
        <f>0</f>
        <v>0</v>
      </c>
      <c r="BG83" s="292">
        <f>0</f>
        <v>0</v>
      </c>
      <c r="BH83" s="292">
        <f>0</f>
        <v>0</v>
      </c>
      <c r="BI83" s="292">
        <f>0</f>
        <v>0</v>
      </c>
      <c r="BJ83" s="292">
        <f>0</f>
        <v>0</v>
      </c>
      <c r="BK83" s="292">
        <f>0</f>
        <v>0</v>
      </c>
      <c r="BL83" s="292">
        <f>SUM(BM83:BS83)</f>
        <v>0</v>
      </c>
      <c r="BM83" s="292">
        <f>0</f>
        <v>0</v>
      </c>
      <c r="BN83" s="292">
        <f>0</f>
        <v>0</v>
      </c>
      <c r="BO83" s="292">
        <f>0</f>
        <v>0</v>
      </c>
      <c r="BP83" s="292">
        <f>0</f>
        <v>0</v>
      </c>
      <c r="BQ83" s="292">
        <f>0</f>
        <v>0</v>
      </c>
      <c r="BR83" s="292">
        <f>0</f>
        <v>0</v>
      </c>
      <c r="BS83" s="292">
        <f>0</f>
        <v>0</v>
      </c>
      <c r="BT83" s="292">
        <f>SUM(BU83:CA83)</f>
        <v>0</v>
      </c>
      <c r="BU83" s="292">
        <f>0</f>
        <v>0</v>
      </c>
      <c r="BV83" s="292">
        <f>0</f>
        <v>0</v>
      </c>
      <c r="BW83" s="292">
        <f>0</f>
        <v>0</v>
      </c>
      <c r="BX83" s="292">
        <f>0</f>
        <v>0</v>
      </c>
      <c r="BY83" s="292">
        <f>0</f>
        <v>0</v>
      </c>
      <c r="BZ83" s="292">
        <f>0</f>
        <v>0</v>
      </c>
      <c r="CA83" s="292">
        <f>0</f>
        <v>0</v>
      </c>
      <c r="CB83" s="292">
        <f>SUM(CC83:CI83)</f>
        <v>0</v>
      </c>
      <c r="CC83" s="292">
        <f>0</f>
        <v>0</v>
      </c>
      <c r="CD83" s="292">
        <f>0</f>
        <v>0</v>
      </c>
      <c r="CE83" s="292">
        <f>0</f>
        <v>0</v>
      </c>
      <c r="CF83" s="292">
        <f>0</f>
        <v>0</v>
      </c>
      <c r="CG83" s="292">
        <f>0</f>
        <v>0</v>
      </c>
      <c r="CH83" s="292">
        <f>0</f>
        <v>0</v>
      </c>
      <c r="CI83" s="292">
        <f>0</f>
        <v>0</v>
      </c>
      <c r="CJ83" s="292">
        <f>SUM(CK83:CQ83)</f>
        <v>0</v>
      </c>
      <c r="CK83" s="292">
        <f>0</f>
        <v>0</v>
      </c>
      <c r="CL83" s="292">
        <f>0</f>
        <v>0</v>
      </c>
      <c r="CM83" s="292">
        <f>0</f>
        <v>0</v>
      </c>
      <c r="CN83" s="292">
        <f>0</f>
        <v>0</v>
      </c>
      <c r="CO83" s="292">
        <f>0</f>
        <v>0</v>
      </c>
      <c r="CP83" s="292">
        <f>0</f>
        <v>0</v>
      </c>
      <c r="CQ83" s="292">
        <f>0</f>
        <v>0</v>
      </c>
      <c r="CR83" s="292">
        <f>SUM(CS83:CY83)</f>
        <v>0</v>
      </c>
      <c r="CS83" s="292">
        <f>0</f>
        <v>0</v>
      </c>
      <c r="CT83" s="292">
        <f>0</f>
        <v>0</v>
      </c>
      <c r="CU83" s="292">
        <f>0</f>
        <v>0</v>
      </c>
      <c r="CV83" s="292">
        <f>0</f>
        <v>0</v>
      </c>
      <c r="CW83" s="292">
        <f>0</f>
        <v>0</v>
      </c>
      <c r="CX83" s="292">
        <f>0</f>
        <v>0</v>
      </c>
      <c r="CY83" s="292">
        <f>0</f>
        <v>0</v>
      </c>
    </row>
    <row r="84" spans="1:103" s="224" customFormat="1" ht="13.5" customHeight="1">
      <c r="A84" s="290" t="s">
        <v>745</v>
      </c>
      <c r="B84" s="291" t="s">
        <v>989</v>
      </c>
      <c r="C84" s="290" t="s">
        <v>990</v>
      </c>
      <c r="D84" s="292">
        <f>SUM(E84,F84,N84,O84)</f>
        <v>0</v>
      </c>
      <c r="E84" s="292">
        <f>X84</f>
        <v>0</v>
      </c>
      <c r="F84" s="292">
        <f>SUM(G84:M84)</f>
        <v>0</v>
      </c>
      <c r="G84" s="292">
        <f>AF84</f>
        <v>0</v>
      </c>
      <c r="H84" s="292">
        <f>AN84</f>
        <v>0</v>
      </c>
      <c r="I84" s="292">
        <f>AV84</f>
        <v>0</v>
      </c>
      <c r="J84" s="292">
        <f>BD84</f>
        <v>0</v>
      </c>
      <c r="K84" s="292">
        <f>BL84</f>
        <v>0</v>
      </c>
      <c r="L84" s="292">
        <f>BT84</f>
        <v>0</v>
      </c>
      <c r="M84" s="292">
        <f>CB84</f>
        <v>0</v>
      </c>
      <c r="N84" s="292">
        <f>CJ84</f>
        <v>0</v>
      </c>
      <c r="O84" s="292">
        <f>CR84</f>
        <v>0</v>
      </c>
      <c r="P84" s="292">
        <f>SUM(Q84:W84)</f>
        <v>0</v>
      </c>
      <c r="Q84" s="292">
        <f>0</f>
        <v>0</v>
      </c>
      <c r="R84" s="292">
        <f>0</f>
        <v>0</v>
      </c>
      <c r="S84" s="292">
        <f>0</f>
        <v>0</v>
      </c>
      <c r="T84" s="292">
        <f>0</f>
        <v>0</v>
      </c>
      <c r="U84" s="292">
        <f>0</f>
        <v>0</v>
      </c>
      <c r="V84" s="292">
        <f>0</f>
        <v>0</v>
      </c>
      <c r="W84" s="292">
        <f>0</f>
        <v>0</v>
      </c>
      <c r="X84" s="292">
        <f>SUM(Y84:AE84)</f>
        <v>0</v>
      </c>
      <c r="Y84" s="292">
        <f>0</f>
        <v>0</v>
      </c>
      <c r="Z84" s="292">
        <f>0</f>
        <v>0</v>
      </c>
      <c r="AA84" s="292">
        <f>0</f>
        <v>0</v>
      </c>
      <c r="AB84" s="292">
        <f>0</f>
        <v>0</v>
      </c>
      <c r="AC84" s="292">
        <f>0</f>
        <v>0</v>
      </c>
      <c r="AD84" s="292">
        <f>0</f>
        <v>0</v>
      </c>
      <c r="AE84" s="292">
        <f>0</f>
        <v>0</v>
      </c>
      <c r="AF84" s="292">
        <f>SUM(AG84:AM84)</f>
        <v>0</v>
      </c>
      <c r="AG84" s="292">
        <f>0</f>
        <v>0</v>
      </c>
      <c r="AH84" s="292">
        <f>0</f>
        <v>0</v>
      </c>
      <c r="AI84" s="292">
        <f>0</f>
        <v>0</v>
      </c>
      <c r="AJ84" s="292">
        <f>0</f>
        <v>0</v>
      </c>
      <c r="AK84" s="292">
        <f>0</f>
        <v>0</v>
      </c>
      <c r="AL84" s="292">
        <f>0</f>
        <v>0</v>
      </c>
      <c r="AM84" s="292">
        <f>0</f>
        <v>0</v>
      </c>
      <c r="AN84" s="292">
        <f>SUM(AO84:AU84)</f>
        <v>0</v>
      </c>
      <c r="AO84" s="292">
        <f>0</f>
        <v>0</v>
      </c>
      <c r="AP84" s="292">
        <f>0</f>
        <v>0</v>
      </c>
      <c r="AQ84" s="292">
        <f>0</f>
        <v>0</v>
      </c>
      <c r="AR84" s="292">
        <f>0</f>
        <v>0</v>
      </c>
      <c r="AS84" s="292">
        <f>0</f>
        <v>0</v>
      </c>
      <c r="AT84" s="292">
        <f>0</f>
        <v>0</v>
      </c>
      <c r="AU84" s="292">
        <f>0</f>
        <v>0</v>
      </c>
      <c r="AV84" s="292">
        <f>SUM(AW84:BC84)</f>
        <v>0</v>
      </c>
      <c r="AW84" s="292">
        <f>0</f>
        <v>0</v>
      </c>
      <c r="AX84" s="292">
        <f>0</f>
        <v>0</v>
      </c>
      <c r="AY84" s="292">
        <f>0</f>
        <v>0</v>
      </c>
      <c r="AZ84" s="292">
        <f>0</f>
        <v>0</v>
      </c>
      <c r="BA84" s="292">
        <f>0</f>
        <v>0</v>
      </c>
      <c r="BB84" s="292">
        <f>0</f>
        <v>0</v>
      </c>
      <c r="BC84" s="292">
        <f>0</f>
        <v>0</v>
      </c>
      <c r="BD84" s="292">
        <f>SUM(BE84:BK84)</f>
        <v>0</v>
      </c>
      <c r="BE84" s="292">
        <f>0</f>
        <v>0</v>
      </c>
      <c r="BF84" s="292">
        <f>0</f>
        <v>0</v>
      </c>
      <c r="BG84" s="292">
        <f>0</f>
        <v>0</v>
      </c>
      <c r="BH84" s="292">
        <f>0</f>
        <v>0</v>
      </c>
      <c r="BI84" s="292">
        <f>0</f>
        <v>0</v>
      </c>
      <c r="BJ84" s="292">
        <f>0</f>
        <v>0</v>
      </c>
      <c r="BK84" s="292">
        <f>0</f>
        <v>0</v>
      </c>
      <c r="BL84" s="292">
        <f>SUM(BM84:BS84)</f>
        <v>0</v>
      </c>
      <c r="BM84" s="292">
        <f>0</f>
        <v>0</v>
      </c>
      <c r="BN84" s="292">
        <f>0</f>
        <v>0</v>
      </c>
      <c r="BO84" s="292">
        <f>0</f>
        <v>0</v>
      </c>
      <c r="BP84" s="292">
        <f>0</f>
        <v>0</v>
      </c>
      <c r="BQ84" s="292">
        <f>0</f>
        <v>0</v>
      </c>
      <c r="BR84" s="292">
        <f>0</f>
        <v>0</v>
      </c>
      <c r="BS84" s="292">
        <f>0</f>
        <v>0</v>
      </c>
      <c r="BT84" s="292">
        <f>SUM(BU84:CA84)</f>
        <v>0</v>
      </c>
      <c r="BU84" s="292">
        <f>0</f>
        <v>0</v>
      </c>
      <c r="BV84" s="292">
        <f>0</f>
        <v>0</v>
      </c>
      <c r="BW84" s="292">
        <f>0</f>
        <v>0</v>
      </c>
      <c r="BX84" s="292">
        <f>0</f>
        <v>0</v>
      </c>
      <c r="BY84" s="292">
        <f>0</f>
        <v>0</v>
      </c>
      <c r="BZ84" s="292">
        <f>0</f>
        <v>0</v>
      </c>
      <c r="CA84" s="292">
        <f>0</f>
        <v>0</v>
      </c>
      <c r="CB84" s="292">
        <f>SUM(CC84:CI84)</f>
        <v>0</v>
      </c>
      <c r="CC84" s="292">
        <f>0</f>
        <v>0</v>
      </c>
      <c r="CD84" s="292">
        <f>0</f>
        <v>0</v>
      </c>
      <c r="CE84" s="292">
        <f>0</f>
        <v>0</v>
      </c>
      <c r="CF84" s="292">
        <f>0</f>
        <v>0</v>
      </c>
      <c r="CG84" s="292">
        <f>0</f>
        <v>0</v>
      </c>
      <c r="CH84" s="292">
        <f>0</f>
        <v>0</v>
      </c>
      <c r="CI84" s="292">
        <f>0</f>
        <v>0</v>
      </c>
      <c r="CJ84" s="292">
        <f>SUM(CK84:CQ84)</f>
        <v>0</v>
      </c>
      <c r="CK84" s="292">
        <f>0</f>
        <v>0</v>
      </c>
      <c r="CL84" s="292">
        <f>0</f>
        <v>0</v>
      </c>
      <c r="CM84" s="292">
        <f>0</f>
        <v>0</v>
      </c>
      <c r="CN84" s="292">
        <f>0</f>
        <v>0</v>
      </c>
      <c r="CO84" s="292">
        <f>0</f>
        <v>0</v>
      </c>
      <c r="CP84" s="292">
        <f>0</f>
        <v>0</v>
      </c>
      <c r="CQ84" s="292">
        <f>0</f>
        <v>0</v>
      </c>
      <c r="CR84" s="292">
        <f>SUM(CS84:CY84)</f>
        <v>0</v>
      </c>
      <c r="CS84" s="292">
        <f>0</f>
        <v>0</v>
      </c>
      <c r="CT84" s="292">
        <f>0</f>
        <v>0</v>
      </c>
      <c r="CU84" s="292">
        <f>0</f>
        <v>0</v>
      </c>
      <c r="CV84" s="292">
        <f>0</f>
        <v>0</v>
      </c>
      <c r="CW84" s="292">
        <f>0</f>
        <v>0</v>
      </c>
      <c r="CX84" s="292">
        <f>0</f>
        <v>0</v>
      </c>
      <c r="CY84" s="292">
        <f>0</f>
        <v>0</v>
      </c>
    </row>
    <row r="85" spans="1:103" s="224" customFormat="1" ht="13.5" customHeight="1">
      <c r="A85" s="290" t="s">
        <v>745</v>
      </c>
      <c r="B85" s="291" t="s">
        <v>992</v>
      </c>
      <c r="C85" s="290" t="s">
        <v>993</v>
      </c>
      <c r="D85" s="292">
        <f>SUM(E85,F85,N85,O85)</f>
        <v>0</v>
      </c>
      <c r="E85" s="292">
        <f>X85</f>
        <v>0</v>
      </c>
      <c r="F85" s="292">
        <f>SUM(G85:M85)</f>
        <v>0</v>
      </c>
      <c r="G85" s="292">
        <f>AF85</f>
        <v>0</v>
      </c>
      <c r="H85" s="292">
        <f>AN85</f>
        <v>0</v>
      </c>
      <c r="I85" s="292">
        <f>AV85</f>
        <v>0</v>
      </c>
      <c r="J85" s="292">
        <f>BD85</f>
        <v>0</v>
      </c>
      <c r="K85" s="292">
        <f>BL85</f>
        <v>0</v>
      </c>
      <c r="L85" s="292">
        <f>BT85</f>
        <v>0</v>
      </c>
      <c r="M85" s="292">
        <f>CB85</f>
        <v>0</v>
      </c>
      <c r="N85" s="292">
        <f>CJ85</f>
        <v>0</v>
      </c>
      <c r="O85" s="292">
        <f>CR85</f>
        <v>0</v>
      </c>
      <c r="P85" s="292">
        <f>SUM(Q85:W85)</f>
        <v>0</v>
      </c>
      <c r="Q85" s="292">
        <f>0</f>
        <v>0</v>
      </c>
      <c r="R85" s="292">
        <f>0</f>
        <v>0</v>
      </c>
      <c r="S85" s="292">
        <f>0</f>
        <v>0</v>
      </c>
      <c r="T85" s="292">
        <f>0</f>
        <v>0</v>
      </c>
      <c r="U85" s="292">
        <f>0</f>
        <v>0</v>
      </c>
      <c r="V85" s="292">
        <f>0</f>
        <v>0</v>
      </c>
      <c r="W85" s="292">
        <f>0</f>
        <v>0</v>
      </c>
      <c r="X85" s="292">
        <f>SUM(Y85:AE85)</f>
        <v>0</v>
      </c>
      <c r="Y85" s="292">
        <f>0</f>
        <v>0</v>
      </c>
      <c r="Z85" s="292">
        <f>0</f>
        <v>0</v>
      </c>
      <c r="AA85" s="292">
        <f>0</f>
        <v>0</v>
      </c>
      <c r="AB85" s="292">
        <f>0</f>
        <v>0</v>
      </c>
      <c r="AC85" s="292">
        <f>0</f>
        <v>0</v>
      </c>
      <c r="AD85" s="292">
        <f>0</f>
        <v>0</v>
      </c>
      <c r="AE85" s="292">
        <f>0</f>
        <v>0</v>
      </c>
      <c r="AF85" s="292">
        <f>SUM(AG85:AM85)</f>
        <v>0</v>
      </c>
      <c r="AG85" s="292">
        <f>0</f>
        <v>0</v>
      </c>
      <c r="AH85" s="292">
        <f>0</f>
        <v>0</v>
      </c>
      <c r="AI85" s="292">
        <f>0</f>
        <v>0</v>
      </c>
      <c r="AJ85" s="292">
        <f>0</f>
        <v>0</v>
      </c>
      <c r="AK85" s="292">
        <f>0</f>
        <v>0</v>
      </c>
      <c r="AL85" s="292">
        <f>0</f>
        <v>0</v>
      </c>
      <c r="AM85" s="292">
        <f>0</f>
        <v>0</v>
      </c>
      <c r="AN85" s="292">
        <f>SUM(AO85:AU85)</f>
        <v>0</v>
      </c>
      <c r="AO85" s="292">
        <f>0</f>
        <v>0</v>
      </c>
      <c r="AP85" s="292">
        <f>0</f>
        <v>0</v>
      </c>
      <c r="AQ85" s="292">
        <f>0</f>
        <v>0</v>
      </c>
      <c r="AR85" s="292">
        <f>0</f>
        <v>0</v>
      </c>
      <c r="AS85" s="292">
        <f>0</f>
        <v>0</v>
      </c>
      <c r="AT85" s="292">
        <f>0</f>
        <v>0</v>
      </c>
      <c r="AU85" s="292">
        <f>0</f>
        <v>0</v>
      </c>
      <c r="AV85" s="292">
        <f>SUM(AW85:BC85)</f>
        <v>0</v>
      </c>
      <c r="AW85" s="292">
        <f>0</f>
        <v>0</v>
      </c>
      <c r="AX85" s="292">
        <f>0</f>
        <v>0</v>
      </c>
      <c r="AY85" s="292">
        <f>0</f>
        <v>0</v>
      </c>
      <c r="AZ85" s="292">
        <f>0</f>
        <v>0</v>
      </c>
      <c r="BA85" s="292">
        <f>0</f>
        <v>0</v>
      </c>
      <c r="BB85" s="292">
        <f>0</f>
        <v>0</v>
      </c>
      <c r="BC85" s="292">
        <f>0</f>
        <v>0</v>
      </c>
      <c r="BD85" s="292">
        <f>SUM(BE85:BK85)</f>
        <v>0</v>
      </c>
      <c r="BE85" s="292">
        <f>0</f>
        <v>0</v>
      </c>
      <c r="BF85" s="292">
        <f>0</f>
        <v>0</v>
      </c>
      <c r="BG85" s="292">
        <f>0</f>
        <v>0</v>
      </c>
      <c r="BH85" s="292">
        <f>0</f>
        <v>0</v>
      </c>
      <c r="BI85" s="292">
        <f>0</f>
        <v>0</v>
      </c>
      <c r="BJ85" s="292">
        <f>0</f>
        <v>0</v>
      </c>
      <c r="BK85" s="292">
        <f>0</f>
        <v>0</v>
      </c>
      <c r="BL85" s="292">
        <f>SUM(BM85:BS85)</f>
        <v>0</v>
      </c>
      <c r="BM85" s="292">
        <f>0</f>
        <v>0</v>
      </c>
      <c r="BN85" s="292">
        <f>0</f>
        <v>0</v>
      </c>
      <c r="BO85" s="292">
        <f>0</f>
        <v>0</v>
      </c>
      <c r="BP85" s="292">
        <f>0</f>
        <v>0</v>
      </c>
      <c r="BQ85" s="292">
        <f>0</f>
        <v>0</v>
      </c>
      <c r="BR85" s="292">
        <f>0</f>
        <v>0</v>
      </c>
      <c r="BS85" s="292">
        <f>0</f>
        <v>0</v>
      </c>
      <c r="BT85" s="292">
        <f>SUM(BU85:CA85)</f>
        <v>0</v>
      </c>
      <c r="BU85" s="292">
        <f>0</f>
        <v>0</v>
      </c>
      <c r="BV85" s="292">
        <f>0</f>
        <v>0</v>
      </c>
      <c r="BW85" s="292">
        <f>0</f>
        <v>0</v>
      </c>
      <c r="BX85" s="292">
        <f>0</f>
        <v>0</v>
      </c>
      <c r="BY85" s="292">
        <f>0</f>
        <v>0</v>
      </c>
      <c r="BZ85" s="292">
        <f>0</f>
        <v>0</v>
      </c>
      <c r="CA85" s="292">
        <f>0</f>
        <v>0</v>
      </c>
      <c r="CB85" s="292">
        <f>SUM(CC85:CI85)</f>
        <v>0</v>
      </c>
      <c r="CC85" s="292">
        <f>0</f>
        <v>0</v>
      </c>
      <c r="CD85" s="292">
        <f>0</f>
        <v>0</v>
      </c>
      <c r="CE85" s="292">
        <f>0</f>
        <v>0</v>
      </c>
      <c r="CF85" s="292">
        <f>0</f>
        <v>0</v>
      </c>
      <c r="CG85" s="292">
        <f>0</f>
        <v>0</v>
      </c>
      <c r="CH85" s="292">
        <f>0</f>
        <v>0</v>
      </c>
      <c r="CI85" s="292">
        <f>0</f>
        <v>0</v>
      </c>
      <c r="CJ85" s="292">
        <f>SUM(CK85:CQ85)</f>
        <v>0</v>
      </c>
      <c r="CK85" s="292">
        <f>0</f>
        <v>0</v>
      </c>
      <c r="CL85" s="292">
        <f>0</f>
        <v>0</v>
      </c>
      <c r="CM85" s="292">
        <f>0</f>
        <v>0</v>
      </c>
      <c r="CN85" s="292">
        <f>0</f>
        <v>0</v>
      </c>
      <c r="CO85" s="292">
        <f>0</f>
        <v>0</v>
      </c>
      <c r="CP85" s="292">
        <f>0</f>
        <v>0</v>
      </c>
      <c r="CQ85" s="292">
        <f>0</f>
        <v>0</v>
      </c>
      <c r="CR85" s="292">
        <f>SUM(CS85:CY85)</f>
        <v>0</v>
      </c>
      <c r="CS85" s="292">
        <f>0</f>
        <v>0</v>
      </c>
      <c r="CT85" s="292">
        <f>0</f>
        <v>0</v>
      </c>
      <c r="CU85" s="292">
        <f>0</f>
        <v>0</v>
      </c>
      <c r="CV85" s="292">
        <f>0</f>
        <v>0</v>
      </c>
      <c r="CW85" s="292">
        <f>0</f>
        <v>0</v>
      </c>
      <c r="CX85" s="292">
        <f>0</f>
        <v>0</v>
      </c>
      <c r="CY85" s="292">
        <f>0</f>
        <v>0</v>
      </c>
    </row>
    <row r="86" spans="1:103" s="224" customFormat="1" ht="13.5" customHeight="1">
      <c r="A86" s="290" t="s">
        <v>745</v>
      </c>
      <c r="B86" s="291" t="s">
        <v>995</v>
      </c>
      <c r="C86" s="290" t="s">
        <v>996</v>
      </c>
      <c r="D86" s="292">
        <f>SUM(E86,F86,N86,O86)</f>
        <v>0</v>
      </c>
      <c r="E86" s="292">
        <f>X86</f>
        <v>0</v>
      </c>
      <c r="F86" s="292">
        <f>SUM(G86:M86)</f>
        <v>0</v>
      </c>
      <c r="G86" s="292">
        <f>AF86</f>
        <v>0</v>
      </c>
      <c r="H86" s="292">
        <f>AN86</f>
        <v>0</v>
      </c>
      <c r="I86" s="292">
        <f>AV86</f>
        <v>0</v>
      </c>
      <c r="J86" s="292">
        <f>BD86</f>
        <v>0</v>
      </c>
      <c r="K86" s="292">
        <f>BL86</f>
        <v>0</v>
      </c>
      <c r="L86" s="292">
        <f>BT86</f>
        <v>0</v>
      </c>
      <c r="M86" s="292">
        <f>CB86</f>
        <v>0</v>
      </c>
      <c r="N86" s="292">
        <f>CJ86</f>
        <v>0</v>
      </c>
      <c r="O86" s="292">
        <f>CR86</f>
        <v>0</v>
      </c>
      <c r="P86" s="292">
        <f>SUM(Q86:W86)</f>
        <v>0</v>
      </c>
      <c r="Q86" s="292">
        <f>0</f>
        <v>0</v>
      </c>
      <c r="R86" s="292">
        <f>0</f>
        <v>0</v>
      </c>
      <c r="S86" s="292">
        <f>0</f>
        <v>0</v>
      </c>
      <c r="T86" s="292">
        <f>0</f>
        <v>0</v>
      </c>
      <c r="U86" s="292">
        <f>0</f>
        <v>0</v>
      </c>
      <c r="V86" s="292">
        <f>0</f>
        <v>0</v>
      </c>
      <c r="W86" s="292">
        <f>0</f>
        <v>0</v>
      </c>
      <c r="X86" s="292">
        <f>SUM(Y86:AE86)</f>
        <v>0</v>
      </c>
      <c r="Y86" s="292">
        <f>0</f>
        <v>0</v>
      </c>
      <c r="Z86" s="292">
        <f>0</f>
        <v>0</v>
      </c>
      <c r="AA86" s="292">
        <f>0</f>
        <v>0</v>
      </c>
      <c r="AB86" s="292">
        <f>0</f>
        <v>0</v>
      </c>
      <c r="AC86" s="292">
        <f>0</f>
        <v>0</v>
      </c>
      <c r="AD86" s="292">
        <f>0</f>
        <v>0</v>
      </c>
      <c r="AE86" s="292">
        <f>0</f>
        <v>0</v>
      </c>
      <c r="AF86" s="292">
        <f>SUM(AG86:AM86)</f>
        <v>0</v>
      </c>
      <c r="AG86" s="292">
        <f>0</f>
        <v>0</v>
      </c>
      <c r="AH86" s="292">
        <f>0</f>
        <v>0</v>
      </c>
      <c r="AI86" s="292">
        <f>0</f>
        <v>0</v>
      </c>
      <c r="AJ86" s="292">
        <f>0</f>
        <v>0</v>
      </c>
      <c r="AK86" s="292">
        <f>0</f>
        <v>0</v>
      </c>
      <c r="AL86" s="292">
        <f>0</f>
        <v>0</v>
      </c>
      <c r="AM86" s="292">
        <f>0</f>
        <v>0</v>
      </c>
      <c r="AN86" s="292">
        <f>SUM(AO86:AU86)</f>
        <v>0</v>
      </c>
      <c r="AO86" s="292">
        <f>0</f>
        <v>0</v>
      </c>
      <c r="AP86" s="292">
        <f>0</f>
        <v>0</v>
      </c>
      <c r="AQ86" s="292">
        <f>0</f>
        <v>0</v>
      </c>
      <c r="AR86" s="292">
        <f>0</f>
        <v>0</v>
      </c>
      <c r="AS86" s="292">
        <f>0</f>
        <v>0</v>
      </c>
      <c r="AT86" s="292">
        <f>0</f>
        <v>0</v>
      </c>
      <c r="AU86" s="292">
        <f>0</f>
        <v>0</v>
      </c>
      <c r="AV86" s="292">
        <f>SUM(AW86:BC86)</f>
        <v>0</v>
      </c>
      <c r="AW86" s="292">
        <f>0</f>
        <v>0</v>
      </c>
      <c r="AX86" s="292">
        <f>0</f>
        <v>0</v>
      </c>
      <c r="AY86" s="292">
        <f>0</f>
        <v>0</v>
      </c>
      <c r="AZ86" s="292">
        <f>0</f>
        <v>0</v>
      </c>
      <c r="BA86" s="292">
        <f>0</f>
        <v>0</v>
      </c>
      <c r="BB86" s="292">
        <f>0</f>
        <v>0</v>
      </c>
      <c r="BC86" s="292">
        <f>0</f>
        <v>0</v>
      </c>
      <c r="BD86" s="292">
        <f>SUM(BE86:BK86)</f>
        <v>0</v>
      </c>
      <c r="BE86" s="292">
        <f>0</f>
        <v>0</v>
      </c>
      <c r="BF86" s="292">
        <f>0</f>
        <v>0</v>
      </c>
      <c r="BG86" s="292">
        <f>0</f>
        <v>0</v>
      </c>
      <c r="BH86" s="292">
        <f>0</f>
        <v>0</v>
      </c>
      <c r="BI86" s="292">
        <f>0</f>
        <v>0</v>
      </c>
      <c r="BJ86" s="292">
        <f>0</f>
        <v>0</v>
      </c>
      <c r="BK86" s="292">
        <f>0</f>
        <v>0</v>
      </c>
      <c r="BL86" s="292">
        <f>SUM(BM86:BS86)</f>
        <v>0</v>
      </c>
      <c r="BM86" s="292">
        <f>0</f>
        <v>0</v>
      </c>
      <c r="BN86" s="292">
        <f>0</f>
        <v>0</v>
      </c>
      <c r="BO86" s="292">
        <f>0</f>
        <v>0</v>
      </c>
      <c r="BP86" s="292">
        <f>0</f>
        <v>0</v>
      </c>
      <c r="BQ86" s="292">
        <f>0</f>
        <v>0</v>
      </c>
      <c r="BR86" s="292">
        <f>0</f>
        <v>0</v>
      </c>
      <c r="BS86" s="292">
        <f>0</f>
        <v>0</v>
      </c>
      <c r="BT86" s="292">
        <f>SUM(BU86:CA86)</f>
        <v>0</v>
      </c>
      <c r="BU86" s="292">
        <f>0</f>
        <v>0</v>
      </c>
      <c r="BV86" s="292">
        <f>0</f>
        <v>0</v>
      </c>
      <c r="BW86" s="292">
        <f>0</f>
        <v>0</v>
      </c>
      <c r="BX86" s="292">
        <f>0</f>
        <v>0</v>
      </c>
      <c r="BY86" s="292">
        <f>0</f>
        <v>0</v>
      </c>
      <c r="BZ86" s="292">
        <f>0</f>
        <v>0</v>
      </c>
      <c r="CA86" s="292">
        <f>0</f>
        <v>0</v>
      </c>
      <c r="CB86" s="292">
        <f>SUM(CC86:CI86)</f>
        <v>0</v>
      </c>
      <c r="CC86" s="292">
        <f>0</f>
        <v>0</v>
      </c>
      <c r="CD86" s="292">
        <f>0</f>
        <v>0</v>
      </c>
      <c r="CE86" s="292">
        <f>0</f>
        <v>0</v>
      </c>
      <c r="CF86" s="292">
        <f>0</f>
        <v>0</v>
      </c>
      <c r="CG86" s="292">
        <f>0</f>
        <v>0</v>
      </c>
      <c r="CH86" s="292">
        <f>0</f>
        <v>0</v>
      </c>
      <c r="CI86" s="292">
        <f>0</f>
        <v>0</v>
      </c>
      <c r="CJ86" s="292">
        <f>SUM(CK86:CQ86)</f>
        <v>0</v>
      </c>
      <c r="CK86" s="292">
        <f>0</f>
        <v>0</v>
      </c>
      <c r="CL86" s="292">
        <f>0</f>
        <v>0</v>
      </c>
      <c r="CM86" s="292">
        <f>0</f>
        <v>0</v>
      </c>
      <c r="CN86" s="292">
        <f>0</f>
        <v>0</v>
      </c>
      <c r="CO86" s="292">
        <f>0</f>
        <v>0</v>
      </c>
      <c r="CP86" s="292">
        <f>0</f>
        <v>0</v>
      </c>
      <c r="CQ86" s="292">
        <f>0</f>
        <v>0</v>
      </c>
      <c r="CR86" s="292">
        <f>SUM(CS86:CY86)</f>
        <v>0</v>
      </c>
      <c r="CS86" s="292">
        <f>0</f>
        <v>0</v>
      </c>
      <c r="CT86" s="292">
        <f>0</f>
        <v>0</v>
      </c>
      <c r="CU86" s="292">
        <f>0</f>
        <v>0</v>
      </c>
      <c r="CV86" s="292">
        <f>0</f>
        <v>0</v>
      </c>
      <c r="CW86" s="292">
        <f>0</f>
        <v>0</v>
      </c>
      <c r="CX86" s="292">
        <f>0</f>
        <v>0</v>
      </c>
      <c r="CY86" s="292">
        <f>0</f>
        <v>0</v>
      </c>
    </row>
    <row r="87" spans="1:103" s="224" customFormat="1" ht="13.5" customHeight="1">
      <c r="A87" s="290" t="s">
        <v>745</v>
      </c>
      <c r="B87" s="291" t="s">
        <v>998</v>
      </c>
      <c r="C87" s="290" t="s">
        <v>999</v>
      </c>
      <c r="D87" s="292">
        <f>SUM(E87,F87,N87,O87)</f>
        <v>0</v>
      </c>
      <c r="E87" s="292">
        <f>X87</f>
        <v>0</v>
      </c>
      <c r="F87" s="292">
        <f>SUM(G87:M87)</f>
        <v>0</v>
      </c>
      <c r="G87" s="292">
        <f>AF87</f>
        <v>0</v>
      </c>
      <c r="H87" s="292">
        <f>AN87</f>
        <v>0</v>
      </c>
      <c r="I87" s="292">
        <f>AV87</f>
        <v>0</v>
      </c>
      <c r="J87" s="292">
        <f>BD87</f>
        <v>0</v>
      </c>
      <c r="K87" s="292">
        <f>BL87</f>
        <v>0</v>
      </c>
      <c r="L87" s="292">
        <f>BT87</f>
        <v>0</v>
      </c>
      <c r="M87" s="292">
        <f>CB87</f>
        <v>0</v>
      </c>
      <c r="N87" s="292">
        <f>CJ87</f>
        <v>0</v>
      </c>
      <c r="O87" s="292">
        <f>CR87</f>
        <v>0</v>
      </c>
      <c r="P87" s="292">
        <f>SUM(Q87:W87)</f>
        <v>0</v>
      </c>
      <c r="Q87" s="292">
        <f>0</f>
        <v>0</v>
      </c>
      <c r="R87" s="292">
        <f>0</f>
        <v>0</v>
      </c>
      <c r="S87" s="292">
        <f>0</f>
        <v>0</v>
      </c>
      <c r="T87" s="292">
        <f>0</f>
        <v>0</v>
      </c>
      <c r="U87" s="292">
        <f>0</f>
        <v>0</v>
      </c>
      <c r="V87" s="292">
        <f>0</f>
        <v>0</v>
      </c>
      <c r="W87" s="292">
        <f>0</f>
        <v>0</v>
      </c>
      <c r="X87" s="292">
        <f>SUM(Y87:AE87)</f>
        <v>0</v>
      </c>
      <c r="Y87" s="292">
        <f>0</f>
        <v>0</v>
      </c>
      <c r="Z87" s="292">
        <f>0</f>
        <v>0</v>
      </c>
      <c r="AA87" s="292">
        <f>0</f>
        <v>0</v>
      </c>
      <c r="AB87" s="292">
        <f>0</f>
        <v>0</v>
      </c>
      <c r="AC87" s="292">
        <f>0</f>
        <v>0</v>
      </c>
      <c r="AD87" s="292">
        <f>0</f>
        <v>0</v>
      </c>
      <c r="AE87" s="292">
        <f>0</f>
        <v>0</v>
      </c>
      <c r="AF87" s="292">
        <f>SUM(AG87:AM87)</f>
        <v>0</v>
      </c>
      <c r="AG87" s="292">
        <f>0</f>
        <v>0</v>
      </c>
      <c r="AH87" s="292">
        <f>0</f>
        <v>0</v>
      </c>
      <c r="AI87" s="292">
        <f>0</f>
        <v>0</v>
      </c>
      <c r="AJ87" s="292">
        <f>0</f>
        <v>0</v>
      </c>
      <c r="AK87" s="292">
        <f>0</f>
        <v>0</v>
      </c>
      <c r="AL87" s="292">
        <f>0</f>
        <v>0</v>
      </c>
      <c r="AM87" s="292">
        <f>0</f>
        <v>0</v>
      </c>
      <c r="AN87" s="292">
        <f>SUM(AO87:AU87)</f>
        <v>0</v>
      </c>
      <c r="AO87" s="292">
        <f>0</f>
        <v>0</v>
      </c>
      <c r="AP87" s="292">
        <f>0</f>
        <v>0</v>
      </c>
      <c r="AQ87" s="292">
        <f>0</f>
        <v>0</v>
      </c>
      <c r="AR87" s="292">
        <f>0</f>
        <v>0</v>
      </c>
      <c r="AS87" s="292">
        <f>0</f>
        <v>0</v>
      </c>
      <c r="AT87" s="292">
        <f>0</f>
        <v>0</v>
      </c>
      <c r="AU87" s="292">
        <f>0</f>
        <v>0</v>
      </c>
      <c r="AV87" s="292">
        <f>SUM(AW87:BC87)</f>
        <v>0</v>
      </c>
      <c r="AW87" s="292">
        <f>0</f>
        <v>0</v>
      </c>
      <c r="AX87" s="292">
        <f>0</f>
        <v>0</v>
      </c>
      <c r="AY87" s="292">
        <f>0</f>
        <v>0</v>
      </c>
      <c r="AZ87" s="292">
        <f>0</f>
        <v>0</v>
      </c>
      <c r="BA87" s="292">
        <f>0</f>
        <v>0</v>
      </c>
      <c r="BB87" s="292">
        <f>0</f>
        <v>0</v>
      </c>
      <c r="BC87" s="292">
        <f>0</f>
        <v>0</v>
      </c>
      <c r="BD87" s="292">
        <f>SUM(BE87:BK87)</f>
        <v>0</v>
      </c>
      <c r="BE87" s="292">
        <f>0</f>
        <v>0</v>
      </c>
      <c r="BF87" s="292">
        <f>0</f>
        <v>0</v>
      </c>
      <c r="BG87" s="292">
        <f>0</f>
        <v>0</v>
      </c>
      <c r="BH87" s="292">
        <f>0</f>
        <v>0</v>
      </c>
      <c r="BI87" s="292">
        <f>0</f>
        <v>0</v>
      </c>
      <c r="BJ87" s="292">
        <f>0</f>
        <v>0</v>
      </c>
      <c r="BK87" s="292">
        <f>0</f>
        <v>0</v>
      </c>
      <c r="BL87" s="292">
        <f>SUM(BM87:BS87)</f>
        <v>0</v>
      </c>
      <c r="BM87" s="292">
        <f>0</f>
        <v>0</v>
      </c>
      <c r="BN87" s="292">
        <f>0</f>
        <v>0</v>
      </c>
      <c r="BO87" s="292">
        <f>0</f>
        <v>0</v>
      </c>
      <c r="BP87" s="292">
        <f>0</f>
        <v>0</v>
      </c>
      <c r="BQ87" s="292">
        <f>0</f>
        <v>0</v>
      </c>
      <c r="BR87" s="292">
        <f>0</f>
        <v>0</v>
      </c>
      <c r="BS87" s="292">
        <f>0</f>
        <v>0</v>
      </c>
      <c r="BT87" s="292">
        <f>SUM(BU87:CA87)</f>
        <v>0</v>
      </c>
      <c r="BU87" s="292">
        <f>0</f>
        <v>0</v>
      </c>
      <c r="BV87" s="292">
        <f>0</f>
        <v>0</v>
      </c>
      <c r="BW87" s="292">
        <f>0</f>
        <v>0</v>
      </c>
      <c r="BX87" s="292">
        <f>0</f>
        <v>0</v>
      </c>
      <c r="BY87" s="292">
        <f>0</f>
        <v>0</v>
      </c>
      <c r="BZ87" s="292">
        <f>0</f>
        <v>0</v>
      </c>
      <c r="CA87" s="292">
        <f>0</f>
        <v>0</v>
      </c>
      <c r="CB87" s="292">
        <f>SUM(CC87:CI87)</f>
        <v>0</v>
      </c>
      <c r="CC87" s="292">
        <f>0</f>
        <v>0</v>
      </c>
      <c r="CD87" s="292">
        <f>0</f>
        <v>0</v>
      </c>
      <c r="CE87" s="292">
        <f>0</f>
        <v>0</v>
      </c>
      <c r="CF87" s="292">
        <f>0</f>
        <v>0</v>
      </c>
      <c r="CG87" s="292">
        <f>0</f>
        <v>0</v>
      </c>
      <c r="CH87" s="292">
        <f>0</f>
        <v>0</v>
      </c>
      <c r="CI87" s="292">
        <f>0</f>
        <v>0</v>
      </c>
      <c r="CJ87" s="292">
        <f>SUM(CK87:CQ87)</f>
        <v>0</v>
      </c>
      <c r="CK87" s="292">
        <f>0</f>
        <v>0</v>
      </c>
      <c r="CL87" s="292">
        <f>0</f>
        <v>0</v>
      </c>
      <c r="CM87" s="292">
        <f>0</f>
        <v>0</v>
      </c>
      <c r="CN87" s="292">
        <f>0</f>
        <v>0</v>
      </c>
      <c r="CO87" s="292">
        <f>0</f>
        <v>0</v>
      </c>
      <c r="CP87" s="292">
        <f>0</f>
        <v>0</v>
      </c>
      <c r="CQ87" s="292">
        <f>0</f>
        <v>0</v>
      </c>
      <c r="CR87" s="292">
        <f>SUM(CS87:CY87)</f>
        <v>0</v>
      </c>
      <c r="CS87" s="292">
        <f>0</f>
        <v>0</v>
      </c>
      <c r="CT87" s="292">
        <f>0</f>
        <v>0</v>
      </c>
      <c r="CU87" s="292">
        <f>0</f>
        <v>0</v>
      </c>
      <c r="CV87" s="292">
        <f>0</f>
        <v>0</v>
      </c>
      <c r="CW87" s="292">
        <f>0</f>
        <v>0</v>
      </c>
      <c r="CX87" s="292">
        <f>0</f>
        <v>0</v>
      </c>
      <c r="CY87" s="292">
        <f>0</f>
        <v>0</v>
      </c>
    </row>
    <row r="88" spans="1:103" s="224" customFormat="1" ht="13.5" customHeight="1">
      <c r="A88" s="290" t="s">
        <v>745</v>
      </c>
      <c r="B88" s="291" t="s">
        <v>1001</v>
      </c>
      <c r="C88" s="290" t="s">
        <v>1002</v>
      </c>
      <c r="D88" s="292">
        <f>SUM(E88,F88,N88,O88)</f>
        <v>0</v>
      </c>
      <c r="E88" s="292">
        <f>X88</f>
        <v>0</v>
      </c>
      <c r="F88" s="292">
        <f>SUM(G88:M88)</f>
        <v>0</v>
      </c>
      <c r="G88" s="292">
        <f>AF88</f>
        <v>0</v>
      </c>
      <c r="H88" s="292">
        <f>AN88</f>
        <v>0</v>
      </c>
      <c r="I88" s="292">
        <f>AV88</f>
        <v>0</v>
      </c>
      <c r="J88" s="292">
        <f>BD88</f>
        <v>0</v>
      </c>
      <c r="K88" s="292">
        <f>BL88</f>
        <v>0</v>
      </c>
      <c r="L88" s="292">
        <f>BT88</f>
        <v>0</v>
      </c>
      <c r="M88" s="292">
        <f>CB88</f>
        <v>0</v>
      </c>
      <c r="N88" s="292">
        <f>CJ88</f>
        <v>0</v>
      </c>
      <c r="O88" s="292">
        <f>CR88</f>
        <v>0</v>
      </c>
      <c r="P88" s="292">
        <f>SUM(Q88:W88)</f>
        <v>0</v>
      </c>
      <c r="Q88" s="292">
        <f>0</f>
        <v>0</v>
      </c>
      <c r="R88" s="292">
        <f>0</f>
        <v>0</v>
      </c>
      <c r="S88" s="292">
        <f>0</f>
        <v>0</v>
      </c>
      <c r="T88" s="292">
        <f>0</f>
        <v>0</v>
      </c>
      <c r="U88" s="292">
        <f>0</f>
        <v>0</v>
      </c>
      <c r="V88" s="292">
        <f>0</f>
        <v>0</v>
      </c>
      <c r="W88" s="292">
        <f>0</f>
        <v>0</v>
      </c>
      <c r="X88" s="292">
        <f>SUM(Y88:AE88)</f>
        <v>0</v>
      </c>
      <c r="Y88" s="292">
        <f>0</f>
        <v>0</v>
      </c>
      <c r="Z88" s="292">
        <f>0</f>
        <v>0</v>
      </c>
      <c r="AA88" s="292">
        <f>0</f>
        <v>0</v>
      </c>
      <c r="AB88" s="292">
        <f>0</f>
        <v>0</v>
      </c>
      <c r="AC88" s="292">
        <f>0</f>
        <v>0</v>
      </c>
      <c r="AD88" s="292">
        <f>0</f>
        <v>0</v>
      </c>
      <c r="AE88" s="292">
        <f>0</f>
        <v>0</v>
      </c>
      <c r="AF88" s="292">
        <f>SUM(AG88:AM88)</f>
        <v>0</v>
      </c>
      <c r="AG88" s="292">
        <f>0</f>
        <v>0</v>
      </c>
      <c r="AH88" s="292">
        <f>0</f>
        <v>0</v>
      </c>
      <c r="AI88" s="292">
        <f>0</f>
        <v>0</v>
      </c>
      <c r="AJ88" s="292">
        <f>0</f>
        <v>0</v>
      </c>
      <c r="AK88" s="292">
        <f>0</f>
        <v>0</v>
      </c>
      <c r="AL88" s="292">
        <f>0</f>
        <v>0</v>
      </c>
      <c r="AM88" s="292">
        <f>0</f>
        <v>0</v>
      </c>
      <c r="AN88" s="292">
        <f>SUM(AO88:AU88)</f>
        <v>0</v>
      </c>
      <c r="AO88" s="292">
        <f>0</f>
        <v>0</v>
      </c>
      <c r="AP88" s="292">
        <f>0</f>
        <v>0</v>
      </c>
      <c r="AQ88" s="292">
        <f>0</f>
        <v>0</v>
      </c>
      <c r="AR88" s="292">
        <f>0</f>
        <v>0</v>
      </c>
      <c r="AS88" s="292">
        <f>0</f>
        <v>0</v>
      </c>
      <c r="AT88" s="292">
        <f>0</f>
        <v>0</v>
      </c>
      <c r="AU88" s="292">
        <f>0</f>
        <v>0</v>
      </c>
      <c r="AV88" s="292">
        <f>SUM(AW88:BC88)</f>
        <v>0</v>
      </c>
      <c r="AW88" s="292">
        <f>0</f>
        <v>0</v>
      </c>
      <c r="AX88" s="292">
        <f>0</f>
        <v>0</v>
      </c>
      <c r="AY88" s="292">
        <f>0</f>
        <v>0</v>
      </c>
      <c r="AZ88" s="292">
        <f>0</f>
        <v>0</v>
      </c>
      <c r="BA88" s="292">
        <f>0</f>
        <v>0</v>
      </c>
      <c r="BB88" s="292">
        <f>0</f>
        <v>0</v>
      </c>
      <c r="BC88" s="292">
        <f>0</f>
        <v>0</v>
      </c>
      <c r="BD88" s="292">
        <f>SUM(BE88:BK88)</f>
        <v>0</v>
      </c>
      <c r="BE88" s="292">
        <f>0</f>
        <v>0</v>
      </c>
      <c r="BF88" s="292">
        <f>0</f>
        <v>0</v>
      </c>
      <c r="BG88" s="292">
        <f>0</f>
        <v>0</v>
      </c>
      <c r="BH88" s="292">
        <f>0</f>
        <v>0</v>
      </c>
      <c r="BI88" s="292">
        <f>0</f>
        <v>0</v>
      </c>
      <c r="BJ88" s="292">
        <f>0</f>
        <v>0</v>
      </c>
      <c r="BK88" s="292">
        <f>0</f>
        <v>0</v>
      </c>
      <c r="BL88" s="292">
        <f>SUM(BM88:BS88)</f>
        <v>0</v>
      </c>
      <c r="BM88" s="292">
        <f>0</f>
        <v>0</v>
      </c>
      <c r="BN88" s="292">
        <f>0</f>
        <v>0</v>
      </c>
      <c r="BO88" s="292">
        <f>0</f>
        <v>0</v>
      </c>
      <c r="BP88" s="292">
        <f>0</f>
        <v>0</v>
      </c>
      <c r="BQ88" s="292">
        <f>0</f>
        <v>0</v>
      </c>
      <c r="BR88" s="292">
        <f>0</f>
        <v>0</v>
      </c>
      <c r="BS88" s="292">
        <f>0</f>
        <v>0</v>
      </c>
      <c r="BT88" s="292">
        <f>SUM(BU88:CA88)</f>
        <v>0</v>
      </c>
      <c r="BU88" s="292">
        <f>0</f>
        <v>0</v>
      </c>
      <c r="BV88" s="292">
        <f>0</f>
        <v>0</v>
      </c>
      <c r="BW88" s="292">
        <f>0</f>
        <v>0</v>
      </c>
      <c r="BX88" s="292">
        <f>0</f>
        <v>0</v>
      </c>
      <c r="BY88" s="292">
        <f>0</f>
        <v>0</v>
      </c>
      <c r="BZ88" s="292">
        <f>0</f>
        <v>0</v>
      </c>
      <c r="CA88" s="292">
        <f>0</f>
        <v>0</v>
      </c>
      <c r="CB88" s="292">
        <f>SUM(CC88:CI88)</f>
        <v>0</v>
      </c>
      <c r="CC88" s="292">
        <f>0</f>
        <v>0</v>
      </c>
      <c r="CD88" s="292">
        <f>0</f>
        <v>0</v>
      </c>
      <c r="CE88" s="292">
        <f>0</f>
        <v>0</v>
      </c>
      <c r="CF88" s="292">
        <f>0</f>
        <v>0</v>
      </c>
      <c r="CG88" s="292">
        <f>0</f>
        <v>0</v>
      </c>
      <c r="CH88" s="292">
        <f>0</f>
        <v>0</v>
      </c>
      <c r="CI88" s="292">
        <f>0</f>
        <v>0</v>
      </c>
      <c r="CJ88" s="292">
        <f>SUM(CK88:CQ88)</f>
        <v>0</v>
      </c>
      <c r="CK88" s="292">
        <f>0</f>
        <v>0</v>
      </c>
      <c r="CL88" s="292">
        <f>0</f>
        <v>0</v>
      </c>
      <c r="CM88" s="292">
        <f>0</f>
        <v>0</v>
      </c>
      <c r="CN88" s="292">
        <f>0</f>
        <v>0</v>
      </c>
      <c r="CO88" s="292">
        <f>0</f>
        <v>0</v>
      </c>
      <c r="CP88" s="292">
        <f>0</f>
        <v>0</v>
      </c>
      <c r="CQ88" s="292">
        <f>0</f>
        <v>0</v>
      </c>
      <c r="CR88" s="292">
        <f>SUM(CS88:CY88)</f>
        <v>0</v>
      </c>
      <c r="CS88" s="292">
        <f>0</f>
        <v>0</v>
      </c>
      <c r="CT88" s="292">
        <f>0</f>
        <v>0</v>
      </c>
      <c r="CU88" s="292">
        <f>0</f>
        <v>0</v>
      </c>
      <c r="CV88" s="292">
        <f>0</f>
        <v>0</v>
      </c>
      <c r="CW88" s="292">
        <f>0</f>
        <v>0</v>
      </c>
      <c r="CX88" s="292">
        <f>0</f>
        <v>0</v>
      </c>
      <c r="CY88" s="292">
        <f>0</f>
        <v>0</v>
      </c>
    </row>
    <row r="89" spans="1:103" s="224" customFormat="1" ht="13.5" customHeight="1">
      <c r="A89" s="290" t="s">
        <v>745</v>
      </c>
      <c r="B89" s="291" t="s">
        <v>1004</v>
      </c>
      <c r="C89" s="290" t="s">
        <v>1005</v>
      </c>
      <c r="D89" s="292">
        <f>SUM(E89,F89,N89,O89)</f>
        <v>0</v>
      </c>
      <c r="E89" s="292">
        <f>X89</f>
        <v>0</v>
      </c>
      <c r="F89" s="292">
        <f>SUM(G89:M89)</f>
        <v>0</v>
      </c>
      <c r="G89" s="292">
        <f>AF89</f>
        <v>0</v>
      </c>
      <c r="H89" s="292">
        <f>AN89</f>
        <v>0</v>
      </c>
      <c r="I89" s="292">
        <f>AV89</f>
        <v>0</v>
      </c>
      <c r="J89" s="292">
        <f>BD89</f>
        <v>0</v>
      </c>
      <c r="K89" s="292">
        <f>BL89</f>
        <v>0</v>
      </c>
      <c r="L89" s="292">
        <f>BT89</f>
        <v>0</v>
      </c>
      <c r="M89" s="292">
        <f>CB89</f>
        <v>0</v>
      </c>
      <c r="N89" s="292">
        <f>CJ89</f>
        <v>0</v>
      </c>
      <c r="O89" s="292">
        <f>CR89</f>
        <v>0</v>
      </c>
      <c r="P89" s="292">
        <f>SUM(Q89:W89)</f>
        <v>0</v>
      </c>
      <c r="Q89" s="292">
        <f>0</f>
        <v>0</v>
      </c>
      <c r="R89" s="292">
        <f>0</f>
        <v>0</v>
      </c>
      <c r="S89" s="292">
        <f>0</f>
        <v>0</v>
      </c>
      <c r="T89" s="292">
        <f>0</f>
        <v>0</v>
      </c>
      <c r="U89" s="292">
        <f>0</f>
        <v>0</v>
      </c>
      <c r="V89" s="292">
        <f>0</f>
        <v>0</v>
      </c>
      <c r="W89" s="292">
        <f>0</f>
        <v>0</v>
      </c>
      <c r="X89" s="292">
        <f>SUM(Y89:AE89)</f>
        <v>0</v>
      </c>
      <c r="Y89" s="292">
        <f>0</f>
        <v>0</v>
      </c>
      <c r="Z89" s="292">
        <f>0</f>
        <v>0</v>
      </c>
      <c r="AA89" s="292">
        <f>0</f>
        <v>0</v>
      </c>
      <c r="AB89" s="292">
        <f>0</f>
        <v>0</v>
      </c>
      <c r="AC89" s="292">
        <f>0</f>
        <v>0</v>
      </c>
      <c r="AD89" s="292">
        <f>0</f>
        <v>0</v>
      </c>
      <c r="AE89" s="292">
        <f>0</f>
        <v>0</v>
      </c>
      <c r="AF89" s="292">
        <f>SUM(AG89:AM89)</f>
        <v>0</v>
      </c>
      <c r="AG89" s="292">
        <f>0</f>
        <v>0</v>
      </c>
      <c r="AH89" s="292">
        <f>0</f>
        <v>0</v>
      </c>
      <c r="AI89" s="292">
        <f>0</f>
        <v>0</v>
      </c>
      <c r="AJ89" s="292">
        <f>0</f>
        <v>0</v>
      </c>
      <c r="AK89" s="292">
        <f>0</f>
        <v>0</v>
      </c>
      <c r="AL89" s="292">
        <f>0</f>
        <v>0</v>
      </c>
      <c r="AM89" s="292">
        <f>0</f>
        <v>0</v>
      </c>
      <c r="AN89" s="292">
        <f>SUM(AO89:AU89)</f>
        <v>0</v>
      </c>
      <c r="AO89" s="292">
        <f>0</f>
        <v>0</v>
      </c>
      <c r="AP89" s="292">
        <f>0</f>
        <v>0</v>
      </c>
      <c r="AQ89" s="292">
        <f>0</f>
        <v>0</v>
      </c>
      <c r="AR89" s="292">
        <f>0</f>
        <v>0</v>
      </c>
      <c r="AS89" s="292">
        <f>0</f>
        <v>0</v>
      </c>
      <c r="AT89" s="292">
        <f>0</f>
        <v>0</v>
      </c>
      <c r="AU89" s="292">
        <f>0</f>
        <v>0</v>
      </c>
      <c r="AV89" s="292">
        <f>SUM(AW89:BC89)</f>
        <v>0</v>
      </c>
      <c r="AW89" s="292">
        <f>0</f>
        <v>0</v>
      </c>
      <c r="AX89" s="292">
        <f>0</f>
        <v>0</v>
      </c>
      <c r="AY89" s="292">
        <f>0</f>
        <v>0</v>
      </c>
      <c r="AZ89" s="292">
        <f>0</f>
        <v>0</v>
      </c>
      <c r="BA89" s="292">
        <f>0</f>
        <v>0</v>
      </c>
      <c r="BB89" s="292">
        <f>0</f>
        <v>0</v>
      </c>
      <c r="BC89" s="292">
        <f>0</f>
        <v>0</v>
      </c>
      <c r="BD89" s="292">
        <f>SUM(BE89:BK89)</f>
        <v>0</v>
      </c>
      <c r="BE89" s="292">
        <f>0</f>
        <v>0</v>
      </c>
      <c r="BF89" s="292">
        <f>0</f>
        <v>0</v>
      </c>
      <c r="BG89" s="292">
        <f>0</f>
        <v>0</v>
      </c>
      <c r="BH89" s="292">
        <f>0</f>
        <v>0</v>
      </c>
      <c r="BI89" s="292">
        <f>0</f>
        <v>0</v>
      </c>
      <c r="BJ89" s="292">
        <f>0</f>
        <v>0</v>
      </c>
      <c r="BK89" s="292">
        <f>0</f>
        <v>0</v>
      </c>
      <c r="BL89" s="292">
        <f>SUM(BM89:BS89)</f>
        <v>0</v>
      </c>
      <c r="BM89" s="292">
        <f>0</f>
        <v>0</v>
      </c>
      <c r="BN89" s="292">
        <f>0</f>
        <v>0</v>
      </c>
      <c r="BO89" s="292">
        <f>0</f>
        <v>0</v>
      </c>
      <c r="BP89" s="292">
        <f>0</f>
        <v>0</v>
      </c>
      <c r="BQ89" s="292">
        <f>0</f>
        <v>0</v>
      </c>
      <c r="BR89" s="292">
        <f>0</f>
        <v>0</v>
      </c>
      <c r="BS89" s="292">
        <f>0</f>
        <v>0</v>
      </c>
      <c r="BT89" s="292">
        <f>SUM(BU89:CA89)</f>
        <v>0</v>
      </c>
      <c r="BU89" s="292">
        <f>0</f>
        <v>0</v>
      </c>
      <c r="BV89" s="292">
        <f>0</f>
        <v>0</v>
      </c>
      <c r="BW89" s="292">
        <f>0</f>
        <v>0</v>
      </c>
      <c r="BX89" s="292">
        <f>0</f>
        <v>0</v>
      </c>
      <c r="BY89" s="292">
        <f>0</f>
        <v>0</v>
      </c>
      <c r="BZ89" s="292">
        <f>0</f>
        <v>0</v>
      </c>
      <c r="CA89" s="292">
        <f>0</f>
        <v>0</v>
      </c>
      <c r="CB89" s="292">
        <f>SUM(CC89:CI89)</f>
        <v>0</v>
      </c>
      <c r="CC89" s="292">
        <f>0</f>
        <v>0</v>
      </c>
      <c r="CD89" s="292">
        <f>0</f>
        <v>0</v>
      </c>
      <c r="CE89" s="292">
        <f>0</f>
        <v>0</v>
      </c>
      <c r="CF89" s="292">
        <f>0</f>
        <v>0</v>
      </c>
      <c r="CG89" s="292">
        <f>0</f>
        <v>0</v>
      </c>
      <c r="CH89" s="292">
        <f>0</f>
        <v>0</v>
      </c>
      <c r="CI89" s="292">
        <f>0</f>
        <v>0</v>
      </c>
      <c r="CJ89" s="292">
        <f>SUM(CK89:CQ89)</f>
        <v>0</v>
      </c>
      <c r="CK89" s="292">
        <f>0</f>
        <v>0</v>
      </c>
      <c r="CL89" s="292">
        <f>0</f>
        <v>0</v>
      </c>
      <c r="CM89" s="292">
        <f>0</f>
        <v>0</v>
      </c>
      <c r="CN89" s="292">
        <f>0</f>
        <v>0</v>
      </c>
      <c r="CO89" s="292">
        <f>0</f>
        <v>0</v>
      </c>
      <c r="CP89" s="292">
        <f>0</f>
        <v>0</v>
      </c>
      <c r="CQ89" s="292">
        <f>0</f>
        <v>0</v>
      </c>
      <c r="CR89" s="292">
        <f>SUM(CS89:CY89)</f>
        <v>0</v>
      </c>
      <c r="CS89" s="292">
        <f>0</f>
        <v>0</v>
      </c>
      <c r="CT89" s="292">
        <f>0</f>
        <v>0</v>
      </c>
      <c r="CU89" s="292">
        <f>0</f>
        <v>0</v>
      </c>
      <c r="CV89" s="292">
        <f>0</f>
        <v>0</v>
      </c>
      <c r="CW89" s="292">
        <f>0</f>
        <v>0</v>
      </c>
      <c r="CX89" s="292">
        <f>0</f>
        <v>0</v>
      </c>
      <c r="CY89" s="292">
        <f>0</f>
        <v>0</v>
      </c>
    </row>
    <row r="90" spans="1:103" s="224" customFormat="1" ht="13.5" customHeight="1">
      <c r="A90" s="290" t="s">
        <v>745</v>
      </c>
      <c r="B90" s="291" t="s">
        <v>1007</v>
      </c>
      <c r="C90" s="290" t="s">
        <v>1008</v>
      </c>
      <c r="D90" s="292">
        <f>SUM(E90,F90,N90,O90)</f>
        <v>0</v>
      </c>
      <c r="E90" s="292">
        <f>X90</f>
        <v>0</v>
      </c>
      <c r="F90" s="292">
        <f>SUM(G90:M90)</f>
        <v>0</v>
      </c>
      <c r="G90" s="292">
        <f>AF90</f>
        <v>0</v>
      </c>
      <c r="H90" s="292">
        <f>AN90</f>
        <v>0</v>
      </c>
      <c r="I90" s="292">
        <f>AV90</f>
        <v>0</v>
      </c>
      <c r="J90" s="292">
        <f>BD90</f>
        <v>0</v>
      </c>
      <c r="K90" s="292">
        <f>BL90</f>
        <v>0</v>
      </c>
      <c r="L90" s="292">
        <f>BT90</f>
        <v>0</v>
      </c>
      <c r="M90" s="292">
        <f>CB90</f>
        <v>0</v>
      </c>
      <c r="N90" s="292">
        <f>CJ90</f>
        <v>0</v>
      </c>
      <c r="O90" s="292">
        <f>CR90</f>
        <v>0</v>
      </c>
      <c r="P90" s="292">
        <f>SUM(Q90:W90)</f>
        <v>0</v>
      </c>
      <c r="Q90" s="292">
        <f>0</f>
        <v>0</v>
      </c>
      <c r="R90" s="292">
        <f>0</f>
        <v>0</v>
      </c>
      <c r="S90" s="292">
        <f>0</f>
        <v>0</v>
      </c>
      <c r="T90" s="292">
        <f>0</f>
        <v>0</v>
      </c>
      <c r="U90" s="292">
        <f>0</f>
        <v>0</v>
      </c>
      <c r="V90" s="292">
        <f>0</f>
        <v>0</v>
      </c>
      <c r="W90" s="292">
        <f>0</f>
        <v>0</v>
      </c>
      <c r="X90" s="292">
        <f>SUM(Y90:AE90)</f>
        <v>0</v>
      </c>
      <c r="Y90" s="292">
        <f>0</f>
        <v>0</v>
      </c>
      <c r="Z90" s="292">
        <f>0</f>
        <v>0</v>
      </c>
      <c r="AA90" s="292">
        <f>0</f>
        <v>0</v>
      </c>
      <c r="AB90" s="292">
        <f>0</f>
        <v>0</v>
      </c>
      <c r="AC90" s="292">
        <f>0</f>
        <v>0</v>
      </c>
      <c r="AD90" s="292">
        <f>0</f>
        <v>0</v>
      </c>
      <c r="AE90" s="292">
        <f>0</f>
        <v>0</v>
      </c>
      <c r="AF90" s="292">
        <f>SUM(AG90:AM90)</f>
        <v>0</v>
      </c>
      <c r="AG90" s="292">
        <f>0</f>
        <v>0</v>
      </c>
      <c r="AH90" s="292">
        <f>0</f>
        <v>0</v>
      </c>
      <c r="AI90" s="292">
        <f>0</f>
        <v>0</v>
      </c>
      <c r="AJ90" s="292">
        <f>0</f>
        <v>0</v>
      </c>
      <c r="AK90" s="292">
        <f>0</f>
        <v>0</v>
      </c>
      <c r="AL90" s="292">
        <f>0</f>
        <v>0</v>
      </c>
      <c r="AM90" s="292">
        <f>0</f>
        <v>0</v>
      </c>
      <c r="AN90" s="292">
        <f>SUM(AO90:AU90)</f>
        <v>0</v>
      </c>
      <c r="AO90" s="292">
        <f>0</f>
        <v>0</v>
      </c>
      <c r="AP90" s="292">
        <f>0</f>
        <v>0</v>
      </c>
      <c r="AQ90" s="292">
        <f>0</f>
        <v>0</v>
      </c>
      <c r="AR90" s="292">
        <f>0</f>
        <v>0</v>
      </c>
      <c r="AS90" s="292">
        <f>0</f>
        <v>0</v>
      </c>
      <c r="AT90" s="292">
        <f>0</f>
        <v>0</v>
      </c>
      <c r="AU90" s="292">
        <f>0</f>
        <v>0</v>
      </c>
      <c r="AV90" s="292">
        <f>SUM(AW90:BC90)</f>
        <v>0</v>
      </c>
      <c r="AW90" s="292">
        <f>0</f>
        <v>0</v>
      </c>
      <c r="AX90" s="292">
        <f>0</f>
        <v>0</v>
      </c>
      <c r="AY90" s="292">
        <f>0</f>
        <v>0</v>
      </c>
      <c r="AZ90" s="292">
        <f>0</f>
        <v>0</v>
      </c>
      <c r="BA90" s="292">
        <f>0</f>
        <v>0</v>
      </c>
      <c r="BB90" s="292">
        <f>0</f>
        <v>0</v>
      </c>
      <c r="BC90" s="292">
        <f>0</f>
        <v>0</v>
      </c>
      <c r="BD90" s="292">
        <f>SUM(BE90:BK90)</f>
        <v>0</v>
      </c>
      <c r="BE90" s="292">
        <f>0</f>
        <v>0</v>
      </c>
      <c r="BF90" s="292">
        <f>0</f>
        <v>0</v>
      </c>
      <c r="BG90" s="292">
        <f>0</f>
        <v>0</v>
      </c>
      <c r="BH90" s="292">
        <f>0</f>
        <v>0</v>
      </c>
      <c r="BI90" s="292">
        <f>0</f>
        <v>0</v>
      </c>
      <c r="BJ90" s="292">
        <f>0</f>
        <v>0</v>
      </c>
      <c r="BK90" s="292">
        <f>0</f>
        <v>0</v>
      </c>
      <c r="BL90" s="292">
        <f>SUM(BM90:BS90)</f>
        <v>0</v>
      </c>
      <c r="BM90" s="292">
        <f>0</f>
        <v>0</v>
      </c>
      <c r="BN90" s="292">
        <f>0</f>
        <v>0</v>
      </c>
      <c r="BO90" s="292">
        <f>0</f>
        <v>0</v>
      </c>
      <c r="BP90" s="292">
        <f>0</f>
        <v>0</v>
      </c>
      <c r="BQ90" s="292">
        <f>0</f>
        <v>0</v>
      </c>
      <c r="BR90" s="292">
        <f>0</f>
        <v>0</v>
      </c>
      <c r="BS90" s="292">
        <f>0</f>
        <v>0</v>
      </c>
      <c r="BT90" s="292">
        <f>SUM(BU90:CA90)</f>
        <v>0</v>
      </c>
      <c r="BU90" s="292">
        <f>0</f>
        <v>0</v>
      </c>
      <c r="BV90" s="292">
        <f>0</f>
        <v>0</v>
      </c>
      <c r="BW90" s="292">
        <f>0</f>
        <v>0</v>
      </c>
      <c r="BX90" s="292">
        <f>0</f>
        <v>0</v>
      </c>
      <c r="BY90" s="292">
        <f>0</f>
        <v>0</v>
      </c>
      <c r="BZ90" s="292">
        <f>0</f>
        <v>0</v>
      </c>
      <c r="CA90" s="292">
        <f>0</f>
        <v>0</v>
      </c>
      <c r="CB90" s="292">
        <f>SUM(CC90:CI90)</f>
        <v>0</v>
      </c>
      <c r="CC90" s="292">
        <f>0</f>
        <v>0</v>
      </c>
      <c r="CD90" s="292">
        <f>0</f>
        <v>0</v>
      </c>
      <c r="CE90" s="292">
        <f>0</f>
        <v>0</v>
      </c>
      <c r="CF90" s="292">
        <f>0</f>
        <v>0</v>
      </c>
      <c r="CG90" s="292">
        <f>0</f>
        <v>0</v>
      </c>
      <c r="CH90" s="292">
        <f>0</f>
        <v>0</v>
      </c>
      <c r="CI90" s="292">
        <f>0</f>
        <v>0</v>
      </c>
      <c r="CJ90" s="292">
        <f>SUM(CK90:CQ90)</f>
        <v>0</v>
      </c>
      <c r="CK90" s="292">
        <f>0</f>
        <v>0</v>
      </c>
      <c r="CL90" s="292">
        <f>0</f>
        <v>0</v>
      </c>
      <c r="CM90" s="292">
        <f>0</f>
        <v>0</v>
      </c>
      <c r="CN90" s="292">
        <f>0</f>
        <v>0</v>
      </c>
      <c r="CO90" s="292">
        <f>0</f>
        <v>0</v>
      </c>
      <c r="CP90" s="292">
        <f>0</f>
        <v>0</v>
      </c>
      <c r="CQ90" s="292">
        <f>0</f>
        <v>0</v>
      </c>
      <c r="CR90" s="292">
        <f>SUM(CS90:CY90)</f>
        <v>0</v>
      </c>
      <c r="CS90" s="292">
        <f>0</f>
        <v>0</v>
      </c>
      <c r="CT90" s="292">
        <f>0</f>
        <v>0</v>
      </c>
      <c r="CU90" s="292">
        <f>0</f>
        <v>0</v>
      </c>
      <c r="CV90" s="292">
        <f>0</f>
        <v>0</v>
      </c>
      <c r="CW90" s="292">
        <f>0</f>
        <v>0</v>
      </c>
      <c r="CX90" s="292">
        <f>0</f>
        <v>0</v>
      </c>
      <c r="CY90" s="292">
        <f>0</f>
        <v>0</v>
      </c>
    </row>
    <row r="91" spans="1:103" s="224" customFormat="1" ht="13.5" customHeight="1">
      <c r="A91" s="290" t="s">
        <v>745</v>
      </c>
      <c r="B91" s="291" t="s">
        <v>1010</v>
      </c>
      <c r="C91" s="290" t="s">
        <v>1011</v>
      </c>
      <c r="D91" s="292">
        <f>SUM(E91,F91,N91,O91)</f>
        <v>0</v>
      </c>
      <c r="E91" s="292">
        <f>X91</f>
        <v>0</v>
      </c>
      <c r="F91" s="292">
        <f>SUM(G91:M91)</f>
        <v>0</v>
      </c>
      <c r="G91" s="292">
        <f>AF91</f>
        <v>0</v>
      </c>
      <c r="H91" s="292">
        <f>AN91</f>
        <v>0</v>
      </c>
      <c r="I91" s="292">
        <f>AV91</f>
        <v>0</v>
      </c>
      <c r="J91" s="292">
        <f>BD91</f>
        <v>0</v>
      </c>
      <c r="K91" s="292">
        <f>BL91</f>
        <v>0</v>
      </c>
      <c r="L91" s="292">
        <f>BT91</f>
        <v>0</v>
      </c>
      <c r="M91" s="292">
        <f>CB91</f>
        <v>0</v>
      </c>
      <c r="N91" s="292">
        <f>CJ91</f>
        <v>0</v>
      </c>
      <c r="O91" s="292">
        <f>CR91</f>
        <v>0</v>
      </c>
      <c r="P91" s="292">
        <f>SUM(Q91:W91)</f>
        <v>0</v>
      </c>
      <c r="Q91" s="292">
        <f>0</f>
        <v>0</v>
      </c>
      <c r="R91" s="292">
        <f>0</f>
        <v>0</v>
      </c>
      <c r="S91" s="292">
        <f>0</f>
        <v>0</v>
      </c>
      <c r="T91" s="292">
        <f>0</f>
        <v>0</v>
      </c>
      <c r="U91" s="292">
        <f>0</f>
        <v>0</v>
      </c>
      <c r="V91" s="292">
        <f>0</f>
        <v>0</v>
      </c>
      <c r="W91" s="292">
        <f>0</f>
        <v>0</v>
      </c>
      <c r="X91" s="292">
        <f>SUM(Y91:AE91)</f>
        <v>0</v>
      </c>
      <c r="Y91" s="292">
        <f>0</f>
        <v>0</v>
      </c>
      <c r="Z91" s="292">
        <f>0</f>
        <v>0</v>
      </c>
      <c r="AA91" s="292">
        <f>0</f>
        <v>0</v>
      </c>
      <c r="AB91" s="292">
        <f>0</f>
        <v>0</v>
      </c>
      <c r="AC91" s="292">
        <f>0</f>
        <v>0</v>
      </c>
      <c r="AD91" s="292">
        <f>0</f>
        <v>0</v>
      </c>
      <c r="AE91" s="292">
        <f>0</f>
        <v>0</v>
      </c>
      <c r="AF91" s="292">
        <f>SUM(AG91:AM91)</f>
        <v>0</v>
      </c>
      <c r="AG91" s="292">
        <f>0</f>
        <v>0</v>
      </c>
      <c r="AH91" s="292">
        <f>0</f>
        <v>0</v>
      </c>
      <c r="AI91" s="292">
        <f>0</f>
        <v>0</v>
      </c>
      <c r="AJ91" s="292">
        <f>0</f>
        <v>0</v>
      </c>
      <c r="AK91" s="292">
        <f>0</f>
        <v>0</v>
      </c>
      <c r="AL91" s="292">
        <f>0</f>
        <v>0</v>
      </c>
      <c r="AM91" s="292">
        <f>0</f>
        <v>0</v>
      </c>
      <c r="AN91" s="292">
        <f>SUM(AO91:AU91)</f>
        <v>0</v>
      </c>
      <c r="AO91" s="292">
        <f>0</f>
        <v>0</v>
      </c>
      <c r="AP91" s="292">
        <f>0</f>
        <v>0</v>
      </c>
      <c r="AQ91" s="292">
        <f>0</f>
        <v>0</v>
      </c>
      <c r="AR91" s="292">
        <f>0</f>
        <v>0</v>
      </c>
      <c r="AS91" s="292">
        <f>0</f>
        <v>0</v>
      </c>
      <c r="AT91" s="292">
        <f>0</f>
        <v>0</v>
      </c>
      <c r="AU91" s="292">
        <f>0</f>
        <v>0</v>
      </c>
      <c r="AV91" s="292">
        <f>SUM(AW91:BC91)</f>
        <v>0</v>
      </c>
      <c r="AW91" s="292">
        <f>0</f>
        <v>0</v>
      </c>
      <c r="AX91" s="292">
        <f>0</f>
        <v>0</v>
      </c>
      <c r="AY91" s="292">
        <f>0</f>
        <v>0</v>
      </c>
      <c r="AZ91" s="292">
        <f>0</f>
        <v>0</v>
      </c>
      <c r="BA91" s="292">
        <f>0</f>
        <v>0</v>
      </c>
      <c r="BB91" s="292">
        <f>0</f>
        <v>0</v>
      </c>
      <c r="BC91" s="292">
        <f>0</f>
        <v>0</v>
      </c>
      <c r="BD91" s="292">
        <f>SUM(BE91:BK91)</f>
        <v>0</v>
      </c>
      <c r="BE91" s="292">
        <f>0</f>
        <v>0</v>
      </c>
      <c r="BF91" s="292">
        <f>0</f>
        <v>0</v>
      </c>
      <c r="BG91" s="292">
        <f>0</f>
        <v>0</v>
      </c>
      <c r="BH91" s="292">
        <f>0</f>
        <v>0</v>
      </c>
      <c r="BI91" s="292">
        <f>0</f>
        <v>0</v>
      </c>
      <c r="BJ91" s="292">
        <f>0</f>
        <v>0</v>
      </c>
      <c r="BK91" s="292">
        <f>0</f>
        <v>0</v>
      </c>
      <c r="BL91" s="292">
        <f>SUM(BM91:BS91)</f>
        <v>0</v>
      </c>
      <c r="BM91" s="292">
        <f>0</f>
        <v>0</v>
      </c>
      <c r="BN91" s="292">
        <f>0</f>
        <v>0</v>
      </c>
      <c r="BO91" s="292">
        <f>0</f>
        <v>0</v>
      </c>
      <c r="BP91" s="292">
        <f>0</f>
        <v>0</v>
      </c>
      <c r="BQ91" s="292">
        <f>0</f>
        <v>0</v>
      </c>
      <c r="BR91" s="292">
        <f>0</f>
        <v>0</v>
      </c>
      <c r="BS91" s="292">
        <f>0</f>
        <v>0</v>
      </c>
      <c r="BT91" s="292">
        <f>SUM(BU91:CA91)</f>
        <v>0</v>
      </c>
      <c r="BU91" s="292">
        <f>0</f>
        <v>0</v>
      </c>
      <c r="BV91" s="292">
        <f>0</f>
        <v>0</v>
      </c>
      <c r="BW91" s="292">
        <f>0</f>
        <v>0</v>
      </c>
      <c r="BX91" s="292">
        <f>0</f>
        <v>0</v>
      </c>
      <c r="BY91" s="292">
        <f>0</f>
        <v>0</v>
      </c>
      <c r="BZ91" s="292">
        <f>0</f>
        <v>0</v>
      </c>
      <c r="CA91" s="292">
        <f>0</f>
        <v>0</v>
      </c>
      <c r="CB91" s="292">
        <f>SUM(CC91:CI91)</f>
        <v>0</v>
      </c>
      <c r="CC91" s="292">
        <f>0</f>
        <v>0</v>
      </c>
      <c r="CD91" s="292">
        <f>0</f>
        <v>0</v>
      </c>
      <c r="CE91" s="292">
        <f>0</f>
        <v>0</v>
      </c>
      <c r="CF91" s="292">
        <f>0</f>
        <v>0</v>
      </c>
      <c r="CG91" s="292">
        <f>0</f>
        <v>0</v>
      </c>
      <c r="CH91" s="292">
        <f>0</f>
        <v>0</v>
      </c>
      <c r="CI91" s="292">
        <f>0</f>
        <v>0</v>
      </c>
      <c r="CJ91" s="292">
        <f>SUM(CK91:CQ91)</f>
        <v>0</v>
      </c>
      <c r="CK91" s="292">
        <f>0</f>
        <v>0</v>
      </c>
      <c r="CL91" s="292">
        <f>0</f>
        <v>0</v>
      </c>
      <c r="CM91" s="292">
        <f>0</f>
        <v>0</v>
      </c>
      <c r="CN91" s="292">
        <f>0</f>
        <v>0</v>
      </c>
      <c r="CO91" s="292">
        <f>0</f>
        <v>0</v>
      </c>
      <c r="CP91" s="292">
        <f>0</f>
        <v>0</v>
      </c>
      <c r="CQ91" s="292">
        <f>0</f>
        <v>0</v>
      </c>
      <c r="CR91" s="292">
        <f>SUM(CS91:CY91)</f>
        <v>0</v>
      </c>
      <c r="CS91" s="292">
        <f>0</f>
        <v>0</v>
      </c>
      <c r="CT91" s="292">
        <f>0</f>
        <v>0</v>
      </c>
      <c r="CU91" s="292">
        <f>0</f>
        <v>0</v>
      </c>
      <c r="CV91" s="292">
        <f>0</f>
        <v>0</v>
      </c>
      <c r="CW91" s="292">
        <f>0</f>
        <v>0</v>
      </c>
      <c r="CX91" s="292">
        <f>0</f>
        <v>0</v>
      </c>
      <c r="CY91" s="292">
        <f>0</f>
        <v>0</v>
      </c>
    </row>
    <row r="92" spans="1:103" s="224" customFormat="1" ht="13.5" customHeight="1">
      <c r="A92" s="290" t="s">
        <v>745</v>
      </c>
      <c r="B92" s="291" t="s">
        <v>1013</v>
      </c>
      <c r="C92" s="290" t="s">
        <v>1014</v>
      </c>
      <c r="D92" s="292">
        <f>SUM(E92,F92,N92,O92)</f>
        <v>0</v>
      </c>
      <c r="E92" s="292">
        <f>X92</f>
        <v>0</v>
      </c>
      <c r="F92" s="292">
        <f>SUM(G92:M92)</f>
        <v>0</v>
      </c>
      <c r="G92" s="292">
        <f>AF92</f>
        <v>0</v>
      </c>
      <c r="H92" s="292">
        <f>AN92</f>
        <v>0</v>
      </c>
      <c r="I92" s="292">
        <f>AV92</f>
        <v>0</v>
      </c>
      <c r="J92" s="292">
        <f>BD92</f>
        <v>0</v>
      </c>
      <c r="K92" s="292">
        <f>BL92</f>
        <v>0</v>
      </c>
      <c r="L92" s="292">
        <f>BT92</f>
        <v>0</v>
      </c>
      <c r="M92" s="292">
        <f>CB92</f>
        <v>0</v>
      </c>
      <c r="N92" s="292">
        <f>CJ92</f>
        <v>0</v>
      </c>
      <c r="O92" s="292">
        <f>CR92</f>
        <v>0</v>
      </c>
      <c r="P92" s="292">
        <f>SUM(Q92:W92)</f>
        <v>0</v>
      </c>
      <c r="Q92" s="292">
        <f>0</f>
        <v>0</v>
      </c>
      <c r="R92" s="292">
        <f>0</f>
        <v>0</v>
      </c>
      <c r="S92" s="292">
        <f>0</f>
        <v>0</v>
      </c>
      <c r="T92" s="292">
        <f>0</f>
        <v>0</v>
      </c>
      <c r="U92" s="292">
        <f>0</f>
        <v>0</v>
      </c>
      <c r="V92" s="292">
        <f>0</f>
        <v>0</v>
      </c>
      <c r="W92" s="292">
        <f>0</f>
        <v>0</v>
      </c>
      <c r="X92" s="292">
        <f>SUM(Y92:AE92)</f>
        <v>0</v>
      </c>
      <c r="Y92" s="292">
        <f>0</f>
        <v>0</v>
      </c>
      <c r="Z92" s="292">
        <f>0</f>
        <v>0</v>
      </c>
      <c r="AA92" s="292">
        <f>0</f>
        <v>0</v>
      </c>
      <c r="AB92" s="292">
        <f>0</f>
        <v>0</v>
      </c>
      <c r="AC92" s="292">
        <f>0</f>
        <v>0</v>
      </c>
      <c r="AD92" s="292">
        <f>0</f>
        <v>0</v>
      </c>
      <c r="AE92" s="292">
        <f>0</f>
        <v>0</v>
      </c>
      <c r="AF92" s="292">
        <f>SUM(AG92:AM92)</f>
        <v>0</v>
      </c>
      <c r="AG92" s="292">
        <f>0</f>
        <v>0</v>
      </c>
      <c r="AH92" s="292">
        <f>0</f>
        <v>0</v>
      </c>
      <c r="AI92" s="292">
        <f>0</f>
        <v>0</v>
      </c>
      <c r="AJ92" s="292">
        <f>0</f>
        <v>0</v>
      </c>
      <c r="AK92" s="292">
        <f>0</f>
        <v>0</v>
      </c>
      <c r="AL92" s="292">
        <f>0</f>
        <v>0</v>
      </c>
      <c r="AM92" s="292">
        <f>0</f>
        <v>0</v>
      </c>
      <c r="AN92" s="292">
        <f>SUM(AO92:AU92)</f>
        <v>0</v>
      </c>
      <c r="AO92" s="292">
        <f>0</f>
        <v>0</v>
      </c>
      <c r="AP92" s="292">
        <f>0</f>
        <v>0</v>
      </c>
      <c r="AQ92" s="292">
        <f>0</f>
        <v>0</v>
      </c>
      <c r="AR92" s="292">
        <f>0</f>
        <v>0</v>
      </c>
      <c r="AS92" s="292">
        <f>0</f>
        <v>0</v>
      </c>
      <c r="AT92" s="292">
        <f>0</f>
        <v>0</v>
      </c>
      <c r="AU92" s="292">
        <f>0</f>
        <v>0</v>
      </c>
      <c r="AV92" s="292">
        <f>SUM(AW92:BC92)</f>
        <v>0</v>
      </c>
      <c r="AW92" s="292">
        <f>0</f>
        <v>0</v>
      </c>
      <c r="AX92" s="292">
        <f>0</f>
        <v>0</v>
      </c>
      <c r="AY92" s="292">
        <f>0</f>
        <v>0</v>
      </c>
      <c r="AZ92" s="292">
        <f>0</f>
        <v>0</v>
      </c>
      <c r="BA92" s="292">
        <f>0</f>
        <v>0</v>
      </c>
      <c r="BB92" s="292">
        <f>0</f>
        <v>0</v>
      </c>
      <c r="BC92" s="292">
        <f>0</f>
        <v>0</v>
      </c>
      <c r="BD92" s="292">
        <f>SUM(BE92:BK92)</f>
        <v>0</v>
      </c>
      <c r="BE92" s="292">
        <f>0</f>
        <v>0</v>
      </c>
      <c r="BF92" s="292">
        <f>0</f>
        <v>0</v>
      </c>
      <c r="BG92" s="292">
        <f>0</f>
        <v>0</v>
      </c>
      <c r="BH92" s="292">
        <f>0</f>
        <v>0</v>
      </c>
      <c r="BI92" s="292">
        <f>0</f>
        <v>0</v>
      </c>
      <c r="BJ92" s="292">
        <f>0</f>
        <v>0</v>
      </c>
      <c r="BK92" s="292">
        <f>0</f>
        <v>0</v>
      </c>
      <c r="BL92" s="292">
        <f>SUM(BM92:BS92)</f>
        <v>0</v>
      </c>
      <c r="BM92" s="292">
        <f>0</f>
        <v>0</v>
      </c>
      <c r="BN92" s="292">
        <f>0</f>
        <v>0</v>
      </c>
      <c r="BO92" s="292">
        <f>0</f>
        <v>0</v>
      </c>
      <c r="BP92" s="292">
        <f>0</f>
        <v>0</v>
      </c>
      <c r="BQ92" s="292">
        <f>0</f>
        <v>0</v>
      </c>
      <c r="BR92" s="292">
        <f>0</f>
        <v>0</v>
      </c>
      <c r="BS92" s="292">
        <f>0</f>
        <v>0</v>
      </c>
      <c r="BT92" s="292">
        <f>SUM(BU92:CA92)</f>
        <v>0</v>
      </c>
      <c r="BU92" s="292">
        <f>0</f>
        <v>0</v>
      </c>
      <c r="BV92" s="292">
        <f>0</f>
        <v>0</v>
      </c>
      <c r="BW92" s="292">
        <f>0</f>
        <v>0</v>
      </c>
      <c r="BX92" s="292">
        <f>0</f>
        <v>0</v>
      </c>
      <c r="BY92" s="292">
        <f>0</f>
        <v>0</v>
      </c>
      <c r="BZ92" s="292">
        <f>0</f>
        <v>0</v>
      </c>
      <c r="CA92" s="292">
        <f>0</f>
        <v>0</v>
      </c>
      <c r="CB92" s="292">
        <f>SUM(CC92:CI92)</f>
        <v>0</v>
      </c>
      <c r="CC92" s="292">
        <f>0</f>
        <v>0</v>
      </c>
      <c r="CD92" s="292">
        <f>0</f>
        <v>0</v>
      </c>
      <c r="CE92" s="292">
        <f>0</f>
        <v>0</v>
      </c>
      <c r="CF92" s="292">
        <f>0</f>
        <v>0</v>
      </c>
      <c r="CG92" s="292">
        <f>0</f>
        <v>0</v>
      </c>
      <c r="CH92" s="292">
        <f>0</f>
        <v>0</v>
      </c>
      <c r="CI92" s="292">
        <f>0</f>
        <v>0</v>
      </c>
      <c r="CJ92" s="292">
        <f>SUM(CK92:CQ92)</f>
        <v>0</v>
      </c>
      <c r="CK92" s="292">
        <f>0</f>
        <v>0</v>
      </c>
      <c r="CL92" s="292">
        <f>0</f>
        <v>0</v>
      </c>
      <c r="CM92" s="292">
        <f>0</f>
        <v>0</v>
      </c>
      <c r="CN92" s="292">
        <f>0</f>
        <v>0</v>
      </c>
      <c r="CO92" s="292">
        <f>0</f>
        <v>0</v>
      </c>
      <c r="CP92" s="292">
        <f>0</f>
        <v>0</v>
      </c>
      <c r="CQ92" s="292">
        <f>0</f>
        <v>0</v>
      </c>
      <c r="CR92" s="292">
        <f>SUM(CS92:CY92)</f>
        <v>0</v>
      </c>
      <c r="CS92" s="292">
        <f>0</f>
        <v>0</v>
      </c>
      <c r="CT92" s="292">
        <f>0</f>
        <v>0</v>
      </c>
      <c r="CU92" s="292">
        <f>0</f>
        <v>0</v>
      </c>
      <c r="CV92" s="292">
        <f>0</f>
        <v>0</v>
      </c>
      <c r="CW92" s="292">
        <f>0</f>
        <v>0</v>
      </c>
      <c r="CX92" s="292">
        <f>0</f>
        <v>0</v>
      </c>
      <c r="CY92" s="292">
        <f>0</f>
        <v>0</v>
      </c>
    </row>
    <row r="93" spans="1:103" s="224" customFormat="1" ht="13.5" customHeight="1">
      <c r="A93" s="290" t="s">
        <v>745</v>
      </c>
      <c r="B93" s="291" t="s">
        <v>1016</v>
      </c>
      <c r="C93" s="290" t="s">
        <v>1017</v>
      </c>
      <c r="D93" s="292">
        <f>SUM(E93,F93,N93,O93)</f>
        <v>0</v>
      </c>
      <c r="E93" s="292">
        <f>X93</f>
        <v>0</v>
      </c>
      <c r="F93" s="292">
        <f>SUM(G93:M93)</f>
        <v>0</v>
      </c>
      <c r="G93" s="292">
        <f>AF93</f>
        <v>0</v>
      </c>
      <c r="H93" s="292">
        <f>AN93</f>
        <v>0</v>
      </c>
      <c r="I93" s="292">
        <f>AV93</f>
        <v>0</v>
      </c>
      <c r="J93" s="292">
        <f>BD93</f>
        <v>0</v>
      </c>
      <c r="K93" s="292">
        <f>BL93</f>
        <v>0</v>
      </c>
      <c r="L93" s="292">
        <f>BT93</f>
        <v>0</v>
      </c>
      <c r="M93" s="292">
        <f>CB93</f>
        <v>0</v>
      </c>
      <c r="N93" s="292">
        <f>CJ93</f>
        <v>0</v>
      </c>
      <c r="O93" s="292">
        <f>CR93</f>
        <v>0</v>
      </c>
      <c r="P93" s="292">
        <f>SUM(Q93:W93)</f>
        <v>0</v>
      </c>
      <c r="Q93" s="292">
        <f>0</f>
        <v>0</v>
      </c>
      <c r="R93" s="292">
        <f>0</f>
        <v>0</v>
      </c>
      <c r="S93" s="292">
        <f>0</f>
        <v>0</v>
      </c>
      <c r="T93" s="292">
        <f>0</f>
        <v>0</v>
      </c>
      <c r="U93" s="292">
        <f>0</f>
        <v>0</v>
      </c>
      <c r="V93" s="292">
        <f>0</f>
        <v>0</v>
      </c>
      <c r="W93" s="292">
        <f>0</f>
        <v>0</v>
      </c>
      <c r="X93" s="292">
        <f>SUM(Y93:AE93)</f>
        <v>0</v>
      </c>
      <c r="Y93" s="292">
        <f>0</f>
        <v>0</v>
      </c>
      <c r="Z93" s="292">
        <f>0</f>
        <v>0</v>
      </c>
      <c r="AA93" s="292">
        <f>0</f>
        <v>0</v>
      </c>
      <c r="AB93" s="292">
        <f>0</f>
        <v>0</v>
      </c>
      <c r="AC93" s="292">
        <f>0</f>
        <v>0</v>
      </c>
      <c r="AD93" s="292">
        <f>0</f>
        <v>0</v>
      </c>
      <c r="AE93" s="292">
        <f>0</f>
        <v>0</v>
      </c>
      <c r="AF93" s="292">
        <f>SUM(AG93:AM93)</f>
        <v>0</v>
      </c>
      <c r="AG93" s="292">
        <f>0</f>
        <v>0</v>
      </c>
      <c r="AH93" s="292">
        <f>0</f>
        <v>0</v>
      </c>
      <c r="AI93" s="292">
        <f>0</f>
        <v>0</v>
      </c>
      <c r="AJ93" s="292">
        <f>0</f>
        <v>0</v>
      </c>
      <c r="AK93" s="292">
        <f>0</f>
        <v>0</v>
      </c>
      <c r="AL93" s="292">
        <f>0</f>
        <v>0</v>
      </c>
      <c r="AM93" s="292">
        <f>0</f>
        <v>0</v>
      </c>
      <c r="AN93" s="292">
        <f>SUM(AO93:AU93)</f>
        <v>0</v>
      </c>
      <c r="AO93" s="292">
        <f>0</f>
        <v>0</v>
      </c>
      <c r="AP93" s="292">
        <f>0</f>
        <v>0</v>
      </c>
      <c r="AQ93" s="292">
        <f>0</f>
        <v>0</v>
      </c>
      <c r="AR93" s="292">
        <f>0</f>
        <v>0</v>
      </c>
      <c r="AS93" s="292">
        <f>0</f>
        <v>0</v>
      </c>
      <c r="AT93" s="292">
        <f>0</f>
        <v>0</v>
      </c>
      <c r="AU93" s="292">
        <f>0</f>
        <v>0</v>
      </c>
      <c r="AV93" s="292">
        <f>SUM(AW93:BC93)</f>
        <v>0</v>
      </c>
      <c r="AW93" s="292">
        <f>0</f>
        <v>0</v>
      </c>
      <c r="AX93" s="292">
        <f>0</f>
        <v>0</v>
      </c>
      <c r="AY93" s="292">
        <f>0</f>
        <v>0</v>
      </c>
      <c r="AZ93" s="292">
        <f>0</f>
        <v>0</v>
      </c>
      <c r="BA93" s="292">
        <f>0</f>
        <v>0</v>
      </c>
      <c r="BB93" s="292">
        <f>0</f>
        <v>0</v>
      </c>
      <c r="BC93" s="292">
        <f>0</f>
        <v>0</v>
      </c>
      <c r="BD93" s="292">
        <f>SUM(BE93:BK93)</f>
        <v>0</v>
      </c>
      <c r="BE93" s="292">
        <f>0</f>
        <v>0</v>
      </c>
      <c r="BF93" s="292">
        <f>0</f>
        <v>0</v>
      </c>
      <c r="BG93" s="292">
        <f>0</f>
        <v>0</v>
      </c>
      <c r="BH93" s="292">
        <f>0</f>
        <v>0</v>
      </c>
      <c r="BI93" s="292">
        <f>0</f>
        <v>0</v>
      </c>
      <c r="BJ93" s="292">
        <f>0</f>
        <v>0</v>
      </c>
      <c r="BK93" s="292">
        <f>0</f>
        <v>0</v>
      </c>
      <c r="BL93" s="292">
        <f>SUM(BM93:BS93)</f>
        <v>0</v>
      </c>
      <c r="BM93" s="292">
        <f>0</f>
        <v>0</v>
      </c>
      <c r="BN93" s="292">
        <f>0</f>
        <v>0</v>
      </c>
      <c r="BO93" s="292">
        <f>0</f>
        <v>0</v>
      </c>
      <c r="BP93" s="292">
        <f>0</f>
        <v>0</v>
      </c>
      <c r="BQ93" s="292">
        <f>0</f>
        <v>0</v>
      </c>
      <c r="BR93" s="292">
        <f>0</f>
        <v>0</v>
      </c>
      <c r="BS93" s="292">
        <f>0</f>
        <v>0</v>
      </c>
      <c r="BT93" s="292">
        <f>SUM(BU93:CA93)</f>
        <v>0</v>
      </c>
      <c r="BU93" s="292">
        <f>0</f>
        <v>0</v>
      </c>
      <c r="BV93" s="292">
        <f>0</f>
        <v>0</v>
      </c>
      <c r="BW93" s="292">
        <f>0</f>
        <v>0</v>
      </c>
      <c r="BX93" s="292">
        <f>0</f>
        <v>0</v>
      </c>
      <c r="BY93" s="292">
        <f>0</f>
        <v>0</v>
      </c>
      <c r="BZ93" s="292">
        <f>0</f>
        <v>0</v>
      </c>
      <c r="CA93" s="292">
        <f>0</f>
        <v>0</v>
      </c>
      <c r="CB93" s="292">
        <f>SUM(CC93:CI93)</f>
        <v>0</v>
      </c>
      <c r="CC93" s="292">
        <f>0</f>
        <v>0</v>
      </c>
      <c r="CD93" s="292">
        <f>0</f>
        <v>0</v>
      </c>
      <c r="CE93" s="292">
        <f>0</f>
        <v>0</v>
      </c>
      <c r="CF93" s="292">
        <f>0</f>
        <v>0</v>
      </c>
      <c r="CG93" s="292">
        <f>0</f>
        <v>0</v>
      </c>
      <c r="CH93" s="292">
        <f>0</f>
        <v>0</v>
      </c>
      <c r="CI93" s="292">
        <f>0</f>
        <v>0</v>
      </c>
      <c r="CJ93" s="292">
        <f>SUM(CK93:CQ93)</f>
        <v>0</v>
      </c>
      <c r="CK93" s="292">
        <f>0</f>
        <v>0</v>
      </c>
      <c r="CL93" s="292">
        <f>0</f>
        <v>0</v>
      </c>
      <c r="CM93" s="292">
        <f>0</f>
        <v>0</v>
      </c>
      <c r="CN93" s="292">
        <f>0</f>
        <v>0</v>
      </c>
      <c r="CO93" s="292">
        <f>0</f>
        <v>0</v>
      </c>
      <c r="CP93" s="292">
        <f>0</f>
        <v>0</v>
      </c>
      <c r="CQ93" s="292">
        <f>0</f>
        <v>0</v>
      </c>
      <c r="CR93" s="292">
        <f>SUM(CS93:CY93)</f>
        <v>0</v>
      </c>
      <c r="CS93" s="292">
        <f>0</f>
        <v>0</v>
      </c>
      <c r="CT93" s="292">
        <f>0</f>
        <v>0</v>
      </c>
      <c r="CU93" s="292">
        <f>0</f>
        <v>0</v>
      </c>
      <c r="CV93" s="292">
        <f>0</f>
        <v>0</v>
      </c>
      <c r="CW93" s="292">
        <f>0</f>
        <v>0</v>
      </c>
      <c r="CX93" s="292">
        <f>0</f>
        <v>0</v>
      </c>
      <c r="CY93" s="292">
        <f>0</f>
        <v>0</v>
      </c>
    </row>
    <row r="94" spans="1:103" s="224" customFormat="1" ht="13.5" customHeight="1">
      <c r="A94" s="290" t="s">
        <v>745</v>
      </c>
      <c r="B94" s="291" t="s">
        <v>1019</v>
      </c>
      <c r="C94" s="290" t="s">
        <v>1020</v>
      </c>
      <c r="D94" s="292">
        <f>SUM(E94,F94,N94,O94)</f>
        <v>0</v>
      </c>
      <c r="E94" s="292">
        <f>X94</f>
        <v>0</v>
      </c>
      <c r="F94" s="292">
        <f>SUM(G94:M94)</f>
        <v>0</v>
      </c>
      <c r="G94" s="292">
        <f>AF94</f>
        <v>0</v>
      </c>
      <c r="H94" s="292">
        <f>AN94</f>
        <v>0</v>
      </c>
      <c r="I94" s="292">
        <f>AV94</f>
        <v>0</v>
      </c>
      <c r="J94" s="292">
        <f>BD94</f>
        <v>0</v>
      </c>
      <c r="K94" s="292">
        <f>BL94</f>
        <v>0</v>
      </c>
      <c r="L94" s="292">
        <f>BT94</f>
        <v>0</v>
      </c>
      <c r="M94" s="292">
        <f>CB94</f>
        <v>0</v>
      </c>
      <c r="N94" s="292">
        <f>CJ94</f>
        <v>0</v>
      </c>
      <c r="O94" s="292">
        <f>CR94</f>
        <v>0</v>
      </c>
      <c r="P94" s="292">
        <f>SUM(Q94:W94)</f>
        <v>0</v>
      </c>
      <c r="Q94" s="292">
        <f>0</f>
        <v>0</v>
      </c>
      <c r="R94" s="292">
        <f>0</f>
        <v>0</v>
      </c>
      <c r="S94" s="292">
        <f>0</f>
        <v>0</v>
      </c>
      <c r="T94" s="292">
        <f>0</f>
        <v>0</v>
      </c>
      <c r="U94" s="292">
        <f>0</f>
        <v>0</v>
      </c>
      <c r="V94" s="292">
        <f>0</f>
        <v>0</v>
      </c>
      <c r="W94" s="292">
        <f>0</f>
        <v>0</v>
      </c>
      <c r="X94" s="292">
        <f>SUM(Y94:AE94)</f>
        <v>0</v>
      </c>
      <c r="Y94" s="292">
        <f>0</f>
        <v>0</v>
      </c>
      <c r="Z94" s="292">
        <f>0</f>
        <v>0</v>
      </c>
      <c r="AA94" s="292">
        <f>0</f>
        <v>0</v>
      </c>
      <c r="AB94" s="292">
        <f>0</f>
        <v>0</v>
      </c>
      <c r="AC94" s="292">
        <f>0</f>
        <v>0</v>
      </c>
      <c r="AD94" s="292">
        <f>0</f>
        <v>0</v>
      </c>
      <c r="AE94" s="292">
        <f>0</f>
        <v>0</v>
      </c>
      <c r="AF94" s="292">
        <f>SUM(AG94:AM94)</f>
        <v>0</v>
      </c>
      <c r="AG94" s="292">
        <f>0</f>
        <v>0</v>
      </c>
      <c r="AH94" s="292">
        <f>0</f>
        <v>0</v>
      </c>
      <c r="AI94" s="292">
        <f>0</f>
        <v>0</v>
      </c>
      <c r="AJ94" s="292">
        <f>0</f>
        <v>0</v>
      </c>
      <c r="AK94" s="292">
        <f>0</f>
        <v>0</v>
      </c>
      <c r="AL94" s="292">
        <f>0</f>
        <v>0</v>
      </c>
      <c r="AM94" s="292">
        <f>0</f>
        <v>0</v>
      </c>
      <c r="AN94" s="292">
        <f>SUM(AO94:AU94)</f>
        <v>0</v>
      </c>
      <c r="AO94" s="292">
        <f>0</f>
        <v>0</v>
      </c>
      <c r="AP94" s="292">
        <f>0</f>
        <v>0</v>
      </c>
      <c r="AQ94" s="292">
        <f>0</f>
        <v>0</v>
      </c>
      <c r="AR94" s="292">
        <f>0</f>
        <v>0</v>
      </c>
      <c r="AS94" s="292">
        <f>0</f>
        <v>0</v>
      </c>
      <c r="AT94" s="292">
        <f>0</f>
        <v>0</v>
      </c>
      <c r="AU94" s="292">
        <f>0</f>
        <v>0</v>
      </c>
      <c r="AV94" s="292">
        <f>SUM(AW94:BC94)</f>
        <v>0</v>
      </c>
      <c r="AW94" s="292">
        <f>0</f>
        <v>0</v>
      </c>
      <c r="AX94" s="292">
        <f>0</f>
        <v>0</v>
      </c>
      <c r="AY94" s="292">
        <f>0</f>
        <v>0</v>
      </c>
      <c r="AZ94" s="292">
        <f>0</f>
        <v>0</v>
      </c>
      <c r="BA94" s="292">
        <f>0</f>
        <v>0</v>
      </c>
      <c r="BB94" s="292">
        <f>0</f>
        <v>0</v>
      </c>
      <c r="BC94" s="292">
        <f>0</f>
        <v>0</v>
      </c>
      <c r="BD94" s="292">
        <f>SUM(BE94:BK94)</f>
        <v>0</v>
      </c>
      <c r="BE94" s="292">
        <f>0</f>
        <v>0</v>
      </c>
      <c r="BF94" s="292">
        <f>0</f>
        <v>0</v>
      </c>
      <c r="BG94" s="292">
        <f>0</f>
        <v>0</v>
      </c>
      <c r="BH94" s="292">
        <f>0</f>
        <v>0</v>
      </c>
      <c r="BI94" s="292">
        <f>0</f>
        <v>0</v>
      </c>
      <c r="BJ94" s="292">
        <f>0</f>
        <v>0</v>
      </c>
      <c r="BK94" s="292">
        <f>0</f>
        <v>0</v>
      </c>
      <c r="BL94" s="292">
        <f>SUM(BM94:BS94)</f>
        <v>0</v>
      </c>
      <c r="BM94" s="292">
        <f>0</f>
        <v>0</v>
      </c>
      <c r="BN94" s="292">
        <f>0</f>
        <v>0</v>
      </c>
      <c r="BO94" s="292">
        <f>0</f>
        <v>0</v>
      </c>
      <c r="BP94" s="292">
        <f>0</f>
        <v>0</v>
      </c>
      <c r="BQ94" s="292">
        <f>0</f>
        <v>0</v>
      </c>
      <c r="BR94" s="292">
        <f>0</f>
        <v>0</v>
      </c>
      <c r="BS94" s="292">
        <f>0</f>
        <v>0</v>
      </c>
      <c r="BT94" s="292">
        <f>SUM(BU94:CA94)</f>
        <v>0</v>
      </c>
      <c r="BU94" s="292">
        <f>0</f>
        <v>0</v>
      </c>
      <c r="BV94" s="292">
        <f>0</f>
        <v>0</v>
      </c>
      <c r="BW94" s="292">
        <f>0</f>
        <v>0</v>
      </c>
      <c r="BX94" s="292">
        <f>0</f>
        <v>0</v>
      </c>
      <c r="BY94" s="292">
        <f>0</f>
        <v>0</v>
      </c>
      <c r="BZ94" s="292">
        <f>0</f>
        <v>0</v>
      </c>
      <c r="CA94" s="292">
        <f>0</f>
        <v>0</v>
      </c>
      <c r="CB94" s="292">
        <f>SUM(CC94:CI94)</f>
        <v>0</v>
      </c>
      <c r="CC94" s="292">
        <f>0</f>
        <v>0</v>
      </c>
      <c r="CD94" s="292">
        <f>0</f>
        <v>0</v>
      </c>
      <c r="CE94" s="292">
        <f>0</f>
        <v>0</v>
      </c>
      <c r="CF94" s="292">
        <f>0</f>
        <v>0</v>
      </c>
      <c r="CG94" s="292">
        <f>0</f>
        <v>0</v>
      </c>
      <c r="CH94" s="292">
        <f>0</f>
        <v>0</v>
      </c>
      <c r="CI94" s="292">
        <f>0</f>
        <v>0</v>
      </c>
      <c r="CJ94" s="292">
        <f>SUM(CK94:CQ94)</f>
        <v>0</v>
      </c>
      <c r="CK94" s="292">
        <f>0</f>
        <v>0</v>
      </c>
      <c r="CL94" s="292">
        <f>0</f>
        <v>0</v>
      </c>
      <c r="CM94" s="292">
        <f>0</f>
        <v>0</v>
      </c>
      <c r="CN94" s="292">
        <f>0</f>
        <v>0</v>
      </c>
      <c r="CO94" s="292">
        <f>0</f>
        <v>0</v>
      </c>
      <c r="CP94" s="292">
        <f>0</f>
        <v>0</v>
      </c>
      <c r="CQ94" s="292">
        <f>0</f>
        <v>0</v>
      </c>
      <c r="CR94" s="292">
        <f>SUM(CS94:CY94)</f>
        <v>0</v>
      </c>
      <c r="CS94" s="292">
        <f>0</f>
        <v>0</v>
      </c>
      <c r="CT94" s="292">
        <f>0</f>
        <v>0</v>
      </c>
      <c r="CU94" s="292">
        <f>0</f>
        <v>0</v>
      </c>
      <c r="CV94" s="292">
        <f>0</f>
        <v>0</v>
      </c>
      <c r="CW94" s="292">
        <f>0</f>
        <v>0</v>
      </c>
      <c r="CX94" s="292">
        <f>0</f>
        <v>0</v>
      </c>
      <c r="CY94" s="292">
        <f>0</f>
        <v>0</v>
      </c>
    </row>
    <row r="95" spans="1:103" s="224" customFormat="1" ht="13.5" customHeight="1">
      <c r="A95" s="290" t="s">
        <v>745</v>
      </c>
      <c r="B95" s="291" t="s">
        <v>1022</v>
      </c>
      <c r="C95" s="290" t="s">
        <v>1023</v>
      </c>
      <c r="D95" s="292">
        <f>SUM(E95,F95,N95,O95)</f>
        <v>0</v>
      </c>
      <c r="E95" s="292">
        <f>X95</f>
        <v>0</v>
      </c>
      <c r="F95" s="292">
        <f>SUM(G95:M95)</f>
        <v>0</v>
      </c>
      <c r="G95" s="292">
        <f>AF95</f>
        <v>0</v>
      </c>
      <c r="H95" s="292">
        <f>AN95</f>
        <v>0</v>
      </c>
      <c r="I95" s="292">
        <f>AV95</f>
        <v>0</v>
      </c>
      <c r="J95" s="292">
        <f>BD95</f>
        <v>0</v>
      </c>
      <c r="K95" s="292">
        <f>BL95</f>
        <v>0</v>
      </c>
      <c r="L95" s="292">
        <f>BT95</f>
        <v>0</v>
      </c>
      <c r="M95" s="292">
        <f>CB95</f>
        <v>0</v>
      </c>
      <c r="N95" s="292">
        <f>CJ95</f>
        <v>0</v>
      </c>
      <c r="O95" s="292">
        <f>CR95</f>
        <v>0</v>
      </c>
      <c r="P95" s="292">
        <f>SUM(Q95:W95)</f>
        <v>0</v>
      </c>
      <c r="Q95" s="292">
        <f>0</f>
        <v>0</v>
      </c>
      <c r="R95" s="292">
        <f>0</f>
        <v>0</v>
      </c>
      <c r="S95" s="292">
        <f>0</f>
        <v>0</v>
      </c>
      <c r="T95" s="292">
        <f>0</f>
        <v>0</v>
      </c>
      <c r="U95" s="292">
        <f>0</f>
        <v>0</v>
      </c>
      <c r="V95" s="292">
        <f>0</f>
        <v>0</v>
      </c>
      <c r="W95" s="292">
        <f>0</f>
        <v>0</v>
      </c>
      <c r="X95" s="292">
        <f>SUM(Y95:AE95)</f>
        <v>0</v>
      </c>
      <c r="Y95" s="292">
        <f>0</f>
        <v>0</v>
      </c>
      <c r="Z95" s="292">
        <f>0</f>
        <v>0</v>
      </c>
      <c r="AA95" s="292">
        <f>0</f>
        <v>0</v>
      </c>
      <c r="AB95" s="292">
        <f>0</f>
        <v>0</v>
      </c>
      <c r="AC95" s="292">
        <f>0</f>
        <v>0</v>
      </c>
      <c r="AD95" s="292">
        <f>0</f>
        <v>0</v>
      </c>
      <c r="AE95" s="292">
        <f>0</f>
        <v>0</v>
      </c>
      <c r="AF95" s="292">
        <f>SUM(AG95:AM95)</f>
        <v>0</v>
      </c>
      <c r="AG95" s="292">
        <f>0</f>
        <v>0</v>
      </c>
      <c r="AH95" s="292">
        <f>0</f>
        <v>0</v>
      </c>
      <c r="AI95" s="292">
        <f>0</f>
        <v>0</v>
      </c>
      <c r="AJ95" s="292">
        <f>0</f>
        <v>0</v>
      </c>
      <c r="AK95" s="292">
        <f>0</f>
        <v>0</v>
      </c>
      <c r="AL95" s="292">
        <f>0</f>
        <v>0</v>
      </c>
      <c r="AM95" s="292">
        <f>0</f>
        <v>0</v>
      </c>
      <c r="AN95" s="292">
        <f>SUM(AO95:AU95)</f>
        <v>0</v>
      </c>
      <c r="AO95" s="292">
        <f>0</f>
        <v>0</v>
      </c>
      <c r="AP95" s="292">
        <f>0</f>
        <v>0</v>
      </c>
      <c r="AQ95" s="292">
        <f>0</f>
        <v>0</v>
      </c>
      <c r="AR95" s="292">
        <f>0</f>
        <v>0</v>
      </c>
      <c r="AS95" s="292">
        <f>0</f>
        <v>0</v>
      </c>
      <c r="AT95" s="292">
        <f>0</f>
        <v>0</v>
      </c>
      <c r="AU95" s="292">
        <f>0</f>
        <v>0</v>
      </c>
      <c r="AV95" s="292">
        <f>SUM(AW95:BC95)</f>
        <v>0</v>
      </c>
      <c r="AW95" s="292">
        <f>0</f>
        <v>0</v>
      </c>
      <c r="AX95" s="292">
        <f>0</f>
        <v>0</v>
      </c>
      <c r="AY95" s="292">
        <f>0</f>
        <v>0</v>
      </c>
      <c r="AZ95" s="292">
        <f>0</f>
        <v>0</v>
      </c>
      <c r="BA95" s="292">
        <f>0</f>
        <v>0</v>
      </c>
      <c r="BB95" s="292">
        <f>0</f>
        <v>0</v>
      </c>
      <c r="BC95" s="292">
        <f>0</f>
        <v>0</v>
      </c>
      <c r="BD95" s="292">
        <f>SUM(BE95:BK95)</f>
        <v>0</v>
      </c>
      <c r="BE95" s="292">
        <f>0</f>
        <v>0</v>
      </c>
      <c r="BF95" s="292">
        <f>0</f>
        <v>0</v>
      </c>
      <c r="BG95" s="292">
        <f>0</f>
        <v>0</v>
      </c>
      <c r="BH95" s="292">
        <f>0</f>
        <v>0</v>
      </c>
      <c r="BI95" s="292">
        <f>0</f>
        <v>0</v>
      </c>
      <c r="BJ95" s="292">
        <f>0</f>
        <v>0</v>
      </c>
      <c r="BK95" s="292">
        <f>0</f>
        <v>0</v>
      </c>
      <c r="BL95" s="292">
        <f>SUM(BM95:BS95)</f>
        <v>0</v>
      </c>
      <c r="BM95" s="292">
        <f>0</f>
        <v>0</v>
      </c>
      <c r="BN95" s="292">
        <f>0</f>
        <v>0</v>
      </c>
      <c r="BO95" s="292">
        <f>0</f>
        <v>0</v>
      </c>
      <c r="BP95" s="292">
        <f>0</f>
        <v>0</v>
      </c>
      <c r="BQ95" s="292">
        <f>0</f>
        <v>0</v>
      </c>
      <c r="BR95" s="292">
        <f>0</f>
        <v>0</v>
      </c>
      <c r="BS95" s="292">
        <f>0</f>
        <v>0</v>
      </c>
      <c r="BT95" s="292">
        <f>SUM(BU95:CA95)</f>
        <v>0</v>
      </c>
      <c r="BU95" s="292">
        <f>0</f>
        <v>0</v>
      </c>
      <c r="BV95" s="292">
        <f>0</f>
        <v>0</v>
      </c>
      <c r="BW95" s="292">
        <f>0</f>
        <v>0</v>
      </c>
      <c r="BX95" s="292">
        <f>0</f>
        <v>0</v>
      </c>
      <c r="BY95" s="292">
        <f>0</f>
        <v>0</v>
      </c>
      <c r="BZ95" s="292">
        <f>0</f>
        <v>0</v>
      </c>
      <c r="CA95" s="292">
        <f>0</f>
        <v>0</v>
      </c>
      <c r="CB95" s="292">
        <f>SUM(CC95:CI95)</f>
        <v>0</v>
      </c>
      <c r="CC95" s="292">
        <f>0</f>
        <v>0</v>
      </c>
      <c r="CD95" s="292">
        <f>0</f>
        <v>0</v>
      </c>
      <c r="CE95" s="292">
        <f>0</f>
        <v>0</v>
      </c>
      <c r="CF95" s="292">
        <f>0</f>
        <v>0</v>
      </c>
      <c r="CG95" s="292">
        <f>0</f>
        <v>0</v>
      </c>
      <c r="CH95" s="292">
        <f>0</f>
        <v>0</v>
      </c>
      <c r="CI95" s="292">
        <f>0</f>
        <v>0</v>
      </c>
      <c r="CJ95" s="292">
        <f>SUM(CK95:CQ95)</f>
        <v>0</v>
      </c>
      <c r="CK95" s="292">
        <f>0</f>
        <v>0</v>
      </c>
      <c r="CL95" s="292">
        <f>0</f>
        <v>0</v>
      </c>
      <c r="CM95" s="292">
        <f>0</f>
        <v>0</v>
      </c>
      <c r="CN95" s="292">
        <f>0</f>
        <v>0</v>
      </c>
      <c r="CO95" s="292">
        <f>0</f>
        <v>0</v>
      </c>
      <c r="CP95" s="292">
        <f>0</f>
        <v>0</v>
      </c>
      <c r="CQ95" s="292">
        <f>0</f>
        <v>0</v>
      </c>
      <c r="CR95" s="292">
        <f>SUM(CS95:CY95)</f>
        <v>0</v>
      </c>
      <c r="CS95" s="292">
        <f>0</f>
        <v>0</v>
      </c>
      <c r="CT95" s="292">
        <f>0</f>
        <v>0</v>
      </c>
      <c r="CU95" s="292">
        <f>0</f>
        <v>0</v>
      </c>
      <c r="CV95" s="292">
        <f>0</f>
        <v>0</v>
      </c>
      <c r="CW95" s="292">
        <f>0</f>
        <v>0</v>
      </c>
      <c r="CX95" s="292">
        <f>0</f>
        <v>0</v>
      </c>
      <c r="CY95" s="292">
        <f>0</f>
        <v>0</v>
      </c>
    </row>
    <row r="96" spans="1:103" s="224" customFormat="1" ht="13.5" customHeight="1">
      <c r="A96" s="290" t="s">
        <v>745</v>
      </c>
      <c r="B96" s="291" t="s">
        <v>1025</v>
      </c>
      <c r="C96" s="290" t="s">
        <v>1026</v>
      </c>
      <c r="D96" s="292">
        <f>SUM(E96,F96,N96,O96)</f>
        <v>0</v>
      </c>
      <c r="E96" s="292">
        <f>X96</f>
        <v>0</v>
      </c>
      <c r="F96" s="292">
        <f>SUM(G96:M96)</f>
        <v>0</v>
      </c>
      <c r="G96" s="292">
        <f>AF96</f>
        <v>0</v>
      </c>
      <c r="H96" s="292">
        <f>AN96</f>
        <v>0</v>
      </c>
      <c r="I96" s="292">
        <f>AV96</f>
        <v>0</v>
      </c>
      <c r="J96" s="292">
        <f>BD96</f>
        <v>0</v>
      </c>
      <c r="K96" s="292">
        <f>BL96</f>
        <v>0</v>
      </c>
      <c r="L96" s="292">
        <f>BT96</f>
        <v>0</v>
      </c>
      <c r="M96" s="292">
        <f>CB96</f>
        <v>0</v>
      </c>
      <c r="N96" s="292">
        <f>CJ96</f>
        <v>0</v>
      </c>
      <c r="O96" s="292">
        <f>CR96</f>
        <v>0</v>
      </c>
      <c r="P96" s="292">
        <f>SUM(Q96:W96)</f>
        <v>0</v>
      </c>
      <c r="Q96" s="292">
        <f>0</f>
        <v>0</v>
      </c>
      <c r="R96" s="292">
        <f>0</f>
        <v>0</v>
      </c>
      <c r="S96" s="292">
        <f>0</f>
        <v>0</v>
      </c>
      <c r="T96" s="292">
        <f>0</f>
        <v>0</v>
      </c>
      <c r="U96" s="292">
        <f>0</f>
        <v>0</v>
      </c>
      <c r="V96" s="292">
        <f>0</f>
        <v>0</v>
      </c>
      <c r="W96" s="292">
        <f>0</f>
        <v>0</v>
      </c>
      <c r="X96" s="292">
        <f>SUM(Y96:AE96)</f>
        <v>0</v>
      </c>
      <c r="Y96" s="292">
        <f>0</f>
        <v>0</v>
      </c>
      <c r="Z96" s="292">
        <f>0</f>
        <v>0</v>
      </c>
      <c r="AA96" s="292">
        <f>0</f>
        <v>0</v>
      </c>
      <c r="AB96" s="292">
        <f>0</f>
        <v>0</v>
      </c>
      <c r="AC96" s="292">
        <f>0</f>
        <v>0</v>
      </c>
      <c r="AD96" s="292">
        <f>0</f>
        <v>0</v>
      </c>
      <c r="AE96" s="292">
        <f>0</f>
        <v>0</v>
      </c>
      <c r="AF96" s="292">
        <f>SUM(AG96:AM96)</f>
        <v>0</v>
      </c>
      <c r="AG96" s="292">
        <f>0</f>
        <v>0</v>
      </c>
      <c r="AH96" s="292">
        <f>0</f>
        <v>0</v>
      </c>
      <c r="AI96" s="292">
        <f>0</f>
        <v>0</v>
      </c>
      <c r="AJ96" s="292">
        <f>0</f>
        <v>0</v>
      </c>
      <c r="AK96" s="292">
        <f>0</f>
        <v>0</v>
      </c>
      <c r="AL96" s="292">
        <f>0</f>
        <v>0</v>
      </c>
      <c r="AM96" s="292">
        <f>0</f>
        <v>0</v>
      </c>
      <c r="AN96" s="292">
        <f>SUM(AO96:AU96)</f>
        <v>0</v>
      </c>
      <c r="AO96" s="292">
        <f>0</f>
        <v>0</v>
      </c>
      <c r="AP96" s="292">
        <f>0</f>
        <v>0</v>
      </c>
      <c r="AQ96" s="292">
        <f>0</f>
        <v>0</v>
      </c>
      <c r="AR96" s="292">
        <f>0</f>
        <v>0</v>
      </c>
      <c r="AS96" s="292">
        <f>0</f>
        <v>0</v>
      </c>
      <c r="AT96" s="292">
        <f>0</f>
        <v>0</v>
      </c>
      <c r="AU96" s="292">
        <f>0</f>
        <v>0</v>
      </c>
      <c r="AV96" s="292">
        <f>SUM(AW96:BC96)</f>
        <v>0</v>
      </c>
      <c r="AW96" s="292">
        <f>0</f>
        <v>0</v>
      </c>
      <c r="AX96" s="292">
        <f>0</f>
        <v>0</v>
      </c>
      <c r="AY96" s="292">
        <f>0</f>
        <v>0</v>
      </c>
      <c r="AZ96" s="292">
        <f>0</f>
        <v>0</v>
      </c>
      <c r="BA96" s="292">
        <f>0</f>
        <v>0</v>
      </c>
      <c r="BB96" s="292">
        <f>0</f>
        <v>0</v>
      </c>
      <c r="BC96" s="292">
        <f>0</f>
        <v>0</v>
      </c>
      <c r="BD96" s="292">
        <f>SUM(BE96:BK96)</f>
        <v>0</v>
      </c>
      <c r="BE96" s="292">
        <f>0</f>
        <v>0</v>
      </c>
      <c r="BF96" s="292">
        <f>0</f>
        <v>0</v>
      </c>
      <c r="BG96" s="292">
        <f>0</f>
        <v>0</v>
      </c>
      <c r="BH96" s="292">
        <f>0</f>
        <v>0</v>
      </c>
      <c r="BI96" s="292">
        <f>0</f>
        <v>0</v>
      </c>
      <c r="BJ96" s="292">
        <f>0</f>
        <v>0</v>
      </c>
      <c r="BK96" s="292">
        <f>0</f>
        <v>0</v>
      </c>
      <c r="BL96" s="292">
        <f>SUM(BM96:BS96)</f>
        <v>0</v>
      </c>
      <c r="BM96" s="292">
        <f>0</f>
        <v>0</v>
      </c>
      <c r="BN96" s="292">
        <f>0</f>
        <v>0</v>
      </c>
      <c r="BO96" s="292">
        <f>0</f>
        <v>0</v>
      </c>
      <c r="BP96" s="292">
        <f>0</f>
        <v>0</v>
      </c>
      <c r="BQ96" s="292">
        <f>0</f>
        <v>0</v>
      </c>
      <c r="BR96" s="292">
        <f>0</f>
        <v>0</v>
      </c>
      <c r="BS96" s="292">
        <f>0</f>
        <v>0</v>
      </c>
      <c r="BT96" s="292">
        <f>SUM(BU96:CA96)</f>
        <v>0</v>
      </c>
      <c r="BU96" s="292">
        <f>0</f>
        <v>0</v>
      </c>
      <c r="BV96" s="292">
        <f>0</f>
        <v>0</v>
      </c>
      <c r="BW96" s="292">
        <f>0</f>
        <v>0</v>
      </c>
      <c r="BX96" s="292">
        <f>0</f>
        <v>0</v>
      </c>
      <c r="BY96" s="292">
        <f>0</f>
        <v>0</v>
      </c>
      <c r="BZ96" s="292">
        <f>0</f>
        <v>0</v>
      </c>
      <c r="CA96" s="292">
        <f>0</f>
        <v>0</v>
      </c>
      <c r="CB96" s="292">
        <f>SUM(CC96:CI96)</f>
        <v>0</v>
      </c>
      <c r="CC96" s="292">
        <f>0</f>
        <v>0</v>
      </c>
      <c r="CD96" s="292">
        <f>0</f>
        <v>0</v>
      </c>
      <c r="CE96" s="292">
        <f>0</f>
        <v>0</v>
      </c>
      <c r="CF96" s="292">
        <f>0</f>
        <v>0</v>
      </c>
      <c r="CG96" s="292">
        <f>0</f>
        <v>0</v>
      </c>
      <c r="CH96" s="292">
        <f>0</f>
        <v>0</v>
      </c>
      <c r="CI96" s="292">
        <f>0</f>
        <v>0</v>
      </c>
      <c r="CJ96" s="292">
        <f>SUM(CK96:CQ96)</f>
        <v>0</v>
      </c>
      <c r="CK96" s="292">
        <f>0</f>
        <v>0</v>
      </c>
      <c r="CL96" s="292">
        <f>0</f>
        <v>0</v>
      </c>
      <c r="CM96" s="292">
        <f>0</f>
        <v>0</v>
      </c>
      <c r="CN96" s="292">
        <f>0</f>
        <v>0</v>
      </c>
      <c r="CO96" s="292">
        <f>0</f>
        <v>0</v>
      </c>
      <c r="CP96" s="292">
        <f>0</f>
        <v>0</v>
      </c>
      <c r="CQ96" s="292">
        <f>0</f>
        <v>0</v>
      </c>
      <c r="CR96" s="292">
        <f>SUM(CS96:CY96)</f>
        <v>0</v>
      </c>
      <c r="CS96" s="292">
        <f>0</f>
        <v>0</v>
      </c>
      <c r="CT96" s="292">
        <f>0</f>
        <v>0</v>
      </c>
      <c r="CU96" s="292">
        <f>0</f>
        <v>0</v>
      </c>
      <c r="CV96" s="292">
        <f>0</f>
        <v>0</v>
      </c>
      <c r="CW96" s="292">
        <f>0</f>
        <v>0</v>
      </c>
      <c r="CX96" s="292">
        <f>0</f>
        <v>0</v>
      </c>
      <c r="CY96" s="292">
        <f>0</f>
        <v>0</v>
      </c>
    </row>
    <row r="97" spans="1:103" s="224" customFormat="1" ht="13.5" customHeight="1">
      <c r="A97" s="290" t="s">
        <v>745</v>
      </c>
      <c r="B97" s="291" t="s">
        <v>1028</v>
      </c>
      <c r="C97" s="290" t="s">
        <v>1029</v>
      </c>
      <c r="D97" s="292">
        <f>SUM(E97,F97,N97,O97)</f>
        <v>0</v>
      </c>
      <c r="E97" s="292">
        <f>X97</f>
        <v>0</v>
      </c>
      <c r="F97" s="292">
        <f>SUM(G97:M97)</f>
        <v>0</v>
      </c>
      <c r="G97" s="292">
        <f>AF97</f>
        <v>0</v>
      </c>
      <c r="H97" s="292">
        <f>AN97</f>
        <v>0</v>
      </c>
      <c r="I97" s="292">
        <f>AV97</f>
        <v>0</v>
      </c>
      <c r="J97" s="292">
        <f>BD97</f>
        <v>0</v>
      </c>
      <c r="K97" s="292">
        <f>BL97</f>
        <v>0</v>
      </c>
      <c r="L97" s="292">
        <f>BT97</f>
        <v>0</v>
      </c>
      <c r="M97" s="292">
        <f>CB97</f>
        <v>0</v>
      </c>
      <c r="N97" s="292">
        <f>CJ97</f>
        <v>0</v>
      </c>
      <c r="O97" s="292">
        <f>CR97</f>
        <v>0</v>
      </c>
      <c r="P97" s="292">
        <f>SUM(Q97:W97)</f>
        <v>0</v>
      </c>
      <c r="Q97" s="292">
        <f>0</f>
        <v>0</v>
      </c>
      <c r="R97" s="292">
        <f>0</f>
        <v>0</v>
      </c>
      <c r="S97" s="292">
        <f>0</f>
        <v>0</v>
      </c>
      <c r="T97" s="292">
        <f>0</f>
        <v>0</v>
      </c>
      <c r="U97" s="292">
        <f>0</f>
        <v>0</v>
      </c>
      <c r="V97" s="292">
        <f>0</f>
        <v>0</v>
      </c>
      <c r="W97" s="292">
        <f>0</f>
        <v>0</v>
      </c>
      <c r="X97" s="292">
        <f>SUM(Y97:AE97)</f>
        <v>0</v>
      </c>
      <c r="Y97" s="292">
        <f>0</f>
        <v>0</v>
      </c>
      <c r="Z97" s="292">
        <f>0</f>
        <v>0</v>
      </c>
      <c r="AA97" s="292">
        <f>0</f>
        <v>0</v>
      </c>
      <c r="AB97" s="292">
        <f>0</f>
        <v>0</v>
      </c>
      <c r="AC97" s="292">
        <f>0</f>
        <v>0</v>
      </c>
      <c r="AD97" s="292">
        <f>0</f>
        <v>0</v>
      </c>
      <c r="AE97" s="292">
        <f>0</f>
        <v>0</v>
      </c>
      <c r="AF97" s="292">
        <f>SUM(AG97:AM97)</f>
        <v>0</v>
      </c>
      <c r="AG97" s="292">
        <f>0</f>
        <v>0</v>
      </c>
      <c r="AH97" s="292">
        <f>0</f>
        <v>0</v>
      </c>
      <c r="AI97" s="292">
        <f>0</f>
        <v>0</v>
      </c>
      <c r="AJ97" s="292">
        <f>0</f>
        <v>0</v>
      </c>
      <c r="AK97" s="292">
        <f>0</f>
        <v>0</v>
      </c>
      <c r="AL97" s="292">
        <f>0</f>
        <v>0</v>
      </c>
      <c r="AM97" s="292">
        <f>0</f>
        <v>0</v>
      </c>
      <c r="AN97" s="292">
        <f>SUM(AO97:AU97)</f>
        <v>0</v>
      </c>
      <c r="AO97" s="292">
        <f>0</f>
        <v>0</v>
      </c>
      <c r="AP97" s="292">
        <f>0</f>
        <v>0</v>
      </c>
      <c r="AQ97" s="292">
        <f>0</f>
        <v>0</v>
      </c>
      <c r="AR97" s="292">
        <f>0</f>
        <v>0</v>
      </c>
      <c r="AS97" s="292">
        <f>0</f>
        <v>0</v>
      </c>
      <c r="AT97" s="292">
        <f>0</f>
        <v>0</v>
      </c>
      <c r="AU97" s="292">
        <f>0</f>
        <v>0</v>
      </c>
      <c r="AV97" s="292">
        <f>SUM(AW97:BC97)</f>
        <v>0</v>
      </c>
      <c r="AW97" s="292">
        <f>0</f>
        <v>0</v>
      </c>
      <c r="AX97" s="292">
        <f>0</f>
        <v>0</v>
      </c>
      <c r="AY97" s="292">
        <f>0</f>
        <v>0</v>
      </c>
      <c r="AZ97" s="292">
        <f>0</f>
        <v>0</v>
      </c>
      <c r="BA97" s="292">
        <f>0</f>
        <v>0</v>
      </c>
      <c r="BB97" s="292">
        <f>0</f>
        <v>0</v>
      </c>
      <c r="BC97" s="292">
        <f>0</f>
        <v>0</v>
      </c>
      <c r="BD97" s="292">
        <f>SUM(BE97:BK97)</f>
        <v>0</v>
      </c>
      <c r="BE97" s="292">
        <f>0</f>
        <v>0</v>
      </c>
      <c r="BF97" s="292">
        <f>0</f>
        <v>0</v>
      </c>
      <c r="BG97" s="292">
        <f>0</f>
        <v>0</v>
      </c>
      <c r="BH97" s="292">
        <f>0</f>
        <v>0</v>
      </c>
      <c r="BI97" s="292">
        <f>0</f>
        <v>0</v>
      </c>
      <c r="BJ97" s="292">
        <f>0</f>
        <v>0</v>
      </c>
      <c r="BK97" s="292">
        <f>0</f>
        <v>0</v>
      </c>
      <c r="BL97" s="292">
        <f>SUM(BM97:BS97)</f>
        <v>0</v>
      </c>
      <c r="BM97" s="292">
        <f>0</f>
        <v>0</v>
      </c>
      <c r="BN97" s="292">
        <f>0</f>
        <v>0</v>
      </c>
      <c r="BO97" s="292">
        <f>0</f>
        <v>0</v>
      </c>
      <c r="BP97" s="292">
        <f>0</f>
        <v>0</v>
      </c>
      <c r="BQ97" s="292">
        <f>0</f>
        <v>0</v>
      </c>
      <c r="BR97" s="292">
        <f>0</f>
        <v>0</v>
      </c>
      <c r="BS97" s="292">
        <f>0</f>
        <v>0</v>
      </c>
      <c r="BT97" s="292">
        <f>SUM(BU97:CA97)</f>
        <v>0</v>
      </c>
      <c r="BU97" s="292">
        <f>0</f>
        <v>0</v>
      </c>
      <c r="BV97" s="292">
        <f>0</f>
        <v>0</v>
      </c>
      <c r="BW97" s="292">
        <f>0</f>
        <v>0</v>
      </c>
      <c r="BX97" s="292">
        <f>0</f>
        <v>0</v>
      </c>
      <c r="BY97" s="292">
        <f>0</f>
        <v>0</v>
      </c>
      <c r="BZ97" s="292">
        <f>0</f>
        <v>0</v>
      </c>
      <c r="CA97" s="292">
        <f>0</f>
        <v>0</v>
      </c>
      <c r="CB97" s="292">
        <f>SUM(CC97:CI97)</f>
        <v>0</v>
      </c>
      <c r="CC97" s="292">
        <f>0</f>
        <v>0</v>
      </c>
      <c r="CD97" s="292">
        <f>0</f>
        <v>0</v>
      </c>
      <c r="CE97" s="292">
        <f>0</f>
        <v>0</v>
      </c>
      <c r="CF97" s="292">
        <f>0</f>
        <v>0</v>
      </c>
      <c r="CG97" s="292">
        <f>0</f>
        <v>0</v>
      </c>
      <c r="CH97" s="292">
        <f>0</f>
        <v>0</v>
      </c>
      <c r="CI97" s="292">
        <f>0</f>
        <v>0</v>
      </c>
      <c r="CJ97" s="292">
        <f>SUM(CK97:CQ97)</f>
        <v>0</v>
      </c>
      <c r="CK97" s="292">
        <f>0</f>
        <v>0</v>
      </c>
      <c r="CL97" s="292">
        <f>0</f>
        <v>0</v>
      </c>
      <c r="CM97" s="292">
        <f>0</f>
        <v>0</v>
      </c>
      <c r="CN97" s="292">
        <f>0</f>
        <v>0</v>
      </c>
      <c r="CO97" s="292">
        <f>0</f>
        <v>0</v>
      </c>
      <c r="CP97" s="292">
        <f>0</f>
        <v>0</v>
      </c>
      <c r="CQ97" s="292">
        <f>0</f>
        <v>0</v>
      </c>
      <c r="CR97" s="292">
        <f>SUM(CS97:CY97)</f>
        <v>0</v>
      </c>
      <c r="CS97" s="292">
        <f>0</f>
        <v>0</v>
      </c>
      <c r="CT97" s="292">
        <f>0</f>
        <v>0</v>
      </c>
      <c r="CU97" s="292">
        <f>0</f>
        <v>0</v>
      </c>
      <c r="CV97" s="292">
        <f>0</f>
        <v>0</v>
      </c>
      <c r="CW97" s="292">
        <f>0</f>
        <v>0</v>
      </c>
      <c r="CX97" s="292">
        <f>0</f>
        <v>0</v>
      </c>
      <c r="CY97" s="292">
        <f>0</f>
        <v>0</v>
      </c>
    </row>
    <row r="98" spans="1:103" s="224" customFormat="1" ht="13.5" customHeight="1">
      <c r="A98" s="290" t="s">
        <v>745</v>
      </c>
      <c r="B98" s="291" t="s">
        <v>1031</v>
      </c>
      <c r="C98" s="290" t="s">
        <v>1032</v>
      </c>
      <c r="D98" s="292">
        <f>SUM(E98,F98,N98,O98)</f>
        <v>0</v>
      </c>
      <c r="E98" s="292">
        <f>X98</f>
        <v>0</v>
      </c>
      <c r="F98" s="292">
        <f>SUM(G98:M98)</f>
        <v>0</v>
      </c>
      <c r="G98" s="292">
        <f>AF98</f>
        <v>0</v>
      </c>
      <c r="H98" s="292">
        <f>AN98</f>
        <v>0</v>
      </c>
      <c r="I98" s="292">
        <f>AV98</f>
        <v>0</v>
      </c>
      <c r="J98" s="292">
        <f>BD98</f>
        <v>0</v>
      </c>
      <c r="K98" s="292">
        <f>BL98</f>
        <v>0</v>
      </c>
      <c r="L98" s="292">
        <f>BT98</f>
        <v>0</v>
      </c>
      <c r="M98" s="292">
        <f>CB98</f>
        <v>0</v>
      </c>
      <c r="N98" s="292">
        <f>CJ98</f>
        <v>0</v>
      </c>
      <c r="O98" s="292">
        <f>CR98</f>
        <v>0</v>
      </c>
      <c r="P98" s="292">
        <f>SUM(Q98:W98)</f>
        <v>0</v>
      </c>
      <c r="Q98" s="292">
        <f>0</f>
        <v>0</v>
      </c>
      <c r="R98" s="292">
        <f>0</f>
        <v>0</v>
      </c>
      <c r="S98" s="292">
        <f>0</f>
        <v>0</v>
      </c>
      <c r="T98" s="292">
        <f>0</f>
        <v>0</v>
      </c>
      <c r="U98" s="292">
        <f>0</f>
        <v>0</v>
      </c>
      <c r="V98" s="292">
        <f>0</f>
        <v>0</v>
      </c>
      <c r="W98" s="292">
        <f>0</f>
        <v>0</v>
      </c>
      <c r="X98" s="292">
        <f>SUM(Y98:AE98)</f>
        <v>0</v>
      </c>
      <c r="Y98" s="292">
        <f>0</f>
        <v>0</v>
      </c>
      <c r="Z98" s="292">
        <f>0</f>
        <v>0</v>
      </c>
      <c r="AA98" s="292">
        <f>0</f>
        <v>0</v>
      </c>
      <c r="AB98" s="292">
        <f>0</f>
        <v>0</v>
      </c>
      <c r="AC98" s="292">
        <f>0</f>
        <v>0</v>
      </c>
      <c r="AD98" s="292">
        <f>0</f>
        <v>0</v>
      </c>
      <c r="AE98" s="292">
        <f>0</f>
        <v>0</v>
      </c>
      <c r="AF98" s="292">
        <f>SUM(AG98:AM98)</f>
        <v>0</v>
      </c>
      <c r="AG98" s="292">
        <f>0</f>
        <v>0</v>
      </c>
      <c r="AH98" s="292">
        <f>0</f>
        <v>0</v>
      </c>
      <c r="AI98" s="292">
        <f>0</f>
        <v>0</v>
      </c>
      <c r="AJ98" s="292">
        <f>0</f>
        <v>0</v>
      </c>
      <c r="AK98" s="292">
        <f>0</f>
        <v>0</v>
      </c>
      <c r="AL98" s="292">
        <f>0</f>
        <v>0</v>
      </c>
      <c r="AM98" s="292">
        <f>0</f>
        <v>0</v>
      </c>
      <c r="AN98" s="292">
        <f>SUM(AO98:AU98)</f>
        <v>0</v>
      </c>
      <c r="AO98" s="292">
        <f>0</f>
        <v>0</v>
      </c>
      <c r="AP98" s="292">
        <f>0</f>
        <v>0</v>
      </c>
      <c r="AQ98" s="292">
        <f>0</f>
        <v>0</v>
      </c>
      <c r="AR98" s="292">
        <f>0</f>
        <v>0</v>
      </c>
      <c r="AS98" s="292">
        <f>0</f>
        <v>0</v>
      </c>
      <c r="AT98" s="292">
        <f>0</f>
        <v>0</v>
      </c>
      <c r="AU98" s="292">
        <f>0</f>
        <v>0</v>
      </c>
      <c r="AV98" s="292">
        <f>SUM(AW98:BC98)</f>
        <v>0</v>
      </c>
      <c r="AW98" s="292">
        <f>0</f>
        <v>0</v>
      </c>
      <c r="AX98" s="292">
        <f>0</f>
        <v>0</v>
      </c>
      <c r="AY98" s="292">
        <f>0</f>
        <v>0</v>
      </c>
      <c r="AZ98" s="292">
        <f>0</f>
        <v>0</v>
      </c>
      <c r="BA98" s="292">
        <f>0</f>
        <v>0</v>
      </c>
      <c r="BB98" s="292">
        <f>0</f>
        <v>0</v>
      </c>
      <c r="BC98" s="292">
        <f>0</f>
        <v>0</v>
      </c>
      <c r="BD98" s="292">
        <f>SUM(BE98:BK98)</f>
        <v>0</v>
      </c>
      <c r="BE98" s="292">
        <f>0</f>
        <v>0</v>
      </c>
      <c r="BF98" s="292">
        <f>0</f>
        <v>0</v>
      </c>
      <c r="BG98" s="292">
        <f>0</f>
        <v>0</v>
      </c>
      <c r="BH98" s="292">
        <f>0</f>
        <v>0</v>
      </c>
      <c r="BI98" s="292">
        <f>0</f>
        <v>0</v>
      </c>
      <c r="BJ98" s="292">
        <f>0</f>
        <v>0</v>
      </c>
      <c r="BK98" s="292">
        <f>0</f>
        <v>0</v>
      </c>
      <c r="BL98" s="292">
        <f>SUM(BM98:BS98)</f>
        <v>0</v>
      </c>
      <c r="BM98" s="292">
        <f>0</f>
        <v>0</v>
      </c>
      <c r="BN98" s="292">
        <f>0</f>
        <v>0</v>
      </c>
      <c r="BO98" s="292">
        <f>0</f>
        <v>0</v>
      </c>
      <c r="BP98" s="292">
        <f>0</f>
        <v>0</v>
      </c>
      <c r="BQ98" s="292">
        <f>0</f>
        <v>0</v>
      </c>
      <c r="BR98" s="292">
        <f>0</f>
        <v>0</v>
      </c>
      <c r="BS98" s="292">
        <f>0</f>
        <v>0</v>
      </c>
      <c r="BT98" s="292">
        <f>SUM(BU98:CA98)</f>
        <v>0</v>
      </c>
      <c r="BU98" s="292">
        <f>0</f>
        <v>0</v>
      </c>
      <c r="BV98" s="292">
        <f>0</f>
        <v>0</v>
      </c>
      <c r="BW98" s="292">
        <f>0</f>
        <v>0</v>
      </c>
      <c r="BX98" s="292">
        <f>0</f>
        <v>0</v>
      </c>
      <c r="BY98" s="292">
        <f>0</f>
        <v>0</v>
      </c>
      <c r="BZ98" s="292">
        <f>0</f>
        <v>0</v>
      </c>
      <c r="CA98" s="292">
        <f>0</f>
        <v>0</v>
      </c>
      <c r="CB98" s="292">
        <f>SUM(CC98:CI98)</f>
        <v>0</v>
      </c>
      <c r="CC98" s="292">
        <f>0</f>
        <v>0</v>
      </c>
      <c r="CD98" s="292">
        <f>0</f>
        <v>0</v>
      </c>
      <c r="CE98" s="292">
        <f>0</f>
        <v>0</v>
      </c>
      <c r="CF98" s="292">
        <f>0</f>
        <v>0</v>
      </c>
      <c r="CG98" s="292">
        <f>0</f>
        <v>0</v>
      </c>
      <c r="CH98" s="292">
        <f>0</f>
        <v>0</v>
      </c>
      <c r="CI98" s="292">
        <f>0</f>
        <v>0</v>
      </c>
      <c r="CJ98" s="292">
        <f>SUM(CK98:CQ98)</f>
        <v>0</v>
      </c>
      <c r="CK98" s="292">
        <f>0</f>
        <v>0</v>
      </c>
      <c r="CL98" s="292">
        <f>0</f>
        <v>0</v>
      </c>
      <c r="CM98" s="292">
        <f>0</f>
        <v>0</v>
      </c>
      <c r="CN98" s="292">
        <f>0</f>
        <v>0</v>
      </c>
      <c r="CO98" s="292">
        <f>0</f>
        <v>0</v>
      </c>
      <c r="CP98" s="292">
        <f>0</f>
        <v>0</v>
      </c>
      <c r="CQ98" s="292">
        <f>0</f>
        <v>0</v>
      </c>
      <c r="CR98" s="292">
        <f>SUM(CS98:CY98)</f>
        <v>0</v>
      </c>
      <c r="CS98" s="292">
        <f>0</f>
        <v>0</v>
      </c>
      <c r="CT98" s="292">
        <f>0</f>
        <v>0</v>
      </c>
      <c r="CU98" s="292">
        <f>0</f>
        <v>0</v>
      </c>
      <c r="CV98" s="292">
        <f>0</f>
        <v>0</v>
      </c>
      <c r="CW98" s="292">
        <f>0</f>
        <v>0</v>
      </c>
      <c r="CX98" s="292">
        <f>0</f>
        <v>0</v>
      </c>
      <c r="CY98" s="292">
        <f>0</f>
        <v>0</v>
      </c>
    </row>
    <row r="99" spans="1:103" s="224" customFormat="1" ht="13.5" customHeight="1">
      <c r="A99" s="290" t="s">
        <v>745</v>
      </c>
      <c r="B99" s="291" t="s">
        <v>1034</v>
      </c>
      <c r="C99" s="290" t="s">
        <v>1035</v>
      </c>
      <c r="D99" s="292">
        <f>SUM(E99,F99,N99,O99)</f>
        <v>0</v>
      </c>
      <c r="E99" s="292">
        <f>X99</f>
        <v>0</v>
      </c>
      <c r="F99" s="292">
        <f>SUM(G99:M99)</f>
        <v>0</v>
      </c>
      <c r="G99" s="292">
        <f>AF99</f>
        <v>0</v>
      </c>
      <c r="H99" s="292">
        <f>AN99</f>
        <v>0</v>
      </c>
      <c r="I99" s="292">
        <f>AV99</f>
        <v>0</v>
      </c>
      <c r="J99" s="292">
        <f>BD99</f>
        <v>0</v>
      </c>
      <c r="K99" s="292">
        <f>BL99</f>
        <v>0</v>
      </c>
      <c r="L99" s="292">
        <f>BT99</f>
        <v>0</v>
      </c>
      <c r="M99" s="292">
        <f>CB99</f>
        <v>0</v>
      </c>
      <c r="N99" s="292">
        <f>CJ99</f>
        <v>0</v>
      </c>
      <c r="O99" s="292">
        <f>CR99</f>
        <v>0</v>
      </c>
      <c r="P99" s="292">
        <f>SUM(Q99:W99)</f>
        <v>0</v>
      </c>
      <c r="Q99" s="292">
        <f>0</f>
        <v>0</v>
      </c>
      <c r="R99" s="292">
        <f>0</f>
        <v>0</v>
      </c>
      <c r="S99" s="292">
        <f>0</f>
        <v>0</v>
      </c>
      <c r="T99" s="292">
        <f>0</f>
        <v>0</v>
      </c>
      <c r="U99" s="292">
        <f>0</f>
        <v>0</v>
      </c>
      <c r="V99" s="292">
        <f>0</f>
        <v>0</v>
      </c>
      <c r="W99" s="292">
        <f>0</f>
        <v>0</v>
      </c>
      <c r="X99" s="292">
        <f>SUM(Y99:AE99)</f>
        <v>0</v>
      </c>
      <c r="Y99" s="292">
        <f>0</f>
        <v>0</v>
      </c>
      <c r="Z99" s="292">
        <f>0</f>
        <v>0</v>
      </c>
      <c r="AA99" s="292">
        <f>0</f>
        <v>0</v>
      </c>
      <c r="AB99" s="292">
        <f>0</f>
        <v>0</v>
      </c>
      <c r="AC99" s="292">
        <f>0</f>
        <v>0</v>
      </c>
      <c r="AD99" s="292">
        <f>0</f>
        <v>0</v>
      </c>
      <c r="AE99" s="292">
        <f>0</f>
        <v>0</v>
      </c>
      <c r="AF99" s="292">
        <f>SUM(AG99:AM99)</f>
        <v>0</v>
      </c>
      <c r="AG99" s="292">
        <f>0</f>
        <v>0</v>
      </c>
      <c r="AH99" s="292">
        <f>0</f>
        <v>0</v>
      </c>
      <c r="AI99" s="292">
        <f>0</f>
        <v>0</v>
      </c>
      <c r="AJ99" s="292">
        <f>0</f>
        <v>0</v>
      </c>
      <c r="AK99" s="292">
        <f>0</f>
        <v>0</v>
      </c>
      <c r="AL99" s="292">
        <f>0</f>
        <v>0</v>
      </c>
      <c r="AM99" s="292">
        <f>0</f>
        <v>0</v>
      </c>
      <c r="AN99" s="292">
        <f>SUM(AO99:AU99)</f>
        <v>0</v>
      </c>
      <c r="AO99" s="292">
        <f>0</f>
        <v>0</v>
      </c>
      <c r="AP99" s="292">
        <f>0</f>
        <v>0</v>
      </c>
      <c r="AQ99" s="292">
        <f>0</f>
        <v>0</v>
      </c>
      <c r="AR99" s="292">
        <f>0</f>
        <v>0</v>
      </c>
      <c r="AS99" s="292">
        <f>0</f>
        <v>0</v>
      </c>
      <c r="AT99" s="292">
        <f>0</f>
        <v>0</v>
      </c>
      <c r="AU99" s="292">
        <f>0</f>
        <v>0</v>
      </c>
      <c r="AV99" s="292">
        <f>SUM(AW99:BC99)</f>
        <v>0</v>
      </c>
      <c r="AW99" s="292">
        <f>0</f>
        <v>0</v>
      </c>
      <c r="AX99" s="292">
        <f>0</f>
        <v>0</v>
      </c>
      <c r="AY99" s="292">
        <f>0</f>
        <v>0</v>
      </c>
      <c r="AZ99" s="292">
        <f>0</f>
        <v>0</v>
      </c>
      <c r="BA99" s="292">
        <f>0</f>
        <v>0</v>
      </c>
      <c r="BB99" s="292">
        <f>0</f>
        <v>0</v>
      </c>
      <c r="BC99" s="292">
        <f>0</f>
        <v>0</v>
      </c>
      <c r="BD99" s="292">
        <f>SUM(BE99:BK99)</f>
        <v>0</v>
      </c>
      <c r="BE99" s="292">
        <f>0</f>
        <v>0</v>
      </c>
      <c r="BF99" s="292">
        <f>0</f>
        <v>0</v>
      </c>
      <c r="BG99" s="292">
        <f>0</f>
        <v>0</v>
      </c>
      <c r="BH99" s="292">
        <f>0</f>
        <v>0</v>
      </c>
      <c r="BI99" s="292">
        <f>0</f>
        <v>0</v>
      </c>
      <c r="BJ99" s="292">
        <f>0</f>
        <v>0</v>
      </c>
      <c r="BK99" s="292">
        <f>0</f>
        <v>0</v>
      </c>
      <c r="BL99" s="292">
        <f>SUM(BM99:BS99)</f>
        <v>0</v>
      </c>
      <c r="BM99" s="292">
        <f>0</f>
        <v>0</v>
      </c>
      <c r="BN99" s="292">
        <f>0</f>
        <v>0</v>
      </c>
      <c r="BO99" s="292">
        <f>0</f>
        <v>0</v>
      </c>
      <c r="BP99" s="292">
        <f>0</f>
        <v>0</v>
      </c>
      <c r="BQ99" s="292">
        <f>0</f>
        <v>0</v>
      </c>
      <c r="BR99" s="292">
        <f>0</f>
        <v>0</v>
      </c>
      <c r="BS99" s="292">
        <f>0</f>
        <v>0</v>
      </c>
      <c r="BT99" s="292">
        <f>SUM(BU99:CA99)</f>
        <v>0</v>
      </c>
      <c r="BU99" s="292">
        <f>0</f>
        <v>0</v>
      </c>
      <c r="BV99" s="292">
        <f>0</f>
        <v>0</v>
      </c>
      <c r="BW99" s="292">
        <f>0</f>
        <v>0</v>
      </c>
      <c r="BX99" s="292">
        <f>0</f>
        <v>0</v>
      </c>
      <c r="BY99" s="292">
        <f>0</f>
        <v>0</v>
      </c>
      <c r="BZ99" s="292">
        <f>0</f>
        <v>0</v>
      </c>
      <c r="CA99" s="292">
        <f>0</f>
        <v>0</v>
      </c>
      <c r="CB99" s="292">
        <f>SUM(CC99:CI99)</f>
        <v>0</v>
      </c>
      <c r="CC99" s="292">
        <f>0</f>
        <v>0</v>
      </c>
      <c r="CD99" s="292">
        <f>0</f>
        <v>0</v>
      </c>
      <c r="CE99" s="292">
        <f>0</f>
        <v>0</v>
      </c>
      <c r="CF99" s="292">
        <f>0</f>
        <v>0</v>
      </c>
      <c r="CG99" s="292">
        <f>0</f>
        <v>0</v>
      </c>
      <c r="CH99" s="292">
        <f>0</f>
        <v>0</v>
      </c>
      <c r="CI99" s="292">
        <f>0</f>
        <v>0</v>
      </c>
      <c r="CJ99" s="292">
        <f>SUM(CK99:CQ99)</f>
        <v>0</v>
      </c>
      <c r="CK99" s="292">
        <f>0</f>
        <v>0</v>
      </c>
      <c r="CL99" s="292">
        <f>0</f>
        <v>0</v>
      </c>
      <c r="CM99" s="292">
        <f>0</f>
        <v>0</v>
      </c>
      <c r="CN99" s="292">
        <f>0</f>
        <v>0</v>
      </c>
      <c r="CO99" s="292">
        <f>0</f>
        <v>0</v>
      </c>
      <c r="CP99" s="292">
        <f>0</f>
        <v>0</v>
      </c>
      <c r="CQ99" s="292">
        <f>0</f>
        <v>0</v>
      </c>
      <c r="CR99" s="292">
        <f>SUM(CS99:CY99)</f>
        <v>0</v>
      </c>
      <c r="CS99" s="292">
        <f>0</f>
        <v>0</v>
      </c>
      <c r="CT99" s="292">
        <f>0</f>
        <v>0</v>
      </c>
      <c r="CU99" s="292">
        <f>0</f>
        <v>0</v>
      </c>
      <c r="CV99" s="292">
        <f>0</f>
        <v>0</v>
      </c>
      <c r="CW99" s="292">
        <f>0</f>
        <v>0</v>
      </c>
      <c r="CX99" s="292">
        <f>0</f>
        <v>0</v>
      </c>
      <c r="CY99" s="292">
        <f>0</f>
        <v>0</v>
      </c>
    </row>
    <row r="100" spans="1:103" s="224" customFormat="1" ht="13.5" customHeight="1">
      <c r="A100" s="290" t="s">
        <v>745</v>
      </c>
      <c r="B100" s="291" t="s">
        <v>1037</v>
      </c>
      <c r="C100" s="290" t="s">
        <v>1038</v>
      </c>
      <c r="D100" s="292">
        <f>SUM(E100,F100,N100,O100)</f>
        <v>0</v>
      </c>
      <c r="E100" s="292">
        <f>X100</f>
        <v>0</v>
      </c>
      <c r="F100" s="292">
        <f>SUM(G100:M100)</f>
        <v>0</v>
      </c>
      <c r="G100" s="292">
        <f>AF100</f>
        <v>0</v>
      </c>
      <c r="H100" s="292">
        <f>AN100</f>
        <v>0</v>
      </c>
      <c r="I100" s="292">
        <f>AV100</f>
        <v>0</v>
      </c>
      <c r="J100" s="292">
        <f>BD100</f>
        <v>0</v>
      </c>
      <c r="K100" s="292">
        <f>BL100</f>
        <v>0</v>
      </c>
      <c r="L100" s="292">
        <f>BT100</f>
        <v>0</v>
      </c>
      <c r="M100" s="292">
        <f>CB100</f>
        <v>0</v>
      </c>
      <c r="N100" s="292">
        <f>CJ100</f>
        <v>0</v>
      </c>
      <c r="O100" s="292">
        <f>CR100</f>
        <v>0</v>
      </c>
      <c r="P100" s="292">
        <f>SUM(Q100:W100)</f>
        <v>0</v>
      </c>
      <c r="Q100" s="292">
        <f>0</f>
        <v>0</v>
      </c>
      <c r="R100" s="292">
        <f>0</f>
        <v>0</v>
      </c>
      <c r="S100" s="292">
        <f>0</f>
        <v>0</v>
      </c>
      <c r="T100" s="292">
        <f>0</f>
        <v>0</v>
      </c>
      <c r="U100" s="292">
        <f>0</f>
        <v>0</v>
      </c>
      <c r="V100" s="292">
        <f>0</f>
        <v>0</v>
      </c>
      <c r="W100" s="292">
        <f>0</f>
        <v>0</v>
      </c>
      <c r="X100" s="292">
        <f>SUM(Y100:AE100)</f>
        <v>0</v>
      </c>
      <c r="Y100" s="292">
        <f>0</f>
        <v>0</v>
      </c>
      <c r="Z100" s="292">
        <f>0</f>
        <v>0</v>
      </c>
      <c r="AA100" s="292">
        <f>0</f>
        <v>0</v>
      </c>
      <c r="AB100" s="292">
        <f>0</f>
        <v>0</v>
      </c>
      <c r="AC100" s="292">
        <f>0</f>
        <v>0</v>
      </c>
      <c r="AD100" s="292">
        <f>0</f>
        <v>0</v>
      </c>
      <c r="AE100" s="292">
        <f>0</f>
        <v>0</v>
      </c>
      <c r="AF100" s="292">
        <f>SUM(AG100:AM100)</f>
        <v>0</v>
      </c>
      <c r="AG100" s="292">
        <f>0</f>
        <v>0</v>
      </c>
      <c r="AH100" s="292">
        <f>0</f>
        <v>0</v>
      </c>
      <c r="AI100" s="292">
        <f>0</f>
        <v>0</v>
      </c>
      <c r="AJ100" s="292">
        <f>0</f>
        <v>0</v>
      </c>
      <c r="AK100" s="292">
        <f>0</f>
        <v>0</v>
      </c>
      <c r="AL100" s="292">
        <f>0</f>
        <v>0</v>
      </c>
      <c r="AM100" s="292">
        <f>0</f>
        <v>0</v>
      </c>
      <c r="AN100" s="292">
        <f>SUM(AO100:AU100)</f>
        <v>0</v>
      </c>
      <c r="AO100" s="292">
        <f>0</f>
        <v>0</v>
      </c>
      <c r="AP100" s="292">
        <f>0</f>
        <v>0</v>
      </c>
      <c r="AQ100" s="292">
        <f>0</f>
        <v>0</v>
      </c>
      <c r="AR100" s="292">
        <f>0</f>
        <v>0</v>
      </c>
      <c r="AS100" s="292">
        <f>0</f>
        <v>0</v>
      </c>
      <c r="AT100" s="292">
        <f>0</f>
        <v>0</v>
      </c>
      <c r="AU100" s="292">
        <f>0</f>
        <v>0</v>
      </c>
      <c r="AV100" s="292">
        <f>SUM(AW100:BC100)</f>
        <v>0</v>
      </c>
      <c r="AW100" s="292">
        <f>0</f>
        <v>0</v>
      </c>
      <c r="AX100" s="292">
        <f>0</f>
        <v>0</v>
      </c>
      <c r="AY100" s="292">
        <f>0</f>
        <v>0</v>
      </c>
      <c r="AZ100" s="292">
        <f>0</f>
        <v>0</v>
      </c>
      <c r="BA100" s="292">
        <f>0</f>
        <v>0</v>
      </c>
      <c r="BB100" s="292">
        <f>0</f>
        <v>0</v>
      </c>
      <c r="BC100" s="292">
        <f>0</f>
        <v>0</v>
      </c>
      <c r="BD100" s="292">
        <f>SUM(BE100:BK100)</f>
        <v>0</v>
      </c>
      <c r="BE100" s="292">
        <f>0</f>
        <v>0</v>
      </c>
      <c r="BF100" s="292">
        <f>0</f>
        <v>0</v>
      </c>
      <c r="BG100" s="292">
        <f>0</f>
        <v>0</v>
      </c>
      <c r="BH100" s="292">
        <f>0</f>
        <v>0</v>
      </c>
      <c r="BI100" s="292">
        <f>0</f>
        <v>0</v>
      </c>
      <c r="BJ100" s="292">
        <f>0</f>
        <v>0</v>
      </c>
      <c r="BK100" s="292">
        <f>0</f>
        <v>0</v>
      </c>
      <c r="BL100" s="292">
        <f>SUM(BM100:BS100)</f>
        <v>0</v>
      </c>
      <c r="BM100" s="292">
        <f>0</f>
        <v>0</v>
      </c>
      <c r="BN100" s="292">
        <f>0</f>
        <v>0</v>
      </c>
      <c r="BO100" s="292">
        <f>0</f>
        <v>0</v>
      </c>
      <c r="BP100" s="292">
        <f>0</f>
        <v>0</v>
      </c>
      <c r="BQ100" s="292">
        <f>0</f>
        <v>0</v>
      </c>
      <c r="BR100" s="292">
        <f>0</f>
        <v>0</v>
      </c>
      <c r="BS100" s="292">
        <f>0</f>
        <v>0</v>
      </c>
      <c r="BT100" s="292">
        <f>SUM(BU100:CA100)</f>
        <v>0</v>
      </c>
      <c r="BU100" s="292">
        <f>0</f>
        <v>0</v>
      </c>
      <c r="BV100" s="292">
        <f>0</f>
        <v>0</v>
      </c>
      <c r="BW100" s="292">
        <f>0</f>
        <v>0</v>
      </c>
      <c r="BX100" s="292">
        <f>0</f>
        <v>0</v>
      </c>
      <c r="BY100" s="292">
        <f>0</f>
        <v>0</v>
      </c>
      <c r="BZ100" s="292">
        <f>0</f>
        <v>0</v>
      </c>
      <c r="CA100" s="292">
        <f>0</f>
        <v>0</v>
      </c>
      <c r="CB100" s="292">
        <f>SUM(CC100:CI100)</f>
        <v>0</v>
      </c>
      <c r="CC100" s="292">
        <f>0</f>
        <v>0</v>
      </c>
      <c r="CD100" s="292">
        <f>0</f>
        <v>0</v>
      </c>
      <c r="CE100" s="292">
        <f>0</f>
        <v>0</v>
      </c>
      <c r="CF100" s="292">
        <f>0</f>
        <v>0</v>
      </c>
      <c r="CG100" s="292">
        <f>0</f>
        <v>0</v>
      </c>
      <c r="CH100" s="292">
        <f>0</f>
        <v>0</v>
      </c>
      <c r="CI100" s="292">
        <f>0</f>
        <v>0</v>
      </c>
      <c r="CJ100" s="292">
        <f>SUM(CK100:CQ100)</f>
        <v>0</v>
      </c>
      <c r="CK100" s="292">
        <f>0</f>
        <v>0</v>
      </c>
      <c r="CL100" s="292">
        <f>0</f>
        <v>0</v>
      </c>
      <c r="CM100" s="292">
        <f>0</f>
        <v>0</v>
      </c>
      <c r="CN100" s="292">
        <f>0</f>
        <v>0</v>
      </c>
      <c r="CO100" s="292">
        <f>0</f>
        <v>0</v>
      </c>
      <c r="CP100" s="292">
        <f>0</f>
        <v>0</v>
      </c>
      <c r="CQ100" s="292">
        <f>0</f>
        <v>0</v>
      </c>
      <c r="CR100" s="292">
        <f>SUM(CS100:CY100)</f>
        <v>0</v>
      </c>
      <c r="CS100" s="292">
        <f>0</f>
        <v>0</v>
      </c>
      <c r="CT100" s="292">
        <f>0</f>
        <v>0</v>
      </c>
      <c r="CU100" s="292">
        <f>0</f>
        <v>0</v>
      </c>
      <c r="CV100" s="292">
        <f>0</f>
        <v>0</v>
      </c>
      <c r="CW100" s="292">
        <f>0</f>
        <v>0</v>
      </c>
      <c r="CX100" s="292">
        <f>0</f>
        <v>0</v>
      </c>
      <c r="CY100" s="292">
        <f>0</f>
        <v>0</v>
      </c>
    </row>
    <row r="101" spans="1:103" s="224" customFormat="1" ht="13.5" customHeight="1">
      <c r="A101" s="290" t="s">
        <v>745</v>
      </c>
      <c r="B101" s="291" t="s">
        <v>1040</v>
      </c>
      <c r="C101" s="290" t="s">
        <v>1041</v>
      </c>
      <c r="D101" s="292">
        <f>SUM(E101,F101,N101,O101)</f>
        <v>0</v>
      </c>
      <c r="E101" s="292">
        <f>X101</f>
        <v>0</v>
      </c>
      <c r="F101" s="292">
        <f>SUM(G101:M101)</f>
        <v>0</v>
      </c>
      <c r="G101" s="292">
        <f>AF101</f>
        <v>0</v>
      </c>
      <c r="H101" s="292">
        <f>AN101</f>
        <v>0</v>
      </c>
      <c r="I101" s="292">
        <f>AV101</f>
        <v>0</v>
      </c>
      <c r="J101" s="292">
        <f>BD101</f>
        <v>0</v>
      </c>
      <c r="K101" s="292">
        <f>BL101</f>
        <v>0</v>
      </c>
      <c r="L101" s="292">
        <f>BT101</f>
        <v>0</v>
      </c>
      <c r="M101" s="292">
        <f>CB101</f>
        <v>0</v>
      </c>
      <c r="N101" s="292">
        <f>CJ101</f>
        <v>0</v>
      </c>
      <c r="O101" s="292">
        <f>CR101</f>
        <v>0</v>
      </c>
      <c r="P101" s="292">
        <f>SUM(Q101:W101)</f>
        <v>0</v>
      </c>
      <c r="Q101" s="292">
        <f>0</f>
        <v>0</v>
      </c>
      <c r="R101" s="292">
        <f>0</f>
        <v>0</v>
      </c>
      <c r="S101" s="292">
        <f>0</f>
        <v>0</v>
      </c>
      <c r="T101" s="292">
        <f>0</f>
        <v>0</v>
      </c>
      <c r="U101" s="292">
        <f>0</f>
        <v>0</v>
      </c>
      <c r="V101" s="292">
        <f>0</f>
        <v>0</v>
      </c>
      <c r="W101" s="292">
        <f>0</f>
        <v>0</v>
      </c>
      <c r="X101" s="292">
        <f>SUM(Y101:AE101)</f>
        <v>0</v>
      </c>
      <c r="Y101" s="292">
        <f>0</f>
        <v>0</v>
      </c>
      <c r="Z101" s="292">
        <f>0</f>
        <v>0</v>
      </c>
      <c r="AA101" s="292">
        <f>0</f>
        <v>0</v>
      </c>
      <c r="AB101" s="292">
        <f>0</f>
        <v>0</v>
      </c>
      <c r="AC101" s="292">
        <f>0</f>
        <v>0</v>
      </c>
      <c r="AD101" s="292">
        <f>0</f>
        <v>0</v>
      </c>
      <c r="AE101" s="292">
        <f>0</f>
        <v>0</v>
      </c>
      <c r="AF101" s="292">
        <f>SUM(AG101:AM101)</f>
        <v>0</v>
      </c>
      <c r="AG101" s="292">
        <f>0</f>
        <v>0</v>
      </c>
      <c r="AH101" s="292">
        <f>0</f>
        <v>0</v>
      </c>
      <c r="AI101" s="292">
        <f>0</f>
        <v>0</v>
      </c>
      <c r="AJ101" s="292">
        <f>0</f>
        <v>0</v>
      </c>
      <c r="AK101" s="292">
        <f>0</f>
        <v>0</v>
      </c>
      <c r="AL101" s="292">
        <f>0</f>
        <v>0</v>
      </c>
      <c r="AM101" s="292">
        <f>0</f>
        <v>0</v>
      </c>
      <c r="AN101" s="292">
        <f>SUM(AO101:AU101)</f>
        <v>0</v>
      </c>
      <c r="AO101" s="292">
        <f>0</f>
        <v>0</v>
      </c>
      <c r="AP101" s="292">
        <f>0</f>
        <v>0</v>
      </c>
      <c r="AQ101" s="292">
        <f>0</f>
        <v>0</v>
      </c>
      <c r="AR101" s="292">
        <f>0</f>
        <v>0</v>
      </c>
      <c r="AS101" s="292">
        <f>0</f>
        <v>0</v>
      </c>
      <c r="AT101" s="292">
        <f>0</f>
        <v>0</v>
      </c>
      <c r="AU101" s="292">
        <f>0</f>
        <v>0</v>
      </c>
      <c r="AV101" s="292">
        <f>SUM(AW101:BC101)</f>
        <v>0</v>
      </c>
      <c r="AW101" s="292">
        <f>0</f>
        <v>0</v>
      </c>
      <c r="AX101" s="292">
        <f>0</f>
        <v>0</v>
      </c>
      <c r="AY101" s="292">
        <f>0</f>
        <v>0</v>
      </c>
      <c r="AZ101" s="292">
        <f>0</f>
        <v>0</v>
      </c>
      <c r="BA101" s="292">
        <f>0</f>
        <v>0</v>
      </c>
      <c r="BB101" s="292">
        <f>0</f>
        <v>0</v>
      </c>
      <c r="BC101" s="292">
        <f>0</f>
        <v>0</v>
      </c>
      <c r="BD101" s="292">
        <f>SUM(BE101:BK101)</f>
        <v>0</v>
      </c>
      <c r="BE101" s="292">
        <f>0</f>
        <v>0</v>
      </c>
      <c r="BF101" s="292">
        <f>0</f>
        <v>0</v>
      </c>
      <c r="BG101" s="292">
        <f>0</f>
        <v>0</v>
      </c>
      <c r="BH101" s="292">
        <f>0</f>
        <v>0</v>
      </c>
      <c r="BI101" s="292">
        <f>0</f>
        <v>0</v>
      </c>
      <c r="BJ101" s="292">
        <f>0</f>
        <v>0</v>
      </c>
      <c r="BK101" s="292">
        <f>0</f>
        <v>0</v>
      </c>
      <c r="BL101" s="292">
        <f>SUM(BM101:BS101)</f>
        <v>0</v>
      </c>
      <c r="BM101" s="292">
        <f>0</f>
        <v>0</v>
      </c>
      <c r="BN101" s="292">
        <f>0</f>
        <v>0</v>
      </c>
      <c r="BO101" s="292">
        <f>0</f>
        <v>0</v>
      </c>
      <c r="BP101" s="292">
        <f>0</f>
        <v>0</v>
      </c>
      <c r="BQ101" s="292">
        <f>0</f>
        <v>0</v>
      </c>
      <c r="BR101" s="292">
        <f>0</f>
        <v>0</v>
      </c>
      <c r="BS101" s="292">
        <f>0</f>
        <v>0</v>
      </c>
      <c r="BT101" s="292">
        <f>SUM(BU101:CA101)</f>
        <v>0</v>
      </c>
      <c r="BU101" s="292">
        <f>0</f>
        <v>0</v>
      </c>
      <c r="BV101" s="292">
        <f>0</f>
        <v>0</v>
      </c>
      <c r="BW101" s="292">
        <f>0</f>
        <v>0</v>
      </c>
      <c r="BX101" s="292">
        <f>0</f>
        <v>0</v>
      </c>
      <c r="BY101" s="292">
        <f>0</f>
        <v>0</v>
      </c>
      <c r="BZ101" s="292">
        <f>0</f>
        <v>0</v>
      </c>
      <c r="CA101" s="292">
        <f>0</f>
        <v>0</v>
      </c>
      <c r="CB101" s="292">
        <f>SUM(CC101:CI101)</f>
        <v>0</v>
      </c>
      <c r="CC101" s="292">
        <f>0</f>
        <v>0</v>
      </c>
      <c r="CD101" s="292">
        <f>0</f>
        <v>0</v>
      </c>
      <c r="CE101" s="292">
        <f>0</f>
        <v>0</v>
      </c>
      <c r="CF101" s="292">
        <f>0</f>
        <v>0</v>
      </c>
      <c r="CG101" s="292">
        <f>0</f>
        <v>0</v>
      </c>
      <c r="CH101" s="292">
        <f>0</f>
        <v>0</v>
      </c>
      <c r="CI101" s="292">
        <f>0</f>
        <v>0</v>
      </c>
      <c r="CJ101" s="292">
        <f>SUM(CK101:CQ101)</f>
        <v>0</v>
      </c>
      <c r="CK101" s="292">
        <f>0</f>
        <v>0</v>
      </c>
      <c r="CL101" s="292">
        <f>0</f>
        <v>0</v>
      </c>
      <c r="CM101" s="292">
        <f>0</f>
        <v>0</v>
      </c>
      <c r="CN101" s="292">
        <f>0</f>
        <v>0</v>
      </c>
      <c r="CO101" s="292">
        <f>0</f>
        <v>0</v>
      </c>
      <c r="CP101" s="292">
        <f>0</f>
        <v>0</v>
      </c>
      <c r="CQ101" s="292">
        <f>0</f>
        <v>0</v>
      </c>
      <c r="CR101" s="292">
        <f>SUM(CS101:CY101)</f>
        <v>0</v>
      </c>
      <c r="CS101" s="292">
        <f>0</f>
        <v>0</v>
      </c>
      <c r="CT101" s="292">
        <f>0</f>
        <v>0</v>
      </c>
      <c r="CU101" s="292">
        <f>0</f>
        <v>0</v>
      </c>
      <c r="CV101" s="292">
        <f>0</f>
        <v>0</v>
      </c>
      <c r="CW101" s="292">
        <f>0</f>
        <v>0</v>
      </c>
      <c r="CX101" s="292">
        <f>0</f>
        <v>0</v>
      </c>
      <c r="CY101" s="292">
        <f>0</f>
        <v>0</v>
      </c>
    </row>
    <row r="102" spans="1:103" s="224" customFormat="1" ht="13.5" customHeight="1">
      <c r="A102" s="290" t="s">
        <v>745</v>
      </c>
      <c r="B102" s="291" t="s">
        <v>1044</v>
      </c>
      <c r="C102" s="290" t="s">
        <v>1045</v>
      </c>
      <c r="D102" s="292">
        <f>SUM(E102,F102,N102,O102)</f>
        <v>0</v>
      </c>
      <c r="E102" s="292">
        <f>X102</f>
        <v>0</v>
      </c>
      <c r="F102" s="292">
        <f>SUM(G102:M102)</f>
        <v>0</v>
      </c>
      <c r="G102" s="292">
        <f>AF102</f>
        <v>0</v>
      </c>
      <c r="H102" s="292">
        <f>AN102</f>
        <v>0</v>
      </c>
      <c r="I102" s="292">
        <f>AV102</f>
        <v>0</v>
      </c>
      <c r="J102" s="292">
        <f>BD102</f>
        <v>0</v>
      </c>
      <c r="K102" s="292">
        <f>BL102</f>
        <v>0</v>
      </c>
      <c r="L102" s="292">
        <f>BT102</f>
        <v>0</v>
      </c>
      <c r="M102" s="292">
        <f>CB102</f>
        <v>0</v>
      </c>
      <c r="N102" s="292">
        <f>CJ102</f>
        <v>0</v>
      </c>
      <c r="O102" s="292">
        <f>CR102</f>
        <v>0</v>
      </c>
      <c r="P102" s="292">
        <f>SUM(Q102:W102)</f>
        <v>0</v>
      </c>
      <c r="Q102" s="292">
        <f>0</f>
        <v>0</v>
      </c>
      <c r="R102" s="292">
        <f>0</f>
        <v>0</v>
      </c>
      <c r="S102" s="292">
        <f>0</f>
        <v>0</v>
      </c>
      <c r="T102" s="292">
        <f>0</f>
        <v>0</v>
      </c>
      <c r="U102" s="292">
        <f>0</f>
        <v>0</v>
      </c>
      <c r="V102" s="292">
        <f>0</f>
        <v>0</v>
      </c>
      <c r="W102" s="292">
        <f>0</f>
        <v>0</v>
      </c>
      <c r="X102" s="292">
        <f>SUM(Y102:AE102)</f>
        <v>0</v>
      </c>
      <c r="Y102" s="292">
        <f>0</f>
        <v>0</v>
      </c>
      <c r="Z102" s="292">
        <f>0</f>
        <v>0</v>
      </c>
      <c r="AA102" s="292">
        <f>0</f>
        <v>0</v>
      </c>
      <c r="AB102" s="292">
        <f>0</f>
        <v>0</v>
      </c>
      <c r="AC102" s="292">
        <f>0</f>
        <v>0</v>
      </c>
      <c r="AD102" s="292">
        <f>0</f>
        <v>0</v>
      </c>
      <c r="AE102" s="292">
        <f>0</f>
        <v>0</v>
      </c>
      <c r="AF102" s="292">
        <f>SUM(AG102:AM102)</f>
        <v>0</v>
      </c>
      <c r="AG102" s="292">
        <f>0</f>
        <v>0</v>
      </c>
      <c r="AH102" s="292">
        <f>0</f>
        <v>0</v>
      </c>
      <c r="AI102" s="292">
        <f>0</f>
        <v>0</v>
      </c>
      <c r="AJ102" s="292">
        <f>0</f>
        <v>0</v>
      </c>
      <c r="AK102" s="292">
        <f>0</f>
        <v>0</v>
      </c>
      <c r="AL102" s="292">
        <f>0</f>
        <v>0</v>
      </c>
      <c r="AM102" s="292">
        <f>0</f>
        <v>0</v>
      </c>
      <c r="AN102" s="292">
        <f>SUM(AO102:AU102)</f>
        <v>0</v>
      </c>
      <c r="AO102" s="292">
        <f>0</f>
        <v>0</v>
      </c>
      <c r="AP102" s="292">
        <f>0</f>
        <v>0</v>
      </c>
      <c r="AQ102" s="292">
        <f>0</f>
        <v>0</v>
      </c>
      <c r="AR102" s="292">
        <f>0</f>
        <v>0</v>
      </c>
      <c r="AS102" s="292">
        <f>0</f>
        <v>0</v>
      </c>
      <c r="AT102" s="292">
        <f>0</f>
        <v>0</v>
      </c>
      <c r="AU102" s="292">
        <f>0</f>
        <v>0</v>
      </c>
      <c r="AV102" s="292">
        <f>SUM(AW102:BC102)</f>
        <v>0</v>
      </c>
      <c r="AW102" s="292">
        <f>0</f>
        <v>0</v>
      </c>
      <c r="AX102" s="292">
        <f>0</f>
        <v>0</v>
      </c>
      <c r="AY102" s="292">
        <f>0</f>
        <v>0</v>
      </c>
      <c r="AZ102" s="292">
        <f>0</f>
        <v>0</v>
      </c>
      <c r="BA102" s="292">
        <f>0</f>
        <v>0</v>
      </c>
      <c r="BB102" s="292">
        <f>0</f>
        <v>0</v>
      </c>
      <c r="BC102" s="292">
        <f>0</f>
        <v>0</v>
      </c>
      <c r="BD102" s="292">
        <f>SUM(BE102:BK102)</f>
        <v>0</v>
      </c>
      <c r="BE102" s="292">
        <f>0</f>
        <v>0</v>
      </c>
      <c r="BF102" s="292">
        <f>0</f>
        <v>0</v>
      </c>
      <c r="BG102" s="292">
        <f>0</f>
        <v>0</v>
      </c>
      <c r="BH102" s="292">
        <f>0</f>
        <v>0</v>
      </c>
      <c r="BI102" s="292">
        <f>0</f>
        <v>0</v>
      </c>
      <c r="BJ102" s="292">
        <f>0</f>
        <v>0</v>
      </c>
      <c r="BK102" s="292">
        <f>0</f>
        <v>0</v>
      </c>
      <c r="BL102" s="292">
        <f>SUM(BM102:BS102)</f>
        <v>0</v>
      </c>
      <c r="BM102" s="292">
        <f>0</f>
        <v>0</v>
      </c>
      <c r="BN102" s="292">
        <f>0</f>
        <v>0</v>
      </c>
      <c r="BO102" s="292">
        <f>0</f>
        <v>0</v>
      </c>
      <c r="BP102" s="292">
        <f>0</f>
        <v>0</v>
      </c>
      <c r="BQ102" s="292">
        <f>0</f>
        <v>0</v>
      </c>
      <c r="BR102" s="292">
        <f>0</f>
        <v>0</v>
      </c>
      <c r="BS102" s="292">
        <f>0</f>
        <v>0</v>
      </c>
      <c r="BT102" s="292">
        <f>SUM(BU102:CA102)</f>
        <v>0</v>
      </c>
      <c r="BU102" s="292">
        <f>0</f>
        <v>0</v>
      </c>
      <c r="BV102" s="292">
        <f>0</f>
        <v>0</v>
      </c>
      <c r="BW102" s="292">
        <f>0</f>
        <v>0</v>
      </c>
      <c r="BX102" s="292">
        <f>0</f>
        <v>0</v>
      </c>
      <c r="BY102" s="292">
        <f>0</f>
        <v>0</v>
      </c>
      <c r="BZ102" s="292">
        <f>0</f>
        <v>0</v>
      </c>
      <c r="CA102" s="292">
        <f>0</f>
        <v>0</v>
      </c>
      <c r="CB102" s="292">
        <f>SUM(CC102:CI102)</f>
        <v>0</v>
      </c>
      <c r="CC102" s="292">
        <f>0</f>
        <v>0</v>
      </c>
      <c r="CD102" s="292">
        <f>0</f>
        <v>0</v>
      </c>
      <c r="CE102" s="292">
        <f>0</f>
        <v>0</v>
      </c>
      <c r="CF102" s="292">
        <f>0</f>
        <v>0</v>
      </c>
      <c r="CG102" s="292">
        <f>0</f>
        <v>0</v>
      </c>
      <c r="CH102" s="292">
        <f>0</f>
        <v>0</v>
      </c>
      <c r="CI102" s="292">
        <f>0</f>
        <v>0</v>
      </c>
      <c r="CJ102" s="292">
        <f>SUM(CK102:CQ102)</f>
        <v>0</v>
      </c>
      <c r="CK102" s="292">
        <f>0</f>
        <v>0</v>
      </c>
      <c r="CL102" s="292">
        <f>0</f>
        <v>0</v>
      </c>
      <c r="CM102" s="292">
        <f>0</f>
        <v>0</v>
      </c>
      <c r="CN102" s="292">
        <f>0</f>
        <v>0</v>
      </c>
      <c r="CO102" s="292">
        <f>0</f>
        <v>0</v>
      </c>
      <c r="CP102" s="292">
        <f>0</f>
        <v>0</v>
      </c>
      <c r="CQ102" s="292">
        <f>0</f>
        <v>0</v>
      </c>
      <c r="CR102" s="292">
        <f>SUM(CS102:CY102)</f>
        <v>0</v>
      </c>
      <c r="CS102" s="292">
        <f>0</f>
        <v>0</v>
      </c>
      <c r="CT102" s="292">
        <f>0</f>
        <v>0</v>
      </c>
      <c r="CU102" s="292">
        <f>0</f>
        <v>0</v>
      </c>
      <c r="CV102" s="292">
        <f>0</f>
        <v>0</v>
      </c>
      <c r="CW102" s="292">
        <f>0</f>
        <v>0</v>
      </c>
      <c r="CX102" s="292">
        <f>0</f>
        <v>0</v>
      </c>
      <c r="CY102" s="292">
        <f>0</f>
        <v>0</v>
      </c>
    </row>
    <row r="103" spans="1:103" s="224" customFormat="1" ht="13.5" customHeight="1">
      <c r="A103" s="290" t="s">
        <v>745</v>
      </c>
      <c r="B103" s="291" t="s">
        <v>1047</v>
      </c>
      <c r="C103" s="290" t="s">
        <v>1048</v>
      </c>
      <c r="D103" s="292">
        <f>SUM(E103,F103,N103,O103)</f>
        <v>0</v>
      </c>
      <c r="E103" s="292">
        <f>X103</f>
        <v>0</v>
      </c>
      <c r="F103" s="292">
        <f>SUM(G103:M103)</f>
        <v>0</v>
      </c>
      <c r="G103" s="292">
        <f>AF103</f>
        <v>0</v>
      </c>
      <c r="H103" s="292">
        <f>AN103</f>
        <v>0</v>
      </c>
      <c r="I103" s="292">
        <f>AV103</f>
        <v>0</v>
      </c>
      <c r="J103" s="292">
        <f>BD103</f>
        <v>0</v>
      </c>
      <c r="K103" s="292">
        <f>BL103</f>
        <v>0</v>
      </c>
      <c r="L103" s="292">
        <f>BT103</f>
        <v>0</v>
      </c>
      <c r="M103" s="292">
        <f>CB103</f>
        <v>0</v>
      </c>
      <c r="N103" s="292">
        <f>CJ103</f>
        <v>0</v>
      </c>
      <c r="O103" s="292">
        <f>CR103</f>
        <v>0</v>
      </c>
      <c r="P103" s="292">
        <f>SUM(Q103:W103)</f>
        <v>0</v>
      </c>
      <c r="Q103" s="292">
        <f>0</f>
        <v>0</v>
      </c>
      <c r="R103" s="292">
        <f>0</f>
        <v>0</v>
      </c>
      <c r="S103" s="292">
        <f>0</f>
        <v>0</v>
      </c>
      <c r="T103" s="292">
        <f>0</f>
        <v>0</v>
      </c>
      <c r="U103" s="292">
        <f>0</f>
        <v>0</v>
      </c>
      <c r="V103" s="292">
        <f>0</f>
        <v>0</v>
      </c>
      <c r="W103" s="292">
        <f>0</f>
        <v>0</v>
      </c>
      <c r="X103" s="292">
        <f>SUM(Y103:AE103)</f>
        <v>0</v>
      </c>
      <c r="Y103" s="292">
        <f>0</f>
        <v>0</v>
      </c>
      <c r="Z103" s="292">
        <f>0</f>
        <v>0</v>
      </c>
      <c r="AA103" s="292">
        <f>0</f>
        <v>0</v>
      </c>
      <c r="AB103" s="292">
        <f>0</f>
        <v>0</v>
      </c>
      <c r="AC103" s="292">
        <f>0</f>
        <v>0</v>
      </c>
      <c r="AD103" s="292">
        <f>0</f>
        <v>0</v>
      </c>
      <c r="AE103" s="292">
        <f>0</f>
        <v>0</v>
      </c>
      <c r="AF103" s="292">
        <f>SUM(AG103:AM103)</f>
        <v>0</v>
      </c>
      <c r="AG103" s="292">
        <f>0</f>
        <v>0</v>
      </c>
      <c r="AH103" s="292">
        <f>0</f>
        <v>0</v>
      </c>
      <c r="AI103" s="292">
        <f>0</f>
        <v>0</v>
      </c>
      <c r="AJ103" s="292">
        <f>0</f>
        <v>0</v>
      </c>
      <c r="AK103" s="292">
        <f>0</f>
        <v>0</v>
      </c>
      <c r="AL103" s="292">
        <f>0</f>
        <v>0</v>
      </c>
      <c r="AM103" s="292">
        <f>0</f>
        <v>0</v>
      </c>
      <c r="AN103" s="292">
        <f>SUM(AO103:AU103)</f>
        <v>0</v>
      </c>
      <c r="AO103" s="292">
        <f>0</f>
        <v>0</v>
      </c>
      <c r="AP103" s="292">
        <f>0</f>
        <v>0</v>
      </c>
      <c r="AQ103" s="292">
        <f>0</f>
        <v>0</v>
      </c>
      <c r="AR103" s="292">
        <f>0</f>
        <v>0</v>
      </c>
      <c r="AS103" s="292">
        <f>0</f>
        <v>0</v>
      </c>
      <c r="AT103" s="292">
        <f>0</f>
        <v>0</v>
      </c>
      <c r="AU103" s="292">
        <f>0</f>
        <v>0</v>
      </c>
      <c r="AV103" s="292">
        <f>SUM(AW103:BC103)</f>
        <v>0</v>
      </c>
      <c r="AW103" s="292">
        <f>0</f>
        <v>0</v>
      </c>
      <c r="AX103" s="292">
        <f>0</f>
        <v>0</v>
      </c>
      <c r="AY103" s="292">
        <f>0</f>
        <v>0</v>
      </c>
      <c r="AZ103" s="292">
        <f>0</f>
        <v>0</v>
      </c>
      <c r="BA103" s="292">
        <f>0</f>
        <v>0</v>
      </c>
      <c r="BB103" s="292">
        <f>0</f>
        <v>0</v>
      </c>
      <c r="BC103" s="292">
        <f>0</f>
        <v>0</v>
      </c>
      <c r="BD103" s="292">
        <f>SUM(BE103:BK103)</f>
        <v>0</v>
      </c>
      <c r="BE103" s="292">
        <f>0</f>
        <v>0</v>
      </c>
      <c r="BF103" s="292">
        <f>0</f>
        <v>0</v>
      </c>
      <c r="BG103" s="292">
        <f>0</f>
        <v>0</v>
      </c>
      <c r="BH103" s="292">
        <f>0</f>
        <v>0</v>
      </c>
      <c r="BI103" s="292">
        <f>0</f>
        <v>0</v>
      </c>
      <c r="BJ103" s="292">
        <f>0</f>
        <v>0</v>
      </c>
      <c r="BK103" s="292">
        <f>0</f>
        <v>0</v>
      </c>
      <c r="BL103" s="292">
        <f>SUM(BM103:BS103)</f>
        <v>0</v>
      </c>
      <c r="BM103" s="292">
        <f>0</f>
        <v>0</v>
      </c>
      <c r="BN103" s="292">
        <f>0</f>
        <v>0</v>
      </c>
      <c r="BO103" s="292">
        <f>0</f>
        <v>0</v>
      </c>
      <c r="BP103" s="292">
        <f>0</f>
        <v>0</v>
      </c>
      <c r="BQ103" s="292">
        <f>0</f>
        <v>0</v>
      </c>
      <c r="BR103" s="292">
        <f>0</f>
        <v>0</v>
      </c>
      <c r="BS103" s="292">
        <f>0</f>
        <v>0</v>
      </c>
      <c r="BT103" s="292">
        <f>SUM(BU103:CA103)</f>
        <v>0</v>
      </c>
      <c r="BU103" s="292">
        <f>0</f>
        <v>0</v>
      </c>
      <c r="BV103" s="292">
        <f>0</f>
        <v>0</v>
      </c>
      <c r="BW103" s="292">
        <f>0</f>
        <v>0</v>
      </c>
      <c r="BX103" s="292">
        <f>0</f>
        <v>0</v>
      </c>
      <c r="BY103" s="292">
        <f>0</f>
        <v>0</v>
      </c>
      <c r="BZ103" s="292">
        <f>0</f>
        <v>0</v>
      </c>
      <c r="CA103" s="292">
        <f>0</f>
        <v>0</v>
      </c>
      <c r="CB103" s="292">
        <f>SUM(CC103:CI103)</f>
        <v>0</v>
      </c>
      <c r="CC103" s="292">
        <f>0</f>
        <v>0</v>
      </c>
      <c r="CD103" s="292">
        <f>0</f>
        <v>0</v>
      </c>
      <c r="CE103" s="292">
        <f>0</f>
        <v>0</v>
      </c>
      <c r="CF103" s="292">
        <f>0</f>
        <v>0</v>
      </c>
      <c r="CG103" s="292">
        <f>0</f>
        <v>0</v>
      </c>
      <c r="CH103" s="292">
        <f>0</f>
        <v>0</v>
      </c>
      <c r="CI103" s="292">
        <f>0</f>
        <v>0</v>
      </c>
      <c r="CJ103" s="292">
        <f>SUM(CK103:CQ103)</f>
        <v>0</v>
      </c>
      <c r="CK103" s="292">
        <f>0</f>
        <v>0</v>
      </c>
      <c r="CL103" s="292">
        <f>0</f>
        <v>0</v>
      </c>
      <c r="CM103" s="292">
        <f>0</f>
        <v>0</v>
      </c>
      <c r="CN103" s="292">
        <f>0</f>
        <v>0</v>
      </c>
      <c r="CO103" s="292">
        <f>0</f>
        <v>0</v>
      </c>
      <c r="CP103" s="292">
        <f>0</f>
        <v>0</v>
      </c>
      <c r="CQ103" s="292">
        <f>0</f>
        <v>0</v>
      </c>
      <c r="CR103" s="292">
        <f>SUM(CS103:CY103)</f>
        <v>0</v>
      </c>
      <c r="CS103" s="292">
        <f>0</f>
        <v>0</v>
      </c>
      <c r="CT103" s="292">
        <f>0</f>
        <v>0</v>
      </c>
      <c r="CU103" s="292">
        <f>0</f>
        <v>0</v>
      </c>
      <c r="CV103" s="292">
        <f>0</f>
        <v>0</v>
      </c>
      <c r="CW103" s="292">
        <f>0</f>
        <v>0</v>
      </c>
      <c r="CX103" s="292">
        <f>0</f>
        <v>0</v>
      </c>
      <c r="CY103" s="292">
        <f>0</f>
        <v>0</v>
      </c>
    </row>
    <row r="104" spans="1:103" s="224" customFormat="1" ht="13.5" customHeight="1">
      <c r="A104" s="290" t="s">
        <v>745</v>
      </c>
      <c r="B104" s="291" t="s">
        <v>1050</v>
      </c>
      <c r="C104" s="290" t="s">
        <v>1051</v>
      </c>
      <c r="D104" s="292">
        <f>SUM(E104,F104,N104,O104)</f>
        <v>0</v>
      </c>
      <c r="E104" s="292">
        <f>X104</f>
        <v>0</v>
      </c>
      <c r="F104" s="292">
        <f>SUM(G104:M104)</f>
        <v>0</v>
      </c>
      <c r="G104" s="292">
        <f>AF104</f>
        <v>0</v>
      </c>
      <c r="H104" s="292">
        <f>AN104</f>
        <v>0</v>
      </c>
      <c r="I104" s="292">
        <f>AV104</f>
        <v>0</v>
      </c>
      <c r="J104" s="292">
        <f>BD104</f>
        <v>0</v>
      </c>
      <c r="K104" s="292">
        <f>BL104</f>
        <v>0</v>
      </c>
      <c r="L104" s="292">
        <f>BT104</f>
        <v>0</v>
      </c>
      <c r="M104" s="292">
        <f>CB104</f>
        <v>0</v>
      </c>
      <c r="N104" s="292">
        <f>CJ104</f>
        <v>0</v>
      </c>
      <c r="O104" s="292">
        <f>CR104</f>
        <v>0</v>
      </c>
      <c r="P104" s="292">
        <f>SUM(Q104:W104)</f>
        <v>0</v>
      </c>
      <c r="Q104" s="292">
        <f>0</f>
        <v>0</v>
      </c>
      <c r="R104" s="292">
        <f>0</f>
        <v>0</v>
      </c>
      <c r="S104" s="292">
        <f>0</f>
        <v>0</v>
      </c>
      <c r="T104" s="292">
        <f>0</f>
        <v>0</v>
      </c>
      <c r="U104" s="292">
        <f>0</f>
        <v>0</v>
      </c>
      <c r="V104" s="292">
        <f>0</f>
        <v>0</v>
      </c>
      <c r="W104" s="292">
        <f>0</f>
        <v>0</v>
      </c>
      <c r="X104" s="292">
        <f>SUM(Y104:AE104)</f>
        <v>0</v>
      </c>
      <c r="Y104" s="292">
        <f>0</f>
        <v>0</v>
      </c>
      <c r="Z104" s="292">
        <f>0</f>
        <v>0</v>
      </c>
      <c r="AA104" s="292">
        <f>0</f>
        <v>0</v>
      </c>
      <c r="AB104" s="292">
        <f>0</f>
        <v>0</v>
      </c>
      <c r="AC104" s="292">
        <f>0</f>
        <v>0</v>
      </c>
      <c r="AD104" s="292">
        <f>0</f>
        <v>0</v>
      </c>
      <c r="AE104" s="292">
        <f>0</f>
        <v>0</v>
      </c>
      <c r="AF104" s="292">
        <f>SUM(AG104:AM104)</f>
        <v>0</v>
      </c>
      <c r="AG104" s="292">
        <f>0</f>
        <v>0</v>
      </c>
      <c r="AH104" s="292">
        <f>0</f>
        <v>0</v>
      </c>
      <c r="AI104" s="292">
        <f>0</f>
        <v>0</v>
      </c>
      <c r="AJ104" s="292">
        <f>0</f>
        <v>0</v>
      </c>
      <c r="AK104" s="292">
        <f>0</f>
        <v>0</v>
      </c>
      <c r="AL104" s="292">
        <f>0</f>
        <v>0</v>
      </c>
      <c r="AM104" s="292">
        <f>0</f>
        <v>0</v>
      </c>
      <c r="AN104" s="292">
        <f>SUM(AO104:AU104)</f>
        <v>0</v>
      </c>
      <c r="AO104" s="292">
        <f>0</f>
        <v>0</v>
      </c>
      <c r="AP104" s="292">
        <f>0</f>
        <v>0</v>
      </c>
      <c r="AQ104" s="292">
        <f>0</f>
        <v>0</v>
      </c>
      <c r="AR104" s="292">
        <f>0</f>
        <v>0</v>
      </c>
      <c r="AS104" s="292">
        <f>0</f>
        <v>0</v>
      </c>
      <c r="AT104" s="292">
        <f>0</f>
        <v>0</v>
      </c>
      <c r="AU104" s="292">
        <f>0</f>
        <v>0</v>
      </c>
      <c r="AV104" s="292">
        <f>SUM(AW104:BC104)</f>
        <v>0</v>
      </c>
      <c r="AW104" s="292">
        <f>0</f>
        <v>0</v>
      </c>
      <c r="AX104" s="292">
        <f>0</f>
        <v>0</v>
      </c>
      <c r="AY104" s="292">
        <f>0</f>
        <v>0</v>
      </c>
      <c r="AZ104" s="292">
        <f>0</f>
        <v>0</v>
      </c>
      <c r="BA104" s="292">
        <f>0</f>
        <v>0</v>
      </c>
      <c r="BB104" s="292">
        <f>0</f>
        <v>0</v>
      </c>
      <c r="BC104" s="292">
        <f>0</f>
        <v>0</v>
      </c>
      <c r="BD104" s="292">
        <f>SUM(BE104:BK104)</f>
        <v>0</v>
      </c>
      <c r="BE104" s="292">
        <f>0</f>
        <v>0</v>
      </c>
      <c r="BF104" s="292">
        <f>0</f>
        <v>0</v>
      </c>
      <c r="BG104" s="292">
        <f>0</f>
        <v>0</v>
      </c>
      <c r="BH104" s="292">
        <f>0</f>
        <v>0</v>
      </c>
      <c r="BI104" s="292">
        <f>0</f>
        <v>0</v>
      </c>
      <c r="BJ104" s="292">
        <f>0</f>
        <v>0</v>
      </c>
      <c r="BK104" s="292">
        <f>0</f>
        <v>0</v>
      </c>
      <c r="BL104" s="292">
        <f>SUM(BM104:BS104)</f>
        <v>0</v>
      </c>
      <c r="BM104" s="292">
        <f>0</f>
        <v>0</v>
      </c>
      <c r="BN104" s="292">
        <f>0</f>
        <v>0</v>
      </c>
      <c r="BO104" s="292">
        <f>0</f>
        <v>0</v>
      </c>
      <c r="BP104" s="292">
        <f>0</f>
        <v>0</v>
      </c>
      <c r="BQ104" s="292">
        <f>0</f>
        <v>0</v>
      </c>
      <c r="BR104" s="292">
        <f>0</f>
        <v>0</v>
      </c>
      <c r="BS104" s="292">
        <f>0</f>
        <v>0</v>
      </c>
      <c r="BT104" s="292">
        <f>SUM(BU104:CA104)</f>
        <v>0</v>
      </c>
      <c r="BU104" s="292">
        <f>0</f>
        <v>0</v>
      </c>
      <c r="BV104" s="292">
        <f>0</f>
        <v>0</v>
      </c>
      <c r="BW104" s="292">
        <f>0</f>
        <v>0</v>
      </c>
      <c r="BX104" s="292">
        <f>0</f>
        <v>0</v>
      </c>
      <c r="BY104" s="292">
        <f>0</f>
        <v>0</v>
      </c>
      <c r="BZ104" s="292">
        <f>0</f>
        <v>0</v>
      </c>
      <c r="CA104" s="292">
        <f>0</f>
        <v>0</v>
      </c>
      <c r="CB104" s="292">
        <f>SUM(CC104:CI104)</f>
        <v>0</v>
      </c>
      <c r="CC104" s="292">
        <f>0</f>
        <v>0</v>
      </c>
      <c r="CD104" s="292">
        <f>0</f>
        <v>0</v>
      </c>
      <c r="CE104" s="292">
        <f>0</f>
        <v>0</v>
      </c>
      <c r="CF104" s="292">
        <f>0</f>
        <v>0</v>
      </c>
      <c r="CG104" s="292">
        <f>0</f>
        <v>0</v>
      </c>
      <c r="CH104" s="292">
        <f>0</f>
        <v>0</v>
      </c>
      <c r="CI104" s="292">
        <f>0</f>
        <v>0</v>
      </c>
      <c r="CJ104" s="292">
        <f>SUM(CK104:CQ104)</f>
        <v>0</v>
      </c>
      <c r="CK104" s="292">
        <f>0</f>
        <v>0</v>
      </c>
      <c r="CL104" s="292">
        <f>0</f>
        <v>0</v>
      </c>
      <c r="CM104" s="292">
        <f>0</f>
        <v>0</v>
      </c>
      <c r="CN104" s="292">
        <f>0</f>
        <v>0</v>
      </c>
      <c r="CO104" s="292">
        <f>0</f>
        <v>0</v>
      </c>
      <c r="CP104" s="292">
        <f>0</f>
        <v>0</v>
      </c>
      <c r="CQ104" s="292">
        <f>0</f>
        <v>0</v>
      </c>
      <c r="CR104" s="292">
        <f>SUM(CS104:CY104)</f>
        <v>0</v>
      </c>
      <c r="CS104" s="292">
        <f>0</f>
        <v>0</v>
      </c>
      <c r="CT104" s="292">
        <f>0</f>
        <v>0</v>
      </c>
      <c r="CU104" s="292">
        <f>0</f>
        <v>0</v>
      </c>
      <c r="CV104" s="292">
        <f>0</f>
        <v>0</v>
      </c>
      <c r="CW104" s="292">
        <f>0</f>
        <v>0</v>
      </c>
      <c r="CX104" s="292">
        <f>0</f>
        <v>0</v>
      </c>
      <c r="CY104" s="292">
        <f>0</f>
        <v>0</v>
      </c>
    </row>
    <row r="105" spans="1:103" s="224" customFormat="1" ht="13.5" customHeight="1">
      <c r="A105" s="290" t="s">
        <v>745</v>
      </c>
      <c r="B105" s="291" t="s">
        <v>1053</v>
      </c>
      <c r="C105" s="290" t="s">
        <v>1054</v>
      </c>
      <c r="D105" s="292">
        <f>SUM(E105,F105,N105,O105)</f>
        <v>0</v>
      </c>
      <c r="E105" s="292">
        <f>X105</f>
        <v>0</v>
      </c>
      <c r="F105" s="292">
        <f>SUM(G105:M105)</f>
        <v>0</v>
      </c>
      <c r="G105" s="292">
        <f>AF105</f>
        <v>0</v>
      </c>
      <c r="H105" s="292">
        <f>AN105</f>
        <v>0</v>
      </c>
      <c r="I105" s="292">
        <f>AV105</f>
        <v>0</v>
      </c>
      <c r="J105" s="292">
        <f>BD105</f>
        <v>0</v>
      </c>
      <c r="K105" s="292">
        <f>BL105</f>
        <v>0</v>
      </c>
      <c r="L105" s="292">
        <f>BT105</f>
        <v>0</v>
      </c>
      <c r="M105" s="292">
        <f>CB105</f>
        <v>0</v>
      </c>
      <c r="N105" s="292">
        <f>CJ105</f>
        <v>0</v>
      </c>
      <c r="O105" s="292">
        <f>CR105</f>
        <v>0</v>
      </c>
      <c r="P105" s="292">
        <f>SUM(Q105:W105)</f>
        <v>0</v>
      </c>
      <c r="Q105" s="292">
        <f>0</f>
        <v>0</v>
      </c>
      <c r="R105" s="292">
        <f>0</f>
        <v>0</v>
      </c>
      <c r="S105" s="292">
        <f>0</f>
        <v>0</v>
      </c>
      <c r="T105" s="292">
        <f>0</f>
        <v>0</v>
      </c>
      <c r="U105" s="292">
        <f>0</f>
        <v>0</v>
      </c>
      <c r="V105" s="292">
        <f>0</f>
        <v>0</v>
      </c>
      <c r="W105" s="292">
        <f>0</f>
        <v>0</v>
      </c>
      <c r="X105" s="292">
        <f>SUM(Y105:AE105)</f>
        <v>0</v>
      </c>
      <c r="Y105" s="292">
        <f>0</f>
        <v>0</v>
      </c>
      <c r="Z105" s="292">
        <f>0</f>
        <v>0</v>
      </c>
      <c r="AA105" s="292">
        <f>0</f>
        <v>0</v>
      </c>
      <c r="AB105" s="292">
        <f>0</f>
        <v>0</v>
      </c>
      <c r="AC105" s="292">
        <f>0</f>
        <v>0</v>
      </c>
      <c r="AD105" s="292">
        <f>0</f>
        <v>0</v>
      </c>
      <c r="AE105" s="292">
        <f>0</f>
        <v>0</v>
      </c>
      <c r="AF105" s="292">
        <f>SUM(AG105:AM105)</f>
        <v>0</v>
      </c>
      <c r="AG105" s="292">
        <f>0</f>
        <v>0</v>
      </c>
      <c r="AH105" s="292">
        <f>0</f>
        <v>0</v>
      </c>
      <c r="AI105" s="292">
        <f>0</f>
        <v>0</v>
      </c>
      <c r="AJ105" s="292">
        <f>0</f>
        <v>0</v>
      </c>
      <c r="AK105" s="292">
        <f>0</f>
        <v>0</v>
      </c>
      <c r="AL105" s="292">
        <f>0</f>
        <v>0</v>
      </c>
      <c r="AM105" s="292">
        <f>0</f>
        <v>0</v>
      </c>
      <c r="AN105" s="292">
        <f>SUM(AO105:AU105)</f>
        <v>0</v>
      </c>
      <c r="AO105" s="292">
        <f>0</f>
        <v>0</v>
      </c>
      <c r="AP105" s="292">
        <f>0</f>
        <v>0</v>
      </c>
      <c r="AQ105" s="292">
        <f>0</f>
        <v>0</v>
      </c>
      <c r="AR105" s="292">
        <f>0</f>
        <v>0</v>
      </c>
      <c r="AS105" s="292">
        <f>0</f>
        <v>0</v>
      </c>
      <c r="AT105" s="292">
        <f>0</f>
        <v>0</v>
      </c>
      <c r="AU105" s="292">
        <f>0</f>
        <v>0</v>
      </c>
      <c r="AV105" s="292">
        <f>SUM(AW105:BC105)</f>
        <v>0</v>
      </c>
      <c r="AW105" s="292">
        <f>0</f>
        <v>0</v>
      </c>
      <c r="AX105" s="292">
        <f>0</f>
        <v>0</v>
      </c>
      <c r="AY105" s="292">
        <f>0</f>
        <v>0</v>
      </c>
      <c r="AZ105" s="292">
        <f>0</f>
        <v>0</v>
      </c>
      <c r="BA105" s="292">
        <f>0</f>
        <v>0</v>
      </c>
      <c r="BB105" s="292">
        <f>0</f>
        <v>0</v>
      </c>
      <c r="BC105" s="292">
        <f>0</f>
        <v>0</v>
      </c>
      <c r="BD105" s="292">
        <f>SUM(BE105:BK105)</f>
        <v>0</v>
      </c>
      <c r="BE105" s="292">
        <f>0</f>
        <v>0</v>
      </c>
      <c r="BF105" s="292">
        <f>0</f>
        <v>0</v>
      </c>
      <c r="BG105" s="292">
        <f>0</f>
        <v>0</v>
      </c>
      <c r="BH105" s="292">
        <f>0</f>
        <v>0</v>
      </c>
      <c r="BI105" s="292">
        <f>0</f>
        <v>0</v>
      </c>
      <c r="BJ105" s="292">
        <f>0</f>
        <v>0</v>
      </c>
      <c r="BK105" s="292">
        <f>0</f>
        <v>0</v>
      </c>
      <c r="BL105" s="292">
        <f>SUM(BM105:BS105)</f>
        <v>0</v>
      </c>
      <c r="BM105" s="292">
        <f>0</f>
        <v>0</v>
      </c>
      <c r="BN105" s="292">
        <f>0</f>
        <v>0</v>
      </c>
      <c r="BO105" s="292">
        <f>0</f>
        <v>0</v>
      </c>
      <c r="BP105" s="292">
        <f>0</f>
        <v>0</v>
      </c>
      <c r="BQ105" s="292">
        <f>0</f>
        <v>0</v>
      </c>
      <c r="BR105" s="292">
        <f>0</f>
        <v>0</v>
      </c>
      <c r="BS105" s="292">
        <f>0</f>
        <v>0</v>
      </c>
      <c r="BT105" s="292">
        <f>SUM(BU105:CA105)</f>
        <v>0</v>
      </c>
      <c r="BU105" s="292">
        <f>0</f>
        <v>0</v>
      </c>
      <c r="BV105" s="292">
        <f>0</f>
        <v>0</v>
      </c>
      <c r="BW105" s="292">
        <f>0</f>
        <v>0</v>
      </c>
      <c r="BX105" s="292">
        <f>0</f>
        <v>0</v>
      </c>
      <c r="BY105" s="292">
        <f>0</f>
        <v>0</v>
      </c>
      <c r="BZ105" s="292">
        <f>0</f>
        <v>0</v>
      </c>
      <c r="CA105" s="292">
        <f>0</f>
        <v>0</v>
      </c>
      <c r="CB105" s="292">
        <f>SUM(CC105:CI105)</f>
        <v>0</v>
      </c>
      <c r="CC105" s="292">
        <f>0</f>
        <v>0</v>
      </c>
      <c r="CD105" s="292">
        <f>0</f>
        <v>0</v>
      </c>
      <c r="CE105" s="292">
        <f>0</f>
        <v>0</v>
      </c>
      <c r="CF105" s="292">
        <f>0</f>
        <v>0</v>
      </c>
      <c r="CG105" s="292">
        <f>0</f>
        <v>0</v>
      </c>
      <c r="CH105" s="292">
        <f>0</f>
        <v>0</v>
      </c>
      <c r="CI105" s="292">
        <f>0</f>
        <v>0</v>
      </c>
      <c r="CJ105" s="292">
        <f>SUM(CK105:CQ105)</f>
        <v>0</v>
      </c>
      <c r="CK105" s="292">
        <f>0</f>
        <v>0</v>
      </c>
      <c r="CL105" s="292">
        <f>0</f>
        <v>0</v>
      </c>
      <c r="CM105" s="292">
        <f>0</f>
        <v>0</v>
      </c>
      <c r="CN105" s="292">
        <f>0</f>
        <v>0</v>
      </c>
      <c r="CO105" s="292">
        <f>0</f>
        <v>0</v>
      </c>
      <c r="CP105" s="292">
        <f>0</f>
        <v>0</v>
      </c>
      <c r="CQ105" s="292">
        <f>0</f>
        <v>0</v>
      </c>
      <c r="CR105" s="292">
        <f>SUM(CS105:CY105)</f>
        <v>0</v>
      </c>
      <c r="CS105" s="292">
        <f>0</f>
        <v>0</v>
      </c>
      <c r="CT105" s="292">
        <f>0</f>
        <v>0</v>
      </c>
      <c r="CU105" s="292">
        <f>0</f>
        <v>0</v>
      </c>
      <c r="CV105" s="292">
        <f>0</f>
        <v>0</v>
      </c>
      <c r="CW105" s="292">
        <f>0</f>
        <v>0</v>
      </c>
      <c r="CX105" s="292">
        <f>0</f>
        <v>0</v>
      </c>
      <c r="CY105" s="292">
        <f>0</f>
        <v>0</v>
      </c>
    </row>
    <row r="106" spans="1:103" s="224" customFormat="1" ht="13.5" customHeight="1">
      <c r="A106" s="290" t="s">
        <v>745</v>
      </c>
      <c r="B106" s="291" t="s">
        <v>1056</v>
      </c>
      <c r="C106" s="290" t="s">
        <v>1057</v>
      </c>
      <c r="D106" s="292">
        <f>SUM(E106,F106,N106,O106)</f>
        <v>0</v>
      </c>
      <c r="E106" s="292">
        <f>X106</f>
        <v>0</v>
      </c>
      <c r="F106" s="292">
        <f>SUM(G106:M106)</f>
        <v>0</v>
      </c>
      <c r="G106" s="292">
        <f>AF106</f>
        <v>0</v>
      </c>
      <c r="H106" s="292">
        <f>AN106</f>
        <v>0</v>
      </c>
      <c r="I106" s="292">
        <f>AV106</f>
        <v>0</v>
      </c>
      <c r="J106" s="292">
        <f>BD106</f>
        <v>0</v>
      </c>
      <c r="K106" s="292">
        <f>BL106</f>
        <v>0</v>
      </c>
      <c r="L106" s="292">
        <f>BT106</f>
        <v>0</v>
      </c>
      <c r="M106" s="292">
        <f>CB106</f>
        <v>0</v>
      </c>
      <c r="N106" s="292">
        <f>CJ106</f>
        <v>0</v>
      </c>
      <c r="O106" s="292">
        <f>CR106</f>
        <v>0</v>
      </c>
      <c r="P106" s="292">
        <f>SUM(Q106:W106)</f>
        <v>0</v>
      </c>
      <c r="Q106" s="292">
        <f>0</f>
        <v>0</v>
      </c>
      <c r="R106" s="292">
        <f>0</f>
        <v>0</v>
      </c>
      <c r="S106" s="292">
        <f>0</f>
        <v>0</v>
      </c>
      <c r="T106" s="292">
        <f>0</f>
        <v>0</v>
      </c>
      <c r="U106" s="292">
        <f>0</f>
        <v>0</v>
      </c>
      <c r="V106" s="292">
        <f>0</f>
        <v>0</v>
      </c>
      <c r="W106" s="292">
        <f>0</f>
        <v>0</v>
      </c>
      <c r="X106" s="292">
        <f>SUM(Y106:AE106)</f>
        <v>0</v>
      </c>
      <c r="Y106" s="292">
        <f>0</f>
        <v>0</v>
      </c>
      <c r="Z106" s="292">
        <f>0</f>
        <v>0</v>
      </c>
      <c r="AA106" s="292">
        <f>0</f>
        <v>0</v>
      </c>
      <c r="AB106" s="292">
        <f>0</f>
        <v>0</v>
      </c>
      <c r="AC106" s="292">
        <f>0</f>
        <v>0</v>
      </c>
      <c r="AD106" s="292">
        <f>0</f>
        <v>0</v>
      </c>
      <c r="AE106" s="292">
        <f>0</f>
        <v>0</v>
      </c>
      <c r="AF106" s="292">
        <f>SUM(AG106:AM106)</f>
        <v>0</v>
      </c>
      <c r="AG106" s="292">
        <f>0</f>
        <v>0</v>
      </c>
      <c r="AH106" s="292">
        <f>0</f>
        <v>0</v>
      </c>
      <c r="AI106" s="292">
        <f>0</f>
        <v>0</v>
      </c>
      <c r="AJ106" s="292">
        <f>0</f>
        <v>0</v>
      </c>
      <c r="AK106" s="292">
        <f>0</f>
        <v>0</v>
      </c>
      <c r="AL106" s="292">
        <f>0</f>
        <v>0</v>
      </c>
      <c r="AM106" s="292">
        <f>0</f>
        <v>0</v>
      </c>
      <c r="AN106" s="292">
        <f>SUM(AO106:AU106)</f>
        <v>0</v>
      </c>
      <c r="AO106" s="292">
        <f>0</f>
        <v>0</v>
      </c>
      <c r="AP106" s="292">
        <f>0</f>
        <v>0</v>
      </c>
      <c r="AQ106" s="292">
        <f>0</f>
        <v>0</v>
      </c>
      <c r="AR106" s="292">
        <f>0</f>
        <v>0</v>
      </c>
      <c r="AS106" s="292">
        <f>0</f>
        <v>0</v>
      </c>
      <c r="AT106" s="292">
        <f>0</f>
        <v>0</v>
      </c>
      <c r="AU106" s="292">
        <f>0</f>
        <v>0</v>
      </c>
      <c r="AV106" s="292">
        <f>SUM(AW106:BC106)</f>
        <v>0</v>
      </c>
      <c r="AW106" s="292">
        <f>0</f>
        <v>0</v>
      </c>
      <c r="AX106" s="292">
        <f>0</f>
        <v>0</v>
      </c>
      <c r="AY106" s="292">
        <f>0</f>
        <v>0</v>
      </c>
      <c r="AZ106" s="292">
        <f>0</f>
        <v>0</v>
      </c>
      <c r="BA106" s="292">
        <f>0</f>
        <v>0</v>
      </c>
      <c r="BB106" s="292">
        <f>0</f>
        <v>0</v>
      </c>
      <c r="BC106" s="292">
        <f>0</f>
        <v>0</v>
      </c>
      <c r="BD106" s="292">
        <f>SUM(BE106:BK106)</f>
        <v>0</v>
      </c>
      <c r="BE106" s="292">
        <f>0</f>
        <v>0</v>
      </c>
      <c r="BF106" s="292">
        <f>0</f>
        <v>0</v>
      </c>
      <c r="BG106" s="292">
        <f>0</f>
        <v>0</v>
      </c>
      <c r="BH106" s="292">
        <f>0</f>
        <v>0</v>
      </c>
      <c r="BI106" s="292">
        <f>0</f>
        <v>0</v>
      </c>
      <c r="BJ106" s="292">
        <f>0</f>
        <v>0</v>
      </c>
      <c r="BK106" s="292">
        <f>0</f>
        <v>0</v>
      </c>
      <c r="BL106" s="292">
        <f>SUM(BM106:BS106)</f>
        <v>0</v>
      </c>
      <c r="BM106" s="292">
        <f>0</f>
        <v>0</v>
      </c>
      <c r="BN106" s="292">
        <f>0</f>
        <v>0</v>
      </c>
      <c r="BO106" s="292">
        <f>0</f>
        <v>0</v>
      </c>
      <c r="BP106" s="292">
        <f>0</f>
        <v>0</v>
      </c>
      <c r="BQ106" s="292">
        <f>0</f>
        <v>0</v>
      </c>
      <c r="BR106" s="292">
        <f>0</f>
        <v>0</v>
      </c>
      <c r="BS106" s="292">
        <f>0</f>
        <v>0</v>
      </c>
      <c r="BT106" s="292">
        <f>SUM(BU106:CA106)</f>
        <v>0</v>
      </c>
      <c r="BU106" s="292">
        <f>0</f>
        <v>0</v>
      </c>
      <c r="BV106" s="292">
        <f>0</f>
        <v>0</v>
      </c>
      <c r="BW106" s="292">
        <f>0</f>
        <v>0</v>
      </c>
      <c r="BX106" s="292">
        <f>0</f>
        <v>0</v>
      </c>
      <c r="BY106" s="292">
        <f>0</f>
        <v>0</v>
      </c>
      <c r="BZ106" s="292">
        <f>0</f>
        <v>0</v>
      </c>
      <c r="CA106" s="292">
        <f>0</f>
        <v>0</v>
      </c>
      <c r="CB106" s="292">
        <f>SUM(CC106:CI106)</f>
        <v>0</v>
      </c>
      <c r="CC106" s="292">
        <f>0</f>
        <v>0</v>
      </c>
      <c r="CD106" s="292">
        <f>0</f>
        <v>0</v>
      </c>
      <c r="CE106" s="292">
        <f>0</f>
        <v>0</v>
      </c>
      <c r="CF106" s="292">
        <f>0</f>
        <v>0</v>
      </c>
      <c r="CG106" s="292">
        <f>0</f>
        <v>0</v>
      </c>
      <c r="CH106" s="292">
        <f>0</f>
        <v>0</v>
      </c>
      <c r="CI106" s="292">
        <f>0</f>
        <v>0</v>
      </c>
      <c r="CJ106" s="292">
        <f>SUM(CK106:CQ106)</f>
        <v>0</v>
      </c>
      <c r="CK106" s="292">
        <f>0</f>
        <v>0</v>
      </c>
      <c r="CL106" s="292">
        <f>0</f>
        <v>0</v>
      </c>
      <c r="CM106" s="292">
        <f>0</f>
        <v>0</v>
      </c>
      <c r="CN106" s="292">
        <f>0</f>
        <v>0</v>
      </c>
      <c r="CO106" s="292">
        <f>0</f>
        <v>0</v>
      </c>
      <c r="CP106" s="292">
        <f>0</f>
        <v>0</v>
      </c>
      <c r="CQ106" s="292">
        <f>0</f>
        <v>0</v>
      </c>
      <c r="CR106" s="292">
        <f>SUM(CS106:CY106)</f>
        <v>0</v>
      </c>
      <c r="CS106" s="292">
        <f>0</f>
        <v>0</v>
      </c>
      <c r="CT106" s="292">
        <f>0</f>
        <v>0</v>
      </c>
      <c r="CU106" s="292">
        <f>0</f>
        <v>0</v>
      </c>
      <c r="CV106" s="292">
        <f>0</f>
        <v>0</v>
      </c>
      <c r="CW106" s="292">
        <f>0</f>
        <v>0</v>
      </c>
      <c r="CX106" s="292">
        <f>0</f>
        <v>0</v>
      </c>
      <c r="CY106" s="292">
        <f>0</f>
        <v>0</v>
      </c>
    </row>
    <row r="107" spans="1:103" s="224" customFormat="1" ht="13.5" customHeight="1">
      <c r="A107" s="290" t="s">
        <v>745</v>
      </c>
      <c r="B107" s="291" t="s">
        <v>1059</v>
      </c>
      <c r="C107" s="290" t="s">
        <v>1060</v>
      </c>
      <c r="D107" s="292">
        <f>SUM(E107,F107,N107,O107)</f>
        <v>0</v>
      </c>
      <c r="E107" s="292">
        <f>X107</f>
        <v>0</v>
      </c>
      <c r="F107" s="292">
        <f>SUM(G107:M107)</f>
        <v>0</v>
      </c>
      <c r="G107" s="292">
        <f>AF107</f>
        <v>0</v>
      </c>
      <c r="H107" s="292">
        <f>AN107</f>
        <v>0</v>
      </c>
      <c r="I107" s="292">
        <f>AV107</f>
        <v>0</v>
      </c>
      <c r="J107" s="292">
        <f>BD107</f>
        <v>0</v>
      </c>
      <c r="K107" s="292">
        <f>BL107</f>
        <v>0</v>
      </c>
      <c r="L107" s="292">
        <f>BT107</f>
        <v>0</v>
      </c>
      <c r="M107" s="292">
        <f>CB107</f>
        <v>0</v>
      </c>
      <c r="N107" s="292">
        <f>CJ107</f>
        <v>0</v>
      </c>
      <c r="O107" s="292">
        <f>CR107</f>
        <v>0</v>
      </c>
      <c r="P107" s="292">
        <f>SUM(Q107:W107)</f>
        <v>0</v>
      </c>
      <c r="Q107" s="292">
        <f>0</f>
        <v>0</v>
      </c>
      <c r="R107" s="292">
        <f>0</f>
        <v>0</v>
      </c>
      <c r="S107" s="292">
        <f>0</f>
        <v>0</v>
      </c>
      <c r="T107" s="292">
        <f>0</f>
        <v>0</v>
      </c>
      <c r="U107" s="292">
        <f>0</f>
        <v>0</v>
      </c>
      <c r="V107" s="292">
        <f>0</f>
        <v>0</v>
      </c>
      <c r="W107" s="292">
        <f>0</f>
        <v>0</v>
      </c>
      <c r="X107" s="292">
        <f>SUM(Y107:AE107)</f>
        <v>0</v>
      </c>
      <c r="Y107" s="292">
        <f>0</f>
        <v>0</v>
      </c>
      <c r="Z107" s="292">
        <f>0</f>
        <v>0</v>
      </c>
      <c r="AA107" s="292">
        <f>0</f>
        <v>0</v>
      </c>
      <c r="AB107" s="292">
        <f>0</f>
        <v>0</v>
      </c>
      <c r="AC107" s="292">
        <f>0</f>
        <v>0</v>
      </c>
      <c r="AD107" s="292">
        <f>0</f>
        <v>0</v>
      </c>
      <c r="AE107" s="292">
        <f>0</f>
        <v>0</v>
      </c>
      <c r="AF107" s="292">
        <f>SUM(AG107:AM107)</f>
        <v>0</v>
      </c>
      <c r="AG107" s="292">
        <f>0</f>
        <v>0</v>
      </c>
      <c r="AH107" s="292">
        <f>0</f>
        <v>0</v>
      </c>
      <c r="AI107" s="292">
        <f>0</f>
        <v>0</v>
      </c>
      <c r="AJ107" s="292">
        <f>0</f>
        <v>0</v>
      </c>
      <c r="AK107" s="292">
        <f>0</f>
        <v>0</v>
      </c>
      <c r="AL107" s="292">
        <f>0</f>
        <v>0</v>
      </c>
      <c r="AM107" s="292">
        <f>0</f>
        <v>0</v>
      </c>
      <c r="AN107" s="292">
        <f>SUM(AO107:AU107)</f>
        <v>0</v>
      </c>
      <c r="AO107" s="292">
        <f>0</f>
        <v>0</v>
      </c>
      <c r="AP107" s="292">
        <f>0</f>
        <v>0</v>
      </c>
      <c r="AQ107" s="292">
        <f>0</f>
        <v>0</v>
      </c>
      <c r="AR107" s="292">
        <f>0</f>
        <v>0</v>
      </c>
      <c r="AS107" s="292">
        <f>0</f>
        <v>0</v>
      </c>
      <c r="AT107" s="292">
        <f>0</f>
        <v>0</v>
      </c>
      <c r="AU107" s="292">
        <f>0</f>
        <v>0</v>
      </c>
      <c r="AV107" s="292">
        <f>SUM(AW107:BC107)</f>
        <v>0</v>
      </c>
      <c r="AW107" s="292">
        <f>0</f>
        <v>0</v>
      </c>
      <c r="AX107" s="292">
        <f>0</f>
        <v>0</v>
      </c>
      <c r="AY107" s="292">
        <f>0</f>
        <v>0</v>
      </c>
      <c r="AZ107" s="292">
        <f>0</f>
        <v>0</v>
      </c>
      <c r="BA107" s="292">
        <f>0</f>
        <v>0</v>
      </c>
      <c r="BB107" s="292">
        <f>0</f>
        <v>0</v>
      </c>
      <c r="BC107" s="292">
        <f>0</f>
        <v>0</v>
      </c>
      <c r="BD107" s="292">
        <f>SUM(BE107:BK107)</f>
        <v>0</v>
      </c>
      <c r="BE107" s="292">
        <f>0</f>
        <v>0</v>
      </c>
      <c r="BF107" s="292">
        <f>0</f>
        <v>0</v>
      </c>
      <c r="BG107" s="292">
        <f>0</f>
        <v>0</v>
      </c>
      <c r="BH107" s="292">
        <f>0</f>
        <v>0</v>
      </c>
      <c r="BI107" s="292">
        <f>0</f>
        <v>0</v>
      </c>
      <c r="BJ107" s="292">
        <f>0</f>
        <v>0</v>
      </c>
      <c r="BK107" s="292">
        <f>0</f>
        <v>0</v>
      </c>
      <c r="BL107" s="292">
        <f>SUM(BM107:BS107)</f>
        <v>0</v>
      </c>
      <c r="BM107" s="292">
        <f>0</f>
        <v>0</v>
      </c>
      <c r="BN107" s="292">
        <f>0</f>
        <v>0</v>
      </c>
      <c r="BO107" s="292">
        <f>0</f>
        <v>0</v>
      </c>
      <c r="BP107" s="292">
        <f>0</f>
        <v>0</v>
      </c>
      <c r="BQ107" s="292">
        <f>0</f>
        <v>0</v>
      </c>
      <c r="BR107" s="292">
        <f>0</f>
        <v>0</v>
      </c>
      <c r="BS107" s="292">
        <f>0</f>
        <v>0</v>
      </c>
      <c r="BT107" s="292">
        <f>SUM(BU107:CA107)</f>
        <v>0</v>
      </c>
      <c r="BU107" s="292">
        <f>0</f>
        <v>0</v>
      </c>
      <c r="BV107" s="292">
        <f>0</f>
        <v>0</v>
      </c>
      <c r="BW107" s="292">
        <f>0</f>
        <v>0</v>
      </c>
      <c r="BX107" s="292">
        <f>0</f>
        <v>0</v>
      </c>
      <c r="BY107" s="292">
        <f>0</f>
        <v>0</v>
      </c>
      <c r="BZ107" s="292">
        <f>0</f>
        <v>0</v>
      </c>
      <c r="CA107" s="292">
        <f>0</f>
        <v>0</v>
      </c>
      <c r="CB107" s="292">
        <f>SUM(CC107:CI107)</f>
        <v>0</v>
      </c>
      <c r="CC107" s="292">
        <f>0</f>
        <v>0</v>
      </c>
      <c r="CD107" s="292">
        <f>0</f>
        <v>0</v>
      </c>
      <c r="CE107" s="292">
        <f>0</f>
        <v>0</v>
      </c>
      <c r="CF107" s="292">
        <f>0</f>
        <v>0</v>
      </c>
      <c r="CG107" s="292">
        <f>0</f>
        <v>0</v>
      </c>
      <c r="CH107" s="292">
        <f>0</f>
        <v>0</v>
      </c>
      <c r="CI107" s="292">
        <f>0</f>
        <v>0</v>
      </c>
      <c r="CJ107" s="292">
        <f>SUM(CK107:CQ107)</f>
        <v>0</v>
      </c>
      <c r="CK107" s="292">
        <f>0</f>
        <v>0</v>
      </c>
      <c r="CL107" s="292">
        <f>0</f>
        <v>0</v>
      </c>
      <c r="CM107" s="292">
        <f>0</f>
        <v>0</v>
      </c>
      <c r="CN107" s="292">
        <f>0</f>
        <v>0</v>
      </c>
      <c r="CO107" s="292">
        <f>0</f>
        <v>0</v>
      </c>
      <c r="CP107" s="292">
        <f>0</f>
        <v>0</v>
      </c>
      <c r="CQ107" s="292">
        <f>0</f>
        <v>0</v>
      </c>
      <c r="CR107" s="292">
        <f>SUM(CS107:CY107)</f>
        <v>0</v>
      </c>
      <c r="CS107" s="292">
        <f>0</f>
        <v>0</v>
      </c>
      <c r="CT107" s="292">
        <f>0</f>
        <v>0</v>
      </c>
      <c r="CU107" s="292">
        <f>0</f>
        <v>0</v>
      </c>
      <c r="CV107" s="292">
        <f>0</f>
        <v>0</v>
      </c>
      <c r="CW107" s="292">
        <f>0</f>
        <v>0</v>
      </c>
      <c r="CX107" s="292">
        <f>0</f>
        <v>0</v>
      </c>
      <c r="CY107" s="292">
        <f>0</f>
        <v>0</v>
      </c>
    </row>
    <row r="108" spans="1:103" s="224" customFormat="1" ht="13.5" customHeight="1">
      <c r="A108" s="290" t="s">
        <v>745</v>
      </c>
      <c r="B108" s="291" t="s">
        <v>1062</v>
      </c>
      <c r="C108" s="290" t="s">
        <v>1063</v>
      </c>
      <c r="D108" s="292">
        <f>SUM(E108,F108,N108,O108)</f>
        <v>0</v>
      </c>
      <c r="E108" s="292">
        <f>X108</f>
        <v>0</v>
      </c>
      <c r="F108" s="292">
        <f>SUM(G108:M108)</f>
        <v>0</v>
      </c>
      <c r="G108" s="292">
        <f>AF108</f>
        <v>0</v>
      </c>
      <c r="H108" s="292">
        <f>AN108</f>
        <v>0</v>
      </c>
      <c r="I108" s="292">
        <f>AV108</f>
        <v>0</v>
      </c>
      <c r="J108" s="292">
        <f>BD108</f>
        <v>0</v>
      </c>
      <c r="K108" s="292">
        <f>BL108</f>
        <v>0</v>
      </c>
      <c r="L108" s="292">
        <f>BT108</f>
        <v>0</v>
      </c>
      <c r="M108" s="292">
        <f>CB108</f>
        <v>0</v>
      </c>
      <c r="N108" s="292">
        <f>CJ108</f>
        <v>0</v>
      </c>
      <c r="O108" s="292">
        <f>CR108</f>
        <v>0</v>
      </c>
      <c r="P108" s="292">
        <f>SUM(Q108:W108)</f>
        <v>0</v>
      </c>
      <c r="Q108" s="292">
        <f>0</f>
        <v>0</v>
      </c>
      <c r="R108" s="292">
        <f>0</f>
        <v>0</v>
      </c>
      <c r="S108" s="292">
        <f>0</f>
        <v>0</v>
      </c>
      <c r="T108" s="292">
        <f>0</f>
        <v>0</v>
      </c>
      <c r="U108" s="292">
        <f>0</f>
        <v>0</v>
      </c>
      <c r="V108" s="292">
        <f>0</f>
        <v>0</v>
      </c>
      <c r="W108" s="292">
        <f>0</f>
        <v>0</v>
      </c>
      <c r="X108" s="292">
        <f>SUM(Y108:AE108)</f>
        <v>0</v>
      </c>
      <c r="Y108" s="292">
        <f>0</f>
        <v>0</v>
      </c>
      <c r="Z108" s="292">
        <f>0</f>
        <v>0</v>
      </c>
      <c r="AA108" s="292">
        <f>0</f>
        <v>0</v>
      </c>
      <c r="AB108" s="292">
        <f>0</f>
        <v>0</v>
      </c>
      <c r="AC108" s="292">
        <f>0</f>
        <v>0</v>
      </c>
      <c r="AD108" s="292">
        <f>0</f>
        <v>0</v>
      </c>
      <c r="AE108" s="292">
        <f>0</f>
        <v>0</v>
      </c>
      <c r="AF108" s="292">
        <f>SUM(AG108:AM108)</f>
        <v>0</v>
      </c>
      <c r="AG108" s="292">
        <f>0</f>
        <v>0</v>
      </c>
      <c r="AH108" s="292">
        <f>0</f>
        <v>0</v>
      </c>
      <c r="AI108" s="292">
        <f>0</f>
        <v>0</v>
      </c>
      <c r="AJ108" s="292">
        <f>0</f>
        <v>0</v>
      </c>
      <c r="AK108" s="292">
        <f>0</f>
        <v>0</v>
      </c>
      <c r="AL108" s="292">
        <f>0</f>
        <v>0</v>
      </c>
      <c r="AM108" s="292">
        <f>0</f>
        <v>0</v>
      </c>
      <c r="AN108" s="292">
        <f>SUM(AO108:AU108)</f>
        <v>0</v>
      </c>
      <c r="AO108" s="292">
        <f>0</f>
        <v>0</v>
      </c>
      <c r="AP108" s="292">
        <f>0</f>
        <v>0</v>
      </c>
      <c r="AQ108" s="292">
        <f>0</f>
        <v>0</v>
      </c>
      <c r="AR108" s="292">
        <f>0</f>
        <v>0</v>
      </c>
      <c r="AS108" s="292">
        <f>0</f>
        <v>0</v>
      </c>
      <c r="AT108" s="292">
        <f>0</f>
        <v>0</v>
      </c>
      <c r="AU108" s="292">
        <f>0</f>
        <v>0</v>
      </c>
      <c r="AV108" s="292">
        <f>SUM(AW108:BC108)</f>
        <v>0</v>
      </c>
      <c r="AW108" s="292">
        <f>0</f>
        <v>0</v>
      </c>
      <c r="AX108" s="292">
        <f>0</f>
        <v>0</v>
      </c>
      <c r="AY108" s="292">
        <f>0</f>
        <v>0</v>
      </c>
      <c r="AZ108" s="292">
        <f>0</f>
        <v>0</v>
      </c>
      <c r="BA108" s="292">
        <f>0</f>
        <v>0</v>
      </c>
      <c r="BB108" s="292">
        <f>0</f>
        <v>0</v>
      </c>
      <c r="BC108" s="292">
        <f>0</f>
        <v>0</v>
      </c>
      <c r="BD108" s="292">
        <f>SUM(BE108:BK108)</f>
        <v>0</v>
      </c>
      <c r="BE108" s="292">
        <f>0</f>
        <v>0</v>
      </c>
      <c r="BF108" s="292">
        <f>0</f>
        <v>0</v>
      </c>
      <c r="BG108" s="292">
        <f>0</f>
        <v>0</v>
      </c>
      <c r="BH108" s="292">
        <f>0</f>
        <v>0</v>
      </c>
      <c r="BI108" s="292">
        <f>0</f>
        <v>0</v>
      </c>
      <c r="BJ108" s="292">
        <f>0</f>
        <v>0</v>
      </c>
      <c r="BK108" s="292">
        <f>0</f>
        <v>0</v>
      </c>
      <c r="BL108" s="292">
        <f>SUM(BM108:BS108)</f>
        <v>0</v>
      </c>
      <c r="BM108" s="292">
        <f>0</f>
        <v>0</v>
      </c>
      <c r="BN108" s="292">
        <f>0</f>
        <v>0</v>
      </c>
      <c r="BO108" s="292">
        <f>0</f>
        <v>0</v>
      </c>
      <c r="BP108" s="292">
        <f>0</f>
        <v>0</v>
      </c>
      <c r="BQ108" s="292">
        <f>0</f>
        <v>0</v>
      </c>
      <c r="BR108" s="292">
        <f>0</f>
        <v>0</v>
      </c>
      <c r="BS108" s="292">
        <f>0</f>
        <v>0</v>
      </c>
      <c r="BT108" s="292">
        <f>SUM(BU108:CA108)</f>
        <v>0</v>
      </c>
      <c r="BU108" s="292">
        <f>0</f>
        <v>0</v>
      </c>
      <c r="BV108" s="292">
        <f>0</f>
        <v>0</v>
      </c>
      <c r="BW108" s="292">
        <f>0</f>
        <v>0</v>
      </c>
      <c r="BX108" s="292">
        <f>0</f>
        <v>0</v>
      </c>
      <c r="BY108" s="292">
        <f>0</f>
        <v>0</v>
      </c>
      <c r="BZ108" s="292">
        <f>0</f>
        <v>0</v>
      </c>
      <c r="CA108" s="292">
        <f>0</f>
        <v>0</v>
      </c>
      <c r="CB108" s="292">
        <f>SUM(CC108:CI108)</f>
        <v>0</v>
      </c>
      <c r="CC108" s="292">
        <f>0</f>
        <v>0</v>
      </c>
      <c r="CD108" s="292">
        <f>0</f>
        <v>0</v>
      </c>
      <c r="CE108" s="292">
        <f>0</f>
        <v>0</v>
      </c>
      <c r="CF108" s="292">
        <f>0</f>
        <v>0</v>
      </c>
      <c r="CG108" s="292">
        <f>0</f>
        <v>0</v>
      </c>
      <c r="CH108" s="292">
        <f>0</f>
        <v>0</v>
      </c>
      <c r="CI108" s="292">
        <f>0</f>
        <v>0</v>
      </c>
      <c r="CJ108" s="292">
        <f>SUM(CK108:CQ108)</f>
        <v>0</v>
      </c>
      <c r="CK108" s="292">
        <f>0</f>
        <v>0</v>
      </c>
      <c r="CL108" s="292">
        <f>0</f>
        <v>0</v>
      </c>
      <c r="CM108" s="292">
        <f>0</f>
        <v>0</v>
      </c>
      <c r="CN108" s="292">
        <f>0</f>
        <v>0</v>
      </c>
      <c r="CO108" s="292">
        <f>0</f>
        <v>0</v>
      </c>
      <c r="CP108" s="292">
        <f>0</f>
        <v>0</v>
      </c>
      <c r="CQ108" s="292">
        <f>0</f>
        <v>0</v>
      </c>
      <c r="CR108" s="292">
        <f>SUM(CS108:CY108)</f>
        <v>0</v>
      </c>
      <c r="CS108" s="292">
        <f>0</f>
        <v>0</v>
      </c>
      <c r="CT108" s="292">
        <f>0</f>
        <v>0</v>
      </c>
      <c r="CU108" s="292">
        <f>0</f>
        <v>0</v>
      </c>
      <c r="CV108" s="292">
        <f>0</f>
        <v>0</v>
      </c>
      <c r="CW108" s="292">
        <f>0</f>
        <v>0</v>
      </c>
      <c r="CX108" s="292">
        <f>0</f>
        <v>0</v>
      </c>
      <c r="CY108" s="292">
        <f>0</f>
        <v>0</v>
      </c>
    </row>
    <row r="109" spans="1:103" s="224" customFormat="1" ht="13.5" customHeight="1">
      <c r="A109" s="290" t="s">
        <v>745</v>
      </c>
      <c r="B109" s="291" t="s">
        <v>1065</v>
      </c>
      <c r="C109" s="290" t="s">
        <v>1066</v>
      </c>
      <c r="D109" s="292">
        <f>SUM(E109,F109,N109,O109)</f>
        <v>0</v>
      </c>
      <c r="E109" s="292">
        <f>X109</f>
        <v>0</v>
      </c>
      <c r="F109" s="292">
        <f>SUM(G109:M109)</f>
        <v>0</v>
      </c>
      <c r="G109" s="292">
        <f>AF109</f>
        <v>0</v>
      </c>
      <c r="H109" s="292">
        <f>AN109</f>
        <v>0</v>
      </c>
      <c r="I109" s="292">
        <f>AV109</f>
        <v>0</v>
      </c>
      <c r="J109" s="292">
        <f>BD109</f>
        <v>0</v>
      </c>
      <c r="K109" s="292">
        <f>BL109</f>
        <v>0</v>
      </c>
      <c r="L109" s="292">
        <f>BT109</f>
        <v>0</v>
      </c>
      <c r="M109" s="292">
        <f>CB109</f>
        <v>0</v>
      </c>
      <c r="N109" s="292">
        <f>CJ109</f>
        <v>0</v>
      </c>
      <c r="O109" s="292">
        <f>CR109</f>
        <v>0</v>
      </c>
      <c r="P109" s="292">
        <f>SUM(Q109:W109)</f>
        <v>0</v>
      </c>
      <c r="Q109" s="292">
        <f>0</f>
        <v>0</v>
      </c>
      <c r="R109" s="292">
        <f>0</f>
        <v>0</v>
      </c>
      <c r="S109" s="292">
        <f>0</f>
        <v>0</v>
      </c>
      <c r="T109" s="292">
        <f>0</f>
        <v>0</v>
      </c>
      <c r="U109" s="292">
        <f>0</f>
        <v>0</v>
      </c>
      <c r="V109" s="292">
        <f>0</f>
        <v>0</v>
      </c>
      <c r="W109" s="292">
        <f>0</f>
        <v>0</v>
      </c>
      <c r="X109" s="292">
        <f>SUM(Y109:AE109)</f>
        <v>0</v>
      </c>
      <c r="Y109" s="292">
        <f>0</f>
        <v>0</v>
      </c>
      <c r="Z109" s="292">
        <f>0</f>
        <v>0</v>
      </c>
      <c r="AA109" s="292">
        <f>0</f>
        <v>0</v>
      </c>
      <c r="AB109" s="292">
        <f>0</f>
        <v>0</v>
      </c>
      <c r="AC109" s="292">
        <f>0</f>
        <v>0</v>
      </c>
      <c r="AD109" s="292">
        <f>0</f>
        <v>0</v>
      </c>
      <c r="AE109" s="292">
        <f>0</f>
        <v>0</v>
      </c>
      <c r="AF109" s="292">
        <f>SUM(AG109:AM109)</f>
        <v>0</v>
      </c>
      <c r="AG109" s="292">
        <f>0</f>
        <v>0</v>
      </c>
      <c r="AH109" s="292">
        <f>0</f>
        <v>0</v>
      </c>
      <c r="AI109" s="292">
        <f>0</f>
        <v>0</v>
      </c>
      <c r="AJ109" s="292">
        <f>0</f>
        <v>0</v>
      </c>
      <c r="AK109" s="292">
        <f>0</f>
        <v>0</v>
      </c>
      <c r="AL109" s="292">
        <f>0</f>
        <v>0</v>
      </c>
      <c r="AM109" s="292">
        <f>0</f>
        <v>0</v>
      </c>
      <c r="AN109" s="292">
        <f>SUM(AO109:AU109)</f>
        <v>0</v>
      </c>
      <c r="AO109" s="292">
        <f>0</f>
        <v>0</v>
      </c>
      <c r="AP109" s="292">
        <f>0</f>
        <v>0</v>
      </c>
      <c r="AQ109" s="292">
        <f>0</f>
        <v>0</v>
      </c>
      <c r="AR109" s="292">
        <f>0</f>
        <v>0</v>
      </c>
      <c r="AS109" s="292">
        <f>0</f>
        <v>0</v>
      </c>
      <c r="AT109" s="292">
        <f>0</f>
        <v>0</v>
      </c>
      <c r="AU109" s="292">
        <f>0</f>
        <v>0</v>
      </c>
      <c r="AV109" s="292">
        <f>SUM(AW109:BC109)</f>
        <v>0</v>
      </c>
      <c r="AW109" s="292">
        <f>0</f>
        <v>0</v>
      </c>
      <c r="AX109" s="292">
        <f>0</f>
        <v>0</v>
      </c>
      <c r="AY109" s="292">
        <f>0</f>
        <v>0</v>
      </c>
      <c r="AZ109" s="292">
        <f>0</f>
        <v>0</v>
      </c>
      <c r="BA109" s="292">
        <f>0</f>
        <v>0</v>
      </c>
      <c r="BB109" s="292">
        <f>0</f>
        <v>0</v>
      </c>
      <c r="BC109" s="292">
        <f>0</f>
        <v>0</v>
      </c>
      <c r="BD109" s="292">
        <f>SUM(BE109:BK109)</f>
        <v>0</v>
      </c>
      <c r="BE109" s="292">
        <f>0</f>
        <v>0</v>
      </c>
      <c r="BF109" s="292">
        <f>0</f>
        <v>0</v>
      </c>
      <c r="BG109" s="292">
        <f>0</f>
        <v>0</v>
      </c>
      <c r="BH109" s="292">
        <f>0</f>
        <v>0</v>
      </c>
      <c r="BI109" s="292">
        <f>0</f>
        <v>0</v>
      </c>
      <c r="BJ109" s="292">
        <f>0</f>
        <v>0</v>
      </c>
      <c r="BK109" s="292">
        <f>0</f>
        <v>0</v>
      </c>
      <c r="BL109" s="292">
        <f>SUM(BM109:BS109)</f>
        <v>0</v>
      </c>
      <c r="BM109" s="292">
        <f>0</f>
        <v>0</v>
      </c>
      <c r="BN109" s="292">
        <f>0</f>
        <v>0</v>
      </c>
      <c r="BO109" s="292">
        <f>0</f>
        <v>0</v>
      </c>
      <c r="BP109" s="292">
        <f>0</f>
        <v>0</v>
      </c>
      <c r="BQ109" s="292">
        <f>0</f>
        <v>0</v>
      </c>
      <c r="BR109" s="292">
        <f>0</f>
        <v>0</v>
      </c>
      <c r="BS109" s="292">
        <f>0</f>
        <v>0</v>
      </c>
      <c r="BT109" s="292">
        <f>SUM(BU109:CA109)</f>
        <v>0</v>
      </c>
      <c r="BU109" s="292">
        <f>0</f>
        <v>0</v>
      </c>
      <c r="BV109" s="292">
        <f>0</f>
        <v>0</v>
      </c>
      <c r="BW109" s="292">
        <f>0</f>
        <v>0</v>
      </c>
      <c r="BX109" s="292">
        <f>0</f>
        <v>0</v>
      </c>
      <c r="BY109" s="292">
        <f>0</f>
        <v>0</v>
      </c>
      <c r="BZ109" s="292">
        <f>0</f>
        <v>0</v>
      </c>
      <c r="CA109" s="292">
        <f>0</f>
        <v>0</v>
      </c>
      <c r="CB109" s="292">
        <f>SUM(CC109:CI109)</f>
        <v>0</v>
      </c>
      <c r="CC109" s="292">
        <f>0</f>
        <v>0</v>
      </c>
      <c r="CD109" s="292">
        <f>0</f>
        <v>0</v>
      </c>
      <c r="CE109" s="292">
        <f>0</f>
        <v>0</v>
      </c>
      <c r="CF109" s="292">
        <f>0</f>
        <v>0</v>
      </c>
      <c r="CG109" s="292">
        <f>0</f>
        <v>0</v>
      </c>
      <c r="CH109" s="292">
        <f>0</f>
        <v>0</v>
      </c>
      <c r="CI109" s="292">
        <f>0</f>
        <v>0</v>
      </c>
      <c r="CJ109" s="292">
        <f>SUM(CK109:CQ109)</f>
        <v>0</v>
      </c>
      <c r="CK109" s="292">
        <f>0</f>
        <v>0</v>
      </c>
      <c r="CL109" s="292">
        <f>0</f>
        <v>0</v>
      </c>
      <c r="CM109" s="292">
        <f>0</f>
        <v>0</v>
      </c>
      <c r="CN109" s="292">
        <f>0</f>
        <v>0</v>
      </c>
      <c r="CO109" s="292">
        <f>0</f>
        <v>0</v>
      </c>
      <c r="CP109" s="292">
        <f>0</f>
        <v>0</v>
      </c>
      <c r="CQ109" s="292">
        <f>0</f>
        <v>0</v>
      </c>
      <c r="CR109" s="292">
        <f>SUM(CS109:CY109)</f>
        <v>0</v>
      </c>
      <c r="CS109" s="292">
        <f>0</f>
        <v>0</v>
      </c>
      <c r="CT109" s="292">
        <f>0</f>
        <v>0</v>
      </c>
      <c r="CU109" s="292">
        <f>0</f>
        <v>0</v>
      </c>
      <c r="CV109" s="292">
        <f>0</f>
        <v>0</v>
      </c>
      <c r="CW109" s="292">
        <f>0</f>
        <v>0</v>
      </c>
      <c r="CX109" s="292">
        <f>0</f>
        <v>0</v>
      </c>
      <c r="CY109" s="292">
        <f>0</f>
        <v>0</v>
      </c>
    </row>
    <row r="110" spans="1:103" s="224" customFormat="1" ht="13.5" customHeight="1">
      <c r="A110" s="290" t="s">
        <v>745</v>
      </c>
      <c r="B110" s="291" t="s">
        <v>1068</v>
      </c>
      <c r="C110" s="290" t="s">
        <v>1069</v>
      </c>
      <c r="D110" s="292">
        <f>SUM(E110,F110,N110,O110)</f>
        <v>0</v>
      </c>
      <c r="E110" s="292">
        <f>X110</f>
        <v>0</v>
      </c>
      <c r="F110" s="292">
        <f>SUM(G110:M110)</f>
        <v>0</v>
      </c>
      <c r="G110" s="292">
        <f>AF110</f>
        <v>0</v>
      </c>
      <c r="H110" s="292">
        <f>AN110</f>
        <v>0</v>
      </c>
      <c r="I110" s="292">
        <f>AV110</f>
        <v>0</v>
      </c>
      <c r="J110" s="292">
        <f>BD110</f>
        <v>0</v>
      </c>
      <c r="K110" s="292">
        <f>BL110</f>
        <v>0</v>
      </c>
      <c r="L110" s="292">
        <f>BT110</f>
        <v>0</v>
      </c>
      <c r="M110" s="292">
        <f>CB110</f>
        <v>0</v>
      </c>
      <c r="N110" s="292">
        <f>CJ110</f>
        <v>0</v>
      </c>
      <c r="O110" s="292">
        <f>CR110</f>
        <v>0</v>
      </c>
      <c r="P110" s="292">
        <f>SUM(Q110:W110)</f>
        <v>0</v>
      </c>
      <c r="Q110" s="292">
        <f>0</f>
        <v>0</v>
      </c>
      <c r="R110" s="292">
        <f>0</f>
        <v>0</v>
      </c>
      <c r="S110" s="292">
        <f>0</f>
        <v>0</v>
      </c>
      <c r="T110" s="292">
        <f>0</f>
        <v>0</v>
      </c>
      <c r="U110" s="292">
        <f>0</f>
        <v>0</v>
      </c>
      <c r="V110" s="292">
        <f>0</f>
        <v>0</v>
      </c>
      <c r="W110" s="292">
        <f>0</f>
        <v>0</v>
      </c>
      <c r="X110" s="292">
        <f>SUM(Y110:AE110)</f>
        <v>0</v>
      </c>
      <c r="Y110" s="292">
        <f>0</f>
        <v>0</v>
      </c>
      <c r="Z110" s="292">
        <f>0</f>
        <v>0</v>
      </c>
      <c r="AA110" s="292">
        <f>0</f>
        <v>0</v>
      </c>
      <c r="AB110" s="292">
        <f>0</f>
        <v>0</v>
      </c>
      <c r="AC110" s="292">
        <f>0</f>
        <v>0</v>
      </c>
      <c r="AD110" s="292">
        <f>0</f>
        <v>0</v>
      </c>
      <c r="AE110" s="292">
        <f>0</f>
        <v>0</v>
      </c>
      <c r="AF110" s="292">
        <f>SUM(AG110:AM110)</f>
        <v>0</v>
      </c>
      <c r="AG110" s="292">
        <f>0</f>
        <v>0</v>
      </c>
      <c r="AH110" s="292">
        <f>0</f>
        <v>0</v>
      </c>
      <c r="AI110" s="292">
        <f>0</f>
        <v>0</v>
      </c>
      <c r="AJ110" s="292">
        <f>0</f>
        <v>0</v>
      </c>
      <c r="AK110" s="292">
        <f>0</f>
        <v>0</v>
      </c>
      <c r="AL110" s="292">
        <f>0</f>
        <v>0</v>
      </c>
      <c r="AM110" s="292">
        <f>0</f>
        <v>0</v>
      </c>
      <c r="AN110" s="292">
        <f>SUM(AO110:AU110)</f>
        <v>0</v>
      </c>
      <c r="AO110" s="292">
        <f>0</f>
        <v>0</v>
      </c>
      <c r="AP110" s="292">
        <f>0</f>
        <v>0</v>
      </c>
      <c r="AQ110" s="292">
        <f>0</f>
        <v>0</v>
      </c>
      <c r="AR110" s="292">
        <f>0</f>
        <v>0</v>
      </c>
      <c r="AS110" s="292">
        <f>0</f>
        <v>0</v>
      </c>
      <c r="AT110" s="292">
        <f>0</f>
        <v>0</v>
      </c>
      <c r="AU110" s="292">
        <f>0</f>
        <v>0</v>
      </c>
      <c r="AV110" s="292">
        <f>SUM(AW110:BC110)</f>
        <v>0</v>
      </c>
      <c r="AW110" s="292">
        <f>0</f>
        <v>0</v>
      </c>
      <c r="AX110" s="292">
        <f>0</f>
        <v>0</v>
      </c>
      <c r="AY110" s="292">
        <f>0</f>
        <v>0</v>
      </c>
      <c r="AZ110" s="292">
        <f>0</f>
        <v>0</v>
      </c>
      <c r="BA110" s="292">
        <f>0</f>
        <v>0</v>
      </c>
      <c r="BB110" s="292">
        <f>0</f>
        <v>0</v>
      </c>
      <c r="BC110" s="292">
        <f>0</f>
        <v>0</v>
      </c>
      <c r="BD110" s="292">
        <f>SUM(BE110:BK110)</f>
        <v>0</v>
      </c>
      <c r="BE110" s="292">
        <f>0</f>
        <v>0</v>
      </c>
      <c r="BF110" s="292">
        <f>0</f>
        <v>0</v>
      </c>
      <c r="BG110" s="292">
        <f>0</f>
        <v>0</v>
      </c>
      <c r="BH110" s="292">
        <f>0</f>
        <v>0</v>
      </c>
      <c r="BI110" s="292">
        <f>0</f>
        <v>0</v>
      </c>
      <c r="BJ110" s="292">
        <f>0</f>
        <v>0</v>
      </c>
      <c r="BK110" s="292">
        <f>0</f>
        <v>0</v>
      </c>
      <c r="BL110" s="292">
        <f>SUM(BM110:BS110)</f>
        <v>0</v>
      </c>
      <c r="BM110" s="292">
        <f>0</f>
        <v>0</v>
      </c>
      <c r="BN110" s="292">
        <f>0</f>
        <v>0</v>
      </c>
      <c r="BO110" s="292">
        <f>0</f>
        <v>0</v>
      </c>
      <c r="BP110" s="292">
        <f>0</f>
        <v>0</v>
      </c>
      <c r="BQ110" s="292">
        <f>0</f>
        <v>0</v>
      </c>
      <c r="BR110" s="292">
        <f>0</f>
        <v>0</v>
      </c>
      <c r="BS110" s="292">
        <f>0</f>
        <v>0</v>
      </c>
      <c r="BT110" s="292">
        <f>SUM(BU110:CA110)</f>
        <v>0</v>
      </c>
      <c r="BU110" s="292">
        <f>0</f>
        <v>0</v>
      </c>
      <c r="BV110" s="292">
        <f>0</f>
        <v>0</v>
      </c>
      <c r="BW110" s="292">
        <f>0</f>
        <v>0</v>
      </c>
      <c r="BX110" s="292">
        <f>0</f>
        <v>0</v>
      </c>
      <c r="BY110" s="292">
        <f>0</f>
        <v>0</v>
      </c>
      <c r="BZ110" s="292">
        <f>0</f>
        <v>0</v>
      </c>
      <c r="CA110" s="292">
        <f>0</f>
        <v>0</v>
      </c>
      <c r="CB110" s="292">
        <f>SUM(CC110:CI110)</f>
        <v>0</v>
      </c>
      <c r="CC110" s="292">
        <f>0</f>
        <v>0</v>
      </c>
      <c r="CD110" s="292">
        <f>0</f>
        <v>0</v>
      </c>
      <c r="CE110" s="292">
        <f>0</f>
        <v>0</v>
      </c>
      <c r="CF110" s="292">
        <f>0</f>
        <v>0</v>
      </c>
      <c r="CG110" s="292">
        <f>0</f>
        <v>0</v>
      </c>
      <c r="CH110" s="292">
        <f>0</f>
        <v>0</v>
      </c>
      <c r="CI110" s="292">
        <f>0</f>
        <v>0</v>
      </c>
      <c r="CJ110" s="292">
        <f>SUM(CK110:CQ110)</f>
        <v>0</v>
      </c>
      <c r="CK110" s="292">
        <f>0</f>
        <v>0</v>
      </c>
      <c r="CL110" s="292">
        <f>0</f>
        <v>0</v>
      </c>
      <c r="CM110" s="292">
        <f>0</f>
        <v>0</v>
      </c>
      <c r="CN110" s="292">
        <f>0</f>
        <v>0</v>
      </c>
      <c r="CO110" s="292">
        <f>0</f>
        <v>0</v>
      </c>
      <c r="CP110" s="292">
        <f>0</f>
        <v>0</v>
      </c>
      <c r="CQ110" s="292">
        <f>0</f>
        <v>0</v>
      </c>
      <c r="CR110" s="292">
        <f>SUM(CS110:CY110)</f>
        <v>0</v>
      </c>
      <c r="CS110" s="292">
        <f>0</f>
        <v>0</v>
      </c>
      <c r="CT110" s="292">
        <f>0</f>
        <v>0</v>
      </c>
      <c r="CU110" s="292">
        <f>0</f>
        <v>0</v>
      </c>
      <c r="CV110" s="292">
        <f>0</f>
        <v>0</v>
      </c>
      <c r="CW110" s="292">
        <f>0</f>
        <v>0</v>
      </c>
      <c r="CX110" s="292">
        <f>0</f>
        <v>0</v>
      </c>
      <c r="CY110" s="292">
        <f>0</f>
        <v>0</v>
      </c>
    </row>
    <row r="111" spans="1:103" s="224" customFormat="1" ht="13.5" customHeight="1">
      <c r="A111" s="290" t="s">
        <v>745</v>
      </c>
      <c r="B111" s="291" t="s">
        <v>1071</v>
      </c>
      <c r="C111" s="290" t="s">
        <v>1072</v>
      </c>
      <c r="D111" s="292">
        <f>SUM(E111,F111,N111,O111)</f>
        <v>0</v>
      </c>
      <c r="E111" s="292">
        <f>X111</f>
        <v>0</v>
      </c>
      <c r="F111" s="292">
        <f>SUM(G111:M111)</f>
        <v>0</v>
      </c>
      <c r="G111" s="292">
        <f>AF111</f>
        <v>0</v>
      </c>
      <c r="H111" s="292">
        <f>AN111</f>
        <v>0</v>
      </c>
      <c r="I111" s="292">
        <f>AV111</f>
        <v>0</v>
      </c>
      <c r="J111" s="292">
        <f>BD111</f>
        <v>0</v>
      </c>
      <c r="K111" s="292">
        <f>BL111</f>
        <v>0</v>
      </c>
      <c r="L111" s="292">
        <f>BT111</f>
        <v>0</v>
      </c>
      <c r="M111" s="292">
        <f>CB111</f>
        <v>0</v>
      </c>
      <c r="N111" s="292">
        <f>CJ111</f>
        <v>0</v>
      </c>
      <c r="O111" s="292">
        <f>CR111</f>
        <v>0</v>
      </c>
      <c r="P111" s="292">
        <f>SUM(Q111:W111)</f>
        <v>0</v>
      </c>
      <c r="Q111" s="292">
        <f>0</f>
        <v>0</v>
      </c>
      <c r="R111" s="292">
        <f>0</f>
        <v>0</v>
      </c>
      <c r="S111" s="292">
        <f>0</f>
        <v>0</v>
      </c>
      <c r="T111" s="292">
        <f>0</f>
        <v>0</v>
      </c>
      <c r="U111" s="292">
        <f>0</f>
        <v>0</v>
      </c>
      <c r="V111" s="292">
        <f>0</f>
        <v>0</v>
      </c>
      <c r="W111" s="292">
        <f>0</f>
        <v>0</v>
      </c>
      <c r="X111" s="292">
        <f>SUM(Y111:AE111)</f>
        <v>0</v>
      </c>
      <c r="Y111" s="292">
        <f>0</f>
        <v>0</v>
      </c>
      <c r="Z111" s="292">
        <f>0</f>
        <v>0</v>
      </c>
      <c r="AA111" s="292">
        <f>0</f>
        <v>0</v>
      </c>
      <c r="AB111" s="292">
        <f>0</f>
        <v>0</v>
      </c>
      <c r="AC111" s="292">
        <f>0</f>
        <v>0</v>
      </c>
      <c r="AD111" s="292">
        <f>0</f>
        <v>0</v>
      </c>
      <c r="AE111" s="292">
        <f>0</f>
        <v>0</v>
      </c>
      <c r="AF111" s="292">
        <f>SUM(AG111:AM111)</f>
        <v>0</v>
      </c>
      <c r="AG111" s="292">
        <f>0</f>
        <v>0</v>
      </c>
      <c r="AH111" s="292">
        <f>0</f>
        <v>0</v>
      </c>
      <c r="AI111" s="292">
        <f>0</f>
        <v>0</v>
      </c>
      <c r="AJ111" s="292">
        <f>0</f>
        <v>0</v>
      </c>
      <c r="AK111" s="292">
        <f>0</f>
        <v>0</v>
      </c>
      <c r="AL111" s="292">
        <f>0</f>
        <v>0</v>
      </c>
      <c r="AM111" s="292">
        <f>0</f>
        <v>0</v>
      </c>
      <c r="AN111" s="292">
        <f>SUM(AO111:AU111)</f>
        <v>0</v>
      </c>
      <c r="AO111" s="292">
        <f>0</f>
        <v>0</v>
      </c>
      <c r="AP111" s="292">
        <f>0</f>
        <v>0</v>
      </c>
      <c r="AQ111" s="292">
        <f>0</f>
        <v>0</v>
      </c>
      <c r="AR111" s="292">
        <f>0</f>
        <v>0</v>
      </c>
      <c r="AS111" s="292">
        <f>0</f>
        <v>0</v>
      </c>
      <c r="AT111" s="292">
        <f>0</f>
        <v>0</v>
      </c>
      <c r="AU111" s="292">
        <f>0</f>
        <v>0</v>
      </c>
      <c r="AV111" s="292">
        <f>SUM(AW111:BC111)</f>
        <v>0</v>
      </c>
      <c r="AW111" s="292">
        <f>0</f>
        <v>0</v>
      </c>
      <c r="AX111" s="292">
        <f>0</f>
        <v>0</v>
      </c>
      <c r="AY111" s="292">
        <f>0</f>
        <v>0</v>
      </c>
      <c r="AZ111" s="292">
        <f>0</f>
        <v>0</v>
      </c>
      <c r="BA111" s="292">
        <f>0</f>
        <v>0</v>
      </c>
      <c r="BB111" s="292">
        <f>0</f>
        <v>0</v>
      </c>
      <c r="BC111" s="292">
        <f>0</f>
        <v>0</v>
      </c>
      <c r="BD111" s="292">
        <f>SUM(BE111:BK111)</f>
        <v>0</v>
      </c>
      <c r="BE111" s="292">
        <f>0</f>
        <v>0</v>
      </c>
      <c r="BF111" s="292">
        <f>0</f>
        <v>0</v>
      </c>
      <c r="BG111" s="292">
        <f>0</f>
        <v>0</v>
      </c>
      <c r="BH111" s="292">
        <f>0</f>
        <v>0</v>
      </c>
      <c r="BI111" s="292">
        <f>0</f>
        <v>0</v>
      </c>
      <c r="BJ111" s="292">
        <f>0</f>
        <v>0</v>
      </c>
      <c r="BK111" s="292">
        <f>0</f>
        <v>0</v>
      </c>
      <c r="BL111" s="292">
        <f>SUM(BM111:BS111)</f>
        <v>0</v>
      </c>
      <c r="BM111" s="292">
        <f>0</f>
        <v>0</v>
      </c>
      <c r="BN111" s="292">
        <f>0</f>
        <v>0</v>
      </c>
      <c r="BO111" s="292">
        <f>0</f>
        <v>0</v>
      </c>
      <c r="BP111" s="292">
        <f>0</f>
        <v>0</v>
      </c>
      <c r="BQ111" s="292">
        <f>0</f>
        <v>0</v>
      </c>
      <c r="BR111" s="292">
        <f>0</f>
        <v>0</v>
      </c>
      <c r="BS111" s="292">
        <f>0</f>
        <v>0</v>
      </c>
      <c r="BT111" s="292">
        <f>SUM(BU111:CA111)</f>
        <v>0</v>
      </c>
      <c r="BU111" s="292">
        <f>0</f>
        <v>0</v>
      </c>
      <c r="BV111" s="292">
        <f>0</f>
        <v>0</v>
      </c>
      <c r="BW111" s="292">
        <f>0</f>
        <v>0</v>
      </c>
      <c r="BX111" s="292">
        <f>0</f>
        <v>0</v>
      </c>
      <c r="BY111" s="292">
        <f>0</f>
        <v>0</v>
      </c>
      <c r="BZ111" s="292">
        <f>0</f>
        <v>0</v>
      </c>
      <c r="CA111" s="292">
        <f>0</f>
        <v>0</v>
      </c>
      <c r="CB111" s="292">
        <f>SUM(CC111:CI111)</f>
        <v>0</v>
      </c>
      <c r="CC111" s="292">
        <f>0</f>
        <v>0</v>
      </c>
      <c r="CD111" s="292">
        <f>0</f>
        <v>0</v>
      </c>
      <c r="CE111" s="292">
        <f>0</f>
        <v>0</v>
      </c>
      <c r="CF111" s="292">
        <f>0</f>
        <v>0</v>
      </c>
      <c r="CG111" s="292">
        <f>0</f>
        <v>0</v>
      </c>
      <c r="CH111" s="292">
        <f>0</f>
        <v>0</v>
      </c>
      <c r="CI111" s="292">
        <f>0</f>
        <v>0</v>
      </c>
      <c r="CJ111" s="292">
        <f>SUM(CK111:CQ111)</f>
        <v>0</v>
      </c>
      <c r="CK111" s="292">
        <f>0</f>
        <v>0</v>
      </c>
      <c r="CL111" s="292">
        <f>0</f>
        <v>0</v>
      </c>
      <c r="CM111" s="292">
        <f>0</f>
        <v>0</v>
      </c>
      <c r="CN111" s="292">
        <f>0</f>
        <v>0</v>
      </c>
      <c r="CO111" s="292">
        <f>0</f>
        <v>0</v>
      </c>
      <c r="CP111" s="292">
        <f>0</f>
        <v>0</v>
      </c>
      <c r="CQ111" s="292">
        <f>0</f>
        <v>0</v>
      </c>
      <c r="CR111" s="292">
        <f>SUM(CS111:CY111)</f>
        <v>0</v>
      </c>
      <c r="CS111" s="292">
        <f>0</f>
        <v>0</v>
      </c>
      <c r="CT111" s="292">
        <f>0</f>
        <v>0</v>
      </c>
      <c r="CU111" s="292">
        <f>0</f>
        <v>0</v>
      </c>
      <c r="CV111" s="292">
        <f>0</f>
        <v>0</v>
      </c>
      <c r="CW111" s="292">
        <f>0</f>
        <v>0</v>
      </c>
      <c r="CX111" s="292">
        <f>0</f>
        <v>0</v>
      </c>
      <c r="CY111" s="292">
        <f>0</f>
        <v>0</v>
      </c>
    </row>
    <row r="112" spans="1:103" s="224" customFormat="1" ht="13.5" customHeight="1">
      <c r="A112" s="290" t="s">
        <v>745</v>
      </c>
      <c r="B112" s="291" t="s">
        <v>1074</v>
      </c>
      <c r="C112" s="290" t="s">
        <v>1075</v>
      </c>
      <c r="D112" s="292">
        <f>SUM(E112,F112,N112,O112)</f>
        <v>0</v>
      </c>
      <c r="E112" s="292">
        <f>X112</f>
        <v>0</v>
      </c>
      <c r="F112" s="292">
        <f>SUM(G112:M112)</f>
        <v>0</v>
      </c>
      <c r="G112" s="292">
        <f>AF112</f>
        <v>0</v>
      </c>
      <c r="H112" s="292">
        <f>AN112</f>
        <v>0</v>
      </c>
      <c r="I112" s="292">
        <f>AV112</f>
        <v>0</v>
      </c>
      <c r="J112" s="292">
        <f>BD112</f>
        <v>0</v>
      </c>
      <c r="K112" s="292">
        <f>BL112</f>
        <v>0</v>
      </c>
      <c r="L112" s="292">
        <f>BT112</f>
        <v>0</v>
      </c>
      <c r="M112" s="292">
        <f>CB112</f>
        <v>0</v>
      </c>
      <c r="N112" s="292">
        <f>CJ112</f>
        <v>0</v>
      </c>
      <c r="O112" s="292">
        <f>CR112</f>
        <v>0</v>
      </c>
      <c r="P112" s="292">
        <f>SUM(Q112:W112)</f>
        <v>0</v>
      </c>
      <c r="Q112" s="292">
        <f>0</f>
        <v>0</v>
      </c>
      <c r="R112" s="292">
        <f>0</f>
        <v>0</v>
      </c>
      <c r="S112" s="292">
        <f>0</f>
        <v>0</v>
      </c>
      <c r="T112" s="292">
        <f>0</f>
        <v>0</v>
      </c>
      <c r="U112" s="292">
        <f>0</f>
        <v>0</v>
      </c>
      <c r="V112" s="292">
        <f>0</f>
        <v>0</v>
      </c>
      <c r="W112" s="292">
        <f>0</f>
        <v>0</v>
      </c>
      <c r="X112" s="292">
        <f>SUM(Y112:AE112)</f>
        <v>0</v>
      </c>
      <c r="Y112" s="292">
        <f>0</f>
        <v>0</v>
      </c>
      <c r="Z112" s="292">
        <f>0</f>
        <v>0</v>
      </c>
      <c r="AA112" s="292">
        <f>0</f>
        <v>0</v>
      </c>
      <c r="AB112" s="292">
        <f>0</f>
        <v>0</v>
      </c>
      <c r="AC112" s="292">
        <f>0</f>
        <v>0</v>
      </c>
      <c r="AD112" s="292">
        <f>0</f>
        <v>0</v>
      </c>
      <c r="AE112" s="292">
        <f>0</f>
        <v>0</v>
      </c>
      <c r="AF112" s="292">
        <f>SUM(AG112:AM112)</f>
        <v>0</v>
      </c>
      <c r="AG112" s="292">
        <f>0</f>
        <v>0</v>
      </c>
      <c r="AH112" s="292">
        <f>0</f>
        <v>0</v>
      </c>
      <c r="AI112" s="292">
        <f>0</f>
        <v>0</v>
      </c>
      <c r="AJ112" s="292">
        <f>0</f>
        <v>0</v>
      </c>
      <c r="AK112" s="292">
        <f>0</f>
        <v>0</v>
      </c>
      <c r="AL112" s="292">
        <f>0</f>
        <v>0</v>
      </c>
      <c r="AM112" s="292">
        <f>0</f>
        <v>0</v>
      </c>
      <c r="AN112" s="292">
        <f>SUM(AO112:AU112)</f>
        <v>0</v>
      </c>
      <c r="AO112" s="292">
        <f>0</f>
        <v>0</v>
      </c>
      <c r="AP112" s="292">
        <f>0</f>
        <v>0</v>
      </c>
      <c r="AQ112" s="292">
        <f>0</f>
        <v>0</v>
      </c>
      <c r="AR112" s="292">
        <f>0</f>
        <v>0</v>
      </c>
      <c r="AS112" s="292">
        <f>0</f>
        <v>0</v>
      </c>
      <c r="AT112" s="292">
        <f>0</f>
        <v>0</v>
      </c>
      <c r="AU112" s="292">
        <f>0</f>
        <v>0</v>
      </c>
      <c r="AV112" s="292">
        <f>SUM(AW112:BC112)</f>
        <v>0</v>
      </c>
      <c r="AW112" s="292">
        <f>0</f>
        <v>0</v>
      </c>
      <c r="AX112" s="292">
        <f>0</f>
        <v>0</v>
      </c>
      <c r="AY112" s="292">
        <f>0</f>
        <v>0</v>
      </c>
      <c r="AZ112" s="292">
        <f>0</f>
        <v>0</v>
      </c>
      <c r="BA112" s="292">
        <f>0</f>
        <v>0</v>
      </c>
      <c r="BB112" s="292">
        <f>0</f>
        <v>0</v>
      </c>
      <c r="BC112" s="292">
        <f>0</f>
        <v>0</v>
      </c>
      <c r="BD112" s="292">
        <f>SUM(BE112:BK112)</f>
        <v>0</v>
      </c>
      <c r="BE112" s="292">
        <f>0</f>
        <v>0</v>
      </c>
      <c r="BF112" s="292">
        <f>0</f>
        <v>0</v>
      </c>
      <c r="BG112" s="292">
        <f>0</f>
        <v>0</v>
      </c>
      <c r="BH112" s="292">
        <f>0</f>
        <v>0</v>
      </c>
      <c r="BI112" s="292">
        <f>0</f>
        <v>0</v>
      </c>
      <c r="BJ112" s="292">
        <f>0</f>
        <v>0</v>
      </c>
      <c r="BK112" s="292">
        <f>0</f>
        <v>0</v>
      </c>
      <c r="BL112" s="292">
        <f>SUM(BM112:BS112)</f>
        <v>0</v>
      </c>
      <c r="BM112" s="292">
        <f>0</f>
        <v>0</v>
      </c>
      <c r="BN112" s="292">
        <f>0</f>
        <v>0</v>
      </c>
      <c r="BO112" s="292">
        <f>0</f>
        <v>0</v>
      </c>
      <c r="BP112" s="292">
        <f>0</f>
        <v>0</v>
      </c>
      <c r="BQ112" s="292">
        <f>0</f>
        <v>0</v>
      </c>
      <c r="BR112" s="292">
        <f>0</f>
        <v>0</v>
      </c>
      <c r="BS112" s="292">
        <f>0</f>
        <v>0</v>
      </c>
      <c r="BT112" s="292">
        <f>SUM(BU112:CA112)</f>
        <v>0</v>
      </c>
      <c r="BU112" s="292">
        <f>0</f>
        <v>0</v>
      </c>
      <c r="BV112" s="292">
        <f>0</f>
        <v>0</v>
      </c>
      <c r="BW112" s="292">
        <f>0</f>
        <v>0</v>
      </c>
      <c r="BX112" s="292">
        <f>0</f>
        <v>0</v>
      </c>
      <c r="BY112" s="292">
        <f>0</f>
        <v>0</v>
      </c>
      <c r="BZ112" s="292">
        <f>0</f>
        <v>0</v>
      </c>
      <c r="CA112" s="292">
        <f>0</f>
        <v>0</v>
      </c>
      <c r="CB112" s="292">
        <f>SUM(CC112:CI112)</f>
        <v>0</v>
      </c>
      <c r="CC112" s="292">
        <f>0</f>
        <v>0</v>
      </c>
      <c r="CD112" s="292">
        <f>0</f>
        <v>0</v>
      </c>
      <c r="CE112" s="292">
        <f>0</f>
        <v>0</v>
      </c>
      <c r="CF112" s="292">
        <f>0</f>
        <v>0</v>
      </c>
      <c r="CG112" s="292">
        <f>0</f>
        <v>0</v>
      </c>
      <c r="CH112" s="292">
        <f>0</f>
        <v>0</v>
      </c>
      <c r="CI112" s="292">
        <f>0</f>
        <v>0</v>
      </c>
      <c r="CJ112" s="292">
        <f>SUM(CK112:CQ112)</f>
        <v>0</v>
      </c>
      <c r="CK112" s="292">
        <f>0</f>
        <v>0</v>
      </c>
      <c r="CL112" s="292">
        <f>0</f>
        <v>0</v>
      </c>
      <c r="CM112" s="292">
        <f>0</f>
        <v>0</v>
      </c>
      <c r="CN112" s="292">
        <f>0</f>
        <v>0</v>
      </c>
      <c r="CO112" s="292">
        <f>0</f>
        <v>0</v>
      </c>
      <c r="CP112" s="292">
        <f>0</f>
        <v>0</v>
      </c>
      <c r="CQ112" s="292">
        <f>0</f>
        <v>0</v>
      </c>
      <c r="CR112" s="292">
        <f>SUM(CS112:CY112)</f>
        <v>0</v>
      </c>
      <c r="CS112" s="292">
        <f>0</f>
        <v>0</v>
      </c>
      <c r="CT112" s="292">
        <f>0</f>
        <v>0</v>
      </c>
      <c r="CU112" s="292">
        <f>0</f>
        <v>0</v>
      </c>
      <c r="CV112" s="292">
        <f>0</f>
        <v>0</v>
      </c>
      <c r="CW112" s="292">
        <f>0</f>
        <v>0</v>
      </c>
      <c r="CX112" s="292">
        <f>0</f>
        <v>0</v>
      </c>
      <c r="CY112" s="292">
        <f>0</f>
        <v>0</v>
      </c>
    </row>
    <row r="113" spans="1:103" s="224" customFormat="1" ht="13.5" customHeight="1">
      <c r="A113" s="290" t="s">
        <v>745</v>
      </c>
      <c r="B113" s="291" t="s">
        <v>1077</v>
      </c>
      <c r="C113" s="290" t="s">
        <v>1078</v>
      </c>
      <c r="D113" s="292">
        <f>SUM(E113,F113,N113,O113)</f>
        <v>0</v>
      </c>
      <c r="E113" s="292">
        <f>X113</f>
        <v>0</v>
      </c>
      <c r="F113" s="292">
        <f>SUM(G113:M113)</f>
        <v>0</v>
      </c>
      <c r="G113" s="292">
        <f>AF113</f>
        <v>0</v>
      </c>
      <c r="H113" s="292">
        <f>AN113</f>
        <v>0</v>
      </c>
      <c r="I113" s="292">
        <f>AV113</f>
        <v>0</v>
      </c>
      <c r="J113" s="292">
        <f>BD113</f>
        <v>0</v>
      </c>
      <c r="K113" s="292">
        <f>BL113</f>
        <v>0</v>
      </c>
      <c r="L113" s="292">
        <f>BT113</f>
        <v>0</v>
      </c>
      <c r="M113" s="292">
        <f>CB113</f>
        <v>0</v>
      </c>
      <c r="N113" s="292">
        <f>CJ113</f>
        <v>0</v>
      </c>
      <c r="O113" s="292">
        <f>CR113</f>
        <v>0</v>
      </c>
      <c r="P113" s="292">
        <f>SUM(Q113:W113)</f>
        <v>0</v>
      </c>
      <c r="Q113" s="292">
        <f>0</f>
        <v>0</v>
      </c>
      <c r="R113" s="292">
        <f>0</f>
        <v>0</v>
      </c>
      <c r="S113" s="292">
        <f>0</f>
        <v>0</v>
      </c>
      <c r="T113" s="292">
        <f>0</f>
        <v>0</v>
      </c>
      <c r="U113" s="292">
        <f>0</f>
        <v>0</v>
      </c>
      <c r="V113" s="292">
        <f>0</f>
        <v>0</v>
      </c>
      <c r="W113" s="292">
        <f>0</f>
        <v>0</v>
      </c>
      <c r="X113" s="292">
        <f>SUM(Y113:AE113)</f>
        <v>0</v>
      </c>
      <c r="Y113" s="292">
        <f>0</f>
        <v>0</v>
      </c>
      <c r="Z113" s="292">
        <f>0</f>
        <v>0</v>
      </c>
      <c r="AA113" s="292">
        <f>0</f>
        <v>0</v>
      </c>
      <c r="AB113" s="292">
        <f>0</f>
        <v>0</v>
      </c>
      <c r="AC113" s="292">
        <f>0</f>
        <v>0</v>
      </c>
      <c r="AD113" s="292">
        <f>0</f>
        <v>0</v>
      </c>
      <c r="AE113" s="292">
        <f>0</f>
        <v>0</v>
      </c>
      <c r="AF113" s="292">
        <f>SUM(AG113:AM113)</f>
        <v>0</v>
      </c>
      <c r="AG113" s="292">
        <f>0</f>
        <v>0</v>
      </c>
      <c r="AH113" s="292">
        <f>0</f>
        <v>0</v>
      </c>
      <c r="AI113" s="292">
        <f>0</f>
        <v>0</v>
      </c>
      <c r="AJ113" s="292">
        <f>0</f>
        <v>0</v>
      </c>
      <c r="AK113" s="292">
        <f>0</f>
        <v>0</v>
      </c>
      <c r="AL113" s="292">
        <f>0</f>
        <v>0</v>
      </c>
      <c r="AM113" s="292">
        <f>0</f>
        <v>0</v>
      </c>
      <c r="AN113" s="292">
        <f>SUM(AO113:AU113)</f>
        <v>0</v>
      </c>
      <c r="AO113" s="292">
        <f>0</f>
        <v>0</v>
      </c>
      <c r="AP113" s="292">
        <f>0</f>
        <v>0</v>
      </c>
      <c r="AQ113" s="292">
        <f>0</f>
        <v>0</v>
      </c>
      <c r="AR113" s="292">
        <f>0</f>
        <v>0</v>
      </c>
      <c r="AS113" s="292">
        <f>0</f>
        <v>0</v>
      </c>
      <c r="AT113" s="292">
        <f>0</f>
        <v>0</v>
      </c>
      <c r="AU113" s="292">
        <f>0</f>
        <v>0</v>
      </c>
      <c r="AV113" s="292">
        <f>SUM(AW113:BC113)</f>
        <v>0</v>
      </c>
      <c r="AW113" s="292">
        <f>0</f>
        <v>0</v>
      </c>
      <c r="AX113" s="292">
        <f>0</f>
        <v>0</v>
      </c>
      <c r="AY113" s="292">
        <f>0</f>
        <v>0</v>
      </c>
      <c r="AZ113" s="292">
        <f>0</f>
        <v>0</v>
      </c>
      <c r="BA113" s="292">
        <f>0</f>
        <v>0</v>
      </c>
      <c r="BB113" s="292">
        <f>0</f>
        <v>0</v>
      </c>
      <c r="BC113" s="292">
        <f>0</f>
        <v>0</v>
      </c>
      <c r="BD113" s="292">
        <f>SUM(BE113:BK113)</f>
        <v>0</v>
      </c>
      <c r="BE113" s="292">
        <f>0</f>
        <v>0</v>
      </c>
      <c r="BF113" s="292">
        <f>0</f>
        <v>0</v>
      </c>
      <c r="BG113" s="292">
        <f>0</f>
        <v>0</v>
      </c>
      <c r="BH113" s="292">
        <f>0</f>
        <v>0</v>
      </c>
      <c r="BI113" s="292">
        <f>0</f>
        <v>0</v>
      </c>
      <c r="BJ113" s="292">
        <f>0</f>
        <v>0</v>
      </c>
      <c r="BK113" s="292">
        <f>0</f>
        <v>0</v>
      </c>
      <c r="BL113" s="292">
        <f>SUM(BM113:BS113)</f>
        <v>0</v>
      </c>
      <c r="BM113" s="292">
        <f>0</f>
        <v>0</v>
      </c>
      <c r="BN113" s="292">
        <f>0</f>
        <v>0</v>
      </c>
      <c r="BO113" s="292">
        <f>0</f>
        <v>0</v>
      </c>
      <c r="BP113" s="292">
        <f>0</f>
        <v>0</v>
      </c>
      <c r="BQ113" s="292">
        <f>0</f>
        <v>0</v>
      </c>
      <c r="BR113" s="292">
        <f>0</f>
        <v>0</v>
      </c>
      <c r="BS113" s="292">
        <f>0</f>
        <v>0</v>
      </c>
      <c r="BT113" s="292">
        <f>SUM(BU113:CA113)</f>
        <v>0</v>
      </c>
      <c r="BU113" s="292">
        <f>0</f>
        <v>0</v>
      </c>
      <c r="BV113" s="292">
        <f>0</f>
        <v>0</v>
      </c>
      <c r="BW113" s="292">
        <f>0</f>
        <v>0</v>
      </c>
      <c r="BX113" s="292">
        <f>0</f>
        <v>0</v>
      </c>
      <c r="BY113" s="292">
        <f>0</f>
        <v>0</v>
      </c>
      <c r="BZ113" s="292">
        <f>0</f>
        <v>0</v>
      </c>
      <c r="CA113" s="292">
        <f>0</f>
        <v>0</v>
      </c>
      <c r="CB113" s="292">
        <f>SUM(CC113:CI113)</f>
        <v>0</v>
      </c>
      <c r="CC113" s="292">
        <f>0</f>
        <v>0</v>
      </c>
      <c r="CD113" s="292">
        <f>0</f>
        <v>0</v>
      </c>
      <c r="CE113" s="292">
        <f>0</f>
        <v>0</v>
      </c>
      <c r="CF113" s="292">
        <f>0</f>
        <v>0</v>
      </c>
      <c r="CG113" s="292">
        <f>0</f>
        <v>0</v>
      </c>
      <c r="CH113" s="292">
        <f>0</f>
        <v>0</v>
      </c>
      <c r="CI113" s="292">
        <f>0</f>
        <v>0</v>
      </c>
      <c r="CJ113" s="292">
        <f>SUM(CK113:CQ113)</f>
        <v>0</v>
      </c>
      <c r="CK113" s="292">
        <f>0</f>
        <v>0</v>
      </c>
      <c r="CL113" s="292">
        <f>0</f>
        <v>0</v>
      </c>
      <c r="CM113" s="292">
        <f>0</f>
        <v>0</v>
      </c>
      <c r="CN113" s="292">
        <f>0</f>
        <v>0</v>
      </c>
      <c r="CO113" s="292">
        <f>0</f>
        <v>0</v>
      </c>
      <c r="CP113" s="292">
        <f>0</f>
        <v>0</v>
      </c>
      <c r="CQ113" s="292">
        <f>0</f>
        <v>0</v>
      </c>
      <c r="CR113" s="292">
        <f>SUM(CS113:CY113)</f>
        <v>0</v>
      </c>
      <c r="CS113" s="292">
        <f>0</f>
        <v>0</v>
      </c>
      <c r="CT113" s="292">
        <f>0</f>
        <v>0</v>
      </c>
      <c r="CU113" s="292">
        <f>0</f>
        <v>0</v>
      </c>
      <c r="CV113" s="292">
        <f>0</f>
        <v>0</v>
      </c>
      <c r="CW113" s="292">
        <f>0</f>
        <v>0</v>
      </c>
      <c r="CX113" s="292">
        <f>0</f>
        <v>0</v>
      </c>
      <c r="CY113" s="292">
        <f>0</f>
        <v>0</v>
      </c>
    </row>
    <row r="114" spans="1:103" s="224" customFormat="1" ht="13.5" customHeight="1">
      <c r="A114" s="290" t="s">
        <v>745</v>
      </c>
      <c r="B114" s="291" t="s">
        <v>1080</v>
      </c>
      <c r="C114" s="290" t="s">
        <v>1081</v>
      </c>
      <c r="D114" s="292">
        <f>SUM(E114,F114,N114,O114)</f>
        <v>0</v>
      </c>
      <c r="E114" s="292">
        <f>X114</f>
        <v>0</v>
      </c>
      <c r="F114" s="292">
        <f>SUM(G114:M114)</f>
        <v>0</v>
      </c>
      <c r="G114" s="292">
        <f>AF114</f>
        <v>0</v>
      </c>
      <c r="H114" s="292">
        <f>AN114</f>
        <v>0</v>
      </c>
      <c r="I114" s="292">
        <f>AV114</f>
        <v>0</v>
      </c>
      <c r="J114" s="292">
        <f>BD114</f>
        <v>0</v>
      </c>
      <c r="K114" s="292">
        <f>BL114</f>
        <v>0</v>
      </c>
      <c r="L114" s="292">
        <f>BT114</f>
        <v>0</v>
      </c>
      <c r="M114" s="292">
        <f>CB114</f>
        <v>0</v>
      </c>
      <c r="N114" s="292">
        <f>CJ114</f>
        <v>0</v>
      </c>
      <c r="O114" s="292">
        <f>CR114</f>
        <v>0</v>
      </c>
      <c r="P114" s="292">
        <f>SUM(Q114:W114)</f>
        <v>0</v>
      </c>
      <c r="Q114" s="292">
        <f>0</f>
        <v>0</v>
      </c>
      <c r="R114" s="292">
        <f>0</f>
        <v>0</v>
      </c>
      <c r="S114" s="292">
        <f>0</f>
        <v>0</v>
      </c>
      <c r="T114" s="292">
        <f>0</f>
        <v>0</v>
      </c>
      <c r="U114" s="292">
        <f>0</f>
        <v>0</v>
      </c>
      <c r="V114" s="292">
        <f>0</f>
        <v>0</v>
      </c>
      <c r="W114" s="292">
        <f>0</f>
        <v>0</v>
      </c>
      <c r="X114" s="292">
        <f>SUM(Y114:AE114)</f>
        <v>0</v>
      </c>
      <c r="Y114" s="292">
        <f>0</f>
        <v>0</v>
      </c>
      <c r="Z114" s="292">
        <f>0</f>
        <v>0</v>
      </c>
      <c r="AA114" s="292">
        <f>0</f>
        <v>0</v>
      </c>
      <c r="AB114" s="292">
        <f>0</f>
        <v>0</v>
      </c>
      <c r="AC114" s="292">
        <f>0</f>
        <v>0</v>
      </c>
      <c r="AD114" s="292">
        <f>0</f>
        <v>0</v>
      </c>
      <c r="AE114" s="292">
        <f>0</f>
        <v>0</v>
      </c>
      <c r="AF114" s="292">
        <f>SUM(AG114:AM114)</f>
        <v>0</v>
      </c>
      <c r="AG114" s="292">
        <f>0</f>
        <v>0</v>
      </c>
      <c r="AH114" s="292">
        <f>0</f>
        <v>0</v>
      </c>
      <c r="AI114" s="292">
        <f>0</f>
        <v>0</v>
      </c>
      <c r="AJ114" s="292">
        <f>0</f>
        <v>0</v>
      </c>
      <c r="AK114" s="292">
        <f>0</f>
        <v>0</v>
      </c>
      <c r="AL114" s="292">
        <f>0</f>
        <v>0</v>
      </c>
      <c r="AM114" s="292">
        <f>0</f>
        <v>0</v>
      </c>
      <c r="AN114" s="292">
        <f>SUM(AO114:AU114)</f>
        <v>0</v>
      </c>
      <c r="AO114" s="292">
        <f>0</f>
        <v>0</v>
      </c>
      <c r="AP114" s="292">
        <f>0</f>
        <v>0</v>
      </c>
      <c r="AQ114" s="292">
        <f>0</f>
        <v>0</v>
      </c>
      <c r="AR114" s="292">
        <f>0</f>
        <v>0</v>
      </c>
      <c r="AS114" s="292">
        <f>0</f>
        <v>0</v>
      </c>
      <c r="AT114" s="292">
        <f>0</f>
        <v>0</v>
      </c>
      <c r="AU114" s="292">
        <f>0</f>
        <v>0</v>
      </c>
      <c r="AV114" s="292">
        <f>SUM(AW114:BC114)</f>
        <v>0</v>
      </c>
      <c r="AW114" s="292">
        <f>0</f>
        <v>0</v>
      </c>
      <c r="AX114" s="292">
        <f>0</f>
        <v>0</v>
      </c>
      <c r="AY114" s="292">
        <f>0</f>
        <v>0</v>
      </c>
      <c r="AZ114" s="292">
        <f>0</f>
        <v>0</v>
      </c>
      <c r="BA114" s="292">
        <f>0</f>
        <v>0</v>
      </c>
      <c r="BB114" s="292">
        <f>0</f>
        <v>0</v>
      </c>
      <c r="BC114" s="292">
        <f>0</f>
        <v>0</v>
      </c>
      <c r="BD114" s="292">
        <f>SUM(BE114:BK114)</f>
        <v>0</v>
      </c>
      <c r="BE114" s="292">
        <f>0</f>
        <v>0</v>
      </c>
      <c r="BF114" s="292">
        <f>0</f>
        <v>0</v>
      </c>
      <c r="BG114" s="292">
        <f>0</f>
        <v>0</v>
      </c>
      <c r="BH114" s="292">
        <f>0</f>
        <v>0</v>
      </c>
      <c r="BI114" s="292">
        <f>0</f>
        <v>0</v>
      </c>
      <c r="BJ114" s="292">
        <f>0</f>
        <v>0</v>
      </c>
      <c r="BK114" s="292">
        <f>0</f>
        <v>0</v>
      </c>
      <c r="BL114" s="292">
        <f>SUM(BM114:BS114)</f>
        <v>0</v>
      </c>
      <c r="BM114" s="292">
        <f>0</f>
        <v>0</v>
      </c>
      <c r="BN114" s="292">
        <f>0</f>
        <v>0</v>
      </c>
      <c r="BO114" s="292">
        <f>0</f>
        <v>0</v>
      </c>
      <c r="BP114" s="292">
        <f>0</f>
        <v>0</v>
      </c>
      <c r="BQ114" s="292">
        <f>0</f>
        <v>0</v>
      </c>
      <c r="BR114" s="292">
        <f>0</f>
        <v>0</v>
      </c>
      <c r="BS114" s="292">
        <f>0</f>
        <v>0</v>
      </c>
      <c r="BT114" s="292">
        <f>SUM(BU114:CA114)</f>
        <v>0</v>
      </c>
      <c r="BU114" s="292">
        <f>0</f>
        <v>0</v>
      </c>
      <c r="BV114" s="292">
        <f>0</f>
        <v>0</v>
      </c>
      <c r="BW114" s="292">
        <f>0</f>
        <v>0</v>
      </c>
      <c r="BX114" s="292">
        <f>0</f>
        <v>0</v>
      </c>
      <c r="BY114" s="292">
        <f>0</f>
        <v>0</v>
      </c>
      <c r="BZ114" s="292">
        <f>0</f>
        <v>0</v>
      </c>
      <c r="CA114" s="292">
        <f>0</f>
        <v>0</v>
      </c>
      <c r="CB114" s="292">
        <f>SUM(CC114:CI114)</f>
        <v>0</v>
      </c>
      <c r="CC114" s="292">
        <f>0</f>
        <v>0</v>
      </c>
      <c r="CD114" s="292">
        <f>0</f>
        <v>0</v>
      </c>
      <c r="CE114" s="292">
        <f>0</f>
        <v>0</v>
      </c>
      <c r="CF114" s="292">
        <f>0</f>
        <v>0</v>
      </c>
      <c r="CG114" s="292">
        <f>0</f>
        <v>0</v>
      </c>
      <c r="CH114" s="292">
        <f>0</f>
        <v>0</v>
      </c>
      <c r="CI114" s="292">
        <f>0</f>
        <v>0</v>
      </c>
      <c r="CJ114" s="292">
        <f>SUM(CK114:CQ114)</f>
        <v>0</v>
      </c>
      <c r="CK114" s="292">
        <f>0</f>
        <v>0</v>
      </c>
      <c r="CL114" s="292">
        <f>0</f>
        <v>0</v>
      </c>
      <c r="CM114" s="292">
        <f>0</f>
        <v>0</v>
      </c>
      <c r="CN114" s="292">
        <f>0</f>
        <v>0</v>
      </c>
      <c r="CO114" s="292">
        <f>0</f>
        <v>0</v>
      </c>
      <c r="CP114" s="292">
        <f>0</f>
        <v>0</v>
      </c>
      <c r="CQ114" s="292">
        <f>0</f>
        <v>0</v>
      </c>
      <c r="CR114" s="292">
        <f>SUM(CS114:CY114)</f>
        <v>0</v>
      </c>
      <c r="CS114" s="292">
        <f>0</f>
        <v>0</v>
      </c>
      <c r="CT114" s="292">
        <f>0</f>
        <v>0</v>
      </c>
      <c r="CU114" s="292">
        <f>0</f>
        <v>0</v>
      </c>
      <c r="CV114" s="292">
        <f>0</f>
        <v>0</v>
      </c>
      <c r="CW114" s="292">
        <f>0</f>
        <v>0</v>
      </c>
      <c r="CX114" s="292">
        <f>0</f>
        <v>0</v>
      </c>
      <c r="CY114" s="292">
        <f>0</f>
        <v>0</v>
      </c>
    </row>
    <row r="115" spans="1:103" s="224" customFormat="1" ht="13.5" customHeight="1">
      <c r="A115" s="290" t="s">
        <v>745</v>
      </c>
      <c r="B115" s="291" t="s">
        <v>1083</v>
      </c>
      <c r="C115" s="290" t="s">
        <v>1084</v>
      </c>
      <c r="D115" s="292">
        <f>SUM(E115,F115,N115,O115)</f>
        <v>0</v>
      </c>
      <c r="E115" s="292">
        <f>X115</f>
        <v>0</v>
      </c>
      <c r="F115" s="292">
        <f>SUM(G115:M115)</f>
        <v>0</v>
      </c>
      <c r="G115" s="292">
        <f>AF115</f>
        <v>0</v>
      </c>
      <c r="H115" s="292">
        <f>AN115</f>
        <v>0</v>
      </c>
      <c r="I115" s="292">
        <f>AV115</f>
        <v>0</v>
      </c>
      <c r="J115" s="292">
        <f>BD115</f>
        <v>0</v>
      </c>
      <c r="K115" s="292">
        <f>BL115</f>
        <v>0</v>
      </c>
      <c r="L115" s="292">
        <f>BT115</f>
        <v>0</v>
      </c>
      <c r="M115" s="292">
        <f>CB115</f>
        <v>0</v>
      </c>
      <c r="N115" s="292">
        <f>CJ115</f>
        <v>0</v>
      </c>
      <c r="O115" s="292">
        <f>CR115</f>
        <v>0</v>
      </c>
      <c r="P115" s="292">
        <f>SUM(Q115:W115)</f>
        <v>0</v>
      </c>
      <c r="Q115" s="292">
        <f>0</f>
        <v>0</v>
      </c>
      <c r="R115" s="292">
        <f>0</f>
        <v>0</v>
      </c>
      <c r="S115" s="292">
        <f>0</f>
        <v>0</v>
      </c>
      <c r="T115" s="292">
        <f>0</f>
        <v>0</v>
      </c>
      <c r="U115" s="292">
        <f>0</f>
        <v>0</v>
      </c>
      <c r="V115" s="292">
        <f>0</f>
        <v>0</v>
      </c>
      <c r="W115" s="292">
        <f>0</f>
        <v>0</v>
      </c>
      <c r="X115" s="292">
        <f>SUM(Y115:AE115)</f>
        <v>0</v>
      </c>
      <c r="Y115" s="292">
        <f>0</f>
        <v>0</v>
      </c>
      <c r="Z115" s="292">
        <f>0</f>
        <v>0</v>
      </c>
      <c r="AA115" s="292">
        <f>0</f>
        <v>0</v>
      </c>
      <c r="AB115" s="292">
        <f>0</f>
        <v>0</v>
      </c>
      <c r="AC115" s="292">
        <f>0</f>
        <v>0</v>
      </c>
      <c r="AD115" s="292">
        <f>0</f>
        <v>0</v>
      </c>
      <c r="AE115" s="292">
        <f>0</f>
        <v>0</v>
      </c>
      <c r="AF115" s="292">
        <f>SUM(AG115:AM115)</f>
        <v>0</v>
      </c>
      <c r="AG115" s="292">
        <f>0</f>
        <v>0</v>
      </c>
      <c r="AH115" s="292">
        <f>0</f>
        <v>0</v>
      </c>
      <c r="AI115" s="292">
        <f>0</f>
        <v>0</v>
      </c>
      <c r="AJ115" s="292">
        <f>0</f>
        <v>0</v>
      </c>
      <c r="AK115" s="292">
        <f>0</f>
        <v>0</v>
      </c>
      <c r="AL115" s="292">
        <f>0</f>
        <v>0</v>
      </c>
      <c r="AM115" s="292">
        <f>0</f>
        <v>0</v>
      </c>
      <c r="AN115" s="292">
        <f>SUM(AO115:AU115)</f>
        <v>0</v>
      </c>
      <c r="AO115" s="292">
        <f>0</f>
        <v>0</v>
      </c>
      <c r="AP115" s="292">
        <f>0</f>
        <v>0</v>
      </c>
      <c r="AQ115" s="292">
        <f>0</f>
        <v>0</v>
      </c>
      <c r="AR115" s="292">
        <f>0</f>
        <v>0</v>
      </c>
      <c r="AS115" s="292">
        <f>0</f>
        <v>0</v>
      </c>
      <c r="AT115" s="292">
        <f>0</f>
        <v>0</v>
      </c>
      <c r="AU115" s="292">
        <f>0</f>
        <v>0</v>
      </c>
      <c r="AV115" s="292">
        <f>SUM(AW115:BC115)</f>
        <v>0</v>
      </c>
      <c r="AW115" s="292">
        <f>0</f>
        <v>0</v>
      </c>
      <c r="AX115" s="292">
        <f>0</f>
        <v>0</v>
      </c>
      <c r="AY115" s="292">
        <f>0</f>
        <v>0</v>
      </c>
      <c r="AZ115" s="292">
        <f>0</f>
        <v>0</v>
      </c>
      <c r="BA115" s="292">
        <f>0</f>
        <v>0</v>
      </c>
      <c r="BB115" s="292">
        <f>0</f>
        <v>0</v>
      </c>
      <c r="BC115" s="292">
        <f>0</f>
        <v>0</v>
      </c>
      <c r="BD115" s="292">
        <f>SUM(BE115:BK115)</f>
        <v>0</v>
      </c>
      <c r="BE115" s="292">
        <f>0</f>
        <v>0</v>
      </c>
      <c r="BF115" s="292">
        <f>0</f>
        <v>0</v>
      </c>
      <c r="BG115" s="292">
        <f>0</f>
        <v>0</v>
      </c>
      <c r="BH115" s="292">
        <f>0</f>
        <v>0</v>
      </c>
      <c r="BI115" s="292">
        <f>0</f>
        <v>0</v>
      </c>
      <c r="BJ115" s="292">
        <f>0</f>
        <v>0</v>
      </c>
      <c r="BK115" s="292">
        <f>0</f>
        <v>0</v>
      </c>
      <c r="BL115" s="292">
        <f>SUM(BM115:BS115)</f>
        <v>0</v>
      </c>
      <c r="BM115" s="292">
        <f>0</f>
        <v>0</v>
      </c>
      <c r="BN115" s="292">
        <f>0</f>
        <v>0</v>
      </c>
      <c r="BO115" s="292">
        <f>0</f>
        <v>0</v>
      </c>
      <c r="BP115" s="292">
        <f>0</f>
        <v>0</v>
      </c>
      <c r="BQ115" s="292">
        <f>0</f>
        <v>0</v>
      </c>
      <c r="BR115" s="292">
        <f>0</f>
        <v>0</v>
      </c>
      <c r="BS115" s="292">
        <f>0</f>
        <v>0</v>
      </c>
      <c r="BT115" s="292">
        <f>SUM(BU115:CA115)</f>
        <v>0</v>
      </c>
      <c r="BU115" s="292">
        <f>0</f>
        <v>0</v>
      </c>
      <c r="BV115" s="292">
        <f>0</f>
        <v>0</v>
      </c>
      <c r="BW115" s="292">
        <f>0</f>
        <v>0</v>
      </c>
      <c r="BX115" s="292">
        <f>0</f>
        <v>0</v>
      </c>
      <c r="BY115" s="292">
        <f>0</f>
        <v>0</v>
      </c>
      <c r="BZ115" s="292">
        <f>0</f>
        <v>0</v>
      </c>
      <c r="CA115" s="292">
        <f>0</f>
        <v>0</v>
      </c>
      <c r="CB115" s="292">
        <f>SUM(CC115:CI115)</f>
        <v>0</v>
      </c>
      <c r="CC115" s="292">
        <f>0</f>
        <v>0</v>
      </c>
      <c r="CD115" s="292">
        <f>0</f>
        <v>0</v>
      </c>
      <c r="CE115" s="292">
        <f>0</f>
        <v>0</v>
      </c>
      <c r="CF115" s="292">
        <f>0</f>
        <v>0</v>
      </c>
      <c r="CG115" s="292">
        <f>0</f>
        <v>0</v>
      </c>
      <c r="CH115" s="292">
        <f>0</f>
        <v>0</v>
      </c>
      <c r="CI115" s="292">
        <f>0</f>
        <v>0</v>
      </c>
      <c r="CJ115" s="292">
        <f>SUM(CK115:CQ115)</f>
        <v>0</v>
      </c>
      <c r="CK115" s="292">
        <f>0</f>
        <v>0</v>
      </c>
      <c r="CL115" s="292">
        <f>0</f>
        <v>0</v>
      </c>
      <c r="CM115" s="292">
        <f>0</f>
        <v>0</v>
      </c>
      <c r="CN115" s="292">
        <f>0</f>
        <v>0</v>
      </c>
      <c r="CO115" s="292">
        <f>0</f>
        <v>0</v>
      </c>
      <c r="CP115" s="292">
        <f>0</f>
        <v>0</v>
      </c>
      <c r="CQ115" s="292">
        <f>0</f>
        <v>0</v>
      </c>
      <c r="CR115" s="292">
        <f>SUM(CS115:CY115)</f>
        <v>0</v>
      </c>
      <c r="CS115" s="292">
        <f>0</f>
        <v>0</v>
      </c>
      <c r="CT115" s="292">
        <f>0</f>
        <v>0</v>
      </c>
      <c r="CU115" s="292">
        <f>0</f>
        <v>0</v>
      </c>
      <c r="CV115" s="292">
        <f>0</f>
        <v>0</v>
      </c>
      <c r="CW115" s="292">
        <f>0</f>
        <v>0</v>
      </c>
      <c r="CX115" s="292">
        <f>0</f>
        <v>0</v>
      </c>
      <c r="CY115" s="292">
        <f>0</f>
        <v>0</v>
      </c>
    </row>
    <row r="116" spans="1:103" s="224" customFormat="1" ht="13.5" customHeight="1">
      <c r="A116" s="290" t="s">
        <v>745</v>
      </c>
      <c r="B116" s="291" t="s">
        <v>1086</v>
      </c>
      <c r="C116" s="290" t="s">
        <v>1087</v>
      </c>
      <c r="D116" s="292">
        <f>SUM(E116,F116,N116,O116)</f>
        <v>0</v>
      </c>
      <c r="E116" s="292">
        <f>X116</f>
        <v>0</v>
      </c>
      <c r="F116" s="292">
        <f>SUM(G116:M116)</f>
        <v>0</v>
      </c>
      <c r="G116" s="292">
        <f>AF116</f>
        <v>0</v>
      </c>
      <c r="H116" s="292">
        <f>AN116</f>
        <v>0</v>
      </c>
      <c r="I116" s="292">
        <f>AV116</f>
        <v>0</v>
      </c>
      <c r="J116" s="292">
        <f>BD116</f>
        <v>0</v>
      </c>
      <c r="K116" s="292">
        <f>BL116</f>
        <v>0</v>
      </c>
      <c r="L116" s="292">
        <f>BT116</f>
        <v>0</v>
      </c>
      <c r="M116" s="292">
        <f>CB116</f>
        <v>0</v>
      </c>
      <c r="N116" s="292">
        <f>CJ116</f>
        <v>0</v>
      </c>
      <c r="O116" s="292">
        <f>CR116</f>
        <v>0</v>
      </c>
      <c r="P116" s="292">
        <f>SUM(Q116:W116)</f>
        <v>0</v>
      </c>
      <c r="Q116" s="292">
        <f>0</f>
        <v>0</v>
      </c>
      <c r="R116" s="292">
        <f>0</f>
        <v>0</v>
      </c>
      <c r="S116" s="292">
        <f>0</f>
        <v>0</v>
      </c>
      <c r="T116" s="292">
        <f>0</f>
        <v>0</v>
      </c>
      <c r="U116" s="292">
        <f>0</f>
        <v>0</v>
      </c>
      <c r="V116" s="292">
        <f>0</f>
        <v>0</v>
      </c>
      <c r="W116" s="292">
        <f>0</f>
        <v>0</v>
      </c>
      <c r="X116" s="292">
        <f>SUM(Y116:AE116)</f>
        <v>0</v>
      </c>
      <c r="Y116" s="292">
        <f>0</f>
        <v>0</v>
      </c>
      <c r="Z116" s="292">
        <f>0</f>
        <v>0</v>
      </c>
      <c r="AA116" s="292">
        <f>0</f>
        <v>0</v>
      </c>
      <c r="AB116" s="292">
        <f>0</f>
        <v>0</v>
      </c>
      <c r="AC116" s="292">
        <f>0</f>
        <v>0</v>
      </c>
      <c r="AD116" s="292">
        <f>0</f>
        <v>0</v>
      </c>
      <c r="AE116" s="292">
        <f>0</f>
        <v>0</v>
      </c>
      <c r="AF116" s="292">
        <f>SUM(AG116:AM116)</f>
        <v>0</v>
      </c>
      <c r="AG116" s="292">
        <f>0</f>
        <v>0</v>
      </c>
      <c r="AH116" s="292">
        <f>0</f>
        <v>0</v>
      </c>
      <c r="AI116" s="292">
        <f>0</f>
        <v>0</v>
      </c>
      <c r="AJ116" s="292">
        <f>0</f>
        <v>0</v>
      </c>
      <c r="AK116" s="292">
        <f>0</f>
        <v>0</v>
      </c>
      <c r="AL116" s="292">
        <f>0</f>
        <v>0</v>
      </c>
      <c r="AM116" s="292">
        <f>0</f>
        <v>0</v>
      </c>
      <c r="AN116" s="292">
        <f>SUM(AO116:AU116)</f>
        <v>0</v>
      </c>
      <c r="AO116" s="292">
        <f>0</f>
        <v>0</v>
      </c>
      <c r="AP116" s="292">
        <f>0</f>
        <v>0</v>
      </c>
      <c r="AQ116" s="292">
        <f>0</f>
        <v>0</v>
      </c>
      <c r="AR116" s="292">
        <f>0</f>
        <v>0</v>
      </c>
      <c r="AS116" s="292">
        <f>0</f>
        <v>0</v>
      </c>
      <c r="AT116" s="292">
        <f>0</f>
        <v>0</v>
      </c>
      <c r="AU116" s="292">
        <f>0</f>
        <v>0</v>
      </c>
      <c r="AV116" s="292">
        <f>SUM(AW116:BC116)</f>
        <v>0</v>
      </c>
      <c r="AW116" s="292">
        <f>0</f>
        <v>0</v>
      </c>
      <c r="AX116" s="292">
        <f>0</f>
        <v>0</v>
      </c>
      <c r="AY116" s="292">
        <f>0</f>
        <v>0</v>
      </c>
      <c r="AZ116" s="292">
        <f>0</f>
        <v>0</v>
      </c>
      <c r="BA116" s="292">
        <f>0</f>
        <v>0</v>
      </c>
      <c r="BB116" s="292">
        <f>0</f>
        <v>0</v>
      </c>
      <c r="BC116" s="292">
        <f>0</f>
        <v>0</v>
      </c>
      <c r="BD116" s="292">
        <f>SUM(BE116:BK116)</f>
        <v>0</v>
      </c>
      <c r="BE116" s="292">
        <f>0</f>
        <v>0</v>
      </c>
      <c r="BF116" s="292">
        <f>0</f>
        <v>0</v>
      </c>
      <c r="BG116" s="292">
        <f>0</f>
        <v>0</v>
      </c>
      <c r="BH116" s="292">
        <f>0</f>
        <v>0</v>
      </c>
      <c r="BI116" s="292">
        <f>0</f>
        <v>0</v>
      </c>
      <c r="BJ116" s="292">
        <f>0</f>
        <v>0</v>
      </c>
      <c r="BK116" s="292">
        <f>0</f>
        <v>0</v>
      </c>
      <c r="BL116" s="292">
        <f>SUM(BM116:BS116)</f>
        <v>0</v>
      </c>
      <c r="BM116" s="292">
        <f>0</f>
        <v>0</v>
      </c>
      <c r="BN116" s="292">
        <f>0</f>
        <v>0</v>
      </c>
      <c r="BO116" s="292">
        <f>0</f>
        <v>0</v>
      </c>
      <c r="BP116" s="292">
        <f>0</f>
        <v>0</v>
      </c>
      <c r="BQ116" s="292">
        <f>0</f>
        <v>0</v>
      </c>
      <c r="BR116" s="292">
        <f>0</f>
        <v>0</v>
      </c>
      <c r="BS116" s="292">
        <f>0</f>
        <v>0</v>
      </c>
      <c r="BT116" s="292">
        <f>SUM(BU116:CA116)</f>
        <v>0</v>
      </c>
      <c r="BU116" s="292">
        <f>0</f>
        <v>0</v>
      </c>
      <c r="BV116" s="292">
        <f>0</f>
        <v>0</v>
      </c>
      <c r="BW116" s="292">
        <f>0</f>
        <v>0</v>
      </c>
      <c r="BX116" s="292">
        <f>0</f>
        <v>0</v>
      </c>
      <c r="BY116" s="292">
        <f>0</f>
        <v>0</v>
      </c>
      <c r="BZ116" s="292">
        <f>0</f>
        <v>0</v>
      </c>
      <c r="CA116" s="292">
        <f>0</f>
        <v>0</v>
      </c>
      <c r="CB116" s="292">
        <f>SUM(CC116:CI116)</f>
        <v>0</v>
      </c>
      <c r="CC116" s="292">
        <f>0</f>
        <v>0</v>
      </c>
      <c r="CD116" s="292">
        <f>0</f>
        <v>0</v>
      </c>
      <c r="CE116" s="292">
        <f>0</f>
        <v>0</v>
      </c>
      <c r="CF116" s="292">
        <f>0</f>
        <v>0</v>
      </c>
      <c r="CG116" s="292">
        <f>0</f>
        <v>0</v>
      </c>
      <c r="CH116" s="292">
        <f>0</f>
        <v>0</v>
      </c>
      <c r="CI116" s="292">
        <f>0</f>
        <v>0</v>
      </c>
      <c r="CJ116" s="292">
        <f>SUM(CK116:CQ116)</f>
        <v>0</v>
      </c>
      <c r="CK116" s="292">
        <f>0</f>
        <v>0</v>
      </c>
      <c r="CL116" s="292">
        <f>0</f>
        <v>0</v>
      </c>
      <c r="CM116" s="292">
        <f>0</f>
        <v>0</v>
      </c>
      <c r="CN116" s="292">
        <f>0</f>
        <v>0</v>
      </c>
      <c r="CO116" s="292">
        <f>0</f>
        <v>0</v>
      </c>
      <c r="CP116" s="292">
        <f>0</f>
        <v>0</v>
      </c>
      <c r="CQ116" s="292">
        <f>0</f>
        <v>0</v>
      </c>
      <c r="CR116" s="292">
        <f>SUM(CS116:CY116)</f>
        <v>0</v>
      </c>
      <c r="CS116" s="292">
        <f>0</f>
        <v>0</v>
      </c>
      <c r="CT116" s="292">
        <f>0</f>
        <v>0</v>
      </c>
      <c r="CU116" s="292">
        <f>0</f>
        <v>0</v>
      </c>
      <c r="CV116" s="292">
        <f>0</f>
        <v>0</v>
      </c>
      <c r="CW116" s="292">
        <f>0</f>
        <v>0</v>
      </c>
      <c r="CX116" s="292">
        <f>0</f>
        <v>0</v>
      </c>
      <c r="CY116" s="292">
        <f>0</f>
        <v>0</v>
      </c>
    </row>
    <row r="117" spans="1:103" s="224" customFormat="1" ht="13.5" customHeight="1">
      <c r="A117" s="290" t="s">
        <v>745</v>
      </c>
      <c r="B117" s="291" t="s">
        <v>1089</v>
      </c>
      <c r="C117" s="290" t="s">
        <v>1090</v>
      </c>
      <c r="D117" s="292">
        <f>SUM(E117,F117,N117,O117)</f>
        <v>0</v>
      </c>
      <c r="E117" s="292">
        <f>X117</f>
        <v>0</v>
      </c>
      <c r="F117" s="292">
        <f>SUM(G117:M117)</f>
        <v>0</v>
      </c>
      <c r="G117" s="292">
        <f>AF117</f>
        <v>0</v>
      </c>
      <c r="H117" s="292">
        <f>AN117</f>
        <v>0</v>
      </c>
      <c r="I117" s="292">
        <f>AV117</f>
        <v>0</v>
      </c>
      <c r="J117" s="292">
        <f>BD117</f>
        <v>0</v>
      </c>
      <c r="K117" s="292">
        <f>BL117</f>
        <v>0</v>
      </c>
      <c r="L117" s="292">
        <f>BT117</f>
        <v>0</v>
      </c>
      <c r="M117" s="292">
        <f>CB117</f>
        <v>0</v>
      </c>
      <c r="N117" s="292">
        <f>CJ117</f>
        <v>0</v>
      </c>
      <c r="O117" s="292">
        <f>CR117</f>
        <v>0</v>
      </c>
      <c r="P117" s="292">
        <f>SUM(Q117:W117)</f>
        <v>0</v>
      </c>
      <c r="Q117" s="292">
        <f>0</f>
        <v>0</v>
      </c>
      <c r="R117" s="292">
        <f>0</f>
        <v>0</v>
      </c>
      <c r="S117" s="292">
        <f>0</f>
        <v>0</v>
      </c>
      <c r="T117" s="292">
        <f>0</f>
        <v>0</v>
      </c>
      <c r="U117" s="292">
        <f>0</f>
        <v>0</v>
      </c>
      <c r="V117" s="292">
        <f>0</f>
        <v>0</v>
      </c>
      <c r="W117" s="292">
        <f>0</f>
        <v>0</v>
      </c>
      <c r="X117" s="292">
        <f>SUM(Y117:AE117)</f>
        <v>0</v>
      </c>
      <c r="Y117" s="292">
        <f>0</f>
        <v>0</v>
      </c>
      <c r="Z117" s="292">
        <f>0</f>
        <v>0</v>
      </c>
      <c r="AA117" s="292">
        <f>0</f>
        <v>0</v>
      </c>
      <c r="AB117" s="292">
        <f>0</f>
        <v>0</v>
      </c>
      <c r="AC117" s="292">
        <f>0</f>
        <v>0</v>
      </c>
      <c r="AD117" s="292">
        <f>0</f>
        <v>0</v>
      </c>
      <c r="AE117" s="292">
        <f>0</f>
        <v>0</v>
      </c>
      <c r="AF117" s="292">
        <f>SUM(AG117:AM117)</f>
        <v>0</v>
      </c>
      <c r="AG117" s="292">
        <f>0</f>
        <v>0</v>
      </c>
      <c r="AH117" s="292">
        <f>0</f>
        <v>0</v>
      </c>
      <c r="AI117" s="292">
        <f>0</f>
        <v>0</v>
      </c>
      <c r="AJ117" s="292">
        <f>0</f>
        <v>0</v>
      </c>
      <c r="AK117" s="292">
        <f>0</f>
        <v>0</v>
      </c>
      <c r="AL117" s="292">
        <f>0</f>
        <v>0</v>
      </c>
      <c r="AM117" s="292">
        <f>0</f>
        <v>0</v>
      </c>
      <c r="AN117" s="292">
        <f>SUM(AO117:AU117)</f>
        <v>0</v>
      </c>
      <c r="AO117" s="292">
        <f>0</f>
        <v>0</v>
      </c>
      <c r="AP117" s="292">
        <f>0</f>
        <v>0</v>
      </c>
      <c r="AQ117" s="292">
        <f>0</f>
        <v>0</v>
      </c>
      <c r="AR117" s="292">
        <f>0</f>
        <v>0</v>
      </c>
      <c r="AS117" s="292">
        <f>0</f>
        <v>0</v>
      </c>
      <c r="AT117" s="292">
        <f>0</f>
        <v>0</v>
      </c>
      <c r="AU117" s="292">
        <f>0</f>
        <v>0</v>
      </c>
      <c r="AV117" s="292">
        <f>SUM(AW117:BC117)</f>
        <v>0</v>
      </c>
      <c r="AW117" s="292">
        <f>0</f>
        <v>0</v>
      </c>
      <c r="AX117" s="292">
        <f>0</f>
        <v>0</v>
      </c>
      <c r="AY117" s="292">
        <f>0</f>
        <v>0</v>
      </c>
      <c r="AZ117" s="292">
        <f>0</f>
        <v>0</v>
      </c>
      <c r="BA117" s="292">
        <f>0</f>
        <v>0</v>
      </c>
      <c r="BB117" s="292">
        <f>0</f>
        <v>0</v>
      </c>
      <c r="BC117" s="292">
        <f>0</f>
        <v>0</v>
      </c>
      <c r="BD117" s="292">
        <f>SUM(BE117:BK117)</f>
        <v>0</v>
      </c>
      <c r="BE117" s="292">
        <f>0</f>
        <v>0</v>
      </c>
      <c r="BF117" s="292">
        <f>0</f>
        <v>0</v>
      </c>
      <c r="BG117" s="292">
        <f>0</f>
        <v>0</v>
      </c>
      <c r="BH117" s="292">
        <f>0</f>
        <v>0</v>
      </c>
      <c r="BI117" s="292">
        <f>0</f>
        <v>0</v>
      </c>
      <c r="BJ117" s="292">
        <f>0</f>
        <v>0</v>
      </c>
      <c r="BK117" s="292">
        <f>0</f>
        <v>0</v>
      </c>
      <c r="BL117" s="292">
        <f>SUM(BM117:BS117)</f>
        <v>0</v>
      </c>
      <c r="BM117" s="292">
        <f>0</f>
        <v>0</v>
      </c>
      <c r="BN117" s="292">
        <f>0</f>
        <v>0</v>
      </c>
      <c r="BO117" s="292">
        <f>0</f>
        <v>0</v>
      </c>
      <c r="BP117" s="292">
        <f>0</f>
        <v>0</v>
      </c>
      <c r="BQ117" s="292">
        <f>0</f>
        <v>0</v>
      </c>
      <c r="BR117" s="292">
        <f>0</f>
        <v>0</v>
      </c>
      <c r="BS117" s="292">
        <f>0</f>
        <v>0</v>
      </c>
      <c r="BT117" s="292">
        <f>SUM(BU117:CA117)</f>
        <v>0</v>
      </c>
      <c r="BU117" s="292">
        <f>0</f>
        <v>0</v>
      </c>
      <c r="BV117" s="292">
        <f>0</f>
        <v>0</v>
      </c>
      <c r="BW117" s="292">
        <f>0</f>
        <v>0</v>
      </c>
      <c r="BX117" s="292">
        <f>0</f>
        <v>0</v>
      </c>
      <c r="BY117" s="292">
        <f>0</f>
        <v>0</v>
      </c>
      <c r="BZ117" s="292">
        <f>0</f>
        <v>0</v>
      </c>
      <c r="CA117" s="292">
        <f>0</f>
        <v>0</v>
      </c>
      <c r="CB117" s="292">
        <f>SUM(CC117:CI117)</f>
        <v>0</v>
      </c>
      <c r="CC117" s="292">
        <f>0</f>
        <v>0</v>
      </c>
      <c r="CD117" s="292">
        <f>0</f>
        <v>0</v>
      </c>
      <c r="CE117" s="292">
        <f>0</f>
        <v>0</v>
      </c>
      <c r="CF117" s="292">
        <f>0</f>
        <v>0</v>
      </c>
      <c r="CG117" s="292">
        <f>0</f>
        <v>0</v>
      </c>
      <c r="CH117" s="292">
        <f>0</f>
        <v>0</v>
      </c>
      <c r="CI117" s="292">
        <f>0</f>
        <v>0</v>
      </c>
      <c r="CJ117" s="292">
        <f>SUM(CK117:CQ117)</f>
        <v>0</v>
      </c>
      <c r="CK117" s="292">
        <f>0</f>
        <v>0</v>
      </c>
      <c r="CL117" s="292">
        <f>0</f>
        <v>0</v>
      </c>
      <c r="CM117" s="292">
        <f>0</f>
        <v>0</v>
      </c>
      <c r="CN117" s="292">
        <f>0</f>
        <v>0</v>
      </c>
      <c r="CO117" s="292">
        <f>0</f>
        <v>0</v>
      </c>
      <c r="CP117" s="292">
        <f>0</f>
        <v>0</v>
      </c>
      <c r="CQ117" s="292">
        <f>0</f>
        <v>0</v>
      </c>
      <c r="CR117" s="292">
        <f>SUM(CS117:CY117)</f>
        <v>0</v>
      </c>
      <c r="CS117" s="292">
        <f>0</f>
        <v>0</v>
      </c>
      <c r="CT117" s="292">
        <f>0</f>
        <v>0</v>
      </c>
      <c r="CU117" s="292">
        <f>0</f>
        <v>0</v>
      </c>
      <c r="CV117" s="292">
        <f>0</f>
        <v>0</v>
      </c>
      <c r="CW117" s="292">
        <f>0</f>
        <v>0</v>
      </c>
      <c r="CX117" s="292">
        <f>0</f>
        <v>0</v>
      </c>
      <c r="CY117" s="292">
        <f>0</f>
        <v>0</v>
      </c>
    </row>
    <row r="118" spans="1:103" s="224" customFormat="1" ht="13.5" customHeight="1">
      <c r="A118" s="290" t="s">
        <v>745</v>
      </c>
      <c r="B118" s="291" t="s">
        <v>1092</v>
      </c>
      <c r="C118" s="290" t="s">
        <v>1093</v>
      </c>
      <c r="D118" s="292">
        <f>SUM(E118,F118,N118,O118)</f>
        <v>0</v>
      </c>
      <c r="E118" s="292">
        <f>X118</f>
        <v>0</v>
      </c>
      <c r="F118" s="292">
        <f>SUM(G118:M118)</f>
        <v>0</v>
      </c>
      <c r="G118" s="292">
        <f>AF118</f>
        <v>0</v>
      </c>
      <c r="H118" s="292">
        <f>AN118</f>
        <v>0</v>
      </c>
      <c r="I118" s="292">
        <f>AV118</f>
        <v>0</v>
      </c>
      <c r="J118" s="292">
        <f>BD118</f>
        <v>0</v>
      </c>
      <c r="K118" s="292">
        <f>BL118</f>
        <v>0</v>
      </c>
      <c r="L118" s="292">
        <f>BT118</f>
        <v>0</v>
      </c>
      <c r="M118" s="292">
        <f>CB118</f>
        <v>0</v>
      </c>
      <c r="N118" s="292">
        <f>CJ118</f>
        <v>0</v>
      </c>
      <c r="O118" s="292">
        <f>CR118</f>
        <v>0</v>
      </c>
      <c r="P118" s="292">
        <f>SUM(Q118:W118)</f>
        <v>0</v>
      </c>
      <c r="Q118" s="292">
        <f>0</f>
        <v>0</v>
      </c>
      <c r="R118" s="292">
        <f>0</f>
        <v>0</v>
      </c>
      <c r="S118" s="292">
        <f>0</f>
        <v>0</v>
      </c>
      <c r="T118" s="292">
        <f>0</f>
        <v>0</v>
      </c>
      <c r="U118" s="292">
        <f>0</f>
        <v>0</v>
      </c>
      <c r="V118" s="292">
        <f>0</f>
        <v>0</v>
      </c>
      <c r="W118" s="292">
        <f>0</f>
        <v>0</v>
      </c>
      <c r="X118" s="292">
        <f>SUM(Y118:AE118)</f>
        <v>0</v>
      </c>
      <c r="Y118" s="292">
        <f>0</f>
        <v>0</v>
      </c>
      <c r="Z118" s="292">
        <f>0</f>
        <v>0</v>
      </c>
      <c r="AA118" s="292">
        <f>0</f>
        <v>0</v>
      </c>
      <c r="AB118" s="292">
        <f>0</f>
        <v>0</v>
      </c>
      <c r="AC118" s="292">
        <f>0</f>
        <v>0</v>
      </c>
      <c r="AD118" s="292">
        <f>0</f>
        <v>0</v>
      </c>
      <c r="AE118" s="292">
        <f>0</f>
        <v>0</v>
      </c>
      <c r="AF118" s="292">
        <f>SUM(AG118:AM118)</f>
        <v>0</v>
      </c>
      <c r="AG118" s="292">
        <f>0</f>
        <v>0</v>
      </c>
      <c r="AH118" s="292">
        <f>0</f>
        <v>0</v>
      </c>
      <c r="AI118" s="292">
        <f>0</f>
        <v>0</v>
      </c>
      <c r="AJ118" s="292">
        <f>0</f>
        <v>0</v>
      </c>
      <c r="AK118" s="292">
        <f>0</f>
        <v>0</v>
      </c>
      <c r="AL118" s="292">
        <f>0</f>
        <v>0</v>
      </c>
      <c r="AM118" s="292">
        <f>0</f>
        <v>0</v>
      </c>
      <c r="AN118" s="292">
        <f>SUM(AO118:AU118)</f>
        <v>0</v>
      </c>
      <c r="AO118" s="292">
        <f>0</f>
        <v>0</v>
      </c>
      <c r="AP118" s="292">
        <f>0</f>
        <v>0</v>
      </c>
      <c r="AQ118" s="292">
        <f>0</f>
        <v>0</v>
      </c>
      <c r="AR118" s="292">
        <f>0</f>
        <v>0</v>
      </c>
      <c r="AS118" s="292">
        <f>0</f>
        <v>0</v>
      </c>
      <c r="AT118" s="292">
        <f>0</f>
        <v>0</v>
      </c>
      <c r="AU118" s="292">
        <f>0</f>
        <v>0</v>
      </c>
      <c r="AV118" s="292">
        <f>SUM(AW118:BC118)</f>
        <v>0</v>
      </c>
      <c r="AW118" s="292">
        <f>0</f>
        <v>0</v>
      </c>
      <c r="AX118" s="292">
        <f>0</f>
        <v>0</v>
      </c>
      <c r="AY118" s="292">
        <f>0</f>
        <v>0</v>
      </c>
      <c r="AZ118" s="292">
        <f>0</f>
        <v>0</v>
      </c>
      <c r="BA118" s="292">
        <f>0</f>
        <v>0</v>
      </c>
      <c r="BB118" s="292">
        <f>0</f>
        <v>0</v>
      </c>
      <c r="BC118" s="292">
        <f>0</f>
        <v>0</v>
      </c>
      <c r="BD118" s="292">
        <f>SUM(BE118:BK118)</f>
        <v>0</v>
      </c>
      <c r="BE118" s="292">
        <f>0</f>
        <v>0</v>
      </c>
      <c r="BF118" s="292">
        <f>0</f>
        <v>0</v>
      </c>
      <c r="BG118" s="292">
        <f>0</f>
        <v>0</v>
      </c>
      <c r="BH118" s="292">
        <f>0</f>
        <v>0</v>
      </c>
      <c r="BI118" s="292">
        <f>0</f>
        <v>0</v>
      </c>
      <c r="BJ118" s="292">
        <f>0</f>
        <v>0</v>
      </c>
      <c r="BK118" s="292">
        <f>0</f>
        <v>0</v>
      </c>
      <c r="BL118" s="292">
        <f>SUM(BM118:BS118)</f>
        <v>0</v>
      </c>
      <c r="BM118" s="292">
        <f>0</f>
        <v>0</v>
      </c>
      <c r="BN118" s="292">
        <f>0</f>
        <v>0</v>
      </c>
      <c r="BO118" s="292">
        <f>0</f>
        <v>0</v>
      </c>
      <c r="BP118" s="292">
        <f>0</f>
        <v>0</v>
      </c>
      <c r="BQ118" s="292">
        <f>0</f>
        <v>0</v>
      </c>
      <c r="BR118" s="292">
        <f>0</f>
        <v>0</v>
      </c>
      <c r="BS118" s="292">
        <f>0</f>
        <v>0</v>
      </c>
      <c r="BT118" s="292">
        <f>SUM(BU118:CA118)</f>
        <v>0</v>
      </c>
      <c r="BU118" s="292">
        <f>0</f>
        <v>0</v>
      </c>
      <c r="BV118" s="292">
        <f>0</f>
        <v>0</v>
      </c>
      <c r="BW118" s="292">
        <f>0</f>
        <v>0</v>
      </c>
      <c r="BX118" s="292">
        <f>0</f>
        <v>0</v>
      </c>
      <c r="BY118" s="292">
        <f>0</f>
        <v>0</v>
      </c>
      <c r="BZ118" s="292">
        <f>0</f>
        <v>0</v>
      </c>
      <c r="CA118" s="292">
        <f>0</f>
        <v>0</v>
      </c>
      <c r="CB118" s="292">
        <f>SUM(CC118:CI118)</f>
        <v>0</v>
      </c>
      <c r="CC118" s="292">
        <f>0</f>
        <v>0</v>
      </c>
      <c r="CD118" s="292">
        <f>0</f>
        <v>0</v>
      </c>
      <c r="CE118" s="292">
        <f>0</f>
        <v>0</v>
      </c>
      <c r="CF118" s="292">
        <f>0</f>
        <v>0</v>
      </c>
      <c r="CG118" s="292">
        <f>0</f>
        <v>0</v>
      </c>
      <c r="CH118" s="292">
        <f>0</f>
        <v>0</v>
      </c>
      <c r="CI118" s="292">
        <f>0</f>
        <v>0</v>
      </c>
      <c r="CJ118" s="292">
        <f>SUM(CK118:CQ118)</f>
        <v>0</v>
      </c>
      <c r="CK118" s="292">
        <f>0</f>
        <v>0</v>
      </c>
      <c r="CL118" s="292">
        <f>0</f>
        <v>0</v>
      </c>
      <c r="CM118" s="292">
        <f>0</f>
        <v>0</v>
      </c>
      <c r="CN118" s="292">
        <f>0</f>
        <v>0</v>
      </c>
      <c r="CO118" s="292">
        <f>0</f>
        <v>0</v>
      </c>
      <c r="CP118" s="292">
        <f>0</f>
        <v>0</v>
      </c>
      <c r="CQ118" s="292">
        <f>0</f>
        <v>0</v>
      </c>
      <c r="CR118" s="292">
        <f>SUM(CS118:CY118)</f>
        <v>0</v>
      </c>
      <c r="CS118" s="292">
        <f>0</f>
        <v>0</v>
      </c>
      <c r="CT118" s="292">
        <f>0</f>
        <v>0</v>
      </c>
      <c r="CU118" s="292">
        <f>0</f>
        <v>0</v>
      </c>
      <c r="CV118" s="292">
        <f>0</f>
        <v>0</v>
      </c>
      <c r="CW118" s="292">
        <f>0</f>
        <v>0</v>
      </c>
      <c r="CX118" s="292">
        <f>0</f>
        <v>0</v>
      </c>
      <c r="CY118" s="292">
        <f>0</f>
        <v>0</v>
      </c>
    </row>
    <row r="119" spans="1:103" s="224" customFormat="1" ht="13.5" customHeight="1">
      <c r="A119" s="290" t="s">
        <v>745</v>
      </c>
      <c r="B119" s="291" t="s">
        <v>1095</v>
      </c>
      <c r="C119" s="290" t="s">
        <v>1096</v>
      </c>
      <c r="D119" s="292">
        <f>SUM(E119,F119,N119,O119)</f>
        <v>0</v>
      </c>
      <c r="E119" s="292">
        <f>X119</f>
        <v>0</v>
      </c>
      <c r="F119" s="292">
        <f>SUM(G119:M119)</f>
        <v>0</v>
      </c>
      <c r="G119" s="292">
        <f>AF119</f>
        <v>0</v>
      </c>
      <c r="H119" s="292">
        <f>AN119</f>
        <v>0</v>
      </c>
      <c r="I119" s="292">
        <f>AV119</f>
        <v>0</v>
      </c>
      <c r="J119" s="292">
        <f>BD119</f>
        <v>0</v>
      </c>
      <c r="K119" s="292">
        <f>BL119</f>
        <v>0</v>
      </c>
      <c r="L119" s="292">
        <f>BT119</f>
        <v>0</v>
      </c>
      <c r="M119" s="292">
        <f>CB119</f>
        <v>0</v>
      </c>
      <c r="N119" s="292">
        <f>CJ119</f>
        <v>0</v>
      </c>
      <c r="O119" s="292">
        <f>CR119</f>
        <v>0</v>
      </c>
      <c r="P119" s="292">
        <f>SUM(Q119:W119)</f>
        <v>0</v>
      </c>
      <c r="Q119" s="292">
        <f>0</f>
        <v>0</v>
      </c>
      <c r="R119" s="292">
        <f>0</f>
        <v>0</v>
      </c>
      <c r="S119" s="292">
        <f>0</f>
        <v>0</v>
      </c>
      <c r="T119" s="292">
        <f>0</f>
        <v>0</v>
      </c>
      <c r="U119" s="292">
        <f>0</f>
        <v>0</v>
      </c>
      <c r="V119" s="292">
        <f>0</f>
        <v>0</v>
      </c>
      <c r="W119" s="292">
        <f>0</f>
        <v>0</v>
      </c>
      <c r="X119" s="292">
        <f>SUM(Y119:AE119)</f>
        <v>0</v>
      </c>
      <c r="Y119" s="292">
        <f>0</f>
        <v>0</v>
      </c>
      <c r="Z119" s="292">
        <f>0</f>
        <v>0</v>
      </c>
      <c r="AA119" s="292">
        <f>0</f>
        <v>0</v>
      </c>
      <c r="AB119" s="292">
        <f>0</f>
        <v>0</v>
      </c>
      <c r="AC119" s="292">
        <f>0</f>
        <v>0</v>
      </c>
      <c r="AD119" s="292">
        <f>0</f>
        <v>0</v>
      </c>
      <c r="AE119" s="292">
        <f>0</f>
        <v>0</v>
      </c>
      <c r="AF119" s="292">
        <f>SUM(AG119:AM119)</f>
        <v>0</v>
      </c>
      <c r="AG119" s="292">
        <f>0</f>
        <v>0</v>
      </c>
      <c r="AH119" s="292">
        <f>0</f>
        <v>0</v>
      </c>
      <c r="AI119" s="292">
        <f>0</f>
        <v>0</v>
      </c>
      <c r="AJ119" s="292">
        <f>0</f>
        <v>0</v>
      </c>
      <c r="AK119" s="292">
        <f>0</f>
        <v>0</v>
      </c>
      <c r="AL119" s="292">
        <f>0</f>
        <v>0</v>
      </c>
      <c r="AM119" s="292">
        <f>0</f>
        <v>0</v>
      </c>
      <c r="AN119" s="292">
        <f>SUM(AO119:AU119)</f>
        <v>0</v>
      </c>
      <c r="AO119" s="292">
        <f>0</f>
        <v>0</v>
      </c>
      <c r="AP119" s="292">
        <f>0</f>
        <v>0</v>
      </c>
      <c r="AQ119" s="292">
        <f>0</f>
        <v>0</v>
      </c>
      <c r="AR119" s="292">
        <f>0</f>
        <v>0</v>
      </c>
      <c r="AS119" s="292">
        <f>0</f>
        <v>0</v>
      </c>
      <c r="AT119" s="292">
        <f>0</f>
        <v>0</v>
      </c>
      <c r="AU119" s="292">
        <f>0</f>
        <v>0</v>
      </c>
      <c r="AV119" s="292">
        <f>SUM(AW119:BC119)</f>
        <v>0</v>
      </c>
      <c r="AW119" s="292">
        <f>0</f>
        <v>0</v>
      </c>
      <c r="AX119" s="292">
        <f>0</f>
        <v>0</v>
      </c>
      <c r="AY119" s="292">
        <f>0</f>
        <v>0</v>
      </c>
      <c r="AZ119" s="292">
        <f>0</f>
        <v>0</v>
      </c>
      <c r="BA119" s="292">
        <f>0</f>
        <v>0</v>
      </c>
      <c r="BB119" s="292">
        <f>0</f>
        <v>0</v>
      </c>
      <c r="BC119" s="292">
        <f>0</f>
        <v>0</v>
      </c>
      <c r="BD119" s="292">
        <f>SUM(BE119:BK119)</f>
        <v>0</v>
      </c>
      <c r="BE119" s="292">
        <f>0</f>
        <v>0</v>
      </c>
      <c r="BF119" s="292">
        <f>0</f>
        <v>0</v>
      </c>
      <c r="BG119" s="292">
        <f>0</f>
        <v>0</v>
      </c>
      <c r="BH119" s="292">
        <f>0</f>
        <v>0</v>
      </c>
      <c r="BI119" s="292">
        <f>0</f>
        <v>0</v>
      </c>
      <c r="BJ119" s="292">
        <f>0</f>
        <v>0</v>
      </c>
      <c r="BK119" s="292">
        <f>0</f>
        <v>0</v>
      </c>
      <c r="BL119" s="292">
        <f>SUM(BM119:BS119)</f>
        <v>0</v>
      </c>
      <c r="BM119" s="292">
        <f>0</f>
        <v>0</v>
      </c>
      <c r="BN119" s="292">
        <f>0</f>
        <v>0</v>
      </c>
      <c r="BO119" s="292">
        <f>0</f>
        <v>0</v>
      </c>
      <c r="BP119" s="292">
        <f>0</f>
        <v>0</v>
      </c>
      <c r="BQ119" s="292">
        <f>0</f>
        <v>0</v>
      </c>
      <c r="BR119" s="292">
        <f>0</f>
        <v>0</v>
      </c>
      <c r="BS119" s="292">
        <f>0</f>
        <v>0</v>
      </c>
      <c r="BT119" s="292">
        <f>SUM(BU119:CA119)</f>
        <v>0</v>
      </c>
      <c r="BU119" s="292">
        <f>0</f>
        <v>0</v>
      </c>
      <c r="BV119" s="292">
        <f>0</f>
        <v>0</v>
      </c>
      <c r="BW119" s="292">
        <f>0</f>
        <v>0</v>
      </c>
      <c r="BX119" s="292">
        <f>0</f>
        <v>0</v>
      </c>
      <c r="BY119" s="292">
        <f>0</f>
        <v>0</v>
      </c>
      <c r="BZ119" s="292">
        <f>0</f>
        <v>0</v>
      </c>
      <c r="CA119" s="292">
        <f>0</f>
        <v>0</v>
      </c>
      <c r="CB119" s="292">
        <f>SUM(CC119:CI119)</f>
        <v>0</v>
      </c>
      <c r="CC119" s="292">
        <f>0</f>
        <v>0</v>
      </c>
      <c r="CD119" s="292">
        <f>0</f>
        <v>0</v>
      </c>
      <c r="CE119" s="292">
        <f>0</f>
        <v>0</v>
      </c>
      <c r="CF119" s="292">
        <f>0</f>
        <v>0</v>
      </c>
      <c r="CG119" s="292">
        <f>0</f>
        <v>0</v>
      </c>
      <c r="CH119" s="292">
        <f>0</f>
        <v>0</v>
      </c>
      <c r="CI119" s="292">
        <f>0</f>
        <v>0</v>
      </c>
      <c r="CJ119" s="292">
        <f>SUM(CK119:CQ119)</f>
        <v>0</v>
      </c>
      <c r="CK119" s="292">
        <f>0</f>
        <v>0</v>
      </c>
      <c r="CL119" s="292">
        <f>0</f>
        <v>0</v>
      </c>
      <c r="CM119" s="292">
        <f>0</f>
        <v>0</v>
      </c>
      <c r="CN119" s="292">
        <f>0</f>
        <v>0</v>
      </c>
      <c r="CO119" s="292">
        <f>0</f>
        <v>0</v>
      </c>
      <c r="CP119" s="292">
        <f>0</f>
        <v>0</v>
      </c>
      <c r="CQ119" s="292">
        <f>0</f>
        <v>0</v>
      </c>
      <c r="CR119" s="292">
        <f>SUM(CS119:CY119)</f>
        <v>0</v>
      </c>
      <c r="CS119" s="292">
        <f>0</f>
        <v>0</v>
      </c>
      <c r="CT119" s="292">
        <f>0</f>
        <v>0</v>
      </c>
      <c r="CU119" s="292">
        <f>0</f>
        <v>0</v>
      </c>
      <c r="CV119" s="292">
        <f>0</f>
        <v>0</v>
      </c>
      <c r="CW119" s="292">
        <f>0</f>
        <v>0</v>
      </c>
      <c r="CX119" s="292">
        <f>0</f>
        <v>0</v>
      </c>
      <c r="CY119" s="292">
        <f>0</f>
        <v>0</v>
      </c>
    </row>
    <row r="120" spans="1:103" s="224" customFormat="1" ht="13.5" customHeight="1">
      <c r="A120" s="290" t="s">
        <v>745</v>
      </c>
      <c r="B120" s="291" t="s">
        <v>1098</v>
      </c>
      <c r="C120" s="290" t="s">
        <v>1099</v>
      </c>
      <c r="D120" s="292">
        <f>SUM(E120,F120,N120,O120)</f>
        <v>0</v>
      </c>
      <c r="E120" s="292">
        <f>X120</f>
        <v>0</v>
      </c>
      <c r="F120" s="292">
        <f>SUM(G120:M120)</f>
        <v>0</v>
      </c>
      <c r="G120" s="292">
        <f>AF120</f>
        <v>0</v>
      </c>
      <c r="H120" s="292">
        <f>AN120</f>
        <v>0</v>
      </c>
      <c r="I120" s="292">
        <f>AV120</f>
        <v>0</v>
      </c>
      <c r="J120" s="292">
        <f>BD120</f>
        <v>0</v>
      </c>
      <c r="K120" s="292">
        <f>BL120</f>
        <v>0</v>
      </c>
      <c r="L120" s="292">
        <f>BT120</f>
        <v>0</v>
      </c>
      <c r="M120" s="292">
        <f>CB120</f>
        <v>0</v>
      </c>
      <c r="N120" s="292">
        <f>CJ120</f>
        <v>0</v>
      </c>
      <c r="O120" s="292">
        <f>CR120</f>
        <v>0</v>
      </c>
      <c r="P120" s="292">
        <f>SUM(Q120:W120)</f>
        <v>0</v>
      </c>
      <c r="Q120" s="292">
        <f>0</f>
        <v>0</v>
      </c>
      <c r="R120" s="292">
        <f>0</f>
        <v>0</v>
      </c>
      <c r="S120" s="292">
        <f>0</f>
        <v>0</v>
      </c>
      <c r="T120" s="292">
        <f>0</f>
        <v>0</v>
      </c>
      <c r="U120" s="292">
        <f>0</f>
        <v>0</v>
      </c>
      <c r="V120" s="292">
        <f>0</f>
        <v>0</v>
      </c>
      <c r="W120" s="292">
        <f>0</f>
        <v>0</v>
      </c>
      <c r="X120" s="292">
        <f>SUM(Y120:AE120)</f>
        <v>0</v>
      </c>
      <c r="Y120" s="292">
        <f>0</f>
        <v>0</v>
      </c>
      <c r="Z120" s="292">
        <f>0</f>
        <v>0</v>
      </c>
      <c r="AA120" s="292">
        <f>0</f>
        <v>0</v>
      </c>
      <c r="AB120" s="292">
        <f>0</f>
        <v>0</v>
      </c>
      <c r="AC120" s="292">
        <f>0</f>
        <v>0</v>
      </c>
      <c r="AD120" s="292">
        <f>0</f>
        <v>0</v>
      </c>
      <c r="AE120" s="292">
        <f>0</f>
        <v>0</v>
      </c>
      <c r="AF120" s="292">
        <f>SUM(AG120:AM120)</f>
        <v>0</v>
      </c>
      <c r="AG120" s="292">
        <f>0</f>
        <v>0</v>
      </c>
      <c r="AH120" s="292">
        <f>0</f>
        <v>0</v>
      </c>
      <c r="AI120" s="292">
        <f>0</f>
        <v>0</v>
      </c>
      <c r="AJ120" s="292">
        <f>0</f>
        <v>0</v>
      </c>
      <c r="AK120" s="292">
        <f>0</f>
        <v>0</v>
      </c>
      <c r="AL120" s="292">
        <f>0</f>
        <v>0</v>
      </c>
      <c r="AM120" s="292">
        <f>0</f>
        <v>0</v>
      </c>
      <c r="AN120" s="292">
        <f>SUM(AO120:AU120)</f>
        <v>0</v>
      </c>
      <c r="AO120" s="292">
        <f>0</f>
        <v>0</v>
      </c>
      <c r="AP120" s="292">
        <f>0</f>
        <v>0</v>
      </c>
      <c r="AQ120" s="292">
        <f>0</f>
        <v>0</v>
      </c>
      <c r="AR120" s="292">
        <f>0</f>
        <v>0</v>
      </c>
      <c r="AS120" s="292">
        <f>0</f>
        <v>0</v>
      </c>
      <c r="AT120" s="292">
        <f>0</f>
        <v>0</v>
      </c>
      <c r="AU120" s="292">
        <f>0</f>
        <v>0</v>
      </c>
      <c r="AV120" s="292">
        <f>SUM(AW120:BC120)</f>
        <v>0</v>
      </c>
      <c r="AW120" s="292">
        <f>0</f>
        <v>0</v>
      </c>
      <c r="AX120" s="292">
        <f>0</f>
        <v>0</v>
      </c>
      <c r="AY120" s="292">
        <f>0</f>
        <v>0</v>
      </c>
      <c r="AZ120" s="292">
        <f>0</f>
        <v>0</v>
      </c>
      <c r="BA120" s="292">
        <f>0</f>
        <v>0</v>
      </c>
      <c r="BB120" s="292">
        <f>0</f>
        <v>0</v>
      </c>
      <c r="BC120" s="292">
        <f>0</f>
        <v>0</v>
      </c>
      <c r="BD120" s="292">
        <f>SUM(BE120:BK120)</f>
        <v>0</v>
      </c>
      <c r="BE120" s="292">
        <f>0</f>
        <v>0</v>
      </c>
      <c r="BF120" s="292">
        <f>0</f>
        <v>0</v>
      </c>
      <c r="BG120" s="292">
        <f>0</f>
        <v>0</v>
      </c>
      <c r="BH120" s="292">
        <f>0</f>
        <v>0</v>
      </c>
      <c r="BI120" s="292">
        <f>0</f>
        <v>0</v>
      </c>
      <c r="BJ120" s="292">
        <f>0</f>
        <v>0</v>
      </c>
      <c r="BK120" s="292">
        <f>0</f>
        <v>0</v>
      </c>
      <c r="BL120" s="292">
        <f>SUM(BM120:BS120)</f>
        <v>0</v>
      </c>
      <c r="BM120" s="292">
        <f>0</f>
        <v>0</v>
      </c>
      <c r="BN120" s="292">
        <f>0</f>
        <v>0</v>
      </c>
      <c r="BO120" s="292">
        <f>0</f>
        <v>0</v>
      </c>
      <c r="BP120" s="292">
        <f>0</f>
        <v>0</v>
      </c>
      <c r="BQ120" s="292">
        <f>0</f>
        <v>0</v>
      </c>
      <c r="BR120" s="292">
        <f>0</f>
        <v>0</v>
      </c>
      <c r="BS120" s="292">
        <f>0</f>
        <v>0</v>
      </c>
      <c r="BT120" s="292">
        <f>SUM(BU120:CA120)</f>
        <v>0</v>
      </c>
      <c r="BU120" s="292">
        <f>0</f>
        <v>0</v>
      </c>
      <c r="BV120" s="292">
        <f>0</f>
        <v>0</v>
      </c>
      <c r="BW120" s="292">
        <f>0</f>
        <v>0</v>
      </c>
      <c r="BX120" s="292">
        <f>0</f>
        <v>0</v>
      </c>
      <c r="BY120" s="292">
        <f>0</f>
        <v>0</v>
      </c>
      <c r="BZ120" s="292">
        <f>0</f>
        <v>0</v>
      </c>
      <c r="CA120" s="292">
        <f>0</f>
        <v>0</v>
      </c>
      <c r="CB120" s="292">
        <f>SUM(CC120:CI120)</f>
        <v>0</v>
      </c>
      <c r="CC120" s="292">
        <f>0</f>
        <v>0</v>
      </c>
      <c r="CD120" s="292">
        <f>0</f>
        <v>0</v>
      </c>
      <c r="CE120" s="292">
        <f>0</f>
        <v>0</v>
      </c>
      <c r="CF120" s="292">
        <f>0</f>
        <v>0</v>
      </c>
      <c r="CG120" s="292">
        <f>0</f>
        <v>0</v>
      </c>
      <c r="CH120" s="292">
        <f>0</f>
        <v>0</v>
      </c>
      <c r="CI120" s="292">
        <f>0</f>
        <v>0</v>
      </c>
      <c r="CJ120" s="292">
        <f>SUM(CK120:CQ120)</f>
        <v>0</v>
      </c>
      <c r="CK120" s="292">
        <f>0</f>
        <v>0</v>
      </c>
      <c r="CL120" s="292">
        <f>0</f>
        <v>0</v>
      </c>
      <c r="CM120" s="292">
        <f>0</f>
        <v>0</v>
      </c>
      <c r="CN120" s="292">
        <f>0</f>
        <v>0</v>
      </c>
      <c r="CO120" s="292">
        <f>0</f>
        <v>0</v>
      </c>
      <c r="CP120" s="292">
        <f>0</f>
        <v>0</v>
      </c>
      <c r="CQ120" s="292">
        <f>0</f>
        <v>0</v>
      </c>
      <c r="CR120" s="292">
        <f>SUM(CS120:CY120)</f>
        <v>0</v>
      </c>
      <c r="CS120" s="292">
        <f>0</f>
        <v>0</v>
      </c>
      <c r="CT120" s="292">
        <f>0</f>
        <v>0</v>
      </c>
      <c r="CU120" s="292">
        <f>0</f>
        <v>0</v>
      </c>
      <c r="CV120" s="292">
        <f>0</f>
        <v>0</v>
      </c>
      <c r="CW120" s="292">
        <f>0</f>
        <v>0</v>
      </c>
      <c r="CX120" s="292">
        <f>0</f>
        <v>0</v>
      </c>
      <c r="CY120" s="292">
        <f>0</f>
        <v>0</v>
      </c>
    </row>
    <row r="121" spans="1:103" s="224" customFormat="1" ht="13.5" customHeight="1">
      <c r="A121" s="290" t="s">
        <v>745</v>
      </c>
      <c r="B121" s="291" t="s">
        <v>1101</v>
      </c>
      <c r="C121" s="290" t="s">
        <v>1102</v>
      </c>
      <c r="D121" s="292">
        <f>SUM(E121,F121,N121,O121)</f>
        <v>0</v>
      </c>
      <c r="E121" s="292">
        <f>X121</f>
        <v>0</v>
      </c>
      <c r="F121" s="292">
        <f>SUM(G121:M121)</f>
        <v>0</v>
      </c>
      <c r="G121" s="292">
        <f>AF121</f>
        <v>0</v>
      </c>
      <c r="H121" s="292">
        <f>AN121</f>
        <v>0</v>
      </c>
      <c r="I121" s="292">
        <f>AV121</f>
        <v>0</v>
      </c>
      <c r="J121" s="292">
        <f>BD121</f>
        <v>0</v>
      </c>
      <c r="K121" s="292">
        <f>BL121</f>
        <v>0</v>
      </c>
      <c r="L121" s="292">
        <f>BT121</f>
        <v>0</v>
      </c>
      <c r="M121" s="292">
        <f>CB121</f>
        <v>0</v>
      </c>
      <c r="N121" s="292">
        <f>CJ121</f>
        <v>0</v>
      </c>
      <c r="O121" s="292">
        <f>CR121</f>
        <v>0</v>
      </c>
      <c r="P121" s="292">
        <f>SUM(Q121:W121)</f>
        <v>0</v>
      </c>
      <c r="Q121" s="292">
        <f>0</f>
        <v>0</v>
      </c>
      <c r="R121" s="292">
        <f>0</f>
        <v>0</v>
      </c>
      <c r="S121" s="292">
        <f>0</f>
        <v>0</v>
      </c>
      <c r="T121" s="292">
        <f>0</f>
        <v>0</v>
      </c>
      <c r="U121" s="292">
        <f>0</f>
        <v>0</v>
      </c>
      <c r="V121" s="292">
        <f>0</f>
        <v>0</v>
      </c>
      <c r="W121" s="292">
        <f>0</f>
        <v>0</v>
      </c>
      <c r="X121" s="292">
        <f>SUM(Y121:AE121)</f>
        <v>0</v>
      </c>
      <c r="Y121" s="292">
        <f>0</f>
        <v>0</v>
      </c>
      <c r="Z121" s="292">
        <f>0</f>
        <v>0</v>
      </c>
      <c r="AA121" s="292">
        <f>0</f>
        <v>0</v>
      </c>
      <c r="AB121" s="292">
        <f>0</f>
        <v>0</v>
      </c>
      <c r="AC121" s="292">
        <f>0</f>
        <v>0</v>
      </c>
      <c r="AD121" s="292">
        <f>0</f>
        <v>0</v>
      </c>
      <c r="AE121" s="292">
        <f>0</f>
        <v>0</v>
      </c>
      <c r="AF121" s="292">
        <f>SUM(AG121:AM121)</f>
        <v>0</v>
      </c>
      <c r="AG121" s="292">
        <f>0</f>
        <v>0</v>
      </c>
      <c r="AH121" s="292">
        <f>0</f>
        <v>0</v>
      </c>
      <c r="AI121" s="292">
        <f>0</f>
        <v>0</v>
      </c>
      <c r="AJ121" s="292">
        <f>0</f>
        <v>0</v>
      </c>
      <c r="AK121" s="292">
        <f>0</f>
        <v>0</v>
      </c>
      <c r="AL121" s="292">
        <f>0</f>
        <v>0</v>
      </c>
      <c r="AM121" s="292">
        <f>0</f>
        <v>0</v>
      </c>
      <c r="AN121" s="292">
        <f>SUM(AO121:AU121)</f>
        <v>0</v>
      </c>
      <c r="AO121" s="292">
        <f>0</f>
        <v>0</v>
      </c>
      <c r="AP121" s="292">
        <f>0</f>
        <v>0</v>
      </c>
      <c r="AQ121" s="292">
        <f>0</f>
        <v>0</v>
      </c>
      <c r="AR121" s="292">
        <f>0</f>
        <v>0</v>
      </c>
      <c r="AS121" s="292">
        <f>0</f>
        <v>0</v>
      </c>
      <c r="AT121" s="292">
        <f>0</f>
        <v>0</v>
      </c>
      <c r="AU121" s="292">
        <f>0</f>
        <v>0</v>
      </c>
      <c r="AV121" s="292">
        <f>SUM(AW121:BC121)</f>
        <v>0</v>
      </c>
      <c r="AW121" s="292">
        <f>0</f>
        <v>0</v>
      </c>
      <c r="AX121" s="292">
        <f>0</f>
        <v>0</v>
      </c>
      <c r="AY121" s="292">
        <f>0</f>
        <v>0</v>
      </c>
      <c r="AZ121" s="292">
        <f>0</f>
        <v>0</v>
      </c>
      <c r="BA121" s="292">
        <f>0</f>
        <v>0</v>
      </c>
      <c r="BB121" s="292">
        <f>0</f>
        <v>0</v>
      </c>
      <c r="BC121" s="292">
        <f>0</f>
        <v>0</v>
      </c>
      <c r="BD121" s="292">
        <f>SUM(BE121:BK121)</f>
        <v>0</v>
      </c>
      <c r="BE121" s="292">
        <f>0</f>
        <v>0</v>
      </c>
      <c r="BF121" s="292">
        <f>0</f>
        <v>0</v>
      </c>
      <c r="BG121" s="292">
        <f>0</f>
        <v>0</v>
      </c>
      <c r="BH121" s="292">
        <f>0</f>
        <v>0</v>
      </c>
      <c r="BI121" s="292">
        <f>0</f>
        <v>0</v>
      </c>
      <c r="BJ121" s="292">
        <f>0</f>
        <v>0</v>
      </c>
      <c r="BK121" s="292">
        <f>0</f>
        <v>0</v>
      </c>
      <c r="BL121" s="292">
        <f>SUM(BM121:BS121)</f>
        <v>0</v>
      </c>
      <c r="BM121" s="292">
        <f>0</f>
        <v>0</v>
      </c>
      <c r="BN121" s="292">
        <f>0</f>
        <v>0</v>
      </c>
      <c r="BO121" s="292">
        <f>0</f>
        <v>0</v>
      </c>
      <c r="BP121" s="292">
        <f>0</f>
        <v>0</v>
      </c>
      <c r="BQ121" s="292">
        <f>0</f>
        <v>0</v>
      </c>
      <c r="BR121" s="292">
        <f>0</f>
        <v>0</v>
      </c>
      <c r="BS121" s="292">
        <f>0</f>
        <v>0</v>
      </c>
      <c r="BT121" s="292">
        <f>SUM(BU121:CA121)</f>
        <v>0</v>
      </c>
      <c r="BU121" s="292">
        <f>0</f>
        <v>0</v>
      </c>
      <c r="BV121" s="292">
        <f>0</f>
        <v>0</v>
      </c>
      <c r="BW121" s="292">
        <f>0</f>
        <v>0</v>
      </c>
      <c r="BX121" s="292">
        <f>0</f>
        <v>0</v>
      </c>
      <c r="BY121" s="292">
        <f>0</f>
        <v>0</v>
      </c>
      <c r="BZ121" s="292">
        <f>0</f>
        <v>0</v>
      </c>
      <c r="CA121" s="292">
        <f>0</f>
        <v>0</v>
      </c>
      <c r="CB121" s="292">
        <f>SUM(CC121:CI121)</f>
        <v>0</v>
      </c>
      <c r="CC121" s="292">
        <f>0</f>
        <v>0</v>
      </c>
      <c r="CD121" s="292">
        <f>0</f>
        <v>0</v>
      </c>
      <c r="CE121" s="292">
        <f>0</f>
        <v>0</v>
      </c>
      <c r="CF121" s="292">
        <f>0</f>
        <v>0</v>
      </c>
      <c r="CG121" s="292">
        <f>0</f>
        <v>0</v>
      </c>
      <c r="CH121" s="292">
        <f>0</f>
        <v>0</v>
      </c>
      <c r="CI121" s="292">
        <f>0</f>
        <v>0</v>
      </c>
      <c r="CJ121" s="292">
        <f>SUM(CK121:CQ121)</f>
        <v>0</v>
      </c>
      <c r="CK121" s="292">
        <f>0</f>
        <v>0</v>
      </c>
      <c r="CL121" s="292">
        <f>0</f>
        <v>0</v>
      </c>
      <c r="CM121" s="292">
        <f>0</f>
        <v>0</v>
      </c>
      <c r="CN121" s="292">
        <f>0</f>
        <v>0</v>
      </c>
      <c r="CO121" s="292">
        <f>0</f>
        <v>0</v>
      </c>
      <c r="CP121" s="292">
        <f>0</f>
        <v>0</v>
      </c>
      <c r="CQ121" s="292">
        <f>0</f>
        <v>0</v>
      </c>
      <c r="CR121" s="292">
        <f>SUM(CS121:CY121)</f>
        <v>0</v>
      </c>
      <c r="CS121" s="292">
        <f>0</f>
        <v>0</v>
      </c>
      <c r="CT121" s="292">
        <f>0</f>
        <v>0</v>
      </c>
      <c r="CU121" s="292">
        <f>0</f>
        <v>0</v>
      </c>
      <c r="CV121" s="292">
        <f>0</f>
        <v>0</v>
      </c>
      <c r="CW121" s="292">
        <f>0</f>
        <v>0</v>
      </c>
      <c r="CX121" s="292">
        <f>0</f>
        <v>0</v>
      </c>
      <c r="CY121" s="292">
        <f>0</f>
        <v>0</v>
      </c>
    </row>
    <row r="122" spans="1:103" s="224" customFormat="1" ht="13.5" customHeight="1">
      <c r="A122" s="290" t="s">
        <v>745</v>
      </c>
      <c r="B122" s="291" t="s">
        <v>1104</v>
      </c>
      <c r="C122" s="290" t="s">
        <v>1105</v>
      </c>
      <c r="D122" s="292">
        <f>SUM(E122,F122,N122,O122)</f>
        <v>0</v>
      </c>
      <c r="E122" s="292">
        <f>X122</f>
        <v>0</v>
      </c>
      <c r="F122" s="292">
        <f>SUM(G122:M122)</f>
        <v>0</v>
      </c>
      <c r="G122" s="292">
        <f>AF122</f>
        <v>0</v>
      </c>
      <c r="H122" s="292">
        <f>AN122</f>
        <v>0</v>
      </c>
      <c r="I122" s="292">
        <f>AV122</f>
        <v>0</v>
      </c>
      <c r="J122" s="292">
        <f>BD122</f>
        <v>0</v>
      </c>
      <c r="K122" s="292">
        <f>BL122</f>
        <v>0</v>
      </c>
      <c r="L122" s="292">
        <f>BT122</f>
        <v>0</v>
      </c>
      <c r="M122" s="292">
        <f>CB122</f>
        <v>0</v>
      </c>
      <c r="N122" s="292">
        <f>CJ122</f>
        <v>0</v>
      </c>
      <c r="O122" s="292">
        <f>CR122</f>
        <v>0</v>
      </c>
      <c r="P122" s="292">
        <f>SUM(Q122:W122)</f>
        <v>0</v>
      </c>
      <c r="Q122" s="292">
        <f>0</f>
        <v>0</v>
      </c>
      <c r="R122" s="292">
        <f>0</f>
        <v>0</v>
      </c>
      <c r="S122" s="292">
        <f>0</f>
        <v>0</v>
      </c>
      <c r="T122" s="292">
        <f>0</f>
        <v>0</v>
      </c>
      <c r="U122" s="292">
        <f>0</f>
        <v>0</v>
      </c>
      <c r="V122" s="292">
        <f>0</f>
        <v>0</v>
      </c>
      <c r="W122" s="292">
        <f>0</f>
        <v>0</v>
      </c>
      <c r="X122" s="292">
        <f>SUM(Y122:AE122)</f>
        <v>0</v>
      </c>
      <c r="Y122" s="292">
        <f>0</f>
        <v>0</v>
      </c>
      <c r="Z122" s="292">
        <f>0</f>
        <v>0</v>
      </c>
      <c r="AA122" s="292">
        <f>0</f>
        <v>0</v>
      </c>
      <c r="AB122" s="292">
        <f>0</f>
        <v>0</v>
      </c>
      <c r="AC122" s="292">
        <f>0</f>
        <v>0</v>
      </c>
      <c r="AD122" s="292">
        <f>0</f>
        <v>0</v>
      </c>
      <c r="AE122" s="292">
        <f>0</f>
        <v>0</v>
      </c>
      <c r="AF122" s="292">
        <f>SUM(AG122:AM122)</f>
        <v>0</v>
      </c>
      <c r="AG122" s="292">
        <f>0</f>
        <v>0</v>
      </c>
      <c r="AH122" s="292">
        <f>0</f>
        <v>0</v>
      </c>
      <c r="AI122" s="292">
        <f>0</f>
        <v>0</v>
      </c>
      <c r="AJ122" s="292">
        <f>0</f>
        <v>0</v>
      </c>
      <c r="AK122" s="292">
        <f>0</f>
        <v>0</v>
      </c>
      <c r="AL122" s="292">
        <f>0</f>
        <v>0</v>
      </c>
      <c r="AM122" s="292">
        <f>0</f>
        <v>0</v>
      </c>
      <c r="AN122" s="292">
        <f>SUM(AO122:AU122)</f>
        <v>0</v>
      </c>
      <c r="AO122" s="292">
        <f>0</f>
        <v>0</v>
      </c>
      <c r="AP122" s="292">
        <f>0</f>
        <v>0</v>
      </c>
      <c r="AQ122" s="292">
        <f>0</f>
        <v>0</v>
      </c>
      <c r="AR122" s="292">
        <f>0</f>
        <v>0</v>
      </c>
      <c r="AS122" s="292">
        <f>0</f>
        <v>0</v>
      </c>
      <c r="AT122" s="292">
        <f>0</f>
        <v>0</v>
      </c>
      <c r="AU122" s="292">
        <f>0</f>
        <v>0</v>
      </c>
      <c r="AV122" s="292">
        <f>SUM(AW122:BC122)</f>
        <v>0</v>
      </c>
      <c r="AW122" s="292">
        <f>0</f>
        <v>0</v>
      </c>
      <c r="AX122" s="292">
        <f>0</f>
        <v>0</v>
      </c>
      <c r="AY122" s="292">
        <f>0</f>
        <v>0</v>
      </c>
      <c r="AZ122" s="292">
        <f>0</f>
        <v>0</v>
      </c>
      <c r="BA122" s="292">
        <f>0</f>
        <v>0</v>
      </c>
      <c r="BB122" s="292">
        <f>0</f>
        <v>0</v>
      </c>
      <c r="BC122" s="292">
        <f>0</f>
        <v>0</v>
      </c>
      <c r="BD122" s="292">
        <f>SUM(BE122:BK122)</f>
        <v>0</v>
      </c>
      <c r="BE122" s="292">
        <f>0</f>
        <v>0</v>
      </c>
      <c r="BF122" s="292">
        <f>0</f>
        <v>0</v>
      </c>
      <c r="BG122" s="292">
        <f>0</f>
        <v>0</v>
      </c>
      <c r="BH122" s="292">
        <f>0</f>
        <v>0</v>
      </c>
      <c r="BI122" s="292">
        <f>0</f>
        <v>0</v>
      </c>
      <c r="BJ122" s="292">
        <f>0</f>
        <v>0</v>
      </c>
      <c r="BK122" s="292">
        <f>0</f>
        <v>0</v>
      </c>
      <c r="BL122" s="292">
        <f>SUM(BM122:BS122)</f>
        <v>0</v>
      </c>
      <c r="BM122" s="292">
        <f>0</f>
        <v>0</v>
      </c>
      <c r="BN122" s="292">
        <f>0</f>
        <v>0</v>
      </c>
      <c r="BO122" s="292">
        <f>0</f>
        <v>0</v>
      </c>
      <c r="BP122" s="292">
        <f>0</f>
        <v>0</v>
      </c>
      <c r="BQ122" s="292">
        <f>0</f>
        <v>0</v>
      </c>
      <c r="BR122" s="292">
        <f>0</f>
        <v>0</v>
      </c>
      <c r="BS122" s="292">
        <f>0</f>
        <v>0</v>
      </c>
      <c r="BT122" s="292">
        <f>SUM(BU122:CA122)</f>
        <v>0</v>
      </c>
      <c r="BU122" s="292">
        <f>0</f>
        <v>0</v>
      </c>
      <c r="BV122" s="292">
        <f>0</f>
        <v>0</v>
      </c>
      <c r="BW122" s="292">
        <f>0</f>
        <v>0</v>
      </c>
      <c r="BX122" s="292">
        <f>0</f>
        <v>0</v>
      </c>
      <c r="BY122" s="292">
        <f>0</f>
        <v>0</v>
      </c>
      <c r="BZ122" s="292">
        <f>0</f>
        <v>0</v>
      </c>
      <c r="CA122" s="292">
        <f>0</f>
        <v>0</v>
      </c>
      <c r="CB122" s="292">
        <f>SUM(CC122:CI122)</f>
        <v>0</v>
      </c>
      <c r="CC122" s="292">
        <f>0</f>
        <v>0</v>
      </c>
      <c r="CD122" s="292">
        <f>0</f>
        <v>0</v>
      </c>
      <c r="CE122" s="292">
        <f>0</f>
        <v>0</v>
      </c>
      <c r="CF122" s="292">
        <f>0</f>
        <v>0</v>
      </c>
      <c r="CG122" s="292">
        <f>0</f>
        <v>0</v>
      </c>
      <c r="CH122" s="292">
        <f>0</f>
        <v>0</v>
      </c>
      <c r="CI122" s="292">
        <f>0</f>
        <v>0</v>
      </c>
      <c r="CJ122" s="292">
        <f>SUM(CK122:CQ122)</f>
        <v>0</v>
      </c>
      <c r="CK122" s="292">
        <f>0</f>
        <v>0</v>
      </c>
      <c r="CL122" s="292">
        <f>0</f>
        <v>0</v>
      </c>
      <c r="CM122" s="292">
        <f>0</f>
        <v>0</v>
      </c>
      <c r="CN122" s="292">
        <f>0</f>
        <v>0</v>
      </c>
      <c r="CO122" s="292">
        <f>0</f>
        <v>0</v>
      </c>
      <c r="CP122" s="292">
        <f>0</f>
        <v>0</v>
      </c>
      <c r="CQ122" s="292">
        <f>0</f>
        <v>0</v>
      </c>
      <c r="CR122" s="292">
        <f>SUM(CS122:CY122)</f>
        <v>0</v>
      </c>
      <c r="CS122" s="292">
        <f>0</f>
        <v>0</v>
      </c>
      <c r="CT122" s="292">
        <f>0</f>
        <v>0</v>
      </c>
      <c r="CU122" s="292">
        <f>0</f>
        <v>0</v>
      </c>
      <c r="CV122" s="292">
        <f>0</f>
        <v>0</v>
      </c>
      <c r="CW122" s="292">
        <f>0</f>
        <v>0</v>
      </c>
      <c r="CX122" s="292">
        <f>0</f>
        <v>0</v>
      </c>
      <c r="CY122" s="292">
        <f>0</f>
        <v>0</v>
      </c>
    </row>
    <row r="123" spans="1:103" s="224" customFormat="1" ht="13.5" customHeight="1">
      <c r="A123" s="290" t="s">
        <v>745</v>
      </c>
      <c r="B123" s="291" t="s">
        <v>1107</v>
      </c>
      <c r="C123" s="290" t="s">
        <v>1108</v>
      </c>
      <c r="D123" s="292">
        <f>SUM(E123,F123,N123,O123)</f>
        <v>0</v>
      </c>
      <c r="E123" s="292">
        <f>X123</f>
        <v>0</v>
      </c>
      <c r="F123" s="292">
        <f>SUM(G123:M123)</f>
        <v>0</v>
      </c>
      <c r="G123" s="292">
        <f>AF123</f>
        <v>0</v>
      </c>
      <c r="H123" s="292">
        <f>AN123</f>
        <v>0</v>
      </c>
      <c r="I123" s="292">
        <f>AV123</f>
        <v>0</v>
      </c>
      <c r="J123" s="292">
        <f>BD123</f>
        <v>0</v>
      </c>
      <c r="K123" s="292">
        <f>BL123</f>
        <v>0</v>
      </c>
      <c r="L123" s="292">
        <f>BT123</f>
        <v>0</v>
      </c>
      <c r="M123" s="292">
        <f>CB123</f>
        <v>0</v>
      </c>
      <c r="N123" s="292">
        <f>CJ123</f>
        <v>0</v>
      </c>
      <c r="O123" s="292">
        <f>CR123</f>
        <v>0</v>
      </c>
      <c r="P123" s="292">
        <f>SUM(Q123:W123)</f>
        <v>0</v>
      </c>
      <c r="Q123" s="292">
        <f>0</f>
        <v>0</v>
      </c>
      <c r="R123" s="292">
        <f>0</f>
        <v>0</v>
      </c>
      <c r="S123" s="292">
        <f>0</f>
        <v>0</v>
      </c>
      <c r="T123" s="292">
        <f>0</f>
        <v>0</v>
      </c>
      <c r="U123" s="292">
        <f>0</f>
        <v>0</v>
      </c>
      <c r="V123" s="292">
        <f>0</f>
        <v>0</v>
      </c>
      <c r="W123" s="292">
        <f>0</f>
        <v>0</v>
      </c>
      <c r="X123" s="292">
        <f>SUM(Y123:AE123)</f>
        <v>0</v>
      </c>
      <c r="Y123" s="292">
        <f>0</f>
        <v>0</v>
      </c>
      <c r="Z123" s="292">
        <f>0</f>
        <v>0</v>
      </c>
      <c r="AA123" s="292">
        <f>0</f>
        <v>0</v>
      </c>
      <c r="AB123" s="292">
        <f>0</f>
        <v>0</v>
      </c>
      <c r="AC123" s="292">
        <f>0</f>
        <v>0</v>
      </c>
      <c r="AD123" s="292">
        <f>0</f>
        <v>0</v>
      </c>
      <c r="AE123" s="292">
        <f>0</f>
        <v>0</v>
      </c>
      <c r="AF123" s="292">
        <f>SUM(AG123:AM123)</f>
        <v>0</v>
      </c>
      <c r="AG123" s="292">
        <f>0</f>
        <v>0</v>
      </c>
      <c r="AH123" s="292">
        <f>0</f>
        <v>0</v>
      </c>
      <c r="AI123" s="292">
        <f>0</f>
        <v>0</v>
      </c>
      <c r="AJ123" s="292">
        <f>0</f>
        <v>0</v>
      </c>
      <c r="AK123" s="292">
        <f>0</f>
        <v>0</v>
      </c>
      <c r="AL123" s="292">
        <f>0</f>
        <v>0</v>
      </c>
      <c r="AM123" s="292">
        <f>0</f>
        <v>0</v>
      </c>
      <c r="AN123" s="292">
        <f>SUM(AO123:AU123)</f>
        <v>0</v>
      </c>
      <c r="AO123" s="292">
        <f>0</f>
        <v>0</v>
      </c>
      <c r="AP123" s="292">
        <f>0</f>
        <v>0</v>
      </c>
      <c r="AQ123" s="292">
        <f>0</f>
        <v>0</v>
      </c>
      <c r="AR123" s="292">
        <f>0</f>
        <v>0</v>
      </c>
      <c r="AS123" s="292">
        <f>0</f>
        <v>0</v>
      </c>
      <c r="AT123" s="292">
        <f>0</f>
        <v>0</v>
      </c>
      <c r="AU123" s="292">
        <f>0</f>
        <v>0</v>
      </c>
      <c r="AV123" s="292">
        <f>SUM(AW123:BC123)</f>
        <v>0</v>
      </c>
      <c r="AW123" s="292">
        <f>0</f>
        <v>0</v>
      </c>
      <c r="AX123" s="292">
        <f>0</f>
        <v>0</v>
      </c>
      <c r="AY123" s="292">
        <f>0</f>
        <v>0</v>
      </c>
      <c r="AZ123" s="292">
        <f>0</f>
        <v>0</v>
      </c>
      <c r="BA123" s="292">
        <f>0</f>
        <v>0</v>
      </c>
      <c r="BB123" s="292">
        <f>0</f>
        <v>0</v>
      </c>
      <c r="BC123" s="292">
        <f>0</f>
        <v>0</v>
      </c>
      <c r="BD123" s="292">
        <f>SUM(BE123:BK123)</f>
        <v>0</v>
      </c>
      <c r="BE123" s="292">
        <f>0</f>
        <v>0</v>
      </c>
      <c r="BF123" s="292">
        <f>0</f>
        <v>0</v>
      </c>
      <c r="BG123" s="292">
        <f>0</f>
        <v>0</v>
      </c>
      <c r="BH123" s="292">
        <f>0</f>
        <v>0</v>
      </c>
      <c r="BI123" s="292">
        <f>0</f>
        <v>0</v>
      </c>
      <c r="BJ123" s="292">
        <f>0</f>
        <v>0</v>
      </c>
      <c r="BK123" s="292">
        <f>0</f>
        <v>0</v>
      </c>
      <c r="BL123" s="292">
        <f>SUM(BM123:BS123)</f>
        <v>0</v>
      </c>
      <c r="BM123" s="292">
        <f>0</f>
        <v>0</v>
      </c>
      <c r="BN123" s="292">
        <f>0</f>
        <v>0</v>
      </c>
      <c r="BO123" s="292">
        <f>0</f>
        <v>0</v>
      </c>
      <c r="BP123" s="292">
        <f>0</f>
        <v>0</v>
      </c>
      <c r="BQ123" s="292">
        <f>0</f>
        <v>0</v>
      </c>
      <c r="BR123" s="292">
        <f>0</f>
        <v>0</v>
      </c>
      <c r="BS123" s="292">
        <f>0</f>
        <v>0</v>
      </c>
      <c r="BT123" s="292">
        <f>SUM(BU123:CA123)</f>
        <v>0</v>
      </c>
      <c r="BU123" s="292">
        <f>0</f>
        <v>0</v>
      </c>
      <c r="BV123" s="292">
        <f>0</f>
        <v>0</v>
      </c>
      <c r="BW123" s="292">
        <f>0</f>
        <v>0</v>
      </c>
      <c r="BX123" s="292">
        <f>0</f>
        <v>0</v>
      </c>
      <c r="BY123" s="292">
        <f>0</f>
        <v>0</v>
      </c>
      <c r="BZ123" s="292">
        <f>0</f>
        <v>0</v>
      </c>
      <c r="CA123" s="292">
        <f>0</f>
        <v>0</v>
      </c>
      <c r="CB123" s="292">
        <f>SUM(CC123:CI123)</f>
        <v>0</v>
      </c>
      <c r="CC123" s="292">
        <f>0</f>
        <v>0</v>
      </c>
      <c r="CD123" s="292">
        <f>0</f>
        <v>0</v>
      </c>
      <c r="CE123" s="292">
        <f>0</f>
        <v>0</v>
      </c>
      <c r="CF123" s="292">
        <f>0</f>
        <v>0</v>
      </c>
      <c r="CG123" s="292">
        <f>0</f>
        <v>0</v>
      </c>
      <c r="CH123" s="292">
        <f>0</f>
        <v>0</v>
      </c>
      <c r="CI123" s="292">
        <f>0</f>
        <v>0</v>
      </c>
      <c r="CJ123" s="292">
        <f>SUM(CK123:CQ123)</f>
        <v>0</v>
      </c>
      <c r="CK123" s="292">
        <f>0</f>
        <v>0</v>
      </c>
      <c r="CL123" s="292">
        <f>0</f>
        <v>0</v>
      </c>
      <c r="CM123" s="292">
        <f>0</f>
        <v>0</v>
      </c>
      <c r="CN123" s="292">
        <f>0</f>
        <v>0</v>
      </c>
      <c r="CO123" s="292">
        <f>0</f>
        <v>0</v>
      </c>
      <c r="CP123" s="292">
        <f>0</f>
        <v>0</v>
      </c>
      <c r="CQ123" s="292">
        <f>0</f>
        <v>0</v>
      </c>
      <c r="CR123" s="292">
        <f>SUM(CS123:CY123)</f>
        <v>0</v>
      </c>
      <c r="CS123" s="292">
        <f>0</f>
        <v>0</v>
      </c>
      <c r="CT123" s="292">
        <f>0</f>
        <v>0</v>
      </c>
      <c r="CU123" s="292">
        <f>0</f>
        <v>0</v>
      </c>
      <c r="CV123" s="292">
        <f>0</f>
        <v>0</v>
      </c>
      <c r="CW123" s="292">
        <f>0</f>
        <v>0</v>
      </c>
      <c r="CX123" s="292">
        <f>0</f>
        <v>0</v>
      </c>
      <c r="CY123" s="292">
        <f>0</f>
        <v>0</v>
      </c>
    </row>
    <row r="124" spans="1:103" s="224" customFormat="1" ht="13.5" customHeight="1">
      <c r="A124" s="290" t="s">
        <v>745</v>
      </c>
      <c r="B124" s="291" t="s">
        <v>1110</v>
      </c>
      <c r="C124" s="290" t="s">
        <v>1111</v>
      </c>
      <c r="D124" s="292">
        <f>SUM(E124,F124,N124,O124)</f>
        <v>0</v>
      </c>
      <c r="E124" s="292">
        <f>X124</f>
        <v>0</v>
      </c>
      <c r="F124" s="292">
        <f>SUM(G124:M124)</f>
        <v>0</v>
      </c>
      <c r="G124" s="292">
        <f>AF124</f>
        <v>0</v>
      </c>
      <c r="H124" s="292">
        <f>AN124</f>
        <v>0</v>
      </c>
      <c r="I124" s="292">
        <f>AV124</f>
        <v>0</v>
      </c>
      <c r="J124" s="292">
        <f>BD124</f>
        <v>0</v>
      </c>
      <c r="K124" s="292">
        <f>BL124</f>
        <v>0</v>
      </c>
      <c r="L124" s="292">
        <f>BT124</f>
        <v>0</v>
      </c>
      <c r="M124" s="292">
        <f>CB124</f>
        <v>0</v>
      </c>
      <c r="N124" s="292">
        <f>CJ124</f>
        <v>0</v>
      </c>
      <c r="O124" s="292">
        <f>CR124</f>
        <v>0</v>
      </c>
      <c r="P124" s="292">
        <f>SUM(Q124:W124)</f>
        <v>0</v>
      </c>
      <c r="Q124" s="292">
        <f>0</f>
        <v>0</v>
      </c>
      <c r="R124" s="292">
        <f>0</f>
        <v>0</v>
      </c>
      <c r="S124" s="292">
        <f>0</f>
        <v>0</v>
      </c>
      <c r="T124" s="292">
        <f>0</f>
        <v>0</v>
      </c>
      <c r="U124" s="292">
        <f>0</f>
        <v>0</v>
      </c>
      <c r="V124" s="292">
        <f>0</f>
        <v>0</v>
      </c>
      <c r="W124" s="292">
        <f>0</f>
        <v>0</v>
      </c>
      <c r="X124" s="292">
        <f>SUM(Y124:AE124)</f>
        <v>0</v>
      </c>
      <c r="Y124" s="292">
        <f>0</f>
        <v>0</v>
      </c>
      <c r="Z124" s="292">
        <f>0</f>
        <v>0</v>
      </c>
      <c r="AA124" s="292">
        <f>0</f>
        <v>0</v>
      </c>
      <c r="AB124" s="292">
        <f>0</f>
        <v>0</v>
      </c>
      <c r="AC124" s="292">
        <f>0</f>
        <v>0</v>
      </c>
      <c r="AD124" s="292">
        <f>0</f>
        <v>0</v>
      </c>
      <c r="AE124" s="292">
        <f>0</f>
        <v>0</v>
      </c>
      <c r="AF124" s="292">
        <f>SUM(AG124:AM124)</f>
        <v>0</v>
      </c>
      <c r="AG124" s="292">
        <f>0</f>
        <v>0</v>
      </c>
      <c r="AH124" s="292">
        <f>0</f>
        <v>0</v>
      </c>
      <c r="AI124" s="292">
        <f>0</f>
        <v>0</v>
      </c>
      <c r="AJ124" s="292">
        <f>0</f>
        <v>0</v>
      </c>
      <c r="AK124" s="292">
        <f>0</f>
        <v>0</v>
      </c>
      <c r="AL124" s="292">
        <f>0</f>
        <v>0</v>
      </c>
      <c r="AM124" s="292">
        <f>0</f>
        <v>0</v>
      </c>
      <c r="AN124" s="292">
        <f>SUM(AO124:AU124)</f>
        <v>0</v>
      </c>
      <c r="AO124" s="292">
        <f>0</f>
        <v>0</v>
      </c>
      <c r="AP124" s="292">
        <f>0</f>
        <v>0</v>
      </c>
      <c r="AQ124" s="292">
        <f>0</f>
        <v>0</v>
      </c>
      <c r="AR124" s="292">
        <f>0</f>
        <v>0</v>
      </c>
      <c r="AS124" s="292">
        <f>0</f>
        <v>0</v>
      </c>
      <c r="AT124" s="292">
        <f>0</f>
        <v>0</v>
      </c>
      <c r="AU124" s="292">
        <f>0</f>
        <v>0</v>
      </c>
      <c r="AV124" s="292">
        <f>SUM(AW124:BC124)</f>
        <v>0</v>
      </c>
      <c r="AW124" s="292">
        <f>0</f>
        <v>0</v>
      </c>
      <c r="AX124" s="292">
        <f>0</f>
        <v>0</v>
      </c>
      <c r="AY124" s="292">
        <f>0</f>
        <v>0</v>
      </c>
      <c r="AZ124" s="292">
        <f>0</f>
        <v>0</v>
      </c>
      <c r="BA124" s="292">
        <f>0</f>
        <v>0</v>
      </c>
      <c r="BB124" s="292">
        <f>0</f>
        <v>0</v>
      </c>
      <c r="BC124" s="292">
        <f>0</f>
        <v>0</v>
      </c>
      <c r="BD124" s="292">
        <f>SUM(BE124:BK124)</f>
        <v>0</v>
      </c>
      <c r="BE124" s="292">
        <f>0</f>
        <v>0</v>
      </c>
      <c r="BF124" s="292">
        <f>0</f>
        <v>0</v>
      </c>
      <c r="BG124" s="292">
        <f>0</f>
        <v>0</v>
      </c>
      <c r="BH124" s="292">
        <f>0</f>
        <v>0</v>
      </c>
      <c r="BI124" s="292">
        <f>0</f>
        <v>0</v>
      </c>
      <c r="BJ124" s="292">
        <f>0</f>
        <v>0</v>
      </c>
      <c r="BK124" s="292">
        <f>0</f>
        <v>0</v>
      </c>
      <c r="BL124" s="292">
        <f>SUM(BM124:BS124)</f>
        <v>0</v>
      </c>
      <c r="BM124" s="292">
        <f>0</f>
        <v>0</v>
      </c>
      <c r="BN124" s="292">
        <f>0</f>
        <v>0</v>
      </c>
      <c r="BO124" s="292">
        <f>0</f>
        <v>0</v>
      </c>
      <c r="BP124" s="292">
        <f>0</f>
        <v>0</v>
      </c>
      <c r="BQ124" s="292">
        <f>0</f>
        <v>0</v>
      </c>
      <c r="BR124" s="292">
        <f>0</f>
        <v>0</v>
      </c>
      <c r="BS124" s="292">
        <f>0</f>
        <v>0</v>
      </c>
      <c r="BT124" s="292">
        <f>SUM(BU124:CA124)</f>
        <v>0</v>
      </c>
      <c r="BU124" s="292">
        <f>0</f>
        <v>0</v>
      </c>
      <c r="BV124" s="292">
        <f>0</f>
        <v>0</v>
      </c>
      <c r="BW124" s="292">
        <f>0</f>
        <v>0</v>
      </c>
      <c r="BX124" s="292">
        <f>0</f>
        <v>0</v>
      </c>
      <c r="BY124" s="292">
        <f>0</f>
        <v>0</v>
      </c>
      <c r="BZ124" s="292">
        <f>0</f>
        <v>0</v>
      </c>
      <c r="CA124" s="292">
        <f>0</f>
        <v>0</v>
      </c>
      <c r="CB124" s="292">
        <f>SUM(CC124:CI124)</f>
        <v>0</v>
      </c>
      <c r="CC124" s="292">
        <f>0</f>
        <v>0</v>
      </c>
      <c r="CD124" s="292">
        <f>0</f>
        <v>0</v>
      </c>
      <c r="CE124" s="292">
        <f>0</f>
        <v>0</v>
      </c>
      <c r="CF124" s="292">
        <f>0</f>
        <v>0</v>
      </c>
      <c r="CG124" s="292">
        <f>0</f>
        <v>0</v>
      </c>
      <c r="CH124" s="292">
        <f>0</f>
        <v>0</v>
      </c>
      <c r="CI124" s="292">
        <f>0</f>
        <v>0</v>
      </c>
      <c r="CJ124" s="292">
        <f>SUM(CK124:CQ124)</f>
        <v>0</v>
      </c>
      <c r="CK124" s="292">
        <f>0</f>
        <v>0</v>
      </c>
      <c r="CL124" s="292">
        <f>0</f>
        <v>0</v>
      </c>
      <c r="CM124" s="292">
        <f>0</f>
        <v>0</v>
      </c>
      <c r="CN124" s="292">
        <f>0</f>
        <v>0</v>
      </c>
      <c r="CO124" s="292">
        <f>0</f>
        <v>0</v>
      </c>
      <c r="CP124" s="292">
        <f>0</f>
        <v>0</v>
      </c>
      <c r="CQ124" s="292">
        <f>0</f>
        <v>0</v>
      </c>
      <c r="CR124" s="292">
        <f>SUM(CS124:CY124)</f>
        <v>0</v>
      </c>
      <c r="CS124" s="292">
        <f>0</f>
        <v>0</v>
      </c>
      <c r="CT124" s="292">
        <f>0</f>
        <v>0</v>
      </c>
      <c r="CU124" s="292">
        <f>0</f>
        <v>0</v>
      </c>
      <c r="CV124" s="292">
        <f>0</f>
        <v>0</v>
      </c>
      <c r="CW124" s="292">
        <f>0</f>
        <v>0</v>
      </c>
      <c r="CX124" s="292">
        <f>0</f>
        <v>0</v>
      </c>
      <c r="CY124" s="292">
        <f>0</f>
        <v>0</v>
      </c>
    </row>
    <row r="125" spans="1:103" s="224" customFormat="1" ht="13.5" customHeight="1">
      <c r="A125" s="290" t="s">
        <v>745</v>
      </c>
      <c r="B125" s="291" t="s">
        <v>1113</v>
      </c>
      <c r="C125" s="290" t="s">
        <v>1114</v>
      </c>
      <c r="D125" s="292">
        <f>SUM(E125,F125,N125,O125)</f>
        <v>0</v>
      </c>
      <c r="E125" s="292">
        <f>X125</f>
        <v>0</v>
      </c>
      <c r="F125" s="292">
        <f>SUM(G125:M125)</f>
        <v>0</v>
      </c>
      <c r="G125" s="292">
        <f>AF125</f>
        <v>0</v>
      </c>
      <c r="H125" s="292">
        <f>AN125</f>
        <v>0</v>
      </c>
      <c r="I125" s="292">
        <f>AV125</f>
        <v>0</v>
      </c>
      <c r="J125" s="292">
        <f>BD125</f>
        <v>0</v>
      </c>
      <c r="K125" s="292">
        <f>BL125</f>
        <v>0</v>
      </c>
      <c r="L125" s="292">
        <f>BT125</f>
        <v>0</v>
      </c>
      <c r="M125" s="292">
        <f>CB125</f>
        <v>0</v>
      </c>
      <c r="N125" s="292">
        <f>CJ125</f>
        <v>0</v>
      </c>
      <c r="O125" s="292">
        <f>CR125</f>
        <v>0</v>
      </c>
      <c r="P125" s="292">
        <f>SUM(Q125:W125)</f>
        <v>0</v>
      </c>
      <c r="Q125" s="292">
        <f>0</f>
        <v>0</v>
      </c>
      <c r="R125" s="292">
        <f>0</f>
        <v>0</v>
      </c>
      <c r="S125" s="292">
        <f>0</f>
        <v>0</v>
      </c>
      <c r="T125" s="292">
        <f>0</f>
        <v>0</v>
      </c>
      <c r="U125" s="292">
        <f>0</f>
        <v>0</v>
      </c>
      <c r="V125" s="292">
        <f>0</f>
        <v>0</v>
      </c>
      <c r="W125" s="292">
        <f>0</f>
        <v>0</v>
      </c>
      <c r="X125" s="292">
        <f>SUM(Y125:AE125)</f>
        <v>0</v>
      </c>
      <c r="Y125" s="292">
        <f>0</f>
        <v>0</v>
      </c>
      <c r="Z125" s="292">
        <f>0</f>
        <v>0</v>
      </c>
      <c r="AA125" s="292">
        <f>0</f>
        <v>0</v>
      </c>
      <c r="AB125" s="292">
        <f>0</f>
        <v>0</v>
      </c>
      <c r="AC125" s="292">
        <f>0</f>
        <v>0</v>
      </c>
      <c r="AD125" s="292">
        <f>0</f>
        <v>0</v>
      </c>
      <c r="AE125" s="292">
        <f>0</f>
        <v>0</v>
      </c>
      <c r="AF125" s="292">
        <f>SUM(AG125:AM125)</f>
        <v>0</v>
      </c>
      <c r="AG125" s="292">
        <f>0</f>
        <v>0</v>
      </c>
      <c r="AH125" s="292">
        <f>0</f>
        <v>0</v>
      </c>
      <c r="AI125" s="292">
        <f>0</f>
        <v>0</v>
      </c>
      <c r="AJ125" s="292">
        <f>0</f>
        <v>0</v>
      </c>
      <c r="AK125" s="292">
        <f>0</f>
        <v>0</v>
      </c>
      <c r="AL125" s="292">
        <f>0</f>
        <v>0</v>
      </c>
      <c r="AM125" s="292">
        <f>0</f>
        <v>0</v>
      </c>
      <c r="AN125" s="292">
        <f>SUM(AO125:AU125)</f>
        <v>0</v>
      </c>
      <c r="AO125" s="292">
        <f>0</f>
        <v>0</v>
      </c>
      <c r="AP125" s="292">
        <f>0</f>
        <v>0</v>
      </c>
      <c r="AQ125" s="292">
        <f>0</f>
        <v>0</v>
      </c>
      <c r="AR125" s="292">
        <f>0</f>
        <v>0</v>
      </c>
      <c r="AS125" s="292">
        <f>0</f>
        <v>0</v>
      </c>
      <c r="AT125" s="292">
        <f>0</f>
        <v>0</v>
      </c>
      <c r="AU125" s="292">
        <f>0</f>
        <v>0</v>
      </c>
      <c r="AV125" s="292">
        <f>SUM(AW125:BC125)</f>
        <v>0</v>
      </c>
      <c r="AW125" s="292">
        <f>0</f>
        <v>0</v>
      </c>
      <c r="AX125" s="292">
        <f>0</f>
        <v>0</v>
      </c>
      <c r="AY125" s="292">
        <f>0</f>
        <v>0</v>
      </c>
      <c r="AZ125" s="292">
        <f>0</f>
        <v>0</v>
      </c>
      <c r="BA125" s="292">
        <f>0</f>
        <v>0</v>
      </c>
      <c r="BB125" s="292">
        <f>0</f>
        <v>0</v>
      </c>
      <c r="BC125" s="292">
        <f>0</f>
        <v>0</v>
      </c>
      <c r="BD125" s="292">
        <f>SUM(BE125:BK125)</f>
        <v>0</v>
      </c>
      <c r="BE125" s="292">
        <f>0</f>
        <v>0</v>
      </c>
      <c r="BF125" s="292">
        <f>0</f>
        <v>0</v>
      </c>
      <c r="BG125" s="292">
        <f>0</f>
        <v>0</v>
      </c>
      <c r="BH125" s="292">
        <f>0</f>
        <v>0</v>
      </c>
      <c r="BI125" s="292">
        <f>0</f>
        <v>0</v>
      </c>
      <c r="BJ125" s="292">
        <f>0</f>
        <v>0</v>
      </c>
      <c r="BK125" s="292">
        <f>0</f>
        <v>0</v>
      </c>
      <c r="BL125" s="292">
        <f>SUM(BM125:BS125)</f>
        <v>0</v>
      </c>
      <c r="BM125" s="292">
        <f>0</f>
        <v>0</v>
      </c>
      <c r="BN125" s="292">
        <f>0</f>
        <v>0</v>
      </c>
      <c r="BO125" s="292">
        <f>0</f>
        <v>0</v>
      </c>
      <c r="BP125" s="292">
        <f>0</f>
        <v>0</v>
      </c>
      <c r="BQ125" s="292">
        <f>0</f>
        <v>0</v>
      </c>
      <c r="BR125" s="292">
        <f>0</f>
        <v>0</v>
      </c>
      <c r="BS125" s="292">
        <f>0</f>
        <v>0</v>
      </c>
      <c r="BT125" s="292">
        <f>SUM(BU125:CA125)</f>
        <v>0</v>
      </c>
      <c r="BU125" s="292">
        <f>0</f>
        <v>0</v>
      </c>
      <c r="BV125" s="292">
        <f>0</f>
        <v>0</v>
      </c>
      <c r="BW125" s="292">
        <f>0</f>
        <v>0</v>
      </c>
      <c r="BX125" s="292">
        <f>0</f>
        <v>0</v>
      </c>
      <c r="BY125" s="292">
        <f>0</f>
        <v>0</v>
      </c>
      <c r="BZ125" s="292">
        <f>0</f>
        <v>0</v>
      </c>
      <c r="CA125" s="292">
        <f>0</f>
        <v>0</v>
      </c>
      <c r="CB125" s="292">
        <f>SUM(CC125:CI125)</f>
        <v>0</v>
      </c>
      <c r="CC125" s="292">
        <f>0</f>
        <v>0</v>
      </c>
      <c r="CD125" s="292">
        <f>0</f>
        <v>0</v>
      </c>
      <c r="CE125" s="292">
        <f>0</f>
        <v>0</v>
      </c>
      <c r="CF125" s="292">
        <f>0</f>
        <v>0</v>
      </c>
      <c r="CG125" s="292">
        <f>0</f>
        <v>0</v>
      </c>
      <c r="CH125" s="292">
        <f>0</f>
        <v>0</v>
      </c>
      <c r="CI125" s="292">
        <f>0</f>
        <v>0</v>
      </c>
      <c r="CJ125" s="292">
        <f>SUM(CK125:CQ125)</f>
        <v>0</v>
      </c>
      <c r="CK125" s="292">
        <f>0</f>
        <v>0</v>
      </c>
      <c r="CL125" s="292">
        <f>0</f>
        <v>0</v>
      </c>
      <c r="CM125" s="292">
        <f>0</f>
        <v>0</v>
      </c>
      <c r="CN125" s="292">
        <f>0</f>
        <v>0</v>
      </c>
      <c r="CO125" s="292">
        <f>0</f>
        <v>0</v>
      </c>
      <c r="CP125" s="292">
        <f>0</f>
        <v>0</v>
      </c>
      <c r="CQ125" s="292">
        <f>0</f>
        <v>0</v>
      </c>
      <c r="CR125" s="292">
        <f>SUM(CS125:CY125)</f>
        <v>0</v>
      </c>
      <c r="CS125" s="292">
        <f>0</f>
        <v>0</v>
      </c>
      <c r="CT125" s="292">
        <f>0</f>
        <v>0</v>
      </c>
      <c r="CU125" s="292">
        <f>0</f>
        <v>0</v>
      </c>
      <c r="CV125" s="292">
        <f>0</f>
        <v>0</v>
      </c>
      <c r="CW125" s="292">
        <f>0</f>
        <v>0</v>
      </c>
      <c r="CX125" s="292">
        <f>0</f>
        <v>0</v>
      </c>
      <c r="CY125" s="292">
        <f>0</f>
        <v>0</v>
      </c>
    </row>
    <row r="126" spans="1:103" s="224" customFormat="1" ht="13.5" customHeight="1">
      <c r="A126" s="290" t="s">
        <v>745</v>
      </c>
      <c r="B126" s="291" t="s">
        <v>1116</v>
      </c>
      <c r="C126" s="290" t="s">
        <v>1117</v>
      </c>
      <c r="D126" s="292">
        <f>SUM(E126,F126,N126,O126)</f>
        <v>0</v>
      </c>
      <c r="E126" s="292">
        <f>X126</f>
        <v>0</v>
      </c>
      <c r="F126" s="292">
        <f>SUM(G126:M126)</f>
        <v>0</v>
      </c>
      <c r="G126" s="292">
        <f>AF126</f>
        <v>0</v>
      </c>
      <c r="H126" s="292">
        <f>AN126</f>
        <v>0</v>
      </c>
      <c r="I126" s="292">
        <f>AV126</f>
        <v>0</v>
      </c>
      <c r="J126" s="292">
        <f>BD126</f>
        <v>0</v>
      </c>
      <c r="K126" s="292">
        <f>BL126</f>
        <v>0</v>
      </c>
      <c r="L126" s="292">
        <f>BT126</f>
        <v>0</v>
      </c>
      <c r="M126" s="292">
        <f>CB126</f>
        <v>0</v>
      </c>
      <c r="N126" s="292">
        <f>CJ126</f>
        <v>0</v>
      </c>
      <c r="O126" s="292">
        <f>CR126</f>
        <v>0</v>
      </c>
      <c r="P126" s="292">
        <f>SUM(Q126:W126)</f>
        <v>0</v>
      </c>
      <c r="Q126" s="292">
        <f>0</f>
        <v>0</v>
      </c>
      <c r="R126" s="292">
        <f>0</f>
        <v>0</v>
      </c>
      <c r="S126" s="292">
        <f>0</f>
        <v>0</v>
      </c>
      <c r="T126" s="292">
        <f>0</f>
        <v>0</v>
      </c>
      <c r="U126" s="292">
        <f>0</f>
        <v>0</v>
      </c>
      <c r="V126" s="292">
        <f>0</f>
        <v>0</v>
      </c>
      <c r="W126" s="292">
        <f>0</f>
        <v>0</v>
      </c>
      <c r="X126" s="292">
        <f>SUM(Y126:AE126)</f>
        <v>0</v>
      </c>
      <c r="Y126" s="292">
        <f>0</f>
        <v>0</v>
      </c>
      <c r="Z126" s="292">
        <f>0</f>
        <v>0</v>
      </c>
      <c r="AA126" s="292">
        <f>0</f>
        <v>0</v>
      </c>
      <c r="AB126" s="292">
        <f>0</f>
        <v>0</v>
      </c>
      <c r="AC126" s="292">
        <f>0</f>
        <v>0</v>
      </c>
      <c r="AD126" s="292">
        <f>0</f>
        <v>0</v>
      </c>
      <c r="AE126" s="292">
        <f>0</f>
        <v>0</v>
      </c>
      <c r="AF126" s="292">
        <f>SUM(AG126:AM126)</f>
        <v>0</v>
      </c>
      <c r="AG126" s="292">
        <f>0</f>
        <v>0</v>
      </c>
      <c r="AH126" s="292">
        <f>0</f>
        <v>0</v>
      </c>
      <c r="AI126" s="292">
        <f>0</f>
        <v>0</v>
      </c>
      <c r="AJ126" s="292">
        <f>0</f>
        <v>0</v>
      </c>
      <c r="AK126" s="292">
        <f>0</f>
        <v>0</v>
      </c>
      <c r="AL126" s="292">
        <f>0</f>
        <v>0</v>
      </c>
      <c r="AM126" s="292">
        <f>0</f>
        <v>0</v>
      </c>
      <c r="AN126" s="292">
        <f>SUM(AO126:AU126)</f>
        <v>0</v>
      </c>
      <c r="AO126" s="292">
        <f>0</f>
        <v>0</v>
      </c>
      <c r="AP126" s="292">
        <f>0</f>
        <v>0</v>
      </c>
      <c r="AQ126" s="292">
        <f>0</f>
        <v>0</v>
      </c>
      <c r="AR126" s="292">
        <f>0</f>
        <v>0</v>
      </c>
      <c r="AS126" s="292">
        <f>0</f>
        <v>0</v>
      </c>
      <c r="AT126" s="292">
        <f>0</f>
        <v>0</v>
      </c>
      <c r="AU126" s="292">
        <f>0</f>
        <v>0</v>
      </c>
      <c r="AV126" s="292">
        <f>SUM(AW126:BC126)</f>
        <v>0</v>
      </c>
      <c r="AW126" s="292">
        <f>0</f>
        <v>0</v>
      </c>
      <c r="AX126" s="292">
        <f>0</f>
        <v>0</v>
      </c>
      <c r="AY126" s="292">
        <f>0</f>
        <v>0</v>
      </c>
      <c r="AZ126" s="292">
        <f>0</f>
        <v>0</v>
      </c>
      <c r="BA126" s="292">
        <f>0</f>
        <v>0</v>
      </c>
      <c r="BB126" s="292">
        <f>0</f>
        <v>0</v>
      </c>
      <c r="BC126" s="292">
        <f>0</f>
        <v>0</v>
      </c>
      <c r="BD126" s="292">
        <f>SUM(BE126:BK126)</f>
        <v>0</v>
      </c>
      <c r="BE126" s="292">
        <f>0</f>
        <v>0</v>
      </c>
      <c r="BF126" s="292">
        <f>0</f>
        <v>0</v>
      </c>
      <c r="BG126" s="292">
        <f>0</f>
        <v>0</v>
      </c>
      <c r="BH126" s="292">
        <f>0</f>
        <v>0</v>
      </c>
      <c r="BI126" s="292">
        <f>0</f>
        <v>0</v>
      </c>
      <c r="BJ126" s="292">
        <f>0</f>
        <v>0</v>
      </c>
      <c r="BK126" s="292">
        <f>0</f>
        <v>0</v>
      </c>
      <c r="BL126" s="292">
        <f>SUM(BM126:BS126)</f>
        <v>0</v>
      </c>
      <c r="BM126" s="292">
        <f>0</f>
        <v>0</v>
      </c>
      <c r="BN126" s="292">
        <f>0</f>
        <v>0</v>
      </c>
      <c r="BO126" s="292">
        <f>0</f>
        <v>0</v>
      </c>
      <c r="BP126" s="292">
        <f>0</f>
        <v>0</v>
      </c>
      <c r="BQ126" s="292">
        <f>0</f>
        <v>0</v>
      </c>
      <c r="BR126" s="292">
        <f>0</f>
        <v>0</v>
      </c>
      <c r="BS126" s="292">
        <f>0</f>
        <v>0</v>
      </c>
      <c r="BT126" s="292">
        <f>SUM(BU126:CA126)</f>
        <v>0</v>
      </c>
      <c r="BU126" s="292">
        <f>0</f>
        <v>0</v>
      </c>
      <c r="BV126" s="292">
        <f>0</f>
        <v>0</v>
      </c>
      <c r="BW126" s="292">
        <f>0</f>
        <v>0</v>
      </c>
      <c r="BX126" s="292">
        <f>0</f>
        <v>0</v>
      </c>
      <c r="BY126" s="292">
        <f>0</f>
        <v>0</v>
      </c>
      <c r="BZ126" s="292">
        <f>0</f>
        <v>0</v>
      </c>
      <c r="CA126" s="292">
        <f>0</f>
        <v>0</v>
      </c>
      <c r="CB126" s="292">
        <f>SUM(CC126:CI126)</f>
        <v>0</v>
      </c>
      <c r="CC126" s="292">
        <f>0</f>
        <v>0</v>
      </c>
      <c r="CD126" s="292">
        <f>0</f>
        <v>0</v>
      </c>
      <c r="CE126" s="292">
        <f>0</f>
        <v>0</v>
      </c>
      <c r="CF126" s="292">
        <f>0</f>
        <v>0</v>
      </c>
      <c r="CG126" s="292">
        <f>0</f>
        <v>0</v>
      </c>
      <c r="CH126" s="292">
        <f>0</f>
        <v>0</v>
      </c>
      <c r="CI126" s="292">
        <f>0</f>
        <v>0</v>
      </c>
      <c r="CJ126" s="292">
        <f>SUM(CK126:CQ126)</f>
        <v>0</v>
      </c>
      <c r="CK126" s="292">
        <f>0</f>
        <v>0</v>
      </c>
      <c r="CL126" s="292">
        <f>0</f>
        <v>0</v>
      </c>
      <c r="CM126" s="292">
        <f>0</f>
        <v>0</v>
      </c>
      <c r="CN126" s="292">
        <f>0</f>
        <v>0</v>
      </c>
      <c r="CO126" s="292">
        <f>0</f>
        <v>0</v>
      </c>
      <c r="CP126" s="292">
        <f>0</f>
        <v>0</v>
      </c>
      <c r="CQ126" s="292">
        <f>0</f>
        <v>0</v>
      </c>
      <c r="CR126" s="292">
        <f>SUM(CS126:CY126)</f>
        <v>0</v>
      </c>
      <c r="CS126" s="292">
        <f>0</f>
        <v>0</v>
      </c>
      <c r="CT126" s="292">
        <f>0</f>
        <v>0</v>
      </c>
      <c r="CU126" s="292">
        <f>0</f>
        <v>0</v>
      </c>
      <c r="CV126" s="292">
        <f>0</f>
        <v>0</v>
      </c>
      <c r="CW126" s="292">
        <f>0</f>
        <v>0</v>
      </c>
      <c r="CX126" s="292">
        <f>0</f>
        <v>0</v>
      </c>
      <c r="CY126" s="292">
        <f>0</f>
        <v>0</v>
      </c>
    </row>
    <row r="127" spans="1:103" s="224" customFormat="1" ht="13.5" customHeight="1">
      <c r="A127" s="290" t="s">
        <v>745</v>
      </c>
      <c r="B127" s="291" t="s">
        <v>1119</v>
      </c>
      <c r="C127" s="290" t="s">
        <v>1120</v>
      </c>
      <c r="D127" s="292">
        <f>SUM(E127,F127,N127,O127)</f>
        <v>0</v>
      </c>
      <c r="E127" s="292">
        <f>X127</f>
        <v>0</v>
      </c>
      <c r="F127" s="292">
        <f>SUM(G127:M127)</f>
        <v>0</v>
      </c>
      <c r="G127" s="292">
        <f>AF127</f>
        <v>0</v>
      </c>
      <c r="H127" s="292">
        <f>AN127</f>
        <v>0</v>
      </c>
      <c r="I127" s="292">
        <f>AV127</f>
        <v>0</v>
      </c>
      <c r="J127" s="292">
        <f>BD127</f>
        <v>0</v>
      </c>
      <c r="K127" s="292">
        <f>BL127</f>
        <v>0</v>
      </c>
      <c r="L127" s="292">
        <f>BT127</f>
        <v>0</v>
      </c>
      <c r="M127" s="292">
        <f>CB127</f>
        <v>0</v>
      </c>
      <c r="N127" s="292">
        <f>CJ127</f>
        <v>0</v>
      </c>
      <c r="O127" s="292">
        <f>CR127</f>
        <v>0</v>
      </c>
      <c r="P127" s="292">
        <f>SUM(Q127:W127)</f>
        <v>0</v>
      </c>
      <c r="Q127" s="292">
        <f>0</f>
        <v>0</v>
      </c>
      <c r="R127" s="292">
        <f>0</f>
        <v>0</v>
      </c>
      <c r="S127" s="292">
        <f>0</f>
        <v>0</v>
      </c>
      <c r="T127" s="292">
        <f>0</f>
        <v>0</v>
      </c>
      <c r="U127" s="292">
        <f>0</f>
        <v>0</v>
      </c>
      <c r="V127" s="292">
        <f>0</f>
        <v>0</v>
      </c>
      <c r="W127" s="292">
        <f>0</f>
        <v>0</v>
      </c>
      <c r="X127" s="292">
        <f>SUM(Y127:AE127)</f>
        <v>0</v>
      </c>
      <c r="Y127" s="292">
        <f>0</f>
        <v>0</v>
      </c>
      <c r="Z127" s="292">
        <f>0</f>
        <v>0</v>
      </c>
      <c r="AA127" s="292">
        <f>0</f>
        <v>0</v>
      </c>
      <c r="AB127" s="292">
        <f>0</f>
        <v>0</v>
      </c>
      <c r="AC127" s="292">
        <f>0</f>
        <v>0</v>
      </c>
      <c r="AD127" s="292">
        <f>0</f>
        <v>0</v>
      </c>
      <c r="AE127" s="292">
        <f>0</f>
        <v>0</v>
      </c>
      <c r="AF127" s="292">
        <f>SUM(AG127:AM127)</f>
        <v>0</v>
      </c>
      <c r="AG127" s="292">
        <f>0</f>
        <v>0</v>
      </c>
      <c r="AH127" s="292">
        <f>0</f>
        <v>0</v>
      </c>
      <c r="AI127" s="292">
        <f>0</f>
        <v>0</v>
      </c>
      <c r="AJ127" s="292">
        <f>0</f>
        <v>0</v>
      </c>
      <c r="AK127" s="292">
        <f>0</f>
        <v>0</v>
      </c>
      <c r="AL127" s="292">
        <f>0</f>
        <v>0</v>
      </c>
      <c r="AM127" s="292">
        <f>0</f>
        <v>0</v>
      </c>
      <c r="AN127" s="292">
        <f>SUM(AO127:AU127)</f>
        <v>0</v>
      </c>
      <c r="AO127" s="292">
        <f>0</f>
        <v>0</v>
      </c>
      <c r="AP127" s="292">
        <f>0</f>
        <v>0</v>
      </c>
      <c r="AQ127" s="292">
        <f>0</f>
        <v>0</v>
      </c>
      <c r="AR127" s="292">
        <f>0</f>
        <v>0</v>
      </c>
      <c r="AS127" s="292">
        <f>0</f>
        <v>0</v>
      </c>
      <c r="AT127" s="292">
        <f>0</f>
        <v>0</v>
      </c>
      <c r="AU127" s="292">
        <f>0</f>
        <v>0</v>
      </c>
      <c r="AV127" s="292">
        <f>SUM(AW127:BC127)</f>
        <v>0</v>
      </c>
      <c r="AW127" s="292">
        <f>0</f>
        <v>0</v>
      </c>
      <c r="AX127" s="292">
        <f>0</f>
        <v>0</v>
      </c>
      <c r="AY127" s="292">
        <f>0</f>
        <v>0</v>
      </c>
      <c r="AZ127" s="292">
        <f>0</f>
        <v>0</v>
      </c>
      <c r="BA127" s="292">
        <f>0</f>
        <v>0</v>
      </c>
      <c r="BB127" s="292">
        <f>0</f>
        <v>0</v>
      </c>
      <c r="BC127" s="292">
        <f>0</f>
        <v>0</v>
      </c>
      <c r="BD127" s="292">
        <f>SUM(BE127:BK127)</f>
        <v>0</v>
      </c>
      <c r="BE127" s="292">
        <f>0</f>
        <v>0</v>
      </c>
      <c r="BF127" s="292">
        <f>0</f>
        <v>0</v>
      </c>
      <c r="BG127" s="292">
        <f>0</f>
        <v>0</v>
      </c>
      <c r="BH127" s="292">
        <f>0</f>
        <v>0</v>
      </c>
      <c r="BI127" s="292">
        <f>0</f>
        <v>0</v>
      </c>
      <c r="BJ127" s="292">
        <f>0</f>
        <v>0</v>
      </c>
      <c r="BK127" s="292">
        <f>0</f>
        <v>0</v>
      </c>
      <c r="BL127" s="292">
        <f>SUM(BM127:BS127)</f>
        <v>0</v>
      </c>
      <c r="BM127" s="292">
        <f>0</f>
        <v>0</v>
      </c>
      <c r="BN127" s="292">
        <f>0</f>
        <v>0</v>
      </c>
      <c r="BO127" s="292">
        <f>0</f>
        <v>0</v>
      </c>
      <c r="BP127" s="292">
        <f>0</f>
        <v>0</v>
      </c>
      <c r="BQ127" s="292">
        <f>0</f>
        <v>0</v>
      </c>
      <c r="BR127" s="292">
        <f>0</f>
        <v>0</v>
      </c>
      <c r="BS127" s="292">
        <f>0</f>
        <v>0</v>
      </c>
      <c r="BT127" s="292">
        <f>SUM(BU127:CA127)</f>
        <v>0</v>
      </c>
      <c r="BU127" s="292">
        <f>0</f>
        <v>0</v>
      </c>
      <c r="BV127" s="292">
        <f>0</f>
        <v>0</v>
      </c>
      <c r="BW127" s="292">
        <f>0</f>
        <v>0</v>
      </c>
      <c r="BX127" s="292">
        <f>0</f>
        <v>0</v>
      </c>
      <c r="BY127" s="292">
        <f>0</f>
        <v>0</v>
      </c>
      <c r="BZ127" s="292">
        <f>0</f>
        <v>0</v>
      </c>
      <c r="CA127" s="292">
        <f>0</f>
        <v>0</v>
      </c>
      <c r="CB127" s="292">
        <f>SUM(CC127:CI127)</f>
        <v>0</v>
      </c>
      <c r="CC127" s="292">
        <f>0</f>
        <v>0</v>
      </c>
      <c r="CD127" s="292">
        <f>0</f>
        <v>0</v>
      </c>
      <c r="CE127" s="292">
        <f>0</f>
        <v>0</v>
      </c>
      <c r="CF127" s="292">
        <f>0</f>
        <v>0</v>
      </c>
      <c r="CG127" s="292">
        <f>0</f>
        <v>0</v>
      </c>
      <c r="CH127" s="292">
        <f>0</f>
        <v>0</v>
      </c>
      <c r="CI127" s="292">
        <f>0</f>
        <v>0</v>
      </c>
      <c r="CJ127" s="292">
        <f>SUM(CK127:CQ127)</f>
        <v>0</v>
      </c>
      <c r="CK127" s="292">
        <f>0</f>
        <v>0</v>
      </c>
      <c r="CL127" s="292">
        <f>0</f>
        <v>0</v>
      </c>
      <c r="CM127" s="292">
        <f>0</f>
        <v>0</v>
      </c>
      <c r="CN127" s="292">
        <f>0</f>
        <v>0</v>
      </c>
      <c r="CO127" s="292">
        <f>0</f>
        <v>0</v>
      </c>
      <c r="CP127" s="292">
        <f>0</f>
        <v>0</v>
      </c>
      <c r="CQ127" s="292">
        <f>0</f>
        <v>0</v>
      </c>
      <c r="CR127" s="292">
        <f>SUM(CS127:CY127)</f>
        <v>0</v>
      </c>
      <c r="CS127" s="292">
        <f>0</f>
        <v>0</v>
      </c>
      <c r="CT127" s="292">
        <f>0</f>
        <v>0</v>
      </c>
      <c r="CU127" s="292">
        <f>0</f>
        <v>0</v>
      </c>
      <c r="CV127" s="292">
        <f>0</f>
        <v>0</v>
      </c>
      <c r="CW127" s="292">
        <f>0</f>
        <v>0</v>
      </c>
      <c r="CX127" s="292">
        <f>0</f>
        <v>0</v>
      </c>
      <c r="CY127" s="292">
        <f>0</f>
        <v>0</v>
      </c>
    </row>
    <row r="128" spans="1:103" s="224" customFormat="1" ht="13.5" customHeight="1">
      <c r="A128" s="290" t="s">
        <v>745</v>
      </c>
      <c r="B128" s="291" t="s">
        <v>1122</v>
      </c>
      <c r="C128" s="290" t="s">
        <v>1123</v>
      </c>
      <c r="D128" s="292">
        <f>SUM(E128,F128,N128,O128)</f>
        <v>0</v>
      </c>
      <c r="E128" s="292">
        <f>X128</f>
        <v>0</v>
      </c>
      <c r="F128" s="292">
        <f>SUM(G128:M128)</f>
        <v>0</v>
      </c>
      <c r="G128" s="292">
        <f>AF128</f>
        <v>0</v>
      </c>
      <c r="H128" s="292">
        <f>AN128</f>
        <v>0</v>
      </c>
      <c r="I128" s="292">
        <f>AV128</f>
        <v>0</v>
      </c>
      <c r="J128" s="292">
        <f>BD128</f>
        <v>0</v>
      </c>
      <c r="K128" s="292">
        <f>BL128</f>
        <v>0</v>
      </c>
      <c r="L128" s="292">
        <f>BT128</f>
        <v>0</v>
      </c>
      <c r="M128" s="292">
        <f>CB128</f>
        <v>0</v>
      </c>
      <c r="N128" s="292">
        <f>CJ128</f>
        <v>0</v>
      </c>
      <c r="O128" s="292">
        <f>CR128</f>
        <v>0</v>
      </c>
      <c r="P128" s="292">
        <f>SUM(Q128:W128)</f>
        <v>0</v>
      </c>
      <c r="Q128" s="292">
        <f>0</f>
        <v>0</v>
      </c>
      <c r="R128" s="292">
        <f>0</f>
        <v>0</v>
      </c>
      <c r="S128" s="292">
        <f>0</f>
        <v>0</v>
      </c>
      <c r="T128" s="292">
        <f>0</f>
        <v>0</v>
      </c>
      <c r="U128" s="292">
        <f>0</f>
        <v>0</v>
      </c>
      <c r="V128" s="292">
        <f>0</f>
        <v>0</v>
      </c>
      <c r="W128" s="292">
        <f>0</f>
        <v>0</v>
      </c>
      <c r="X128" s="292">
        <f>SUM(Y128:AE128)</f>
        <v>0</v>
      </c>
      <c r="Y128" s="292">
        <f>0</f>
        <v>0</v>
      </c>
      <c r="Z128" s="292">
        <f>0</f>
        <v>0</v>
      </c>
      <c r="AA128" s="292">
        <f>0</f>
        <v>0</v>
      </c>
      <c r="AB128" s="292">
        <f>0</f>
        <v>0</v>
      </c>
      <c r="AC128" s="292">
        <f>0</f>
        <v>0</v>
      </c>
      <c r="AD128" s="292">
        <f>0</f>
        <v>0</v>
      </c>
      <c r="AE128" s="292">
        <f>0</f>
        <v>0</v>
      </c>
      <c r="AF128" s="292">
        <f>SUM(AG128:AM128)</f>
        <v>0</v>
      </c>
      <c r="AG128" s="292">
        <f>0</f>
        <v>0</v>
      </c>
      <c r="AH128" s="292">
        <f>0</f>
        <v>0</v>
      </c>
      <c r="AI128" s="292">
        <f>0</f>
        <v>0</v>
      </c>
      <c r="AJ128" s="292">
        <f>0</f>
        <v>0</v>
      </c>
      <c r="AK128" s="292">
        <f>0</f>
        <v>0</v>
      </c>
      <c r="AL128" s="292">
        <f>0</f>
        <v>0</v>
      </c>
      <c r="AM128" s="292">
        <f>0</f>
        <v>0</v>
      </c>
      <c r="AN128" s="292">
        <f>SUM(AO128:AU128)</f>
        <v>0</v>
      </c>
      <c r="AO128" s="292">
        <f>0</f>
        <v>0</v>
      </c>
      <c r="AP128" s="292">
        <f>0</f>
        <v>0</v>
      </c>
      <c r="AQ128" s="292">
        <f>0</f>
        <v>0</v>
      </c>
      <c r="AR128" s="292">
        <f>0</f>
        <v>0</v>
      </c>
      <c r="AS128" s="292">
        <f>0</f>
        <v>0</v>
      </c>
      <c r="AT128" s="292">
        <f>0</f>
        <v>0</v>
      </c>
      <c r="AU128" s="292">
        <f>0</f>
        <v>0</v>
      </c>
      <c r="AV128" s="292">
        <f>SUM(AW128:BC128)</f>
        <v>0</v>
      </c>
      <c r="AW128" s="292">
        <f>0</f>
        <v>0</v>
      </c>
      <c r="AX128" s="292">
        <f>0</f>
        <v>0</v>
      </c>
      <c r="AY128" s="292">
        <f>0</f>
        <v>0</v>
      </c>
      <c r="AZ128" s="292">
        <f>0</f>
        <v>0</v>
      </c>
      <c r="BA128" s="292">
        <f>0</f>
        <v>0</v>
      </c>
      <c r="BB128" s="292">
        <f>0</f>
        <v>0</v>
      </c>
      <c r="BC128" s="292">
        <f>0</f>
        <v>0</v>
      </c>
      <c r="BD128" s="292">
        <f>SUM(BE128:BK128)</f>
        <v>0</v>
      </c>
      <c r="BE128" s="292">
        <f>0</f>
        <v>0</v>
      </c>
      <c r="BF128" s="292">
        <f>0</f>
        <v>0</v>
      </c>
      <c r="BG128" s="292">
        <f>0</f>
        <v>0</v>
      </c>
      <c r="BH128" s="292">
        <f>0</f>
        <v>0</v>
      </c>
      <c r="BI128" s="292">
        <f>0</f>
        <v>0</v>
      </c>
      <c r="BJ128" s="292">
        <f>0</f>
        <v>0</v>
      </c>
      <c r="BK128" s="292">
        <f>0</f>
        <v>0</v>
      </c>
      <c r="BL128" s="292">
        <f>SUM(BM128:BS128)</f>
        <v>0</v>
      </c>
      <c r="BM128" s="292">
        <f>0</f>
        <v>0</v>
      </c>
      <c r="BN128" s="292">
        <f>0</f>
        <v>0</v>
      </c>
      <c r="BO128" s="292">
        <f>0</f>
        <v>0</v>
      </c>
      <c r="BP128" s="292">
        <f>0</f>
        <v>0</v>
      </c>
      <c r="BQ128" s="292">
        <f>0</f>
        <v>0</v>
      </c>
      <c r="BR128" s="292">
        <f>0</f>
        <v>0</v>
      </c>
      <c r="BS128" s="292">
        <f>0</f>
        <v>0</v>
      </c>
      <c r="BT128" s="292">
        <f>SUM(BU128:CA128)</f>
        <v>0</v>
      </c>
      <c r="BU128" s="292">
        <f>0</f>
        <v>0</v>
      </c>
      <c r="BV128" s="292">
        <f>0</f>
        <v>0</v>
      </c>
      <c r="BW128" s="292">
        <f>0</f>
        <v>0</v>
      </c>
      <c r="BX128" s="292">
        <f>0</f>
        <v>0</v>
      </c>
      <c r="BY128" s="292">
        <f>0</f>
        <v>0</v>
      </c>
      <c r="BZ128" s="292">
        <f>0</f>
        <v>0</v>
      </c>
      <c r="CA128" s="292">
        <f>0</f>
        <v>0</v>
      </c>
      <c r="CB128" s="292">
        <f>SUM(CC128:CI128)</f>
        <v>0</v>
      </c>
      <c r="CC128" s="292">
        <f>0</f>
        <v>0</v>
      </c>
      <c r="CD128" s="292">
        <f>0</f>
        <v>0</v>
      </c>
      <c r="CE128" s="292">
        <f>0</f>
        <v>0</v>
      </c>
      <c r="CF128" s="292">
        <f>0</f>
        <v>0</v>
      </c>
      <c r="CG128" s="292">
        <f>0</f>
        <v>0</v>
      </c>
      <c r="CH128" s="292">
        <f>0</f>
        <v>0</v>
      </c>
      <c r="CI128" s="292">
        <f>0</f>
        <v>0</v>
      </c>
      <c r="CJ128" s="292">
        <f>SUM(CK128:CQ128)</f>
        <v>0</v>
      </c>
      <c r="CK128" s="292">
        <f>0</f>
        <v>0</v>
      </c>
      <c r="CL128" s="292">
        <f>0</f>
        <v>0</v>
      </c>
      <c r="CM128" s="292">
        <f>0</f>
        <v>0</v>
      </c>
      <c r="CN128" s="292">
        <f>0</f>
        <v>0</v>
      </c>
      <c r="CO128" s="292">
        <f>0</f>
        <v>0</v>
      </c>
      <c r="CP128" s="292">
        <f>0</f>
        <v>0</v>
      </c>
      <c r="CQ128" s="292">
        <f>0</f>
        <v>0</v>
      </c>
      <c r="CR128" s="292">
        <f>SUM(CS128:CY128)</f>
        <v>0</v>
      </c>
      <c r="CS128" s="292">
        <f>0</f>
        <v>0</v>
      </c>
      <c r="CT128" s="292">
        <f>0</f>
        <v>0</v>
      </c>
      <c r="CU128" s="292">
        <f>0</f>
        <v>0</v>
      </c>
      <c r="CV128" s="292">
        <f>0</f>
        <v>0</v>
      </c>
      <c r="CW128" s="292">
        <f>0</f>
        <v>0</v>
      </c>
      <c r="CX128" s="292">
        <f>0</f>
        <v>0</v>
      </c>
      <c r="CY128" s="292">
        <f>0</f>
        <v>0</v>
      </c>
    </row>
    <row r="129" spans="1:103" s="224" customFormat="1" ht="13.5" customHeight="1">
      <c r="A129" s="290" t="s">
        <v>745</v>
      </c>
      <c r="B129" s="291" t="s">
        <v>1125</v>
      </c>
      <c r="C129" s="290" t="s">
        <v>1126</v>
      </c>
      <c r="D129" s="292">
        <f>SUM(E129,F129,N129,O129)</f>
        <v>0</v>
      </c>
      <c r="E129" s="292">
        <f>X129</f>
        <v>0</v>
      </c>
      <c r="F129" s="292">
        <f>SUM(G129:M129)</f>
        <v>0</v>
      </c>
      <c r="G129" s="292">
        <f>AF129</f>
        <v>0</v>
      </c>
      <c r="H129" s="292">
        <f>AN129</f>
        <v>0</v>
      </c>
      <c r="I129" s="292">
        <f>AV129</f>
        <v>0</v>
      </c>
      <c r="J129" s="292">
        <f>BD129</f>
        <v>0</v>
      </c>
      <c r="K129" s="292">
        <f>BL129</f>
        <v>0</v>
      </c>
      <c r="L129" s="292">
        <f>BT129</f>
        <v>0</v>
      </c>
      <c r="M129" s="292">
        <f>CB129</f>
        <v>0</v>
      </c>
      <c r="N129" s="292">
        <f>CJ129</f>
        <v>0</v>
      </c>
      <c r="O129" s="292">
        <f>CR129</f>
        <v>0</v>
      </c>
      <c r="P129" s="292">
        <f>SUM(Q129:W129)</f>
        <v>0</v>
      </c>
      <c r="Q129" s="292">
        <f>0</f>
        <v>0</v>
      </c>
      <c r="R129" s="292">
        <f>0</f>
        <v>0</v>
      </c>
      <c r="S129" s="292">
        <f>0</f>
        <v>0</v>
      </c>
      <c r="T129" s="292">
        <f>0</f>
        <v>0</v>
      </c>
      <c r="U129" s="292">
        <f>0</f>
        <v>0</v>
      </c>
      <c r="V129" s="292">
        <f>0</f>
        <v>0</v>
      </c>
      <c r="W129" s="292">
        <f>0</f>
        <v>0</v>
      </c>
      <c r="X129" s="292">
        <f>SUM(Y129:AE129)</f>
        <v>0</v>
      </c>
      <c r="Y129" s="292">
        <f>0</f>
        <v>0</v>
      </c>
      <c r="Z129" s="292">
        <f>0</f>
        <v>0</v>
      </c>
      <c r="AA129" s="292">
        <f>0</f>
        <v>0</v>
      </c>
      <c r="AB129" s="292">
        <f>0</f>
        <v>0</v>
      </c>
      <c r="AC129" s="292">
        <f>0</f>
        <v>0</v>
      </c>
      <c r="AD129" s="292">
        <f>0</f>
        <v>0</v>
      </c>
      <c r="AE129" s="292">
        <f>0</f>
        <v>0</v>
      </c>
      <c r="AF129" s="292">
        <f>SUM(AG129:AM129)</f>
        <v>0</v>
      </c>
      <c r="AG129" s="292">
        <f>0</f>
        <v>0</v>
      </c>
      <c r="AH129" s="292">
        <f>0</f>
        <v>0</v>
      </c>
      <c r="AI129" s="292">
        <f>0</f>
        <v>0</v>
      </c>
      <c r="AJ129" s="292">
        <f>0</f>
        <v>0</v>
      </c>
      <c r="AK129" s="292">
        <f>0</f>
        <v>0</v>
      </c>
      <c r="AL129" s="292">
        <f>0</f>
        <v>0</v>
      </c>
      <c r="AM129" s="292">
        <f>0</f>
        <v>0</v>
      </c>
      <c r="AN129" s="292">
        <f>SUM(AO129:AU129)</f>
        <v>0</v>
      </c>
      <c r="AO129" s="292">
        <f>0</f>
        <v>0</v>
      </c>
      <c r="AP129" s="292">
        <f>0</f>
        <v>0</v>
      </c>
      <c r="AQ129" s="292">
        <f>0</f>
        <v>0</v>
      </c>
      <c r="AR129" s="292">
        <f>0</f>
        <v>0</v>
      </c>
      <c r="AS129" s="292">
        <f>0</f>
        <v>0</v>
      </c>
      <c r="AT129" s="292">
        <f>0</f>
        <v>0</v>
      </c>
      <c r="AU129" s="292">
        <f>0</f>
        <v>0</v>
      </c>
      <c r="AV129" s="292">
        <f>SUM(AW129:BC129)</f>
        <v>0</v>
      </c>
      <c r="AW129" s="292">
        <f>0</f>
        <v>0</v>
      </c>
      <c r="AX129" s="292">
        <f>0</f>
        <v>0</v>
      </c>
      <c r="AY129" s="292">
        <f>0</f>
        <v>0</v>
      </c>
      <c r="AZ129" s="292">
        <f>0</f>
        <v>0</v>
      </c>
      <c r="BA129" s="292">
        <f>0</f>
        <v>0</v>
      </c>
      <c r="BB129" s="292">
        <f>0</f>
        <v>0</v>
      </c>
      <c r="BC129" s="292">
        <f>0</f>
        <v>0</v>
      </c>
      <c r="BD129" s="292">
        <f>SUM(BE129:BK129)</f>
        <v>0</v>
      </c>
      <c r="BE129" s="292">
        <f>0</f>
        <v>0</v>
      </c>
      <c r="BF129" s="292">
        <f>0</f>
        <v>0</v>
      </c>
      <c r="BG129" s="292">
        <f>0</f>
        <v>0</v>
      </c>
      <c r="BH129" s="292">
        <f>0</f>
        <v>0</v>
      </c>
      <c r="BI129" s="292">
        <f>0</f>
        <v>0</v>
      </c>
      <c r="BJ129" s="292">
        <f>0</f>
        <v>0</v>
      </c>
      <c r="BK129" s="292">
        <f>0</f>
        <v>0</v>
      </c>
      <c r="BL129" s="292">
        <f>SUM(BM129:BS129)</f>
        <v>0</v>
      </c>
      <c r="BM129" s="292">
        <f>0</f>
        <v>0</v>
      </c>
      <c r="BN129" s="292">
        <f>0</f>
        <v>0</v>
      </c>
      <c r="BO129" s="292">
        <f>0</f>
        <v>0</v>
      </c>
      <c r="BP129" s="292">
        <f>0</f>
        <v>0</v>
      </c>
      <c r="BQ129" s="292">
        <f>0</f>
        <v>0</v>
      </c>
      <c r="BR129" s="292">
        <f>0</f>
        <v>0</v>
      </c>
      <c r="BS129" s="292">
        <f>0</f>
        <v>0</v>
      </c>
      <c r="BT129" s="292">
        <f>SUM(BU129:CA129)</f>
        <v>0</v>
      </c>
      <c r="BU129" s="292">
        <f>0</f>
        <v>0</v>
      </c>
      <c r="BV129" s="292">
        <f>0</f>
        <v>0</v>
      </c>
      <c r="BW129" s="292">
        <f>0</f>
        <v>0</v>
      </c>
      <c r="BX129" s="292">
        <f>0</f>
        <v>0</v>
      </c>
      <c r="BY129" s="292">
        <f>0</f>
        <v>0</v>
      </c>
      <c r="BZ129" s="292">
        <f>0</f>
        <v>0</v>
      </c>
      <c r="CA129" s="292">
        <f>0</f>
        <v>0</v>
      </c>
      <c r="CB129" s="292">
        <f>SUM(CC129:CI129)</f>
        <v>0</v>
      </c>
      <c r="CC129" s="292">
        <f>0</f>
        <v>0</v>
      </c>
      <c r="CD129" s="292">
        <f>0</f>
        <v>0</v>
      </c>
      <c r="CE129" s="292">
        <f>0</f>
        <v>0</v>
      </c>
      <c r="CF129" s="292">
        <f>0</f>
        <v>0</v>
      </c>
      <c r="CG129" s="292">
        <f>0</f>
        <v>0</v>
      </c>
      <c r="CH129" s="292">
        <f>0</f>
        <v>0</v>
      </c>
      <c r="CI129" s="292">
        <f>0</f>
        <v>0</v>
      </c>
      <c r="CJ129" s="292">
        <f>SUM(CK129:CQ129)</f>
        <v>0</v>
      </c>
      <c r="CK129" s="292">
        <f>0</f>
        <v>0</v>
      </c>
      <c r="CL129" s="292">
        <f>0</f>
        <v>0</v>
      </c>
      <c r="CM129" s="292">
        <f>0</f>
        <v>0</v>
      </c>
      <c r="CN129" s="292">
        <f>0</f>
        <v>0</v>
      </c>
      <c r="CO129" s="292">
        <f>0</f>
        <v>0</v>
      </c>
      <c r="CP129" s="292">
        <f>0</f>
        <v>0</v>
      </c>
      <c r="CQ129" s="292">
        <f>0</f>
        <v>0</v>
      </c>
      <c r="CR129" s="292">
        <f>SUM(CS129:CY129)</f>
        <v>0</v>
      </c>
      <c r="CS129" s="292">
        <f>0</f>
        <v>0</v>
      </c>
      <c r="CT129" s="292">
        <f>0</f>
        <v>0</v>
      </c>
      <c r="CU129" s="292">
        <f>0</f>
        <v>0</v>
      </c>
      <c r="CV129" s="292">
        <f>0</f>
        <v>0</v>
      </c>
      <c r="CW129" s="292">
        <f>0</f>
        <v>0</v>
      </c>
      <c r="CX129" s="292">
        <f>0</f>
        <v>0</v>
      </c>
      <c r="CY129" s="292">
        <f>0</f>
        <v>0</v>
      </c>
    </row>
    <row r="130" spans="1:103" s="224" customFormat="1" ht="13.5" customHeight="1">
      <c r="A130" s="290" t="s">
        <v>745</v>
      </c>
      <c r="B130" s="291" t="s">
        <v>1128</v>
      </c>
      <c r="C130" s="290" t="s">
        <v>1129</v>
      </c>
      <c r="D130" s="292">
        <f>SUM(E130,F130,N130,O130)</f>
        <v>0</v>
      </c>
      <c r="E130" s="292">
        <f>X130</f>
        <v>0</v>
      </c>
      <c r="F130" s="292">
        <f>SUM(G130:M130)</f>
        <v>0</v>
      </c>
      <c r="G130" s="292">
        <f>AF130</f>
        <v>0</v>
      </c>
      <c r="H130" s="292">
        <f>AN130</f>
        <v>0</v>
      </c>
      <c r="I130" s="292">
        <f>AV130</f>
        <v>0</v>
      </c>
      <c r="J130" s="292">
        <f>BD130</f>
        <v>0</v>
      </c>
      <c r="K130" s="292">
        <f>BL130</f>
        <v>0</v>
      </c>
      <c r="L130" s="292">
        <f>BT130</f>
        <v>0</v>
      </c>
      <c r="M130" s="292">
        <f>CB130</f>
        <v>0</v>
      </c>
      <c r="N130" s="292">
        <f>CJ130</f>
        <v>0</v>
      </c>
      <c r="O130" s="292">
        <f>CR130</f>
        <v>0</v>
      </c>
      <c r="P130" s="292">
        <f>SUM(Q130:W130)</f>
        <v>0</v>
      </c>
      <c r="Q130" s="292">
        <f>0</f>
        <v>0</v>
      </c>
      <c r="R130" s="292">
        <f>0</f>
        <v>0</v>
      </c>
      <c r="S130" s="292">
        <f>0</f>
        <v>0</v>
      </c>
      <c r="T130" s="292">
        <f>0</f>
        <v>0</v>
      </c>
      <c r="U130" s="292">
        <f>0</f>
        <v>0</v>
      </c>
      <c r="V130" s="292">
        <f>0</f>
        <v>0</v>
      </c>
      <c r="W130" s="292">
        <f>0</f>
        <v>0</v>
      </c>
      <c r="X130" s="292">
        <f>SUM(Y130:AE130)</f>
        <v>0</v>
      </c>
      <c r="Y130" s="292">
        <f>0</f>
        <v>0</v>
      </c>
      <c r="Z130" s="292">
        <f>0</f>
        <v>0</v>
      </c>
      <c r="AA130" s="292">
        <f>0</f>
        <v>0</v>
      </c>
      <c r="AB130" s="292">
        <f>0</f>
        <v>0</v>
      </c>
      <c r="AC130" s="292">
        <f>0</f>
        <v>0</v>
      </c>
      <c r="AD130" s="292">
        <f>0</f>
        <v>0</v>
      </c>
      <c r="AE130" s="292">
        <f>0</f>
        <v>0</v>
      </c>
      <c r="AF130" s="292">
        <f>SUM(AG130:AM130)</f>
        <v>0</v>
      </c>
      <c r="AG130" s="292">
        <f>0</f>
        <v>0</v>
      </c>
      <c r="AH130" s="292">
        <f>0</f>
        <v>0</v>
      </c>
      <c r="AI130" s="292">
        <f>0</f>
        <v>0</v>
      </c>
      <c r="AJ130" s="292">
        <f>0</f>
        <v>0</v>
      </c>
      <c r="AK130" s="292">
        <f>0</f>
        <v>0</v>
      </c>
      <c r="AL130" s="292">
        <f>0</f>
        <v>0</v>
      </c>
      <c r="AM130" s="292">
        <f>0</f>
        <v>0</v>
      </c>
      <c r="AN130" s="292">
        <f>SUM(AO130:AU130)</f>
        <v>0</v>
      </c>
      <c r="AO130" s="292">
        <f>0</f>
        <v>0</v>
      </c>
      <c r="AP130" s="292">
        <f>0</f>
        <v>0</v>
      </c>
      <c r="AQ130" s="292">
        <f>0</f>
        <v>0</v>
      </c>
      <c r="AR130" s="292">
        <f>0</f>
        <v>0</v>
      </c>
      <c r="AS130" s="292">
        <f>0</f>
        <v>0</v>
      </c>
      <c r="AT130" s="292">
        <f>0</f>
        <v>0</v>
      </c>
      <c r="AU130" s="292">
        <f>0</f>
        <v>0</v>
      </c>
      <c r="AV130" s="292">
        <f>SUM(AW130:BC130)</f>
        <v>0</v>
      </c>
      <c r="AW130" s="292">
        <f>0</f>
        <v>0</v>
      </c>
      <c r="AX130" s="292">
        <f>0</f>
        <v>0</v>
      </c>
      <c r="AY130" s="292">
        <f>0</f>
        <v>0</v>
      </c>
      <c r="AZ130" s="292">
        <f>0</f>
        <v>0</v>
      </c>
      <c r="BA130" s="292">
        <f>0</f>
        <v>0</v>
      </c>
      <c r="BB130" s="292">
        <f>0</f>
        <v>0</v>
      </c>
      <c r="BC130" s="292">
        <f>0</f>
        <v>0</v>
      </c>
      <c r="BD130" s="292">
        <f>SUM(BE130:BK130)</f>
        <v>0</v>
      </c>
      <c r="BE130" s="292">
        <f>0</f>
        <v>0</v>
      </c>
      <c r="BF130" s="292">
        <f>0</f>
        <v>0</v>
      </c>
      <c r="BG130" s="292">
        <f>0</f>
        <v>0</v>
      </c>
      <c r="BH130" s="292">
        <f>0</f>
        <v>0</v>
      </c>
      <c r="BI130" s="292">
        <f>0</f>
        <v>0</v>
      </c>
      <c r="BJ130" s="292">
        <f>0</f>
        <v>0</v>
      </c>
      <c r="BK130" s="292">
        <f>0</f>
        <v>0</v>
      </c>
      <c r="BL130" s="292">
        <f>SUM(BM130:BS130)</f>
        <v>0</v>
      </c>
      <c r="BM130" s="292">
        <f>0</f>
        <v>0</v>
      </c>
      <c r="BN130" s="292">
        <f>0</f>
        <v>0</v>
      </c>
      <c r="BO130" s="292">
        <f>0</f>
        <v>0</v>
      </c>
      <c r="BP130" s="292">
        <f>0</f>
        <v>0</v>
      </c>
      <c r="BQ130" s="292">
        <f>0</f>
        <v>0</v>
      </c>
      <c r="BR130" s="292">
        <f>0</f>
        <v>0</v>
      </c>
      <c r="BS130" s="292">
        <f>0</f>
        <v>0</v>
      </c>
      <c r="BT130" s="292">
        <f>SUM(BU130:CA130)</f>
        <v>0</v>
      </c>
      <c r="BU130" s="292">
        <f>0</f>
        <v>0</v>
      </c>
      <c r="BV130" s="292">
        <f>0</f>
        <v>0</v>
      </c>
      <c r="BW130" s="292">
        <f>0</f>
        <v>0</v>
      </c>
      <c r="BX130" s="292">
        <f>0</f>
        <v>0</v>
      </c>
      <c r="BY130" s="292">
        <f>0</f>
        <v>0</v>
      </c>
      <c r="BZ130" s="292">
        <f>0</f>
        <v>0</v>
      </c>
      <c r="CA130" s="292">
        <f>0</f>
        <v>0</v>
      </c>
      <c r="CB130" s="292">
        <f>SUM(CC130:CI130)</f>
        <v>0</v>
      </c>
      <c r="CC130" s="292">
        <f>0</f>
        <v>0</v>
      </c>
      <c r="CD130" s="292">
        <f>0</f>
        <v>0</v>
      </c>
      <c r="CE130" s="292">
        <f>0</f>
        <v>0</v>
      </c>
      <c r="CF130" s="292">
        <f>0</f>
        <v>0</v>
      </c>
      <c r="CG130" s="292">
        <f>0</f>
        <v>0</v>
      </c>
      <c r="CH130" s="292">
        <f>0</f>
        <v>0</v>
      </c>
      <c r="CI130" s="292">
        <f>0</f>
        <v>0</v>
      </c>
      <c r="CJ130" s="292">
        <f>SUM(CK130:CQ130)</f>
        <v>0</v>
      </c>
      <c r="CK130" s="292">
        <f>0</f>
        <v>0</v>
      </c>
      <c r="CL130" s="292">
        <f>0</f>
        <v>0</v>
      </c>
      <c r="CM130" s="292">
        <f>0</f>
        <v>0</v>
      </c>
      <c r="CN130" s="292">
        <f>0</f>
        <v>0</v>
      </c>
      <c r="CO130" s="292">
        <f>0</f>
        <v>0</v>
      </c>
      <c r="CP130" s="292">
        <f>0</f>
        <v>0</v>
      </c>
      <c r="CQ130" s="292">
        <f>0</f>
        <v>0</v>
      </c>
      <c r="CR130" s="292">
        <f>SUM(CS130:CY130)</f>
        <v>0</v>
      </c>
      <c r="CS130" s="292">
        <f>0</f>
        <v>0</v>
      </c>
      <c r="CT130" s="292">
        <f>0</f>
        <v>0</v>
      </c>
      <c r="CU130" s="292">
        <f>0</f>
        <v>0</v>
      </c>
      <c r="CV130" s="292">
        <f>0</f>
        <v>0</v>
      </c>
      <c r="CW130" s="292">
        <f>0</f>
        <v>0</v>
      </c>
      <c r="CX130" s="292">
        <f>0</f>
        <v>0</v>
      </c>
      <c r="CY130" s="292">
        <f>0</f>
        <v>0</v>
      </c>
    </row>
    <row r="131" spans="1:103" s="224" customFormat="1" ht="13.5" customHeight="1">
      <c r="A131" s="290" t="s">
        <v>745</v>
      </c>
      <c r="B131" s="291" t="s">
        <v>1131</v>
      </c>
      <c r="C131" s="290" t="s">
        <v>1132</v>
      </c>
      <c r="D131" s="292">
        <f>SUM(E131,F131,N131,O131)</f>
        <v>0</v>
      </c>
      <c r="E131" s="292">
        <f>X131</f>
        <v>0</v>
      </c>
      <c r="F131" s="292">
        <f>SUM(G131:M131)</f>
        <v>0</v>
      </c>
      <c r="G131" s="292">
        <f>AF131</f>
        <v>0</v>
      </c>
      <c r="H131" s="292">
        <f>AN131</f>
        <v>0</v>
      </c>
      <c r="I131" s="292">
        <f>AV131</f>
        <v>0</v>
      </c>
      <c r="J131" s="292">
        <f>BD131</f>
        <v>0</v>
      </c>
      <c r="K131" s="292">
        <f>BL131</f>
        <v>0</v>
      </c>
      <c r="L131" s="292">
        <f>BT131</f>
        <v>0</v>
      </c>
      <c r="M131" s="292">
        <f>CB131</f>
        <v>0</v>
      </c>
      <c r="N131" s="292">
        <f>CJ131</f>
        <v>0</v>
      </c>
      <c r="O131" s="292">
        <f>CR131</f>
        <v>0</v>
      </c>
      <c r="P131" s="292">
        <f>SUM(Q131:W131)</f>
        <v>0</v>
      </c>
      <c r="Q131" s="292">
        <f>0</f>
        <v>0</v>
      </c>
      <c r="R131" s="292">
        <f>0</f>
        <v>0</v>
      </c>
      <c r="S131" s="292">
        <f>0</f>
        <v>0</v>
      </c>
      <c r="T131" s="292">
        <f>0</f>
        <v>0</v>
      </c>
      <c r="U131" s="292">
        <f>0</f>
        <v>0</v>
      </c>
      <c r="V131" s="292">
        <f>0</f>
        <v>0</v>
      </c>
      <c r="W131" s="292">
        <f>0</f>
        <v>0</v>
      </c>
      <c r="X131" s="292">
        <f>SUM(Y131:AE131)</f>
        <v>0</v>
      </c>
      <c r="Y131" s="292">
        <f>0</f>
        <v>0</v>
      </c>
      <c r="Z131" s="292">
        <f>0</f>
        <v>0</v>
      </c>
      <c r="AA131" s="292">
        <f>0</f>
        <v>0</v>
      </c>
      <c r="AB131" s="292">
        <f>0</f>
        <v>0</v>
      </c>
      <c r="AC131" s="292">
        <f>0</f>
        <v>0</v>
      </c>
      <c r="AD131" s="292">
        <f>0</f>
        <v>0</v>
      </c>
      <c r="AE131" s="292">
        <f>0</f>
        <v>0</v>
      </c>
      <c r="AF131" s="292">
        <f>SUM(AG131:AM131)</f>
        <v>0</v>
      </c>
      <c r="AG131" s="292">
        <f>0</f>
        <v>0</v>
      </c>
      <c r="AH131" s="292">
        <f>0</f>
        <v>0</v>
      </c>
      <c r="AI131" s="292">
        <f>0</f>
        <v>0</v>
      </c>
      <c r="AJ131" s="292">
        <f>0</f>
        <v>0</v>
      </c>
      <c r="AK131" s="292">
        <f>0</f>
        <v>0</v>
      </c>
      <c r="AL131" s="292">
        <f>0</f>
        <v>0</v>
      </c>
      <c r="AM131" s="292">
        <f>0</f>
        <v>0</v>
      </c>
      <c r="AN131" s="292">
        <f>SUM(AO131:AU131)</f>
        <v>0</v>
      </c>
      <c r="AO131" s="292">
        <f>0</f>
        <v>0</v>
      </c>
      <c r="AP131" s="292">
        <f>0</f>
        <v>0</v>
      </c>
      <c r="AQ131" s="292">
        <f>0</f>
        <v>0</v>
      </c>
      <c r="AR131" s="292">
        <f>0</f>
        <v>0</v>
      </c>
      <c r="AS131" s="292">
        <f>0</f>
        <v>0</v>
      </c>
      <c r="AT131" s="292">
        <f>0</f>
        <v>0</v>
      </c>
      <c r="AU131" s="292">
        <f>0</f>
        <v>0</v>
      </c>
      <c r="AV131" s="292">
        <f>SUM(AW131:BC131)</f>
        <v>0</v>
      </c>
      <c r="AW131" s="292">
        <f>0</f>
        <v>0</v>
      </c>
      <c r="AX131" s="292">
        <f>0</f>
        <v>0</v>
      </c>
      <c r="AY131" s="292">
        <f>0</f>
        <v>0</v>
      </c>
      <c r="AZ131" s="292">
        <f>0</f>
        <v>0</v>
      </c>
      <c r="BA131" s="292">
        <f>0</f>
        <v>0</v>
      </c>
      <c r="BB131" s="292">
        <f>0</f>
        <v>0</v>
      </c>
      <c r="BC131" s="292">
        <f>0</f>
        <v>0</v>
      </c>
      <c r="BD131" s="292">
        <f>SUM(BE131:BK131)</f>
        <v>0</v>
      </c>
      <c r="BE131" s="292">
        <f>0</f>
        <v>0</v>
      </c>
      <c r="BF131" s="292">
        <f>0</f>
        <v>0</v>
      </c>
      <c r="BG131" s="292">
        <f>0</f>
        <v>0</v>
      </c>
      <c r="BH131" s="292">
        <f>0</f>
        <v>0</v>
      </c>
      <c r="BI131" s="292">
        <f>0</f>
        <v>0</v>
      </c>
      <c r="BJ131" s="292">
        <f>0</f>
        <v>0</v>
      </c>
      <c r="BK131" s="292">
        <f>0</f>
        <v>0</v>
      </c>
      <c r="BL131" s="292">
        <f>SUM(BM131:BS131)</f>
        <v>0</v>
      </c>
      <c r="BM131" s="292">
        <f>0</f>
        <v>0</v>
      </c>
      <c r="BN131" s="292">
        <f>0</f>
        <v>0</v>
      </c>
      <c r="BO131" s="292">
        <f>0</f>
        <v>0</v>
      </c>
      <c r="BP131" s="292">
        <f>0</f>
        <v>0</v>
      </c>
      <c r="BQ131" s="292">
        <f>0</f>
        <v>0</v>
      </c>
      <c r="BR131" s="292">
        <f>0</f>
        <v>0</v>
      </c>
      <c r="BS131" s="292">
        <f>0</f>
        <v>0</v>
      </c>
      <c r="BT131" s="292">
        <f>SUM(BU131:CA131)</f>
        <v>0</v>
      </c>
      <c r="BU131" s="292">
        <f>0</f>
        <v>0</v>
      </c>
      <c r="BV131" s="292">
        <f>0</f>
        <v>0</v>
      </c>
      <c r="BW131" s="292">
        <f>0</f>
        <v>0</v>
      </c>
      <c r="BX131" s="292">
        <f>0</f>
        <v>0</v>
      </c>
      <c r="BY131" s="292">
        <f>0</f>
        <v>0</v>
      </c>
      <c r="BZ131" s="292">
        <f>0</f>
        <v>0</v>
      </c>
      <c r="CA131" s="292">
        <f>0</f>
        <v>0</v>
      </c>
      <c r="CB131" s="292">
        <f>SUM(CC131:CI131)</f>
        <v>0</v>
      </c>
      <c r="CC131" s="292">
        <f>0</f>
        <v>0</v>
      </c>
      <c r="CD131" s="292">
        <f>0</f>
        <v>0</v>
      </c>
      <c r="CE131" s="292">
        <f>0</f>
        <v>0</v>
      </c>
      <c r="CF131" s="292">
        <f>0</f>
        <v>0</v>
      </c>
      <c r="CG131" s="292">
        <f>0</f>
        <v>0</v>
      </c>
      <c r="CH131" s="292">
        <f>0</f>
        <v>0</v>
      </c>
      <c r="CI131" s="292">
        <f>0</f>
        <v>0</v>
      </c>
      <c r="CJ131" s="292">
        <f>SUM(CK131:CQ131)</f>
        <v>0</v>
      </c>
      <c r="CK131" s="292">
        <f>0</f>
        <v>0</v>
      </c>
      <c r="CL131" s="292">
        <f>0</f>
        <v>0</v>
      </c>
      <c r="CM131" s="292">
        <f>0</f>
        <v>0</v>
      </c>
      <c r="CN131" s="292">
        <f>0</f>
        <v>0</v>
      </c>
      <c r="CO131" s="292">
        <f>0</f>
        <v>0</v>
      </c>
      <c r="CP131" s="292">
        <f>0</f>
        <v>0</v>
      </c>
      <c r="CQ131" s="292">
        <f>0</f>
        <v>0</v>
      </c>
      <c r="CR131" s="292">
        <f>SUM(CS131:CY131)</f>
        <v>0</v>
      </c>
      <c r="CS131" s="292">
        <f>0</f>
        <v>0</v>
      </c>
      <c r="CT131" s="292">
        <f>0</f>
        <v>0</v>
      </c>
      <c r="CU131" s="292">
        <f>0</f>
        <v>0</v>
      </c>
      <c r="CV131" s="292">
        <f>0</f>
        <v>0</v>
      </c>
      <c r="CW131" s="292">
        <f>0</f>
        <v>0</v>
      </c>
      <c r="CX131" s="292">
        <f>0</f>
        <v>0</v>
      </c>
      <c r="CY131" s="292">
        <f>0</f>
        <v>0</v>
      </c>
    </row>
    <row r="132" spans="1:103" s="224" customFormat="1" ht="13.5" customHeight="1">
      <c r="A132" s="290" t="s">
        <v>745</v>
      </c>
      <c r="B132" s="291" t="s">
        <v>1134</v>
      </c>
      <c r="C132" s="290" t="s">
        <v>1135</v>
      </c>
      <c r="D132" s="292">
        <f>SUM(E132,F132,N132,O132)</f>
        <v>0</v>
      </c>
      <c r="E132" s="292">
        <f>X132</f>
        <v>0</v>
      </c>
      <c r="F132" s="292">
        <f>SUM(G132:M132)</f>
        <v>0</v>
      </c>
      <c r="G132" s="292">
        <f>AF132</f>
        <v>0</v>
      </c>
      <c r="H132" s="292">
        <f>AN132</f>
        <v>0</v>
      </c>
      <c r="I132" s="292">
        <f>AV132</f>
        <v>0</v>
      </c>
      <c r="J132" s="292">
        <f>BD132</f>
        <v>0</v>
      </c>
      <c r="K132" s="292">
        <f>BL132</f>
        <v>0</v>
      </c>
      <c r="L132" s="292">
        <f>BT132</f>
        <v>0</v>
      </c>
      <c r="M132" s="292">
        <f>CB132</f>
        <v>0</v>
      </c>
      <c r="N132" s="292">
        <f>CJ132</f>
        <v>0</v>
      </c>
      <c r="O132" s="292">
        <f>CR132</f>
        <v>0</v>
      </c>
      <c r="P132" s="292">
        <f>SUM(Q132:W132)</f>
        <v>0</v>
      </c>
      <c r="Q132" s="292">
        <f>0</f>
        <v>0</v>
      </c>
      <c r="R132" s="292">
        <f>0</f>
        <v>0</v>
      </c>
      <c r="S132" s="292">
        <f>0</f>
        <v>0</v>
      </c>
      <c r="T132" s="292">
        <f>0</f>
        <v>0</v>
      </c>
      <c r="U132" s="292">
        <f>0</f>
        <v>0</v>
      </c>
      <c r="V132" s="292">
        <f>0</f>
        <v>0</v>
      </c>
      <c r="W132" s="292">
        <f>0</f>
        <v>0</v>
      </c>
      <c r="X132" s="292">
        <f>SUM(Y132:AE132)</f>
        <v>0</v>
      </c>
      <c r="Y132" s="292">
        <f>0</f>
        <v>0</v>
      </c>
      <c r="Z132" s="292">
        <f>0</f>
        <v>0</v>
      </c>
      <c r="AA132" s="292">
        <f>0</f>
        <v>0</v>
      </c>
      <c r="AB132" s="292">
        <f>0</f>
        <v>0</v>
      </c>
      <c r="AC132" s="292">
        <f>0</f>
        <v>0</v>
      </c>
      <c r="AD132" s="292">
        <f>0</f>
        <v>0</v>
      </c>
      <c r="AE132" s="292">
        <f>0</f>
        <v>0</v>
      </c>
      <c r="AF132" s="292">
        <f>SUM(AG132:AM132)</f>
        <v>0</v>
      </c>
      <c r="AG132" s="292">
        <f>0</f>
        <v>0</v>
      </c>
      <c r="AH132" s="292">
        <f>0</f>
        <v>0</v>
      </c>
      <c r="AI132" s="292">
        <f>0</f>
        <v>0</v>
      </c>
      <c r="AJ132" s="292">
        <f>0</f>
        <v>0</v>
      </c>
      <c r="AK132" s="292">
        <f>0</f>
        <v>0</v>
      </c>
      <c r="AL132" s="292">
        <f>0</f>
        <v>0</v>
      </c>
      <c r="AM132" s="292">
        <f>0</f>
        <v>0</v>
      </c>
      <c r="AN132" s="292">
        <f>SUM(AO132:AU132)</f>
        <v>0</v>
      </c>
      <c r="AO132" s="292">
        <f>0</f>
        <v>0</v>
      </c>
      <c r="AP132" s="292">
        <f>0</f>
        <v>0</v>
      </c>
      <c r="AQ132" s="292">
        <f>0</f>
        <v>0</v>
      </c>
      <c r="AR132" s="292">
        <f>0</f>
        <v>0</v>
      </c>
      <c r="AS132" s="292">
        <f>0</f>
        <v>0</v>
      </c>
      <c r="AT132" s="292">
        <f>0</f>
        <v>0</v>
      </c>
      <c r="AU132" s="292">
        <f>0</f>
        <v>0</v>
      </c>
      <c r="AV132" s="292">
        <f>SUM(AW132:BC132)</f>
        <v>0</v>
      </c>
      <c r="AW132" s="292">
        <f>0</f>
        <v>0</v>
      </c>
      <c r="AX132" s="292">
        <f>0</f>
        <v>0</v>
      </c>
      <c r="AY132" s="292">
        <f>0</f>
        <v>0</v>
      </c>
      <c r="AZ132" s="292">
        <f>0</f>
        <v>0</v>
      </c>
      <c r="BA132" s="292">
        <f>0</f>
        <v>0</v>
      </c>
      <c r="BB132" s="292">
        <f>0</f>
        <v>0</v>
      </c>
      <c r="BC132" s="292">
        <f>0</f>
        <v>0</v>
      </c>
      <c r="BD132" s="292">
        <f>SUM(BE132:BK132)</f>
        <v>0</v>
      </c>
      <c r="BE132" s="292">
        <f>0</f>
        <v>0</v>
      </c>
      <c r="BF132" s="292">
        <f>0</f>
        <v>0</v>
      </c>
      <c r="BG132" s="292">
        <f>0</f>
        <v>0</v>
      </c>
      <c r="BH132" s="292">
        <f>0</f>
        <v>0</v>
      </c>
      <c r="BI132" s="292">
        <f>0</f>
        <v>0</v>
      </c>
      <c r="BJ132" s="292">
        <f>0</f>
        <v>0</v>
      </c>
      <c r="BK132" s="292">
        <f>0</f>
        <v>0</v>
      </c>
      <c r="BL132" s="292">
        <f>SUM(BM132:BS132)</f>
        <v>0</v>
      </c>
      <c r="BM132" s="292">
        <f>0</f>
        <v>0</v>
      </c>
      <c r="BN132" s="292">
        <f>0</f>
        <v>0</v>
      </c>
      <c r="BO132" s="292">
        <f>0</f>
        <v>0</v>
      </c>
      <c r="BP132" s="292">
        <f>0</f>
        <v>0</v>
      </c>
      <c r="BQ132" s="292">
        <f>0</f>
        <v>0</v>
      </c>
      <c r="BR132" s="292">
        <f>0</f>
        <v>0</v>
      </c>
      <c r="BS132" s="292">
        <f>0</f>
        <v>0</v>
      </c>
      <c r="BT132" s="292">
        <f>SUM(BU132:CA132)</f>
        <v>0</v>
      </c>
      <c r="BU132" s="292">
        <f>0</f>
        <v>0</v>
      </c>
      <c r="BV132" s="292">
        <f>0</f>
        <v>0</v>
      </c>
      <c r="BW132" s="292">
        <f>0</f>
        <v>0</v>
      </c>
      <c r="BX132" s="292">
        <f>0</f>
        <v>0</v>
      </c>
      <c r="BY132" s="292">
        <f>0</f>
        <v>0</v>
      </c>
      <c r="BZ132" s="292">
        <f>0</f>
        <v>0</v>
      </c>
      <c r="CA132" s="292">
        <f>0</f>
        <v>0</v>
      </c>
      <c r="CB132" s="292">
        <f>SUM(CC132:CI132)</f>
        <v>0</v>
      </c>
      <c r="CC132" s="292">
        <f>0</f>
        <v>0</v>
      </c>
      <c r="CD132" s="292">
        <f>0</f>
        <v>0</v>
      </c>
      <c r="CE132" s="292">
        <f>0</f>
        <v>0</v>
      </c>
      <c r="CF132" s="292">
        <f>0</f>
        <v>0</v>
      </c>
      <c r="CG132" s="292">
        <f>0</f>
        <v>0</v>
      </c>
      <c r="CH132" s="292">
        <f>0</f>
        <v>0</v>
      </c>
      <c r="CI132" s="292">
        <f>0</f>
        <v>0</v>
      </c>
      <c r="CJ132" s="292">
        <f>SUM(CK132:CQ132)</f>
        <v>0</v>
      </c>
      <c r="CK132" s="292">
        <f>0</f>
        <v>0</v>
      </c>
      <c r="CL132" s="292">
        <f>0</f>
        <v>0</v>
      </c>
      <c r="CM132" s="292">
        <f>0</f>
        <v>0</v>
      </c>
      <c r="CN132" s="292">
        <f>0</f>
        <v>0</v>
      </c>
      <c r="CO132" s="292">
        <f>0</f>
        <v>0</v>
      </c>
      <c r="CP132" s="292">
        <f>0</f>
        <v>0</v>
      </c>
      <c r="CQ132" s="292">
        <f>0</f>
        <v>0</v>
      </c>
      <c r="CR132" s="292">
        <f>SUM(CS132:CY132)</f>
        <v>0</v>
      </c>
      <c r="CS132" s="292">
        <f>0</f>
        <v>0</v>
      </c>
      <c r="CT132" s="292">
        <f>0</f>
        <v>0</v>
      </c>
      <c r="CU132" s="292">
        <f>0</f>
        <v>0</v>
      </c>
      <c r="CV132" s="292">
        <f>0</f>
        <v>0</v>
      </c>
      <c r="CW132" s="292">
        <f>0</f>
        <v>0</v>
      </c>
      <c r="CX132" s="292">
        <f>0</f>
        <v>0</v>
      </c>
      <c r="CY132" s="292">
        <f>0</f>
        <v>0</v>
      </c>
    </row>
    <row r="133" spans="1:103" s="224" customFormat="1" ht="13.5" customHeight="1">
      <c r="A133" s="290" t="s">
        <v>745</v>
      </c>
      <c r="B133" s="291" t="s">
        <v>1137</v>
      </c>
      <c r="C133" s="290" t="s">
        <v>1138</v>
      </c>
      <c r="D133" s="292">
        <f>SUM(E133,F133,N133,O133)</f>
        <v>0</v>
      </c>
      <c r="E133" s="292">
        <f>X133</f>
        <v>0</v>
      </c>
      <c r="F133" s="292">
        <f>SUM(G133:M133)</f>
        <v>0</v>
      </c>
      <c r="G133" s="292">
        <f>AF133</f>
        <v>0</v>
      </c>
      <c r="H133" s="292">
        <f>AN133</f>
        <v>0</v>
      </c>
      <c r="I133" s="292">
        <f>AV133</f>
        <v>0</v>
      </c>
      <c r="J133" s="292">
        <f>BD133</f>
        <v>0</v>
      </c>
      <c r="K133" s="292">
        <f>BL133</f>
        <v>0</v>
      </c>
      <c r="L133" s="292">
        <f>BT133</f>
        <v>0</v>
      </c>
      <c r="M133" s="292">
        <f>CB133</f>
        <v>0</v>
      </c>
      <c r="N133" s="292">
        <f>CJ133</f>
        <v>0</v>
      </c>
      <c r="O133" s="292">
        <f>CR133</f>
        <v>0</v>
      </c>
      <c r="P133" s="292">
        <f>SUM(Q133:W133)</f>
        <v>0</v>
      </c>
      <c r="Q133" s="292">
        <f>0</f>
        <v>0</v>
      </c>
      <c r="R133" s="292">
        <f>0</f>
        <v>0</v>
      </c>
      <c r="S133" s="292">
        <f>0</f>
        <v>0</v>
      </c>
      <c r="T133" s="292">
        <f>0</f>
        <v>0</v>
      </c>
      <c r="U133" s="292">
        <f>0</f>
        <v>0</v>
      </c>
      <c r="V133" s="292">
        <f>0</f>
        <v>0</v>
      </c>
      <c r="W133" s="292">
        <f>0</f>
        <v>0</v>
      </c>
      <c r="X133" s="292">
        <f>SUM(Y133:AE133)</f>
        <v>0</v>
      </c>
      <c r="Y133" s="292">
        <f>0</f>
        <v>0</v>
      </c>
      <c r="Z133" s="292">
        <f>0</f>
        <v>0</v>
      </c>
      <c r="AA133" s="292">
        <f>0</f>
        <v>0</v>
      </c>
      <c r="AB133" s="292">
        <f>0</f>
        <v>0</v>
      </c>
      <c r="AC133" s="292">
        <f>0</f>
        <v>0</v>
      </c>
      <c r="AD133" s="292">
        <f>0</f>
        <v>0</v>
      </c>
      <c r="AE133" s="292">
        <f>0</f>
        <v>0</v>
      </c>
      <c r="AF133" s="292">
        <f>SUM(AG133:AM133)</f>
        <v>0</v>
      </c>
      <c r="AG133" s="292">
        <f>0</f>
        <v>0</v>
      </c>
      <c r="AH133" s="292">
        <f>0</f>
        <v>0</v>
      </c>
      <c r="AI133" s="292">
        <f>0</f>
        <v>0</v>
      </c>
      <c r="AJ133" s="292">
        <f>0</f>
        <v>0</v>
      </c>
      <c r="AK133" s="292">
        <f>0</f>
        <v>0</v>
      </c>
      <c r="AL133" s="292">
        <f>0</f>
        <v>0</v>
      </c>
      <c r="AM133" s="292">
        <f>0</f>
        <v>0</v>
      </c>
      <c r="AN133" s="292">
        <f>SUM(AO133:AU133)</f>
        <v>0</v>
      </c>
      <c r="AO133" s="292">
        <f>0</f>
        <v>0</v>
      </c>
      <c r="AP133" s="292">
        <f>0</f>
        <v>0</v>
      </c>
      <c r="AQ133" s="292">
        <f>0</f>
        <v>0</v>
      </c>
      <c r="AR133" s="292">
        <f>0</f>
        <v>0</v>
      </c>
      <c r="AS133" s="292">
        <f>0</f>
        <v>0</v>
      </c>
      <c r="AT133" s="292">
        <f>0</f>
        <v>0</v>
      </c>
      <c r="AU133" s="292">
        <f>0</f>
        <v>0</v>
      </c>
      <c r="AV133" s="292">
        <f>SUM(AW133:BC133)</f>
        <v>0</v>
      </c>
      <c r="AW133" s="292">
        <f>0</f>
        <v>0</v>
      </c>
      <c r="AX133" s="292">
        <f>0</f>
        <v>0</v>
      </c>
      <c r="AY133" s="292">
        <f>0</f>
        <v>0</v>
      </c>
      <c r="AZ133" s="292">
        <f>0</f>
        <v>0</v>
      </c>
      <c r="BA133" s="292">
        <f>0</f>
        <v>0</v>
      </c>
      <c r="BB133" s="292">
        <f>0</f>
        <v>0</v>
      </c>
      <c r="BC133" s="292">
        <f>0</f>
        <v>0</v>
      </c>
      <c r="BD133" s="292">
        <f>SUM(BE133:BK133)</f>
        <v>0</v>
      </c>
      <c r="BE133" s="292">
        <f>0</f>
        <v>0</v>
      </c>
      <c r="BF133" s="292">
        <f>0</f>
        <v>0</v>
      </c>
      <c r="BG133" s="292">
        <f>0</f>
        <v>0</v>
      </c>
      <c r="BH133" s="292">
        <f>0</f>
        <v>0</v>
      </c>
      <c r="BI133" s="292">
        <f>0</f>
        <v>0</v>
      </c>
      <c r="BJ133" s="292">
        <f>0</f>
        <v>0</v>
      </c>
      <c r="BK133" s="292">
        <f>0</f>
        <v>0</v>
      </c>
      <c r="BL133" s="292">
        <f>SUM(BM133:BS133)</f>
        <v>0</v>
      </c>
      <c r="BM133" s="292">
        <f>0</f>
        <v>0</v>
      </c>
      <c r="BN133" s="292">
        <f>0</f>
        <v>0</v>
      </c>
      <c r="BO133" s="292">
        <f>0</f>
        <v>0</v>
      </c>
      <c r="BP133" s="292">
        <f>0</f>
        <v>0</v>
      </c>
      <c r="BQ133" s="292">
        <f>0</f>
        <v>0</v>
      </c>
      <c r="BR133" s="292">
        <f>0</f>
        <v>0</v>
      </c>
      <c r="BS133" s="292">
        <f>0</f>
        <v>0</v>
      </c>
      <c r="BT133" s="292">
        <f>SUM(BU133:CA133)</f>
        <v>0</v>
      </c>
      <c r="BU133" s="292">
        <f>0</f>
        <v>0</v>
      </c>
      <c r="BV133" s="292">
        <f>0</f>
        <v>0</v>
      </c>
      <c r="BW133" s="292">
        <f>0</f>
        <v>0</v>
      </c>
      <c r="BX133" s="292">
        <f>0</f>
        <v>0</v>
      </c>
      <c r="BY133" s="292">
        <f>0</f>
        <v>0</v>
      </c>
      <c r="BZ133" s="292">
        <f>0</f>
        <v>0</v>
      </c>
      <c r="CA133" s="292">
        <f>0</f>
        <v>0</v>
      </c>
      <c r="CB133" s="292">
        <f>SUM(CC133:CI133)</f>
        <v>0</v>
      </c>
      <c r="CC133" s="292">
        <f>0</f>
        <v>0</v>
      </c>
      <c r="CD133" s="292">
        <f>0</f>
        <v>0</v>
      </c>
      <c r="CE133" s="292">
        <f>0</f>
        <v>0</v>
      </c>
      <c r="CF133" s="292">
        <f>0</f>
        <v>0</v>
      </c>
      <c r="CG133" s="292">
        <f>0</f>
        <v>0</v>
      </c>
      <c r="CH133" s="292">
        <f>0</f>
        <v>0</v>
      </c>
      <c r="CI133" s="292">
        <f>0</f>
        <v>0</v>
      </c>
      <c r="CJ133" s="292">
        <f>SUM(CK133:CQ133)</f>
        <v>0</v>
      </c>
      <c r="CK133" s="292">
        <f>0</f>
        <v>0</v>
      </c>
      <c r="CL133" s="292">
        <f>0</f>
        <v>0</v>
      </c>
      <c r="CM133" s="292">
        <f>0</f>
        <v>0</v>
      </c>
      <c r="CN133" s="292">
        <f>0</f>
        <v>0</v>
      </c>
      <c r="CO133" s="292">
        <f>0</f>
        <v>0</v>
      </c>
      <c r="CP133" s="292">
        <f>0</f>
        <v>0</v>
      </c>
      <c r="CQ133" s="292">
        <f>0</f>
        <v>0</v>
      </c>
      <c r="CR133" s="292">
        <f>SUM(CS133:CY133)</f>
        <v>0</v>
      </c>
      <c r="CS133" s="292">
        <f>0</f>
        <v>0</v>
      </c>
      <c r="CT133" s="292">
        <f>0</f>
        <v>0</v>
      </c>
      <c r="CU133" s="292">
        <f>0</f>
        <v>0</v>
      </c>
      <c r="CV133" s="292">
        <f>0</f>
        <v>0</v>
      </c>
      <c r="CW133" s="292">
        <f>0</f>
        <v>0</v>
      </c>
      <c r="CX133" s="292">
        <f>0</f>
        <v>0</v>
      </c>
      <c r="CY133" s="292">
        <f>0</f>
        <v>0</v>
      </c>
    </row>
    <row r="134" spans="1:103" s="224" customFormat="1" ht="13.5" customHeight="1">
      <c r="A134" s="290" t="s">
        <v>745</v>
      </c>
      <c r="B134" s="291" t="s">
        <v>1140</v>
      </c>
      <c r="C134" s="290" t="s">
        <v>1141</v>
      </c>
      <c r="D134" s="292">
        <f>SUM(E134,F134,N134,O134)</f>
        <v>0</v>
      </c>
      <c r="E134" s="292">
        <f>X134</f>
        <v>0</v>
      </c>
      <c r="F134" s="292">
        <f>SUM(G134:M134)</f>
        <v>0</v>
      </c>
      <c r="G134" s="292">
        <f>AF134</f>
        <v>0</v>
      </c>
      <c r="H134" s="292">
        <f>AN134</f>
        <v>0</v>
      </c>
      <c r="I134" s="292">
        <f>AV134</f>
        <v>0</v>
      </c>
      <c r="J134" s="292">
        <f>BD134</f>
        <v>0</v>
      </c>
      <c r="K134" s="292">
        <f>BL134</f>
        <v>0</v>
      </c>
      <c r="L134" s="292">
        <f>BT134</f>
        <v>0</v>
      </c>
      <c r="M134" s="292">
        <f>CB134</f>
        <v>0</v>
      </c>
      <c r="N134" s="292">
        <f>CJ134</f>
        <v>0</v>
      </c>
      <c r="O134" s="292">
        <f>CR134</f>
        <v>0</v>
      </c>
      <c r="P134" s="292">
        <f>SUM(Q134:W134)</f>
        <v>0</v>
      </c>
      <c r="Q134" s="292">
        <f>0</f>
        <v>0</v>
      </c>
      <c r="R134" s="292">
        <f>0</f>
        <v>0</v>
      </c>
      <c r="S134" s="292">
        <f>0</f>
        <v>0</v>
      </c>
      <c r="T134" s="292">
        <f>0</f>
        <v>0</v>
      </c>
      <c r="U134" s="292">
        <f>0</f>
        <v>0</v>
      </c>
      <c r="V134" s="292">
        <f>0</f>
        <v>0</v>
      </c>
      <c r="W134" s="292">
        <f>0</f>
        <v>0</v>
      </c>
      <c r="X134" s="292">
        <f>SUM(Y134:AE134)</f>
        <v>0</v>
      </c>
      <c r="Y134" s="292">
        <f>0</f>
        <v>0</v>
      </c>
      <c r="Z134" s="292">
        <f>0</f>
        <v>0</v>
      </c>
      <c r="AA134" s="292">
        <f>0</f>
        <v>0</v>
      </c>
      <c r="AB134" s="292">
        <f>0</f>
        <v>0</v>
      </c>
      <c r="AC134" s="292">
        <f>0</f>
        <v>0</v>
      </c>
      <c r="AD134" s="292">
        <f>0</f>
        <v>0</v>
      </c>
      <c r="AE134" s="292">
        <f>0</f>
        <v>0</v>
      </c>
      <c r="AF134" s="292">
        <f>SUM(AG134:AM134)</f>
        <v>0</v>
      </c>
      <c r="AG134" s="292">
        <f>0</f>
        <v>0</v>
      </c>
      <c r="AH134" s="292">
        <f>0</f>
        <v>0</v>
      </c>
      <c r="AI134" s="292">
        <f>0</f>
        <v>0</v>
      </c>
      <c r="AJ134" s="292">
        <f>0</f>
        <v>0</v>
      </c>
      <c r="AK134" s="292">
        <f>0</f>
        <v>0</v>
      </c>
      <c r="AL134" s="292">
        <f>0</f>
        <v>0</v>
      </c>
      <c r="AM134" s="292">
        <f>0</f>
        <v>0</v>
      </c>
      <c r="AN134" s="292">
        <f>SUM(AO134:AU134)</f>
        <v>0</v>
      </c>
      <c r="AO134" s="292">
        <f>0</f>
        <v>0</v>
      </c>
      <c r="AP134" s="292">
        <f>0</f>
        <v>0</v>
      </c>
      <c r="AQ134" s="292">
        <f>0</f>
        <v>0</v>
      </c>
      <c r="AR134" s="292">
        <f>0</f>
        <v>0</v>
      </c>
      <c r="AS134" s="292">
        <f>0</f>
        <v>0</v>
      </c>
      <c r="AT134" s="292">
        <f>0</f>
        <v>0</v>
      </c>
      <c r="AU134" s="292">
        <f>0</f>
        <v>0</v>
      </c>
      <c r="AV134" s="292">
        <f>SUM(AW134:BC134)</f>
        <v>0</v>
      </c>
      <c r="AW134" s="292">
        <f>0</f>
        <v>0</v>
      </c>
      <c r="AX134" s="292">
        <f>0</f>
        <v>0</v>
      </c>
      <c r="AY134" s="292">
        <f>0</f>
        <v>0</v>
      </c>
      <c r="AZ134" s="292">
        <f>0</f>
        <v>0</v>
      </c>
      <c r="BA134" s="292">
        <f>0</f>
        <v>0</v>
      </c>
      <c r="BB134" s="292">
        <f>0</f>
        <v>0</v>
      </c>
      <c r="BC134" s="292">
        <f>0</f>
        <v>0</v>
      </c>
      <c r="BD134" s="292">
        <f>SUM(BE134:BK134)</f>
        <v>0</v>
      </c>
      <c r="BE134" s="292">
        <f>0</f>
        <v>0</v>
      </c>
      <c r="BF134" s="292">
        <f>0</f>
        <v>0</v>
      </c>
      <c r="BG134" s="292">
        <f>0</f>
        <v>0</v>
      </c>
      <c r="BH134" s="292">
        <f>0</f>
        <v>0</v>
      </c>
      <c r="BI134" s="292">
        <f>0</f>
        <v>0</v>
      </c>
      <c r="BJ134" s="292">
        <f>0</f>
        <v>0</v>
      </c>
      <c r="BK134" s="292">
        <f>0</f>
        <v>0</v>
      </c>
      <c r="BL134" s="292">
        <f>SUM(BM134:BS134)</f>
        <v>0</v>
      </c>
      <c r="BM134" s="292">
        <f>0</f>
        <v>0</v>
      </c>
      <c r="BN134" s="292">
        <f>0</f>
        <v>0</v>
      </c>
      <c r="BO134" s="292">
        <f>0</f>
        <v>0</v>
      </c>
      <c r="BP134" s="292">
        <f>0</f>
        <v>0</v>
      </c>
      <c r="BQ134" s="292">
        <f>0</f>
        <v>0</v>
      </c>
      <c r="BR134" s="292">
        <f>0</f>
        <v>0</v>
      </c>
      <c r="BS134" s="292">
        <f>0</f>
        <v>0</v>
      </c>
      <c r="BT134" s="292">
        <f>SUM(BU134:CA134)</f>
        <v>0</v>
      </c>
      <c r="BU134" s="292">
        <f>0</f>
        <v>0</v>
      </c>
      <c r="BV134" s="292">
        <f>0</f>
        <v>0</v>
      </c>
      <c r="BW134" s="292">
        <f>0</f>
        <v>0</v>
      </c>
      <c r="BX134" s="292">
        <f>0</f>
        <v>0</v>
      </c>
      <c r="BY134" s="292">
        <f>0</f>
        <v>0</v>
      </c>
      <c r="BZ134" s="292">
        <f>0</f>
        <v>0</v>
      </c>
      <c r="CA134" s="292">
        <f>0</f>
        <v>0</v>
      </c>
      <c r="CB134" s="292">
        <f>SUM(CC134:CI134)</f>
        <v>0</v>
      </c>
      <c r="CC134" s="292">
        <f>0</f>
        <v>0</v>
      </c>
      <c r="CD134" s="292">
        <f>0</f>
        <v>0</v>
      </c>
      <c r="CE134" s="292">
        <f>0</f>
        <v>0</v>
      </c>
      <c r="CF134" s="292">
        <f>0</f>
        <v>0</v>
      </c>
      <c r="CG134" s="292">
        <f>0</f>
        <v>0</v>
      </c>
      <c r="CH134" s="292">
        <f>0</f>
        <v>0</v>
      </c>
      <c r="CI134" s="292">
        <f>0</f>
        <v>0</v>
      </c>
      <c r="CJ134" s="292">
        <f>SUM(CK134:CQ134)</f>
        <v>0</v>
      </c>
      <c r="CK134" s="292">
        <f>0</f>
        <v>0</v>
      </c>
      <c r="CL134" s="292">
        <f>0</f>
        <v>0</v>
      </c>
      <c r="CM134" s="292">
        <f>0</f>
        <v>0</v>
      </c>
      <c r="CN134" s="292">
        <f>0</f>
        <v>0</v>
      </c>
      <c r="CO134" s="292">
        <f>0</f>
        <v>0</v>
      </c>
      <c r="CP134" s="292">
        <f>0</f>
        <v>0</v>
      </c>
      <c r="CQ134" s="292">
        <f>0</f>
        <v>0</v>
      </c>
      <c r="CR134" s="292">
        <f>SUM(CS134:CY134)</f>
        <v>0</v>
      </c>
      <c r="CS134" s="292">
        <f>0</f>
        <v>0</v>
      </c>
      <c r="CT134" s="292">
        <f>0</f>
        <v>0</v>
      </c>
      <c r="CU134" s="292">
        <f>0</f>
        <v>0</v>
      </c>
      <c r="CV134" s="292">
        <f>0</f>
        <v>0</v>
      </c>
      <c r="CW134" s="292">
        <f>0</f>
        <v>0</v>
      </c>
      <c r="CX134" s="292">
        <f>0</f>
        <v>0</v>
      </c>
      <c r="CY134" s="292">
        <f>0</f>
        <v>0</v>
      </c>
    </row>
    <row r="135" spans="1:103" s="224" customFormat="1" ht="13.5" customHeight="1">
      <c r="A135" s="290" t="s">
        <v>745</v>
      </c>
      <c r="B135" s="291" t="s">
        <v>1143</v>
      </c>
      <c r="C135" s="290" t="s">
        <v>1144</v>
      </c>
      <c r="D135" s="292">
        <f>SUM(E135,F135,N135,O135)</f>
        <v>0</v>
      </c>
      <c r="E135" s="292">
        <f>X135</f>
        <v>0</v>
      </c>
      <c r="F135" s="292">
        <f>SUM(G135:M135)</f>
        <v>0</v>
      </c>
      <c r="G135" s="292">
        <f>AF135</f>
        <v>0</v>
      </c>
      <c r="H135" s="292">
        <f>AN135</f>
        <v>0</v>
      </c>
      <c r="I135" s="292">
        <f>AV135</f>
        <v>0</v>
      </c>
      <c r="J135" s="292">
        <f>BD135</f>
        <v>0</v>
      </c>
      <c r="K135" s="292">
        <f>BL135</f>
        <v>0</v>
      </c>
      <c r="L135" s="292">
        <f>BT135</f>
        <v>0</v>
      </c>
      <c r="M135" s="292">
        <f>CB135</f>
        <v>0</v>
      </c>
      <c r="N135" s="292">
        <f>CJ135</f>
        <v>0</v>
      </c>
      <c r="O135" s="292">
        <f>CR135</f>
        <v>0</v>
      </c>
      <c r="P135" s="292">
        <f>SUM(Q135:W135)</f>
        <v>0</v>
      </c>
      <c r="Q135" s="292">
        <f>0</f>
        <v>0</v>
      </c>
      <c r="R135" s="292">
        <f>0</f>
        <v>0</v>
      </c>
      <c r="S135" s="292">
        <f>0</f>
        <v>0</v>
      </c>
      <c r="T135" s="292">
        <f>0</f>
        <v>0</v>
      </c>
      <c r="U135" s="292">
        <f>0</f>
        <v>0</v>
      </c>
      <c r="V135" s="292">
        <f>0</f>
        <v>0</v>
      </c>
      <c r="W135" s="292">
        <f>0</f>
        <v>0</v>
      </c>
      <c r="X135" s="292">
        <f>SUM(Y135:AE135)</f>
        <v>0</v>
      </c>
      <c r="Y135" s="292">
        <f>0</f>
        <v>0</v>
      </c>
      <c r="Z135" s="292">
        <f>0</f>
        <v>0</v>
      </c>
      <c r="AA135" s="292">
        <f>0</f>
        <v>0</v>
      </c>
      <c r="AB135" s="292">
        <f>0</f>
        <v>0</v>
      </c>
      <c r="AC135" s="292">
        <f>0</f>
        <v>0</v>
      </c>
      <c r="AD135" s="292">
        <f>0</f>
        <v>0</v>
      </c>
      <c r="AE135" s="292">
        <f>0</f>
        <v>0</v>
      </c>
      <c r="AF135" s="292">
        <f>SUM(AG135:AM135)</f>
        <v>0</v>
      </c>
      <c r="AG135" s="292">
        <f>0</f>
        <v>0</v>
      </c>
      <c r="AH135" s="292">
        <f>0</f>
        <v>0</v>
      </c>
      <c r="AI135" s="292">
        <f>0</f>
        <v>0</v>
      </c>
      <c r="AJ135" s="292">
        <f>0</f>
        <v>0</v>
      </c>
      <c r="AK135" s="292">
        <f>0</f>
        <v>0</v>
      </c>
      <c r="AL135" s="292">
        <f>0</f>
        <v>0</v>
      </c>
      <c r="AM135" s="292">
        <f>0</f>
        <v>0</v>
      </c>
      <c r="AN135" s="292">
        <f>SUM(AO135:AU135)</f>
        <v>0</v>
      </c>
      <c r="AO135" s="292">
        <f>0</f>
        <v>0</v>
      </c>
      <c r="AP135" s="292">
        <f>0</f>
        <v>0</v>
      </c>
      <c r="AQ135" s="292">
        <f>0</f>
        <v>0</v>
      </c>
      <c r="AR135" s="292">
        <f>0</f>
        <v>0</v>
      </c>
      <c r="AS135" s="292">
        <f>0</f>
        <v>0</v>
      </c>
      <c r="AT135" s="292">
        <f>0</f>
        <v>0</v>
      </c>
      <c r="AU135" s="292">
        <f>0</f>
        <v>0</v>
      </c>
      <c r="AV135" s="292">
        <f>SUM(AW135:BC135)</f>
        <v>0</v>
      </c>
      <c r="AW135" s="292">
        <f>0</f>
        <v>0</v>
      </c>
      <c r="AX135" s="292">
        <f>0</f>
        <v>0</v>
      </c>
      <c r="AY135" s="292">
        <f>0</f>
        <v>0</v>
      </c>
      <c r="AZ135" s="292">
        <f>0</f>
        <v>0</v>
      </c>
      <c r="BA135" s="292">
        <f>0</f>
        <v>0</v>
      </c>
      <c r="BB135" s="292">
        <f>0</f>
        <v>0</v>
      </c>
      <c r="BC135" s="292">
        <f>0</f>
        <v>0</v>
      </c>
      <c r="BD135" s="292">
        <f>SUM(BE135:BK135)</f>
        <v>0</v>
      </c>
      <c r="BE135" s="292">
        <f>0</f>
        <v>0</v>
      </c>
      <c r="BF135" s="292">
        <f>0</f>
        <v>0</v>
      </c>
      <c r="BG135" s="292">
        <f>0</f>
        <v>0</v>
      </c>
      <c r="BH135" s="292">
        <f>0</f>
        <v>0</v>
      </c>
      <c r="BI135" s="292">
        <f>0</f>
        <v>0</v>
      </c>
      <c r="BJ135" s="292">
        <f>0</f>
        <v>0</v>
      </c>
      <c r="BK135" s="292">
        <f>0</f>
        <v>0</v>
      </c>
      <c r="BL135" s="292">
        <f>SUM(BM135:BS135)</f>
        <v>0</v>
      </c>
      <c r="BM135" s="292">
        <f>0</f>
        <v>0</v>
      </c>
      <c r="BN135" s="292">
        <f>0</f>
        <v>0</v>
      </c>
      <c r="BO135" s="292">
        <f>0</f>
        <v>0</v>
      </c>
      <c r="BP135" s="292">
        <f>0</f>
        <v>0</v>
      </c>
      <c r="BQ135" s="292">
        <f>0</f>
        <v>0</v>
      </c>
      <c r="BR135" s="292">
        <f>0</f>
        <v>0</v>
      </c>
      <c r="BS135" s="292">
        <f>0</f>
        <v>0</v>
      </c>
      <c r="BT135" s="292">
        <f>SUM(BU135:CA135)</f>
        <v>0</v>
      </c>
      <c r="BU135" s="292">
        <f>0</f>
        <v>0</v>
      </c>
      <c r="BV135" s="292">
        <f>0</f>
        <v>0</v>
      </c>
      <c r="BW135" s="292">
        <f>0</f>
        <v>0</v>
      </c>
      <c r="BX135" s="292">
        <f>0</f>
        <v>0</v>
      </c>
      <c r="BY135" s="292">
        <f>0</f>
        <v>0</v>
      </c>
      <c r="BZ135" s="292">
        <f>0</f>
        <v>0</v>
      </c>
      <c r="CA135" s="292">
        <f>0</f>
        <v>0</v>
      </c>
      <c r="CB135" s="292">
        <f>SUM(CC135:CI135)</f>
        <v>0</v>
      </c>
      <c r="CC135" s="292">
        <f>0</f>
        <v>0</v>
      </c>
      <c r="CD135" s="292">
        <f>0</f>
        <v>0</v>
      </c>
      <c r="CE135" s="292">
        <f>0</f>
        <v>0</v>
      </c>
      <c r="CF135" s="292">
        <f>0</f>
        <v>0</v>
      </c>
      <c r="CG135" s="292">
        <f>0</f>
        <v>0</v>
      </c>
      <c r="CH135" s="292">
        <f>0</f>
        <v>0</v>
      </c>
      <c r="CI135" s="292">
        <f>0</f>
        <v>0</v>
      </c>
      <c r="CJ135" s="292">
        <f>SUM(CK135:CQ135)</f>
        <v>0</v>
      </c>
      <c r="CK135" s="292">
        <f>0</f>
        <v>0</v>
      </c>
      <c r="CL135" s="292">
        <f>0</f>
        <v>0</v>
      </c>
      <c r="CM135" s="292">
        <f>0</f>
        <v>0</v>
      </c>
      <c r="CN135" s="292">
        <f>0</f>
        <v>0</v>
      </c>
      <c r="CO135" s="292">
        <f>0</f>
        <v>0</v>
      </c>
      <c r="CP135" s="292">
        <f>0</f>
        <v>0</v>
      </c>
      <c r="CQ135" s="292">
        <f>0</f>
        <v>0</v>
      </c>
      <c r="CR135" s="292">
        <f>SUM(CS135:CY135)</f>
        <v>0</v>
      </c>
      <c r="CS135" s="292">
        <f>0</f>
        <v>0</v>
      </c>
      <c r="CT135" s="292">
        <f>0</f>
        <v>0</v>
      </c>
      <c r="CU135" s="292">
        <f>0</f>
        <v>0</v>
      </c>
      <c r="CV135" s="292">
        <f>0</f>
        <v>0</v>
      </c>
      <c r="CW135" s="292">
        <f>0</f>
        <v>0</v>
      </c>
      <c r="CX135" s="292">
        <f>0</f>
        <v>0</v>
      </c>
      <c r="CY135" s="292">
        <f>0</f>
        <v>0</v>
      </c>
    </row>
    <row r="136" spans="1:103" s="224" customFormat="1" ht="13.5" customHeight="1">
      <c r="A136" s="290" t="s">
        <v>745</v>
      </c>
      <c r="B136" s="291" t="s">
        <v>1146</v>
      </c>
      <c r="C136" s="290" t="s">
        <v>1147</v>
      </c>
      <c r="D136" s="292">
        <f>SUM(E136,F136,N136,O136)</f>
        <v>0</v>
      </c>
      <c r="E136" s="292">
        <f>X136</f>
        <v>0</v>
      </c>
      <c r="F136" s="292">
        <f>SUM(G136:M136)</f>
        <v>0</v>
      </c>
      <c r="G136" s="292">
        <f>AF136</f>
        <v>0</v>
      </c>
      <c r="H136" s="292">
        <f>AN136</f>
        <v>0</v>
      </c>
      <c r="I136" s="292">
        <f>AV136</f>
        <v>0</v>
      </c>
      <c r="J136" s="292">
        <f>BD136</f>
        <v>0</v>
      </c>
      <c r="K136" s="292">
        <f>BL136</f>
        <v>0</v>
      </c>
      <c r="L136" s="292">
        <f>BT136</f>
        <v>0</v>
      </c>
      <c r="M136" s="292">
        <f>CB136</f>
        <v>0</v>
      </c>
      <c r="N136" s="292">
        <f>CJ136</f>
        <v>0</v>
      </c>
      <c r="O136" s="292">
        <f>CR136</f>
        <v>0</v>
      </c>
      <c r="P136" s="292">
        <f>SUM(Q136:W136)</f>
        <v>0</v>
      </c>
      <c r="Q136" s="292">
        <f>0</f>
        <v>0</v>
      </c>
      <c r="R136" s="292">
        <f>0</f>
        <v>0</v>
      </c>
      <c r="S136" s="292">
        <f>0</f>
        <v>0</v>
      </c>
      <c r="T136" s="292">
        <f>0</f>
        <v>0</v>
      </c>
      <c r="U136" s="292">
        <f>0</f>
        <v>0</v>
      </c>
      <c r="V136" s="292">
        <f>0</f>
        <v>0</v>
      </c>
      <c r="W136" s="292">
        <f>0</f>
        <v>0</v>
      </c>
      <c r="X136" s="292">
        <f>SUM(Y136:AE136)</f>
        <v>0</v>
      </c>
      <c r="Y136" s="292">
        <f>0</f>
        <v>0</v>
      </c>
      <c r="Z136" s="292">
        <f>0</f>
        <v>0</v>
      </c>
      <c r="AA136" s="292">
        <f>0</f>
        <v>0</v>
      </c>
      <c r="AB136" s="292">
        <f>0</f>
        <v>0</v>
      </c>
      <c r="AC136" s="292">
        <f>0</f>
        <v>0</v>
      </c>
      <c r="AD136" s="292">
        <f>0</f>
        <v>0</v>
      </c>
      <c r="AE136" s="292">
        <f>0</f>
        <v>0</v>
      </c>
      <c r="AF136" s="292">
        <f>SUM(AG136:AM136)</f>
        <v>0</v>
      </c>
      <c r="AG136" s="292">
        <f>0</f>
        <v>0</v>
      </c>
      <c r="AH136" s="292">
        <f>0</f>
        <v>0</v>
      </c>
      <c r="AI136" s="292">
        <f>0</f>
        <v>0</v>
      </c>
      <c r="AJ136" s="292">
        <f>0</f>
        <v>0</v>
      </c>
      <c r="AK136" s="292">
        <f>0</f>
        <v>0</v>
      </c>
      <c r="AL136" s="292">
        <f>0</f>
        <v>0</v>
      </c>
      <c r="AM136" s="292">
        <f>0</f>
        <v>0</v>
      </c>
      <c r="AN136" s="292">
        <f>SUM(AO136:AU136)</f>
        <v>0</v>
      </c>
      <c r="AO136" s="292">
        <f>0</f>
        <v>0</v>
      </c>
      <c r="AP136" s="292">
        <f>0</f>
        <v>0</v>
      </c>
      <c r="AQ136" s="292">
        <f>0</f>
        <v>0</v>
      </c>
      <c r="AR136" s="292">
        <f>0</f>
        <v>0</v>
      </c>
      <c r="AS136" s="292">
        <f>0</f>
        <v>0</v>
      </c>
      <c r="AT136" s="292">
        <f>0</f>
        <v>0</v>
      </c>
      <c r="AU136" s="292">
        <f>0</f>
        <v>0</v>
      </c>
      <c r="AV136" s="292">
        <f>SUM(AW136:BC136)</f>
        <v>0</v>
      </c>
      <c r="AW136" s="292">
        <f>0</f>
        <v>0</v>
      </c>
      <c r="AX136" s="292">
        <f>0</f>
        <v>0</v>
      </c>
      <c r="AY136" s="292">
        <f>0</f>
        <v>0</v>
      </c>
      <c r="AZ136" s="292">
        <f>0</f>
        <v>0</v>
      </c>
      <c r="BA136" s="292">
        <f>0</f>
        <v>0</v>
      </c>
      <c r="BB136" s="292">
        <f>0</f>
        <v>0</v>
      </c>
      <c r="BC136" s="292">
        <f>0</f>
        <v>0</v>
      </c>
      <c r="BD136" s="292">
        <f>SUM(BE136:BK136)</f>
        <v>0</v>
      </c>
      <c r="BE136" s="292">
        <f>0</f>
        <v>0</v>
      </c>
      <c r="BF136" s="292">
        <f>0</f>
        <v>0</v>
      </c>
      <c r="BG136" s="292">
        <f>0</f>
        <v>0</v>
      </c>
      <c r="BH136" s="292">
        <f>0</f>
        <v>0</v>
      </c>
      <c r="BI136" s="292">
        <f>0</f>
        <v>0</v>
      </c>
      <c r="BJ136" s="292">
        <f>0</f>
        <v>0</v>
      </c>
      <c r="BK136" s="292">
        <f>0</f>
        <v>0</v>
      </c>
      <c r="BL136" s="292">
        <f>SUM(BM136:BS136)</f>
        <v>0</v>
      </c>
      <c r="BM136" s="292">
        <f>0</f>
        <v>0</v>
      </c>
      <c r="BN136" s="292">
        <f>0</f>
        <v>0</v>
      </c>
      <c r="BO136" s="292">
        <f>0</f>
        <v>0</v>
      </c>
      <c r="BP136" s="292">
        <f>0</f>
        <v>0</v>
      </c>
      <c r="BQ136" s="292">
        <f>0</f>
        <v>0</v>
      </c>
      <c r="BR136" s="292">
        <f>0</f>
        <v>0</v>
      </c>
      <c r="BS136" s="292">
        <f>0</f>
        <v>0</v>
      </c>
      <c r="BT136" s="292">
        <f>SUM(BU136:CA136)</f>
        <v>0</v>
      </c>
      <c r="BU136" s="292">
        <f>0</f>
        <v>0</v>
      </c>
      <c r="BV136" s="292">
        <f>0</f>
        <v>0</v>
      </c>
      <c r="BW136" s="292">
        <f>0</f>
        <v>0</v>
      </c>
      <c r="BX136" s="292">
        <f>0</f>
        <v>0</v>
      </c>
      <c r="BY136" s="292">
        <f>0</f>
        <v>0</v>
      </c>
      <c r="BZ136" s="292">
        <f>0</f>
        <v>0</v>
      </c>
      <c r="CA136" s="292">
        <f>0</f>
        <v>0</v>
      </c>
      <c r="CB136" s="292">
        <f>SUM(CC136:CI136)</f>
        <v>0</v>
      </c>
      <c r="CC136" s="292">
        <f>0</f>
        <v>0</v>
      </c>
      <c r="CD136" s="292">
        <f>0</f>
        <v>0</v>
      </c>
      <c r="CE136" s="292">
        <f>0</f>
        <v>0</v>
      </c>
      <c r="CF136" s="292">
        <f>0</f>
        <v>0</v>
      </c>
      <c r="CG136" s="292">
        <f>0</f>
        <v>0</v>
      </c>
      <c r="CH136" s="292">
        <f>0</f>
        <v>0</v>
      </c>
      <c r="CI136" s="292">
        <f>0</f>
        <v>0</v>
      </c>
      <c r="CJ136" s="292">
        <f>SUM(CK136:CQ136)</f>
        <v>0</v>
      </c>
      <c r="CK136" s="292">
        <f>0</f>
        <v>0</v>
      </c>
      <c r="CL136" s="292">
        <f>0</f>
        <v>0</v>
      </c>
      <c r="CM136" s="292">
        <f>0</f>
        <v>0</v>
      </c>
      <c r="CN136" s="292">
        <f>0</f>
        <v>0</v>
      </c>
      <c r="CO136" s="292">
        <f>0</f>
        <v>0</v>
      </c>
      <c r="CP136" s="292">
        <f>0</f>
        <v>0</v>
      </c>
      <c r="CQ136" s="292">
        <f>0</f>
        <v>0</v>
      </c>
      <c r="CR136" s="292">
        <f>SUM(CS136:CY136)</f>
        <v>0</v>
      </c>
      <c r="CS136" s="292">
        <f>0</f>
        <v>0</v>
      </c>
      <c r="CT136" s="292">
        <f>0</f>
        <v>0</v>
      </c>
      <c r="CU136" s="292">
        <f>0</f>
        <v>0</v>
      </c>
      <c r="CV136" s="292">
        <f>0</f>
        <v>0</v>
      </c>
      <c r="CW136" s="292">
        <f>0</f>
        <v>0</v>
      </c>
      <c r="CX136" s="292">
        <f>0</f>
        <v>0</v>
      </c>
      <c r="CY136" s="292">
        <f>0</f>
        <v>0</v>
      </c>
    </row>
    <row r="137" spans="1:103" s="224" customFormat="1" ht="13.5" customHeight="1">
      <c r="A137" s="290" t="s">
        <v>745</v>
      </c>
      <c r="B137" s="291" t="s">
        <v>1149</v>
      </c>
      <c r="C137" s="290" t="s">
        <v>1150</v>
      </c>
      <c r="D137" s="292">
        <f>SUM(E137,F137,N137,O137)</f>
        <v>0</v>
      </c>
      <c r="E137" s="292">
        <f>X137</f>
        <v>0</v>
      </c>
      <c r="F137" s="292">
        <f>SUM(G137:M137)</f>
        <v>0</v>
      </c>
      <c r="G137" s="292">
        <f>AF137</f>
        <v>0</v>
      </c>
      <c r="H137" s="292">
        <f>AN137</f>
        <v>0</v>
      </c>
      <c r="I137" s="292">
        <f>AV137</f>
        <v>0</v>
      </c>
      <c r="J137" s="292">
        <f>BD137</f>
        <v>0</v>
      </c>
      <c r="K137" s="292">
        <f>BL137</f>
        <v>0</v>
      </c>
      <c r="L137" s="292">
        <f>BT137</f>
        <v>0</v>
      </c>
      <c r="M137" s="292">
        <f>CB137</f>
        <v>0</v>
      </c>
      <c r="N137" s="292">
        <f>CJ137</f>
        <v>0</v>
      </c>
      <c r="O137" s="292">
        <f>CR137</f>
        <v>0</v>
      </c>
      <c r="P137" s="292">
        <f>SUM(Q137:W137)</f>
        <v>0</v>
      </c>
      <c r="Q137" s="292">
        <f>0</f>
        <v>0</v>
      </c>
      <c r="R137" s="292">
        <f>0</f>
        <v>0</v>
      </c>
      <c r="S137" s="292">
        <f>0</f>
        <v>0</v>
      </c>
      <c r="T137" s="292">
        <f>0</f>
        <v>0</v>
      </c>
      <c r="U137" s="292">
        <f>0</f>
        <v>0</v>
      </c>
      <c r="V137" s="292">
        <f>0</f>
        <v>0</v>
      </c>
      <c r="W137" s="292">
        <f>0</f>
        <v>0</v>
      </c>
      <c r="X137" s="292">
        <f>SUM(Y137:AE137)</f>
        <v>0</v>
      </c>
      <c r="Y137" s="292">
        <f>0</f>
        <v>0</v>
      </c>
      <c r="Z137" s="292">
        <f>0</f>
        <v>0</v>
      </c>
      <c r="AA137" s="292">
        <f>0</f>
        <v>0</v>
      </c>
      <c r="AB137" s="292">
        <f>0</f>
        <v>0</v>
      </c>
      <c r="AC137" s="292">
        <f>0</f>
        <v>0</v>
      </c>
      <c r="AD137" s="292">
        <f>0</f>
        <v>0</v>
      </c>
      <c r="AE137" s="292">
        <f>0</f>
        <v>0</v>
      </c>
      <c r="AF137" s="292">
        <f>SUM(AG137:AM137)</f>
        <v>0</v>
      </c>
      <c r="AG137" s="292">
        <f>0</f>
        <v>0</v>
      </c>
      <c r="AH137" s="292">
        <f>0</f>
        <v>0</v>
      </c>
      <c r="AI137" s="292">
        <f>0</f>
        <v>0</v>
      </c>
      <c r="AJ137" s="292">
        <f>0</f>
        <v>0</v>
      </c>
      <c r="AK137" s="292">
        <f>0</f>
        <v>0</v>
      </c>
      <c r="AL137" s="292">
        <f>0</f>
        <v>0</v>
      </c>
      <c r="AM137" s="292">
        <f>0</f>
        <v>0</v>
      </c>
      <c r="AN137" s="292">
        <f>SUM(AO137:AU137)</f>
        <v>0</v>
      </c>
      <c r="AO137" s="292">
        <f>0</f>
        <v>0</v>
      </c>
      <c r="AP137" s="292">
        <f>0</f>
        <v>0</v>
      </c>
      <c r="AQ137" s="292">
        <f>0</f>
        <v>0</v>
      </c>
      <c r="AR137" s="292">
        <f>0</f>
        <v>0</v>
      </c>
      <c r="AS137" s="292">
        <f>0</f>
        <v>0</v>
      </c>
      <c r="AT137" s="292">
        <f>0</f>
        <v>0</v>
      </c>
      <c r="AU137" s="292">
        <f>0</f>
        <v>0</v>
      </c>
      <c r="AV137" s="292">
        <f>SUM(AW137:BC137)</f>
        <v>0</v>
      </c>
      <c r="AW137" s="292">
        <f>0</f>
        <v>0</v>
      </c>
      <c r="AX137" s="292">
        <f>0</f>
        <v>0</v>
      </c>
      <c r="AY137" s="292">
        <f>0</f>
        <v>0</v>
      </c>
      <c r="AZ137" s="292">
        <f>0</f>
        <v>0</v>
      </c>
      <c r="BA137" s="292">
        <f>0</f>
        <v>0</v>
      </c>
      <c r="BB137" s="292">
        <f>0</f>
        <v>0</v>
      </c>
      <c r="BC137" s="292">
        <f>0</f>
        <v>0</v>
      </c>
      <c r="BD137" s="292">
        <f>SUM(BE137:BK137)</f>
        <v>0</v>
      </c>
      <c r="BE137" s="292">
        <f>0</f>
        <v>0</v>
      </c>
      <c r="BF137" s="292">
        <f>0</f>
        <v>0</v>
      </c>
      <c r="BG137" s="292">
        <f>0</f>
        <v>0</v>
      </c>
      <c r="BH137" s="292">
        <f>0</f>
        <v>0</v>
      </c>
      <c r="BI137" s="292">
        <f>0</f>
        <v>0</v>
      </c>
      <c r="BJ137" s="292">
        <f>0</f>
        <v>0</v>
      </c>
      <c r="BK137" s="292">
        <f>0</f>
        <v>0</v>
      </c>
      <c r="BL137" s="292">
        <f>SUM(BM137:BS137)</f>
        <v>0</v>
      </c>
      <c r="BM137" s="292">
        <f>0</f>
        <v>0</v>
      </c>
      <c r="BN137" s="292">
        <f>0</f>
        <v>0</v>
      </c>
      <c r="BO137" s="292">
        <f>0</f>
        <v>0</v>
      </c>
      <c r="BP137" s="292">
        <f>0</f>
        <v>0</v>
      </c>
      <c r="BQ137" s="292">
        <f>0</f>
        <v>0</v>
      </c>
      <c r="BR137" s="292">
        <f>0</f>
        <v>0</v>
      </c>
      <c r="BS137" s="292">
        <f>0</f>
        <v>0</v>
      </c>
      <c r="BT137" s="292">
        <f>SUM(BU137:CA137)</f>
        <v>0</v>
      </c>
      <c r="BU137" s="292">
        <f>0</f>
        <v>0</v>
      </c>
      <c r="BV137" s="292">
        <f>0</f>
        <v>0</v>
      </c>
      <c r="BW137" s="292">
        <f>0</f>
        <v>0</v>
      </c>
      <c r="BX137" s="292">
        <f>0</f>
        <v>0</v>
      </c>
      <c r="BY137" s="292">
        <f>0</f>
        <v>0</v>
      </c>
      <c r="BZ137" s="292">
        <f>0</f>
        <v>0</v>
      </c>
      <c r="CA137" s="292">
        <f>0</f>
        <v>0</v>
      </c>
      <c r="CB137" s="292">
        <f>SUM(CC137:CI137)</f>
        <v>0</v>
      </c>
      <c r="CC137" s="292">
        <f>0</f>
        <v>0</v>
      </c>
      <c r="CD137" s="292">
        <f>0</f>
        <v>0</v>
      </c>
      <c r="CE137" s="292">
        <f>0</f>
        <v>0</v>
      </c>
      <c r="CF137" s="292">
        <f>0</f>
        <v>0</v>
      </c>
      <c r="CG137" s="292">
        <f>0</f>
        <v>0</v>
      </c>
      <c r="CH137" s="292">
        <f>0</f>
        <v>0</v>
      </c>
      <c r="CI137" s="292">
        <f>0</f>
        <v>0</v>
      </c>
      <c r="CJ137" s="292">
        <f>SUM(CK137:CQ137)</f>
        <v>0</v>
      </c>
      <c r="CK137" s="292">
        <f>0</f>
        <v>0</v>
      </c>
      <c r="CL137" s="292">
        <f>0</f>
        <v>0</v>
      </c>
      <c r="CM137" s="292">
        <f>0</f>
        <v>0</v>
      </c>
      <c r="CN137" s="292">
        <f>0</f>
        <v>0</v>
      </c>
      <c r="CO137" s="292">
        <f>0</f>
        <v>0</v>
      </c>
      <c r="CP137" s="292">
        <f>0</f>
        <v>0</v>
      </c>
      <c r="CQ137" s="292">
        <f>0</f>
        <v>0</v>
      </c>
      <c r="CR137" s="292">
        <f>SUM(CS137:CY137)</f>
        <v>0</v>
      </c>
      <c r="CS137" s="292">
        <f>0</f>
        <v>0</v>
      </c>
      <c r="CT137" s="292">
        <f>0</f>
        <v>0</v>
      </c>
      <c r="CU137" s="292">
        <f>0</f>
        <v>0</v>
      </c>
      <c r="CV137" s="292">
        <f>0</f>
        <v>0</v>
      </c>
      <c r="CW137" s="292">
        <f>0</f>
        <v>0</v>
      </c>
      <c r="CX137" s="292">
        <f>0</f>
        <v>0</v>
      </c>
      <c r="CY137" s="292">
        <f>0</f>
        <v>0</v>
      </c>
    </row>
    <row r="138" spans="1:103" s="224" customFormat="1" ht="13.5" customHeight="1">
      <c r="A138" s="290" t="s">
        <v>745</v>
      </c>
      <c r="B138" s="291" t="s">
        <v>1152</v>
      </c>
      <c r="C138" s="290" t="s">
        <v>1153</v>
      </c>
      <c r="D138" s="292">
        <f>SUM(E138,F138,N138,O138)</f>
        <v>0</v>
      </c>
      <c r="E138" s="292">
        <f>X138</f>
        <v>0</v>
      </c>
      <c r="F138" s="292">
        <f>SUM(G138:M138)</f>
        <v>0</v>
      </c>
      <c r="G138" s="292">
        <f>AF138</f>
        <v>0</v>
      </c>
      <c r="H138" s="292">
        <f>AN138</f>
        <v>0</v>
      </c>
      <c r="I138" s="292">
        <f>AV138</f>
        <v>0</v>
      </c>
      <c r="J138" s="292">
        <f>BD138</f>
        <v>0</v>
      </c>
      <c r="K138" s="292">
        <f>BL138</f>
        <v>0</v>
      </c>
      <c r="L138" s="292">
        <f>BT138</f>
        <v>0</v>
      </c>
      <c r="M138" s="292">
        <f>CB138</f>
        <v>0</v>
      </c>
      <c r="N138" s="292">
        <f>CJ138</f>
        <v>0</v>
      </c>
      <c r="O138" s="292">
        <f>CR138</f>
        <v>0</v>
      </c>
      <c r="P138" s="292">
        <f>SUM(Q138:W138)</f>
        <v>0</v>
      </c>
      <c r="Q138" s="292">
        <f>0</f>
        <v>0</v>
      </c>
      <c r="R138" s="292">
        <f>0</f>
        <v>0</v>
      </c>
      <c r="S138" s="292">
        <f>0</f>
        <v>0</v>
      </c>
      <c r="T138" s="292">
        <f>0</f>
        <v>0</v>
      </c>
      <c r="U138" s="292">
        <f>0</f>
        <v>0</v>
      </c>
      <c r="V138" s="292">
        <f>0</f>
        <v>0</v>
      </c>
      <c r="W138" s="292">
        <f>0</f>
        <v>0</v>
      </c>
      <c r="X138" s="292">
        <f>SUM(Y138:AE138)</f>
        <v>0</v>
      </c>
      <c r="Y138" s="292">
        <f>0</f>
        <v>0</v>
      </c>
      <c r="Z138" s="292">
        <f>0</f>
        <v>0</v>
      </c>
      <c r="AA138" s="292">
        <f>0</f>
        <v>0</v>
      </c>
      <c r="AB138" s="292">
        <f>0</f>
        <v>0</v>
      </c>
      <c r="AC138" s="292">
        <f>0</f>
        <v>0</v>
      </c>
      <c r="AD138" s="292">
        <f>0</f>
        <v>0</v>
      </c>
      <c r="AE138" s="292">
        <f>0</f>
        <v>0</v>
      </c>
      <c r="AF138" s="292">
        <f>SUM(AG138:AM138)</f>
        <v>0</v>
      </c>
      <c r="AG138" s="292">
        <f>0</f>
        <v>0</v>
      </c>
      <c r="AH138" s="292">
        <f>0</f>
        <v>0</v>
      </c>
      <c r="AI138" s="292">
        <f>0</f>
        <v>0</v>
      </c>
      <c r="AJ138" s="292">
        <f>0</f>
        <v>0</v>
      </c>
      <c r="AK138" s="292">
        <f>0</f>
        <v>0</v>
      </c>
      <c r="AL138" s="292">
        <f>0</f>
        <v>0</v>
      </c>
      <c r="AM138" s="292">
        <f>0</f>
        <v>0</v>
      </c>
      <c r="AN138" s="292">
        <f>SUM(AO138:AU138)</f>
        <v>0</v>
      </c>
      <c r="AO138" s="292">
        <f>0</f>
        <v>0</v>
      </c>
      <c r="AP138" s="292">
        <f>0</f>
        <v>0</v>
      </c>
      <c r="AQ138" s="292">
        <f>0</f>
        <v>0</v>
      </c>
      <c r="AR138" s="292">
        <f>0</f>
        <v>0</v>
      </c>
      <c r="AS138" s="292">
        <f>0</f>
        <v>0</v>
      </c>
      <c r="AT138" s="292">
        <f>0</f>
        <v>0</v>
      </c>
      <c r="AU138" s="292">
        <f>0</f>
        <v>0</v>
      </c>
      <c r="AV138" s="292">
        <f>SUM(AW138:BC138)</f>
        <v>0</v>
      </c>
      <c r="AW138" s="292">
        <f>0</f>
        <v>0</v>
      </c>
      <c r="AX138" s="292">
        <f>0</f>
        <v>0</v>
      </c>
      <c r="AY138" s="292">
        <f>0</f>
        <v>0</v>
      </c>
      <c r="AZ138" s="292">
        <f>0</f>
        <v>0</v>
      </c>
      <c r="BA138" s="292">
        <f>0</f>
        <v>0</v>
      </c>
      <c r="BB138" s="292">
        <f>0</f>
        <v>0</v>
      </c>
      <c r="BC138" s="292">
        <f>0</f>
        <v>0</v>
      </c>
      <c r="BD138" s="292">
        <f>SUM(BE138:BK138)</f>
        <v>0</v>
      </c>
      <c r="BE138" s="292">
        <f>0</f>
        <v>0</v>
      </c>
      <c r="BF138" s="292">
        <f>0</f>
        <v>0</v>
      </c>
      <c r="BG138" s="292">
        <f>0</f>
        <v>0</v>
      </c>
      <c r="BH138" s="292">
        <f>0</f>
        <v>0</v>
      </c>
      <c r="BI138" s="292">
        <f>0</f>
        <v>0</v>
      </c>
      <c r="BJ138" s="292">
        <f>0</f>
        <v>0</v>
      </c>
      <c r="BK138" s="292">
        <f>0</f>
        <v>0</v>
      </c>
      <c r="BL138" s="292">
        <f>SUM(BM138:BS138)</f>
        <v>0</v>
      </c>
      <c r="BM138" s="292">
        <f>0</f>
        <v>0</v>
      </c>
      <c r="BN138" s="292">
        <f>0</f>
        <v>0</v>
      </c>
      <c r="BO138" s="292">
        <f>0</f>
        <v>0</v>
      </c>
      <c r="BP138" s="292">
        <f>0</f>
        <v>0</v>
      </c>
      <c r="BQ138" s="292">
        <f>0</f>
        <v>0</v>
      </c>
      <c r="BR138" s="292">
        <f>0</f>
        <v>0</v>
      </c>
      <c r="BS138" s="292">
        <f>0</f>
        <v>0</v>
      </c>
      <c r="BT138" s="292">
        <f>SUM(BU138:CA138)</f>
        <v>0</v>
      </c>
      <c r="BU138" s="292">
        <f>0</f>
        <v>0</v>
      </c>
      <c r="BV138" s="292">
        <f>0</f>
        <v>0</v>
      </c>
      <c r="BW138" s="292">
        <f>0</f>
        <v>0</v>
      </c>
      <c r="BX138" s="292">
        <f>0</f>
        <v>0</v>
      </c>
      <c r="BY138" s="292">
        <f>0</f>
        <v>0</v>
      </c>
      <c r="BZ138" s="292">
        <f>0</f>
        <v>0</v>
      </c>
      <c r="CA138" s="292">
        <f>0</f>
        <v>0</v>
      </c>
      <c r="CB138" s="292">
        <f>SUM(CC138:CI138)</f>
        <v>0</v>
      </c>
      <c r="CC138" s="292">
        <f>0</f>
        <v>0</v>
      </c>
      <c r="CD138" s="292">
        <f>0</f>
        <v>0</v>
      </c>
      <c r="CE138" s="292">
        <f>0</f>
        <v>0</v>
      </c>
      <c r="CF138" s="292">
        <f>0</f>
        <v>0</v>
      </c>
      <c r="CG138" s="292">
        <f>0</f>
        <v>0</v>
      </c>
      <c r="CH138" s="292">
        <f>0</f>
        <v>0</v>
      </c>
      <c r="CI138" s="292">
        <f>0</f>
        <v>0</v>
      </c>
      <c r="CJ138" s="292">
        <f>SUM(CK138:CQ138)</f>
        <v>0</v>
      </c>
      <c r="CK138" s="292">
        <f>0</f>
        <v>0</v>
      </c>
      <c r="CL138" s="292">
        <f>0</f>
        <v>0</v>
      </c>
      <c r="CM138" s="292">
        <f>0</f>
        <v>0</v>
      </c>
      <c r="CN138" s="292">
        <f>0</f>
        <v>0</v>
      </c>
      <c r="CO138" s="292">
        <f>0</f>
        <v>0</v>
      </c>
      <c r="CP138" s="292">
        <f>0</f>
        <v>0</v>
      </c>
      <c r="CQ138" s="292">
        <f>0</f>
        <v>0</v>
      </c>
      <c r="CR138" s="292">
        <f>SUM(CS138:CY138)</f>
        <v>0</v>
      </c>
      <c r="CS138" s="292">
        <f>0</f>
        <v>0</v>
      </c>
      <c r="CT138" s="292">
        <f>0</f>
        <v>0</v>
      </c>
      <c r="CU138" s="292">
        <f>0</f>
        <v>0</v>
      </c>
      <c r="CV138" s="292">
        <f>0</f>
        <v>0</v>
      </c>
      <c r="CW138" s="292">
        <f>0</f>
        <v>0</v>
      </c>
      <c r="CX138" s="292">
        <f>0</f>
        <v>0</v>
      </c>
      <c r="CY138" s="292">
        <f>0</f>
        <v>0</v>
      </c>
    </row>
    <row r="139" spans="1:103" s="224" customFormat="1" ht="13.5" customHeight="1">
      <c r="A139" s="290" t="s">
        <v>745</v>
      </c>
      <c r="B139" s="291" t="s">
        <v>1155</v>
      </c>
      <c r="C139" s="290" t="s">
        <v>1156</v>
      </c>
      <c r="D139" s="292">
        <f>SUM(E139,F139,N139,O139)</f>
        <v>0</v>
      </c>
      <c r="E139" s="292">
        <f>X139</f>
        <v>0</v>
      </c>
      <c r="F139" s="292">
        <f>SUM(G139:M139)</f>
        <v>0</v>
      </c>
      <c r="G139" s="292">
        <f>AF139</f>
        <v>0</v>
      </c>
      <c r="H139" s="292">
        <f>AN139</f>
        <v>0</v>
      </c>
      <c r="I139" s="292">
        <f>AV139</f>
        <v>0</v>
      </c>
      <c r="J139" s="292">
        <f>BD139</f>
        <v>0</v>
      </c>
      <c r="K139" s="292">
        <f>BL139</f>
        <v>0</v>
      </c>
      <c r="L139" s="292">
        <f>BT139</f>
        <v>0</v>
      </c>
      <c r="M139" s="292">
        <f>CB139</f>
        <v>0</v>
      </c>
      <c r="N139" s="292">
        <f>CJ139</f>
        <v>0</v>
      </c>
      <c r="O139" s="292">
        <f>CR139</f>
        <v>0</v>
      </c>
      <c r="P139" s="292">
        <f>SUM(Q139:W139)</f>
        <v>0</v>
      </c>
      <c r="Q139" s="292">
        <f>0</f>
        <v>0</v>
      </c>
      <c r="R139" s="292">
        <f>0</f>
        <v>0</v>
      </c>
      <c r="S139" s="292">
        <f>0</f>
        <v>0</v>
      </c>
      <c r="T139" s="292">
        <f>0</f>
        <v>0</v>
      </c>
      <c r="U139" s="292">
        <f>0</f>
        <v>0</v>
      </c>
      <c r="V139" s="292">
        <f>0</f>
        <v>0</v>
      </c>
      <c r="W139" s="292">
        <f>0</f>
        <v>0</v>
      </c>
      <c r="X139" s="292">
        <f>SUM(Y139:AE139)</f>
        <v>0</v>
      </c>
      <c r="Y139" s="292">
        <f>0</f>
        <v>0</v>
      </c>
      <c r="Z139" s="292">
        <f>0</f>
        <v>0</v>
      </c>
      <c r="AA139" s="292">
        <f>0</f>
        <v>0</v>
      </c>
      <c r="AB139" s="292">
        <f>0</f>
        <v>0</v>
      </c>
      <c r="AC139" s="292">
        <f>0</f>
        <v>0</v>
      </c>
      <c r="AD139" s="292">
        <f>0</f>
        <v>0</v>
      </c>
      <c r="AE139" s="292">
        <f>0</f>
        <v>0</v>
      </c>
      <c r="AF139" s="292">
        <f>SUM(AG139:AM139)</f>
        <v>0</v>
      </c>
      <c r="AG139" s="292">
        <f>0</f>
        <v>0</v>
      </c>
      <c r="AH139" s="292">
        <f>0</f>
        <v>0</v>
      </c>
      <c r="AI139" s="292">
        <f>0</f>
        <v>0</v>
      </c>
      <c r="AJ139" s="292">
        <f>0</f>
        <v>0</v>
      </c>
      <c r="AK139" s="292">
        <f>0</f>
        <v>0</v>
      </c>
      <c r="AL139" s="292">
        <f>0</f>
        <v>0</v>
      </c>
      <c r="AM139" s="292">
        <f>0</f>
        <v>0</v>
      </c>
      <c r="AN139" s="292">
        <f>SUM(AO139:AU139)</f>
        <v>0</v>
      </c>
      <c r="AO139" s="292">
        <f>0</f>
        <v>0</v>
      </c>
      <c r="AP139" s="292">
        <f>0</f>
        <v>0</v>
      </c>
      <c r="AQ139" s="292">
        <f>0</f>
        <v>0</v>
      </c>
      <c r="AR139" s="292">
        <f>0</f>
        <v>0</v>
      </c>
      <c r="AS139" s="292">
        <f>0</f>
        <v>0</v>
      </c>
      <c r="AT139" s="292">
        <f>0</f>
        <v>0</v>
      </c>
      <c r="AU139" s="292">
        <f>0</f>
        <v>0</v>
      </c>
      <c r="AV139" s="292">
        <f>SUM(AW139:BC139)</f>
        <v>0</v>
      </c>
      <c r="AW139" s="292">
        <f>0</f>
        <v>0</v>
      </c>
      <c r="AX139" s="292">
        <f>0</f>
        <v>0</v>
      </c>
      <c r="AY139" s="292">
        <f>0</f>
        <v>0</v>
      </c>
      <c r="AZ139" s="292">
        <f>0</f>
        <v>0</v>
      </c>
      <c r="BA139" s="292">
        <f>0</f>
        <v>0</v>
      </c>
      <c r="BB139" s="292">
        <f>0</f>
        <v>0</v>
      </c>
      <c r="BC139" s="292">
        <f>0</f>
        <v>0</v>
      </c>
      <c r="BD139" s="292">
        <f>SUM(BE139:BK139)</f>
        <v>0</v>
      </c>
      <c r="BE139" s="292">
        <f>0</f>
        <v>0</v>
      </c>
      <c r="BF139" s="292">
        <f>0</f>
        <v>0</v>
      </c>
      <c r="BG139" s="292">
        <f>0</f>
        <v>0</v>
      </c>
      <c r="BH139" s="292">
        <f>0</f>
        <v>0</v>
      </c>
      <c r="BI139" s="292">
        <f>0</f>
        <v>0</v>
      </c>
      <c r="BJ139" s="292">
        <f>0</f>
        <v>0</v>
      </c>
      <c r="BK139" s="292">
        <f>0</f>
        <v>0</v>
      </c>
      <c r="BL139" s="292">
        <f>SUM(BM139:BS139)</f>
        <v>0</v>
      </c>
      <c r="BM139" s="292">
        <f>0</f>
        <v>0</v>
      </c>
      <c r="BN139" s="292">
        <f>0</f>
        <v>0</v>
      </c>
      <c r="BO139" s="292">
        <f>0</f>
        <v>0</v>
      </c>
      <c r="BP139" s="292">
        <f>0</f>
        <v>0</v>
      </c>
      <c r="BQ139" s="292">
        <f>0</f>
        <v>0</v>
      </c>
      <c r="BR139" s="292">
        <f>0</f>
        <v>0</v>
      </c>
      <c r="BS139" s="292">
        <f>0</f>
        <v>0</v>
      </c>
      <c r="BT139" s="292">
        <f>SUM(BU139:CA139)</f>
        <v>0</v>
      </c>
      <c r="BU139" s="292">
        <f>0</f>
        <v>0</v>
      </c>
      <c r="BV139" s="292">
        <f>0</f>
        <v>0</v>
      </c>
      <c r="BW139" s="292">
        <f>0</f>
        <v>0</v>
      </c>
      <c r="BX139" s="292">
        <f>0</f>
        <v>0</v>
      </c>
      <c r="BY139" s="292">
        <f>0</f>
        <v>0</v>
      </c>
      <c r="BZ139" s="292">
        <f>0</f>
        <v>0</v>
      </c>
      <c r="CA139" s="292">
        <f>0</f>
        <v>0</v>
      </c>
      <c r="CB139" s="292">
        <f>SUM(CC139:CI139)</f>
        <v>0</v>
      </c>
      <c r="CC139" s="292">
        <f>0</f>
        <v>0</v>
      </c>
      <c r="CD139" s="292">
        <f>0</f>
        <v>0</v>
      </c>
      <c r="CE139" s="292">
        <f>0</f>
        <v>0</v>
      </c>
      <c r="CF139" s="292">
        <f>0</f>
        <v>0</v>
      </c>
      <c r="CG139" s="292">
        <f>0</f>
        <v>0</v>
      </c>
      <c r="CH139" s="292">
        <f>0</f>
        <v>0</v>
      </c>
      <c r="CI139" s="292">
        <f>0</f>
        <v>0</v>
      </c>
      <c r="CJ139" s="292">
        <f>SUM(CK139:CQ139)</f>
        <v>0</v>
      </c>
      <c r="CK139" s="292">
        <f>0</f>
        <v>0</v>
      </c>
      <c r="CL139" s="292">
        <f>0</f>
        <v>0</v>
      </c>
      <c r="CM139" s="292">
        <f>0</f>
        <v>0</v>
      </c>
      <c r="CN139" s="292">
        <f>0</f>
        <v>0</v>
      </c>
      <c r="CO139" s="292">
        <f>0</f>
        <v>0</v>
      </c>
      <c r="CP139" s="292">
        <f>0</f>
        <v>0</v>
      </c>
      <c r="CQ139" s="292">
        <f>0</f>
        <v>0</v>
      </c>
      <c r="CR139" s="292">
        <f>SUM(CS139:CY139)</f>
        <v>0</v>
      </c>
      <c r="CS139" s="292">
        <f>0</f>
        <v>0</v>
      </c>
      <c r="CT139" s="292">
        <f>0</f>
        <v>0</v>
      </c>
      <c r="CU139" s="292">
        <f>0</f>
        <v>0</v>
      </c>
      <c r="CV139" s="292">
        <f>0</f>
        <v>0</v>
      </c>
      <c r="CW139" s="292">
        <f>0</f>
        <v>0</v>
      </c>
      <c r="CX139" s="292">
        <f>0</f>
        <v>0</v>
      </c>
      <c r="CY139" s="292">
        <f>0</f>
        <v>0</v>
      </c>
    </row>
    <row r="140" spans="1:103" s="224" customFormat="1" ht="13.5" customHeight="1">
      <c r="A140" s="290" t="s">
        <v>745</v>
      </c>
      <c r="B140" s="291" t="s">
        <v>1158</v>
      </c>
      <c r="C140" s="290" t="s">
        <v>1159</v>
      </c>
      <c r="D140" s="292">
        <f>SUM(E140,F140,N140,O140)</f>
        <v>0</v>
      </c>
      <c r="E140" s="292">
        <f>X140</f>
        <v>0</v>
      </c>
      <c r="F140" s="292">
        <f>SUM(G140:M140)</f>
        <v>0</v>
      </c>
      <c r="G140" s="292">
        <f>AF140</f>
        <v>0</v>
      </c>
      <c r="H140" s="292">
        <f>AN140</f>
        <v>0</v>
      </c>
      <c r="I140" s="292">
        <f>AV140</f>
        <v>0</v>
      </c>
      <c r="J140" s="292">
        <f>BD140</f>
        <v>0</v>
      </c>
      <c r="K140" s="292">
        <f>BL140</f>
        <v>0</v>
      </c>
      <c r="L140" s="292">
        <f>BT140</f>
        <v>0</v>
      </c>
      <c r="M140" s="292">
        <f>CB140</f>
        <v>0</v>
      </c>
      <c r="N140" s="292">
        <f>CJ140</f>
        <v>0</v>
      </c>
      <c r="O140" s="292">
        <f>CR140</f>
        <v>0</v>
      </c>
      <c r="P140" s="292">
        <f>SUM(Q140:W140)</f>
        <v>0</v>
      </c>
      <c r="Q140" s="292">
        <f>0</f>
        <v>0</v>
      </c>
      <c r="R140" s="292">
        <f>0</f>
        <v>0</v>
      </c>
      <c r="S140" s="292">
        <f>0</f>
        <v>0</v>
      </c>
      <c r="T140" s="292">
        <f>0</f>
        <v>0</v>
      </c>
      <c r="U140" s="292">
        <f>0</f>
        <v>0</v>
      </c>
      <c r="V140" s="292">
        <f>0</f>
        <v>0</v>
      </c>
      <c r="W140" s="292">
        <f>0</f>
        <v>0</v>
      </c>
      <c r="X140" s="292">
        <f>SUM(Y140:AE140)</f>
        <v>0</v>
      </c>
      <c r="Y140" s="292">
        <f>0</f>
        <v>0</v>
      </c>
      <c r="Z140" s="292">
        <f>0</f>
        <v>0</v>
      </c>
      <c r="AA140" s="292">
        <f>0</f>
        <v>0</v>
      </c>
      <c r="AB140" s="292">
        <f>0</f>
        <v>0</v>
      </c>
      <c r="AC140" s="292">
        <f>0</f>
        <v>0</v>
      </c>
      <c r="AD140" s="292">
        <f>0</f>
        <v>0</v>
      </c>
      <c r="AE140" s="292">
        <f>0</f>
        <v>0</v>
      </c>
      <c r="AF140" s="292">
        <f>SUM(AG140:AM140)</f>
        <v>0</v>
      </c>
      <c r="AG140" s="292">
        <f>0</f>
        <v>0</v>
      </c>
      <c r="AH140" s="292">
        <f>0</f>
        <v>0</v>
      </c>
      <c r="AI140" s="292">
        <f>0</f>
        <v>0</v>
      </c>
      <c r="AJ140" s="292">
        <f>0</f>
        <v>0</v>
      </c>
      <c r="AK140" s="292">
        <f>0</f>
        <v>0</v>
      </c>
      <c r="AL140" s="292">
        <f>0</f>
        <v>0</v>
      </c>
      <c r="AM140" s="292">
        <f>0</f>
        <v>0</v>
      </c>
      <c r="AN140" s="292">
        <f>SUM(AO140:AU140)</f>
        <v>0</v>
      </c>
      <c r="AO140" s="292">
        <f>0</f>
        <v>0</v>
      </c>
      <c r="AP140" s="292">
        <f>0</f>
        <v>0</v>
      </c>
      <c r="AQ140" s="292">
        <f>0</f>
        <v>0</v>
      </c>
      <c r="AR140" s="292">
        <f>0</f>
        <v>0</v>
      </c>
      <c r="AS140" s="292">
        <f>0</f>
        <v>0</v>
      </c>
      <c r="AT140" s="292">
        <f>0</f>
        <v>0</v>
      </c>
      <c r="AU140" s="292">
        <f>0</f>
        <v>0</v>
      </c>
      <c r="AV140" s="292">
        <f>SUM(AW140:BC140)</f>
        <v>0</v>
      </c>
      <c r="AW140" s="292">
        <f>0</f>
        <v>0</v>
      </c>
      <c r="AX140" s="292">
        <f>0</f>
        <v>0</v>
      </c>
      <c r="AY140" s="292">
        <f>0</f>
        <v>0</v>
      </c>
      <c r="AZ140" s="292">
        <f>0</f>
        <v>0</v>
      </c>
      <c r="BA140" s="292">
        <f>0</f>
        <v>0</v>
      </c>
      <c r="BB140" s="292">
        <f>0</f>
        <v>0</v>
      </c>
      <c r="BC140" s="292">
        <f>0</f>
        <v>0</v>
      </c>
      <c r="BD140" s="292">
        <f>SUM(BE140:BK140)</f>
        <v>0</v>
      </c>
      <c r="BE140" s="292">
        <f>0</f>
        <v>0</v>
      </c>
      <c r="BF140" s="292">
        <f>0</f>
        <v>0</v>
      </c>
      <c r="BG140" s="292">
        <f>0</f>
        <v>0</v>
      </c>
      <c r="BH140" s="292">
        <f>0</f>
        <v>0</v>
      </c>
      <c r="BI140" s="292">
        <f>0</f>
        <v>0</v>
      </c>
      <c r="BJ140" s="292">
        <f>0</f>
        <v>0</v>
      </c>
      <c r="BK140" s="292">
        <f>0</f>
        <v>0</v>
      </c>
      <c r="BL140" s="292">
        <f>SUM(BM140:BS140)</f>
        <v>0</v>
      </c>
      <c r="BM140" s="292">
        <f>0</f>
        <v>0</v>
      </c>
      <c r="BN140" s="292">
        <f>0</f>
        <v>0</v>
      </c>
      <c r="BO140" s="292">
        <f>0</f>
        <v>0</v>
      </c>
      <c r="BP140" s="292">
        <f>0</f>
        <v>0</v>
      </c>
      <c r="BQ140" s="292">
        <f>0</f>
        <v>0</v>
      </c>
      <c r="BR140" s="292">
        <f>0</f>
        <v>0</v>
      </c>
      <c r="BS140" s="292">
        <f>0</f>
        <v>0</v>
      </c>
      <c r="BT140" s="292">
        <f>SUM(BU140:CA140)</f>
        <v>0</v>
      </c>
      <c r="BU140" s="292">
        <f>0</f>
        <v>0</v>
      </c>
      <c r="BV140" s="292">
        <f>0</f>
        <v>0</v>
      </c>
      <c r="BW140" s="292">
        <f>0</f>
        <v>0</v>
      </c>
      <c r="BX140" s="292">
        <f>0</f>
        <v>0</v>
      </c>
      <c r="BY140" s="292">
        <f>0</f>
        <v>0</v>
      </c>
      <c r="BZ140" s="292">
        <f>0</f>
        <v>0</v>
      </c>
      <c r="CA140" s="292">
        <f>0</f>
        <v>0</v>
      </c>
      <c r="CB140" s="292">
        <f>SUM(CC140:CI140)</f>
        <v>0</v>
      </c>
      <c r="CC140" s="292">
        <f>0</f>
        <v>0</v>
      </c>
      <c r="CD140" s="292">
        <f>0</f>
        <v>0</v>
      </c>
      <c r="CE140" s="292">
        <f>0</f>
        <v>0</v>
      </c>
      <c r="CF140" s="292">
        <f>0</f>
        <v>0</v>
      </c>
      <c r="CG140" s="292">
        <f>0</f>
        <v>0</v>
      </c>
      <c r="CH140" s="292">
        <f>0</f>
        <v>0</v>
      </c>
      <c r="CI140" s="292">
        <f>0</f>
        <v>0</v>
      </c>
      <c r="CJ140" s="292">
        <f>SUM(CK140:CQ140)</f>
        <v>0</v>
      </c>
      <c r="CK140" s="292">
        <f>0</f>
        <v>0</v>
      </c>
      <c r="CL140" s="292">
        <f>0</f>
        <v>0</v>
      </c>
      <c r="CM140" s="292">
        <f>0</f>
        <v>0</v>
      </c>
      <c r="CN140" s="292">
        <f>0</f>
        <v>0</v>
      </c>
      <c r="CO140" s="292">
        <f>0</f>
        <v>0</v>
      </c>
      <c r="CP140" s="292">
        <f>0</f>
        <v>0</v>
      </c>
      <c r="CQ140" s="292">
        <f>0</f>
        <v>0</v>
      </c>
      <c r="CR140" s="292">
        <f>SUM(CS140:CY140)</f>
        <v>0</v>
      </c>
      <c r="CS140" s="292">
        <f>0</f>
        <v>0</v>
      </c>
      <c r="CT140" s="292">
        <f>0</f>
        <v>0</v>
      </c>
      <c r="CU140" s="292">
        <f>0</f>
        <v>0</v>
      </c>
      <c r="CV140" s="292">
        <f>0</f>
        <v>0</v>
      </c>
      <c r="CW140" s="292">
        <f>0</f>
        <v>0</v>
      </c>
      <c r="CX140" s="292">
        <f>0</f>
        <v>0</v>
      </c>
      <c r="CY140" s="292">
        <f>0</f>
        <v>0</v>
      </c>
    </row>
    <row r="141" spans="1:103" s="224" customFormat="1" ht="13.5" customHeight="1">
      <c r="A141" s="290" t="s">
        <v>745</v>
      </c>
      <c r="B141" s="291" t="s">
        <v>1161</v>
      </c>
      <c r="C141" s="290" t="s">
        <v>1162</v>
      </c>
      <c r="D141" s="292">
        <f>SUM(E141,F141,N141,O141)</f>
        <v>0</v>
      </c>
      <c r="E141" s="292">
        <f>X141</f>
        <v>0</v>
      </c>
      <c r="F141" s="292">
        <f>SUM(G141:M141)</f>
        <v>0</v>
      </c>
      <c r="G141" s="292">
        <f>AF141</f>
        <v>0</v>
      </c>
      <c r="H141" s="292">
        <f>AN141</f>
        <v>0</v>
      </c>
      <c r="I141" s="292">
        <f>AV141</f>
        <v>0</v>
      </c>
      <c r="J141" s="292">
        <f>BD141</f>
        <v>0</v>
      </c>
      <c r="K141" s="292">
        <f>BL141</f>
        <v>0</v>
      </c>
      <c r="L141" s="292">
        <f>BT141</f>
        <v>0</v>
      </c>
      <c r="M141" s="292">
        <f>CB141</f>
        <v>0</v>
      </c>
      <c r="N141" s="292">
        <f>CJ141</f>
        <v>0</v>
      </c>
      <c r="O141" s="292">
        <f>CR141</f>
        <v>0</v>
      </c>
      <c r="P141" s="292">
        <f>SUM(Q141:W141)</f>
        <v>0</v>
      </c>
      <c r="Q141" s="292">
        <f>0</f>
        <v>0</v>
      </c>
      <c r="R141" s="292">
        <f>0</f>
        <v>0</v>
      </c>
      <c r="S141" s="292">
        <f>0</f>
        <v>0</v>
      </c>
      <c r="T141" s="292">
        <f>0</f>
        <v>0</v>
      </c>
      <c r="U141" s="292">
        <f>0</f>
        <v>0</v>
      </c>
      <c r="V141" s="292">
        <f>0</f>
        <v>0</v>
      </c>
      <c r="W141" s="292">
        <f>0</f>
        <v>0</v>
      </c>
      <c r="X141" s="292">
        <f>SUM(Y141:AE141)</f>
        <v>0</v>
      </c>
      <c r="Y141" s="292">
        <f>0</f>
        <v>0</v>
      </c>
      <c r="Z141" s="292">
        <f>0</f>
        <v>0</v>
      </c>
      <c r="AA141" s="292">
        <f>0</f>
        <v>0</v>
      </c>
      <c r="AB141" s="292">
        <f>0</f>
        <v>0</v>
      </c>
      <c r="AC141" s="292">
        <f>0</f>
        <v>0</v>
      </c>
      <c r="AD141" s="292">
        <f>0</f>
        <v>0</v>
      </c>
      <c r="AE141" s="292">
        <f>0</f>
        <v>0</v>
      </c>
      <c r="AF141" s="292">
        <f>SUM(AG141:AM141)</f>
        <v>0</v>
      </c>
      <c r="AG141" s="292">
        <f>0</f>
        <v>0</v>
      </c>
      <c r="AH141" s="292">
        <f>0</f>
        <v>0</v>
      </c>
      <c r="AI141" s="292">
        <f>0</f>
        <v>0</v>
      </c>
      <c r="AJ141" s="292">
        <f>0</f>
        <v>0</v>
      </c>
      <c r="AK141" s="292">
        <f>0</f>
        <v>0</v>
      </c>
      <c r="AL141" s="292">
        <f>0</f>
        <v>0</v>
      </c>
      <c r="AM141" s="292">
        <f>0</f>
        <v>0</v>
      </c>
      <c r="AN141" s="292">
        <f>SUM(AO141:AU141)</f>
        <v>0</v>
      </c>
      <c r="AO141" s="292">
        <f>0</f>
        <v>0</v>
      </c>
      <c r="AP141" s="292">
        <f>0</f>
        <v>0</v>
      </c>
      <c r="AQ141" s="292">
        <f>0</f>
        <v>0</v>
      </c>
      <c r="AR141" s="292">
        <f>0</f>
        <v>0</v>
      </c>
      <c r="AS141" s="292">
        <f>0</f>
        <v>0</v>
      </c>
      <c r="AT141" s="292">
        <f>0</f>
        <v>0</v>
      </c>
      <c r="AU141" s="292">
        <f>0</f>
        <v>0</v>
      </c>
      <c r="AV141" s="292">
        <f>SUM(AW141:BC141)</f>
        <v>0</v>
      </c>
      <c r="AW141" s="292">
        <f>0</f>
        <v>0</v>
      </c>
      <c r="AX141" s="292">
        <f>0</f>
        <v>0</v>
      </c>
      <c r="AY141" s="292">
        <f>0</f>
        <v>0</v>
      </c>
      <c r="AZ141" s="292">
        <f>0</f>
        <v>0</v>
      </c>
      <c r="BA141" s="292">
        <f>0</f>
        <v>0</v>
      </c>
      <c r="BB141" s="292">
        <f>0</f>
        <v>0</v>
      </c>
      <c r="BC141" s="292">
        <f>0</f>
        <v>0</v>
      </c>
      <c r="BD141" s="292">
        <f>SUM(BE141:BK141)</f>
        <v>0</v>
      </c>
      <c r="BE141" s="292">
        <f>0</f>
        <v>0</v>
      </c>
      <c r="BF141" s="292">
        <f>0</f>
        <v>0</v>
      </c>
      <c r="BG141" s="292">
        <f>0</f>
        <v>0</v>
      </c>
      <c r="BH141" s="292">
        <f>0</f>
        <v>0</v>
      </c>
      <c r="BI141" s="292">
        <f>0</f>
        <v>0</v>
      </c>
      <c r="BJ141" s="292">
        <f>0</f>
        <v>0</v>
      </c>
      <c r="BK141" s="292">
        <f>0</f>
        <v>0</v>
      </c>
      <c r="BL141" s="292">
        <f>SUM(BM141:BS141)</f>
        <v>0</v>
      </c>
      <c r="BM141" s="292">
        <f>0</f>
        <v>0</v>
      </c>
      <c r="BN141" s="292">
        <f>0</f>
        <v>0</v>
      </c>
      <c r="BO141" s="292">
        <f>0</f>
        <v>0</v>
      </c>
      <c r="BP141" s="292">
        <f>0</f>
        <v>0</v>
      </c>
      <c r="BQ141" s="292">
        <f>0</f>
        <v>0</v>
      </c>
      <c r="BR141" s="292">
        <f>0</f>
        <v>0</v>
      </c>
      <c r="BS141" s="292">
        <f>0</f>
        <v>0</v>
      </c>
      <c r="BT141" s="292">
        <f>SUM(BU141:CA141)</f>
        <v>0</v>
      </c>
      <c r="BU141" s="292">
        <f>0</f>
        <v>0</v>
      </c>
      <c r="BV141" s="292">
        <f>0</f>
        <v>0</v>
      </c>
      <c r="BW141" s="292">
        <f>0</f>
        <v>0</v>
      </c>
      <c r="BX141" s="292">
        <f>0</f>
        <v>0</v>
      </c>
      <c r="BY141" s="292">
        <f>0</f>
        <v>0</v>
      </c>
      <c r="BZ141" s="292">
        <f>0</f>
        <v>0</v>
      </c>
      <c r="CA141" s="292">
        <f>0</f>
        <v>0</v>
      </c>
      <c r="CB141" s="292">
        <f>SUM(CC141:CI141)</f>
        <v>0</v>
      </c>
      <c r="CC141" s="292">
        <f>0</f>
        <v>0</v>
      </c>
      <c r="CD141" s="292">
        <f>0</f>
        <v>0</v>
      </c>
      <c r="CE141" s="292">
        <f>0</f>
        <v>0</v>
      </c>
      <c r="CF141" s="292">
        <f>0</f>
        <v>0</v>
      </c>
      <c r="CG141" s="292">
        <f>0</f>
        <v>0</v>
      </c>
      <c r="CH141" s="292">
        <f>0</f>
        <v>0</v>
      </c>
      <c r="CI141" s="292">
        <f>0</f>
        <v>0</v>
      </c>
      <c r="CJ141" s="292">
        <f>SUM(CK141:CQ141)</f>
        <v>0</v>
      </c>
      <c r="CK141" s="292">
        <f>0</f>
        <v>0</v>
      </c>
      <c r="CL141" s="292">
        <f>0</f>
        <v>0</v>
      </c>
      <c r="CM141" s="292">
        <f>0</f>
        <v>0</v>
      </c>
      <c r="CN141" s="292">
        <f>0</f>
        <v>0</v>
      </c>
      <c r="CO141" s="292">
        <f>0</f>
        <v>0</v>
      </c>
      <c r="CP141" s="292">
        <f>0</f>
        <v>0</v>
      </c>
      <c r="CQ141" s="292">
        <f>0</f>
        <v>0</v>
      </c>
      <c r="CR141" s="292">
        <f>SUM(CS141:CY141)</f>
        <v>0</v>
      </c>
      <c r="CS141" s="292">
        <f>0</f>
        <v>0</v>
      </c>
      <c r="CT141" s="292">
        <f>0</f>
        <v>0</v>
      </c>
      <c r="CU141" s="292">
        <f>0</f>
        <v>0</v>
      </c>
      <c r="CV141" s="292">
        <f>0</f>
        <v>0</v>
      </c>
      <c r="CW141" s="292">
        <f>0</f>
        <v>0</v>
      </c>
      <c r="CX141" s="292">
        <f>0</f>
        <v>0</v>
      </c>
      <c r="CY141" s="292">
        <f>0</f>
        <v>0</v>
      </c>
    </row>
    <row r="142" spans="1:103" s="224" customFormat="1" ht="13.5" customHeight="1">
      <c r="A142" s="290" t="s">
        <v>745</v>
      </c>
      <c r="B142" s="291" t="s">
        <v>1164</v>
      </c>
      <c r="C142" s="290" t="s">
        <v>1165</v>
      </c>
      <c r="D142" s="292">
        <f>SUM(E142,F142,N142,O142)</f>
        <v>0</v>
      </c>
      <c r="E142" s="292">
        <f>X142</f>
        <v>0</v>
      </c>
      <c r="F142" s="292">
        <f>SUM(G142:M142)</f>
        <v>0</v>
      </c>
      <c r="G142" s="292">
        <f>AF142</f>
        <v>0</v>
      </c>
      <c r="H142" s="292">
        <f>AN142</f>
        <v>0</v>
      </c>
      <c r="I142" s="292">
        <f>AV142</f>
        <v>0</v>
      </c>
      <c r="J142" s="292">
        <f>BD142</f>
        <v>0</v>
      </c>
      <c r="K142" s="292">
        <f>BL142</f>
        <v>0</v>
      </c>
      <c r="L142" s="292">
        <f>BT142</f>
        <v>0</v>
      </c>
      <c r="M142" s="292">
        <f>CB142</f>
        <v>0</v>
      </c>
      <c r="N142" s="292">
        <f>CJ142</f>
        <v>0</v>
      </c>
      <c r="O142" s="292">
        <f>CR142</f>
        <v>0</v>
      </c>
      <c r="P142" s="292">
        <f>SUM(Q142:W142)</f>
        <v>0</v>
      </c>
      <c r="Q142" s="292">
        <f>0</f>
        <v>0</v>
      </c>
      <c r="R142" s="292">
        <f>0</f>
        <v>0</v>
      </c>
      <c r="S142" s="292">
        <f>0</f>
        <v>0</v>
      </c>
      <c r="T142" s="292">
        <f>0</f>
        <v>0</v>
      </c>
      <c r="U142" s="292">
        <f>0</f>
        <v>0</v>
      </c>
      <c r="V142" s="292">
        <f>0</f>
        <v>0</v>
      </c>
      <c r="W142" s="292">
        <f>0</f>
        <v>0</v>
      </c>
      <c r="X142" s="292">
        <f>SUM(Y142:AE142)</f>
        <v>0</v>
      </c>
      <c r="Y142" s="292">
        <f>0</f>
        <v>0</v>
      </c>
      <c r="Z142" s="292">
        <f>0</f>
        <v>0</v>
      </c>
      <c r="AA142" s="292">
        <f>0</f>
        <v>0</v>
      </c>
      <c r="AB142" s="292">
        <f>0</f>
        <v>0</v>
      </c>
      <c r="AC142" s="292">
        <f>0</f>
        <v>0</v>
      </c>
      <c r="AD142" s="292">
        <f>0</f>
        <v>0</v>
      </c>
      <c r="AE142" s="292">
        <f>0</f>
        <v>0</v>
      </c>
      <c r="AF142" s="292">
        <f>SUM(AG142:AM142)</f>
        <v>0</v>
      </c>
      <c r="AG142" s="292">
        <f>0</f>
        <v>0</v>
      </c>
      <c r="AH142" s="292">
        <f>0</f>
        <v>0</v>
      </c>
      <c r="AI142" s="292">
        <f>0</f>
        <v>0</v>
      </c>
      <c r="AJ142" s="292">
        <f>0</f>
        <v>0</v>
      </c>
      <c r="AK142" s="292">
        <f>0</f>
        <v>0</v>
      </c>
      <c r="AL142" s="292">
        <f>0</f>
        <v>0</v>
      </c>
      <c r="AM142" s="292">
        <f>0</f>
        <v>0</v>
      </c>
      <c r="AN142" s="292">
        <f>SUM(AO142:AU142)</f>
        <v>0</v>
      </c>
      <c r="AO142" s="292">
        <f>0</f>
        <v>0</v>
      </c>
      <c r="AP142" s="292">
        <f>0</f>
        <v>0</v>
      </c>
      <c r="AQ142" s="292">
        <f>0</f>
        <v>0</v>
      </c>
      <c r="AR142" s="292">
        <f>0</f>
        <v>0</v>
      </c>
      <c r="AS142" s="292">
        <f>0</f>
        <v>0</v>
      </c>
      <c r="AT142" s="292">
        <f>0</f>
        <v>0</v>
      </c>
      <c r="AU142" s="292">
        <f>0</f>
        <v>0</v>
      </c>
      <c r="AV142" s="292">
        <f>SUM(AW142:BC142)</f>
        <v>0</v>
      </c>
      <c r="AW142" s="292">
        <f>0</f>
        <v>0</v>
      </c>
      <c r="AX142" s="292">
        <f>0</f>
        <v>0</v>
      </c>
      <c r="AY142" s="292">
        <f>0</f>
        <v>0</v>
      </c>
      <c r="AZ142" s="292">
        <f>0</f>
        <v>0</v>
      </c>
      <c r="BA142" s="292">
        <f>0</f>
        <v>0</v>
      </c>
      <c r="BB142" s="292">
        <f>0</f>
        <v>0</v>
      </c>
      <c r="BC142" s="292">
        <f>0</f>
        <v>0</v>
      </c>
      <c r="BD142" s="292">
        <f>SUM(BE142:BK142)</f>
        <v>0</v>
      </c>
      <c r="BE142" s="292">
        <f>0</f>
        <v>0</v>
      </c>
      <c r="BF142" s="292">
        <f>0</f>
        <v>0</v>
      </c>
      <c r="BG142" s="292">
        <f>0</f>
        <v>0</v>
      </c>
      <c r="BH142" s="292">
        <f>0</f>
        <v>0</v>
      </c>
      <c r="BI142" s="292">
        <f>0</f>
        <v>0</v>
      </c>
      <c r="BJ142" s="292">
        <f>0</f>
        <v>0</v>
      </c>
      <c r="BK142" s="292">
        <f>0</f>
        <v>0</v>
      </c>
      <c r="BL142" s="292">
        <f>SUM(BM142:BS142)</f>
        <v>0</v>
      </c>
      <c r="BM142" s="292">
        <f>0</f>
        <v>0</v>
      </c>
      <c r="BN142" s="292">
        <f>0</f>
        <v>0</v>
      </c>
      <c r="BO142" s="292">
        <f>0</f>
        <v>0</v>
      </c>
      <c r="BP142" s="292">
        <f>0</f>
        <v>0</v>
      </c>
      <c r="BQ142" s="292">
        <f>0</f>
        <v>0</v>
      </c>
      <c r="BR142" s="292">
        <f>0</f>
        <v>0</v>
      </c>
      <c r="BS142" s="292">
        <f>0</f>
        <v>0</v>
      </c>
      <c r="BT142" s="292">
        <f>SUM(BU142:CA142)</f>
        <v>0</v>
      </c>
      <c r="BU142" s="292">
        <f>0</f>
        <v>0</v>
      </c>
      <c r="BV142" s="292">
        <f>0</f>
        <v>0</v>
      </c>
      <c r="BW142" s="292">
        <f>0</f>
        <v>0</v>
      </c>
      <c r="BX142" s="292">
        <f>0</f>
        <v>0</v>
      </c>
      <c r="BY142" s="292">
        <f>0</f>
        <v>0</v>
      </c>
      <c r="BZ142" s="292">
        <f>0</f>
        <v>0</v>
      </c>
      <c r="CA142" s="292">
        <f>0</f>
        <v>0</v>
      </c>
      <c r="CB142" s="292">
        <f>SUM(CC142:CI142)</f>
        <v>0</v>
      </c>
      <c r="CC142" s="292">
        <f>0</f>
        <v>0</v>
      </c>
      <c r="CD142" s="292">
        <f>0</f>
        <v>0</v>
      </c>
      <c r="CE142" s="292">
        <f>0</f>
        <v>0</v>
      </c>
      <c r="CF142" s="292">
        <f>0</f>
        <v>0</v>
      </c>
      <c r="CG142" s="292">
        <f>0</f>
        <v>0</v>
      </c>
      <c r="CH142" s="292">
        <f>0</f>
        <v>0</v>
      </c>
      <c r="CI142" s="292">
        <f>0</f>
        <v>0</v>
      </c>
      <c r="CJ142" s="292">
        <f>SUM(CK142:CQ142)</f>
        <v>0</v>
      </c>
      <c r="CK142" s="292">
        <f>0</f>
        <v>0</v>
      </c>
      <c r="CL142" s="292">
        <f>0</f>
        <v>0</v>
      </c>
      <c r="CM142" s="292">
        <f>0</f>
        <v>0</v>
      </c>
      <c r="CN142" s="292">
        <f>0</f>
        <v>0</v>
      </c>
      <c r="CO142" s="292">
        <f>0</f>
        <v>0</v>
      </c>
      <c r="CP142" s="292">
        <f>0</f>
        <v>0</v>
      </c>
      <c r="CQ142" s="292">
        <f>0</f>
        <v>0</v>
      </c>
      <c r="CR142" s="292">
        <f>SUM(CS142:CY142)</f>
        <v>0</v>
      </c>
      <c r="CS142" s="292">
        <f>0</f>
        <v>0</v>
      </c>
      <c r="CT142" s="292">
        <f>0</f>
        <v>0</v>
      </c>
      <c r="CU142" s="292">
        <f>0</f>
        <v>0</v>
      </c>
      <c r="CV142" s="292">
        <f>0</f>
        <v>0</v>
      </c>
      <c r="CW142" s="292">
        <f>0</f>
        <v>0</v>
      </c>
      <c r="CX142" s="292">
        <f>0</f>
        <v>0</v>
      </c>
      <c r="CY142" s="292">
        <f>0</f>
        <v>0</v>
      </c>
    </row>
    <row r="143" spans="1:103" s="224" customFormat="1" ht="13.5" customHeight="1">
      <c r="A143" s="290" t="s">
        <v>745</v>
      </c>
      <c r="B143" s="291" t="s">
        <v>1167</v>
      </c>
      <c r="C143" s="290" t="s">
        <v>1168</v>
      </c>
      <c r="D143" s="292">
        <f>SUM(E143,F143,N143,O143)</f>
        <v>0</v>
      </c>
      <c r="E143" s="292">
        <f>X143</f>
        <v>0</v>
      </c>
      <c r="F143" s="292">
        <f>SUM(G143:M143)</f>
        <v>0</v>
      </c>
      <c r="G143" s="292">
        <f>AF143</f>
        <v>0</v>
      </c>
      <c r="H143" s="292">
        <f>AN143</f>
        <v>0</v>
      </c>
      <c r="I143" s="292">
        <f>AV143</f>
        <v>0</v>
      </c>
      <c r="J143" s="292">
        <f>BD143</f>
        <v>0</v>
      </c>
      <c r="K143" s="292">
        <f>BL143</f>
        <v>0</v>
      </c>
      <c r="L143" s="292">
        <f>BT143</f>
        <v>0</v>
      </c>
      <c r="M143" s="292">
        <f>CB143</f>
        <v>0</v>
      </c>
      <c r="N143" s="292">
        <f>CJ143</f>
        <v>0</v>
      </c>
      <c r="O143" s="292">
        <f>CR143</f>
        <v>0</v>
      </c>
      <c r="P143" s="292">
        <f>SUM(Q143:W143)</f>
        <v>0</v>
      </c>
      <c r="Q143" s="292">
        <f>0</f>
        <v>0</v>
      </c>
      <c r="R143" s="292">
        <f>0</f>
        <v>0</v>
      </c>
      <c r="S143" s="292">
        <f>0</f>
        <v>0</v>
      </c>
      <c r="T143" s="292">
        <f>0</f>
        <v>0</v>
      </c>
      <c r="U143" s="292">
        <f>0</f>
        <v>0</v>
      </c>
      <c r="V143" s="292">
        <f>0</f>
        <v>0</v>
      </c>
      <c r="W143" s="292">
        <f>0</f>
        <v>0</v>
      </c>
      <c r="X143" s="292">
        <f>SUM(Y143:AE143)</f>
        <v>0</v>
      </c>
      <c r="Y143" s="292">
        <f>0</f>
        <v>0</v>
      </c>
      <c r="Z143" s="292">
        <f>0</f>
        <v>0</v>
      </c>
      <c r="AA143" s="292">
        <f>0</f>
        <v>0</v>
      </c>
      <c r="AB143" s="292">
        <f>0</f>
        <v>0</v>
      </c>
      <c r="AC143" s="292">
        <f>0</f>
        <v>0</v>
      </c>
      <c r="AD143" s="292">
        <f>0</f>
        <v>0</v>
      </c>
      <c r="AE143" s="292">
        <f>0</f>
        <v>0</v>
      </c>
      <c r="AF143" s="292">
        <f>SUM(AG143:AM143)</f>
        <v>0</v>
      </c>
      <c r="AG143" s="292">
        <f>0</f>
        <v>0</v>
      </c>
      <c r="AH143" s="292">
        <f>0</f>
        <v>0</v>
      </c>
      <c r="AI143" s="292">
        <f>0</f>
        <v>0</v>
      </c>
      <c r="AJ143" s="292">
        <f>0</f>
        <v>0</v>
      </c>
      <c r="AK143" s="292">
        <f>0</f>
        <v>0</v>
      </c>
      <c r="AL143" s="292">
        <f>0</f>
        <v>0</v>
      </c>
      <c r="AM143" s="292">
        <f>0</f>
        <v>0</v>
      </c>
      <c r="AN143" s="292">
        <f>SUM(AO143:AU143)</f>
        <v>0</v>
      </c>
      <c r="AO143" s="292">
        <f>0</f>
        <v>0</v>
      </c>
      <c r="AP143" s="292">
        <f>0</f>
        <v>0</v>
      </c>
      <c r="AQ143" s="292">
        <f>0</f>
        <v>0</v>
      </c>
      <c r="AR143" s="292">
        <f>0</f>
        <v>0</v>
      </c>
      <c r="AS143" s="292">
        <f>0</f>
        <v>0</v>
      </c>
      <c r="AT143" s="292">
        <f>0</f>
        <v>0</v>
      </c>
      <c r="AU143" s="292">
        <f>0</f>
        <v>0</v>
      </c>
      <c r="AV143" s="292">
        <f>SUM(AW143:BC143)</f>
        <v>0</v>
      </c>
      <c r="AW143" s="292">
        <f>0</f>
        <v>0</v>
      </c>
      <c r="AX143" s="292">
        <f>0</f>
        <v>0</v>
      </c>
      <c r="AY143" s="292">
        <f>0</f>
        <v>0</v>
      </c>
      <c r="AZ143" s="292">
        <f>0</f>
        <v>0</v>
      </c>
      <c r="BA143" s="292">
        <f>0</f>
        <v>0</v>
      </c>
      <c r="BB143" s="292">
        <f>0</f>
        <v>0</v>
      </c>
      <c r="BC143" s="292">
        <f>0</f>
        <v>0</v>
      </c>
      <c r="BD143" s="292">
        <f>SUM(BE143:BK143)</f>
        <v>0</v>
      </c>
      <c r="BE143" s="292">
        <f>0</f>
        <v>0</v>
      </c>
      <c r="BF143" s="292">
        <f>0</f>
        <v>0</v>
      </c>
      <c r="BG143" s="292">
        <f>0</f>
        <v>0</v>
      </c>
      <c r="BH143" s="292">
        <f>0</f>
        <v>0</v>
      </c>
      <c r="BI143" s="292">
        <f>0</f>
        <v>0</v>
      </c>
      <c r="BJ143" s="292">
        <f>0</f>
        <v>0</v>
      </c>
      <c r="BK143" s="292">
        <f>0</f>
        <v>0</v>
      </c>
      <c r="BL143" s="292">
        <f>SUM(BM143:BS143)</f>
        <v>0</v>
      </c>
      <c r="BM143" s="292">
        <f>0</f>
        <v>0</v>
      </c>
      <c r="BN143" s="292">
        <f>0</f>
        <v>0</v>
      </c>
      <c r="BO143" s="292">
        <f>0</f>
        <v>0</v>
      </c>
      <c r="BP143" s="292">
        <f>0</f>
        <v>0</v>
      </c>
      <c r="BQ143" s="292">
        <f>0</f>
        <v>0</v>
      </c>
      <c r="BR143" s="292">
        <f>0</f>
        <v>0</v>
      </c>
      <c r="BS143" s="292">
        <f>0</f>
        <v>0</v>
      </c>
      <c r="BT143" s="292">
        <f>SUM(BU143:CA143)</f>
        <v>0</v>
      </c>
      <c r="BU143" s="292">
        <f>0</f>
        <v>0</v>
      </c>
      <c r="BV143" s="292">
        <f>0</f>
        <v>0</v>
      </c>
      <c r="BW143" s="292">
        <f>0</f>
        <v>0</v>
      </c>
      <c r="BX143" s="292">
        <f>0</f>
        <v>0</v>
      </c>
      <c r="BY143" s="292">
        <f>0</f>
        <v>0</v>
      </c>
      <c r="BZ143" s="292">
        <f>0</f>
        <v>0</v>
      </c>
      <c r="CA143" s="292">
        <f>0</f>
        <v>0</v>
      </c>
      <c r="CB143" s="292">
        <f>SUM(CC143:CI143)</f>
        <v>0</v>
      </c>
      <c r="CC143" s="292">
        <f>0</f>
        <v>0</v>
      </c>
      <c r="CD143" s="292">
        <f>0</f>
        <v>0</v>
      </c>
      <c r="CE143" s="292">
        <f>0</f>
        <v>0</v>
      </c>
      <c r="CF143" s="292">
        <f>0</f>
        <v>0</v>
      </c>
      <c r="CG143" s="292">
        <f>0</f>
        <v>0</v>
      </c>
      <c r="CH143" s="292">
        <f>0</f>
        <v>0</v>
      </c>
      <c r="CI143" s="292">
        <f>0</f>
        <v>0</v>
      </c>
      <c r="CJ143" s="292">
        <f>SUM(CK143:CQ143)</f>
        <v>0</v>
      </c>
      <c r="CK143" s="292">
        <f>0</f>
        <v>0</v>
      </c>
      <c r="CL143" s="292">
        <f>0</f>
        <v>0</v>
      </c>
      <c r="CM143" s="292">
        <f>0</f>
        <v>0</v>
      </c>
      <c r="CN143" s="292">
        <f>0</f>
        <v>0</v>
      </c>
      <c r="CO143" s="292">
        <f>0</f>
        <v>0</v>
      </c>
      <c r="CP143" s="292">
        <f>0</f>
        <v>0</v>
      </c>
      <c r="CQ143" s="292">
        <f>0</f>
        <v>0</v>
      </c>
      <c r="CR143" s="292">
        <f>SUM(CS143:CY143)</f>
        <v>0</v>
      </c>
      <c r="CS143" s="292">
        <f>0</f>
        <v>0</v>
      </c>
      <c r="CT143" s="292">
        <f>0</f>
        <v>0</v>
      </c>
      <c r="CU143" s="292">
        <f>0</f>
        <v>0</v>
      </c>
      <c r="CV143" s="292">
        <f>0</f>
        <v>0</v>
      </c>
      <c r="CW143" s="292">
        <f>0</f>
        <v>0</v>
      </c>
      <c r="CX143" s="292">
        <f>0</f>
        <v>0</v>
      </c>
      <c r="CY143" s="292">
        <f>0</f>
        <v>0</v>
      </c>
    </row>
    <row r="144" spans="1:103" s="224" customFormat="1" ht="13.5" customHeight="1">
      <c r="A144" s="290" t="s">
        <v>745</v>
      </c>
      <c r="B144" s="291" t="s">
        <v>1170</v>
      </c>
      <c r="C144" s="290" t="s">
        <v>1171</v>
      </c>
      <c r="D144" s="292">
        <f>SUM(E144,F144,N144,O144)</f>
        <v>0</v>
      </c>
      <c r="E144" s="292">
        <f>X144</f>
        <v>0</v>
      </c>
      <c r="F144" s="292">
        <f>SUM(G144:M144)</f>
        <v>0</v>
      </c>
      <c r="G144" s="292">
        <f>AF144</f>
        <v>0</v>
      </c>
      <c r="H144" s="292">
        <f>AN144</f>
        <v>0</v>
      </c>
      <c r="I144" s="292">
        <f>AV144</f>
        <v>0</v>
      </c>
      <c r="J144" s="292">
        <f>BD144</f>
        <v>0</v>
      </c>
      <c r="K144" s="292">
        <f>BL144</f>
        <v>0</v>
      </c>
      <c r="L144" s="292">
        <f>BT144</f>
        <v>0</v>
      </c>
      <c r="M144" s="292">
        <f>CB144</f>
        <v>0</v>
      </c>
      <c r="N144" s="292">
        <f>CJ144</f>
        <v>0</v>
      </c>
      <c r="O144" s="292">
        <f>CR144</f>
        <v>0</v>
      </c>
      <c r="P144" s="292">
        <f>SUM(Q144:W144)</f>
        <v>0</v>
      </c>
      <c r="Q144" s="292">
        <f>0</f>
        <v>0</v>
      </c>
      <c r="R144" s="292">
        <f>0</f>
        <v>0</v>
      </c>
      <c r="S144" s="292">
        <f>0</f>
        <v>0</v>
      </c>
      <c r="T144" s="292">
        <f>0</f>
        <v>0</v>
      </c>
      <c r="U144" s="292">
        <f>0</f>
        <v>0</v>
      </c>
      <c r="V144" s="292">
        <f>0</f>
        <v>0</v>
      </c>
      <c r="W144" s="292">
        <f>0</f>
        <v>0</v>
      </c>
      <c r="X144" s="292">
        <f>SUM(Y144:AE144)</f>
        <v>0</v>
      </c>
      <c r="Y144" s="292">
        <f>0</f>
        <v>0</v>
      </c>
      <c r="Z144" s="292">
        <f>0</f>
        <v>0</v>
      </c>
      <c r="AA144" s="292">
        <f>0</f>
        <v>0</v>
      </c>
      <c r="AB144" s="292">
        <f>0</f>
        <v>0</v>
      </c>
      <c r="AC144" s="292">
        <f>0</f>
        <v>0</v>
      </c>
      <c r="AD144" s="292">
        <f>0</f>
        <v>0</v>
      </c>
      <c r="AE144" s="292">
        <f>0</f>
        <v>0</v>
      </c>
      <c r="AF144" s="292">
        <f>SUM(AG144:AM144)</f>
        <v>0</v>
      </c>
      <c r="AG144" s="292">
        <f>0</f>
        <v>0</v>
      </c>
      <c r="AH144" s="292">
        <f>0</f>
        <v>0</v>
      </c>
      <c r="AI144" s="292">
        <f>0</f>
        <v>0</v>
      </c>
      <c r="AJ144" s="292">
        <f>0</f>
        <v>0</v>
      </c>
      <c r="AK144" s="292">
        <f>0</f>
        <v>0</v>
      </c>
      <c r="AL144" s="292">
        <f>0</f>
        <v>0</v>
      </c>
      <c r="AM144" s="292">
        <f>0</f>
        <v>0</v>
      </c>
      <c r="AN144" s="292">
        <f>SUM(AO144:AU144)</f>
        <v>0</v>
      </c>
      <c r="AO144" s="292">
        <f>0</f>
        <v>0</v>
      </c>
      <c r="AP144" s="292">
        <f>0</f>
        <v>0</v>
      </c>
      <c r="AQ144" s="292">
        <f>0</f>
        <v>0</v>
      </c>
      <c r="AR144" s="292">
        <f>0</f>
        <v>0</v>
      </c>
      <c r="AS144" s="292">
        <f>0</f>
        <v>0</v>
      </c>
      <c r="AT144" s="292">
        <f>0</f>
        <v>0</v>
      </c>
      <c r="AU144" s="292">
        <f>0</f>
        <v>0</v>
      </c>
      <c r="AV144" s="292">
        <f>SUM(AW144:BC144)</f>
        <v>0</v>
      </c>
      <c r="AW144" s="292">
        <f>0</f>
        <v>0</v>
      </c>
      <c r="AX144" s="292">
        <f>0</f>
        <v>0</v>
      </c>
      <c r="AY144" s="292">
        <f>0</f>
        <v>0</v>
      </c>
      <c r="AZ144" s="292">
        <f>0</f>
        <v>0</v>
      </c>
      <c r="BA144" s="292">
        <f>0</f>
        <v>0</v>
      </c>
      <c r="BB144" s="292">
        <f>0</f>
        <v>0</v>
      </c>
      <c r="BC144" s="292">
        <f>0</f>
        <v>0</v>
      </c>
      <c r="BD144" s="292">
        <f>SUM(BE144:BK144)</f>
        <v>0</v>
      </c>
      <c r="BE144" s="292">
        <f>0</f>
        <v>0</v>
      </c>
      <c r="BF144" s="292">
        <f>0</f>
        <v>0</v>
      </c>
      <c r="BG144" s="292">
        <f>0</f>
        <v>0</v>
      </c>
      <c r="BH144" s="292">
        <f>0</f>
        <v>0</v>
      </c>
      <c r="BI144" s="292">
        <f>0</f>
        <v>0</v>
      </c>
      <c r="BJ144" s="292">
        <f>0</f>
        <v>0</v>
      </c>
      <c r="BK144" s="292">
        <f>0</f>
        <v>0</v>
      </c>
      <c r="BL144" s="292">
        <f>SUM(BM144:BS144)</f>
        <v>0</v>
      </c>
      <c r="BM144" s="292">
        <f>0</f>
        <v>0</v>
      </c>
      <c r="BN144" s="292">
        <f>0</f>
        <v>0</v>
      </c>
      <c r="BO144" s="292">
        <f>0</f>
        <v>0</v>
      </c>
      <c r="BP144" s="292">
        <f>0</f>
        <v>0</v>
      </c>
      <c r="BQ144" s="292">
        <f>0</f>
        <v>0</v>
      </c>
      <c r="BR144" s="292">
        <f>0</f>
        <v>0</v>
      </c>
      <c r="BS144" s="292">
        <f>0</f>
        <v>0</v>
      </c>
      <c r="BT144" s="292">
        <f>SUM(BU144:CA144)</f>
        <v>0</v>
      </c>
      <c r="BU144" s="292">
        <f>0</f>
        <v>0</v>
      </c>
      <c r="BV144" s="292">
        <f>0</f>
        <v>0</v>
      </c>
      <c r="BW144" s="292">
        <f>0</f>
        <v>0</v>
      </c>
      <c r="BX144" s="292">
        <f>0</f>
        <v>0</v>
      </c>
      <c r="BY144" s="292">
        <f>0</f>
        <v>0</v>
      </c>
      <c r="BZ144" s="292">
        <f>0</f>
        <v>0</v>
      </c>
      <c r="CA144" s="292">
        <f>0</f>
        <v>0</v>
      </c>
      <c r="CB144" s="292">
        <f>SUM(CC144:CI144)</f>
        <v>0</v>
      </c>
      <c r="CC144" s="292">
        <f>0</f>
        <v>0</v>
      </c>
      <c r="CD144" s="292">
        <f>0</f>
        <v>0</v>
      </c>
      <c r="CE144" s="292">
        <f>0</f>
        <v>0</v>
      </c>
      <c r="CF144" s="292">
        <f>0</f>
        <v>0</v>
      </c>
      <c r="CG144" s="292">
        <f>0</f>
        <v>0</v>
      </c>
      <c r="CH144" s="292">
        <f>0</f>
        <v>0</v>
      </c>
      <c r="CI144" s="292">
        <f>0</f>
        <v>0</v>
      </c>
      <c r="CJ144" s="292">
        <f>SUM(CK144:CQ144)</f>
        <v>0</v>
      </c>
      <c r="CK144" s="292">
        <f>0</f>
        <v>0</v>
      </c>
      <c r="CL144" s="292">
        <f>0</f>
        <v>0</v>
      </c>
      <c r="CM144" s="292">
        <f>0</f>
        <v>0</v>
      </c>
      <c r="CN144" s="292">
        <f>0</f>
        <v>0</v>
      </c>
      <c r="CO144" s="292">
        <f>0</f>
        <v>0</v>
      </c>
      <c r="CP144" s="292">
        <f>0</f>
        <v>0</v>
      </c>
      <c r="CQ144" s="292">
        <f>0</f>
        <v>0</v>
      </c>
      <c r="CR144" s="292">
        <f>SUM(CS144:CY144)</f>
        <v>0</v>
      </c>
      <c r="CS144" s="292">
        <f>0</f>
        <v>0</v>
      </c>
      <c r="CT144" s="292">
        <f>0</f>
        <v>0</v>
      </c>
      <c r="CU144" s="292">
        <f>0</f>
        <v>0</v>
      </c>
      <c r="CV144" s="292">
        <f>0</f>
        <v>0</v>
      </c>
      <c r="CW144" s="292">
        <f>0</f>
        <v>0</v>
      </c>
      <c r="CX144" s="292">
        <f>0</f>
        <v>0</v>
      </c>
      <c r="CY144" s="292">
        <f>0</f>
        <v>0</v>
      </c>
    </row>
    <row r="145" spans="1:103" s="224" customFormat="1" ht="13.5" customHeight="1">
      <c r="A145" s="290" t="s">
        <v>745</v>
      </c>
      <c r="B145" s="291" t="s">
        <v>1173</v>
      </c>
      <c r="C145" s="290" t="s">
        <v>1174</v>
      </c>
      <c r="D145" s="292">
        <f>SUM(E145,F145,N145,O145)</f>
        <v>0</v>
      </c>
      <c r="E145" s="292">
        <f>X145</f>
        <v>0</v>
      </c>
      <c r="F145" s="292">
        <f>SUM(G145:M145)</f>
        <v>0</v>
      </c>
      <c r="G145" s="292">
        <f>AF145</f>
        <v>0</v>
      </c>
      <c r="H145" s="292">
        <f>AN145</f>
        <v>0</v>
      </c>
      <c r="I145" s="292">
        <f>AV145</f>
        <v>0</v>
      </c>
      <c r="J145" s="292">
        <f>BD145</f>
        <v>0</v>
      </c>
      <c r="K145" s="292">
        <f>BL145</f>
        <v>0</v>
      </c>
      <c r="L145" s="292">
        <f>BT145</f>
        <v>0</v>
      </c>
      <c r="M145" s="292">
        <f>CB145</f>
        <v>0</v>
      </c>
      <c r="N145" s="292">
        <f>CJ145</f>
        <v>0</v>
      </c>
      <c r="O145" s="292">
        <f>CR145</f>
        <v>0</v>
      </c>
      <c r="P145" s="292">
        <f>SUM(Q145:W145)</f>
        <v>0</v>
      </c>
      <c r="Q145" s="292">
        <f>0</f>
        <v>0</v>
      </c>
      <c r="R145" s="292">
        <f>0</f>
        <v>0</v>
      </c>
      <c r="S145" s="292">
        <f>0</f>
        <v>0</v>
      </c>
      <c r="T145" s="292">
        <f>0</f>
        <v>0</v>
      </c>
      <c r="U145" s="292">
        <f>0</f>
        <v>0</v>
      </c>
      <c r="V145" s="292">
        <f>0</f>
        <v>0</v>
      </c>
      <c r="W145" s="292">
        <f>0</f>
        <v>0</v>
      </c>
      <c r="X145" s="292">
        <f>SUM(Y145:AE145)</f>
        <v>0</v>
      </c>
      <c r="Y145" s="292">
        <f>0</f>
        <v>0</v>
      </c>
      <c r="Z145" s="292">
        <f>0</f>
        <v>0</v>
      </c>
      <c r="AA145" s="292">
        <f>0</f>
        <v>0</v>
      </c>
      <c r="AB145" s="292">
        <f>0</f>
        <v>0</v>
      </c>
      <c r="AC145" s="292">
        <f>0</f>
        <v>0</v>
      </c>
      <c r="AD145" s="292">
        <f>0</f>
        <v>0</v>
      </c>
      <c r="AE145" s="292">
        <f>0</f>
        <v>0</v>
      </c>
      <c r="AF145" s="292">
        <f>SUM(AG145:AM145)</f>
        <v>0</v>
      </c>
      <c r="AG145" s="292">
        <f>0</f>
        <v>0</v>
      </c>
      <c r="AH145" s="292">
        <f>0</f>
        <v>0</v>
      </c>
      <c r="AI145" s="292">
        <f>0</f>
        <v>0</v>
      </c>
      <c r="AJ145" s="292">
        <f>0</f>
        <v>0</v>
      </c>
      <c r="AK145" s="292">
        <f>0</f>
        <v>0</v>
      </c>
      <c r="AL145" s="292">
        <f>0</f>
        <v>0</v>
      </c>
      <c r="AM145" s="292">
        <f>0</f>
        <v>0</v>
      </c>
      <c r="AN145" s="292">
        <f>SUM(AO145:AU145)</f>
        <v>0</v>
      </c>
      <c r="AO145" s="292">
        <f>0</f>
        <v>0</v>
      </c>
      <c r="AP145" s="292">
        <f>0</f>
        <v>0</v>
      </c>
      <c r="AQ145" s="292">
        <f>0</f>
        <v>0</v>
      </c>
      <c r="AR145" s="292">
        <f>0</f>
        <v>0</v>
      </c>
      <c r="AS145" s="292">
        <f>0</f>
        <v>0</v>
      </c>
      <c r="AT145" s="292">
        <f>0</f>
        <v>0</v>
      </c>
      <c r="AU145" s="292">
        <f>0</f>
        <v>0</v>
      </c>
      <c r="AV145" s="292">
        <f>SUM(AW145:BC145)</f>
        <v>0</v>
      </c>
      <c r="AW145" s="292">
        <f>0</f>
        <v>0</v>
      </c>
      <c r="AX145" s="292">
        <f>0</f>
        <v>0</v>
      </c>
      <c r="AY145" s="292">
        <f>0</f>
        <v>0</v>
      </c>
      <c r="AZ145" s="292">
        <f>0</f>
        <v>0</v>
      </c>
      <c r="BA145" s="292">
        <f>0</f>
        <v>0</v>
      </c>
      <c r="BB145" s="292">
        <f>0</f>
        <v>0</v>
      </c>
      <c r="BC145" s="292">
        <f>0</f>
        <v>0</v>
      </c>
      <c r="BD145" s="292">
        <f>SUM(BE145:BK145)</f>
        <v>0</v>
      </c>
      <c r="BE145" s="292">
        <f>0</f>
        <v>0</v>
      </c>
      <c r="BF145" s="292">
        <f>0</f>
        <v>0</v>
      </c>
      <c r="BG145" s="292">
        <f>0</f>
        <v>0</v>
      </c>
      <c r="BH145" s="292">
        <f>0</f>
        <v>0</v>
      </c>
      <c r="BI145" s="292">
        <f>0</f>
        <v>0</v>
      </c>
      <c r="BJ145" s="292">
        <f>0</f>
        <v>0</v>
      </c>
      <c r="BK145" s="292">
        <f>0</f>
        <v>0</v>
      </c>
      <c r="BL145" s="292">
        <f>SUM(BM145:BS145)</f>
        <v>0</v>
      </c>
      <c r="BM145" s="292">
        <f>0</f>
        <v>0</v>
      </c>
      <c r="BN145" s="292">
        <f>0</f>
        <v>0</v>
      </c>
      <c r="BO145" s="292">
        <f>0</f>
        <v>0</v>
      </c>
      <c r="BP145" s="292">
        <f>0</f>
        <v>0</v>
      </c>
      <c r="BQ145" s="292">
        <f>0</f>
        <v>0</v>
      </c>
      <c r="BR145" s="292">
        <f>0</f>
        <v>0</v>
      </c>
      <c r="BS145" s="292">
        <f>0</f>
        <v>0</v>
      </c>
      <c r="BT145" s="292">
        <f>SUM(BU145:CA145)</f>
        <v>0</v>
      </c>
      <c r="BU145" s="292">
        <f>0</f>
        <v>0</v>
      </c>
      <c r="BV145" s="292">
        <f>0</f>
        <v>0</v>
      </c>
      <c r="BW145" s="292">
        <f>0</f>
        <v>0</v>
      </c>
      <c r="BX145" s="292">
        <f>0</f>
        <v>0</v>
      </c>
      <c r="BY145" s="292">
        <f>0</f>
        <v>0</v>
      </c>
      <c r="BZ145" s="292">
        <f>0</f>
        <v>0</v>
      </c>
      <c r="CA145" s="292">
        <f>0</f>
        <v>0</v>
      </c>
      <c r="CB145" s="292">
        <f>SUM(CC145:CI145)</f>
        <v>0</v>
      </c>
      <c r="CC145" s="292">
        <f>0</f>
        <v>0</v>
      </c>
      <c r="CD145" s="292">
        <f>0</f>
        <v>0</v>
      </c>
      <c r="CE145" s="292">
        <f>0</f>
        <v>0</v>
      </c>
      <c r="CF145" s="292">
        <f>0</f>
        <v>0</v>
      </c>
      <c r="CG145" s="292">
        <f>0</f>
        <v>0</v>
      </c>
      <c r="CH145" s="292">
        <f>0</f>
        <v>0</v>
      </c>
      <c r="CI145" s="292">
        <f>0</f>
        <v>0</v>
      </c>
      <c r="CJ145" s="292">
        <f>SUM(CK145:CQ145)</f>
        <v>0</v>
      </c>
      <c r="CK145" s="292">
        <f>0</f>
        <v>0</v>
      </c>
      <c r="CL145" s="292">
        <f>0</f>
        <v>0</v>
      </c>
      <c r="CM145" s="292">
        <f>0</f>
        <v>0</v>
      </c>
      <c r="CN145" s="292">
        <f>0</f>
        <v>0</v>
      </c>
      <c r="CO145" s="292">
        <f>0</f>
        <v>0</v>
      </c>
      <c r="CP145" s="292">
        <f>0</f>
        <v>0</v>
      </c>
      <c r="CQ145" s="292">
        <f>0</f>
        <v>0</v>
      </c>
      <c r="CR145" s="292">
        <f>SUM(CS145:CY145)</f>
        <v>0</v>
      </c>
      <c r="CS145" s="292">
        <f>0</f>
        <v>0</v>
      </c>
      <c r="CT145" s="292">
        <f>0</f>
        <v>0</v>
      </c>
      <c r="CU145" s="292">
        <f>0</f>
        <v>0</v>
      </c>
      <c r="CV145" s="292">
        <f>0</f>
        <v>0</v>
      </c>
      <c r="CW145" s="292">
        <f>0</f>
        <v>0</v>
      </c>
      <c r="CX145" s="292">
        <f>0</f>
        <v>0</v>
      </c>
      <c r="CY145" s="292">
        <f>0</f>
        <v>0</v>
      </c>
    </row>
    <row r="146" spans="1:103" s="224" customFormat="1" ht="13.5" customHeight="1">
      <c r="A146" s="290" t="s">
        <v>745</v>
      </c>
      <c r="B146" s="291" t="s">
        <v>1176</v>
      </c>
      <c r="C146" s="290" t="s">
        <v>1177</v>
      </c>
      <c r="D146" s="292">
        <f>SUM(E146,F146,N146,O146)</f>
        <v>0</v>
      </c>
      <c r="E146" s="292">
        <f>X146</f>
        <v>0</v>
      </c>
      <c r="F146" s="292">
        <f>SUM(G146:M146)</f>
        <v>0</v>
      </c>
      <c r="G146" s="292">
        <f>AF146</f>
        <v>0</v>
      </c>
      <c r="H146" s="292">
        <f>AN146</f>
        <v>0</v>
      </c>
      <c r="I146" s="292">
        <f>AV146</f>
        <v>0</v>
      </c>
      <c r="J146" s="292">
        <f>BD146</f>
        <v>0</v>
      </c>
      <c r="K146" s="292">
        <f>BL146</f>
        <v>0</v>
      </c>
      <c r="L146" s="292">
        <f>BT146</f>
        <v>0</v>
      </c>
      <c r="M146" s="292">
        <f>CB146</f>
        <v>0</v>
      </c>
      <c r="N146" s="292">
        <f>CJ146</f>
        <v>0</v>
      </c>
      <c r="O146" s="292">
        <f>CR146</f>
        <v>0</v>
      </c>
      <c r="P146" s="292">
        <f>SUM(Q146:W146)</f>
        <v>0</v>
      </c>
      <c r="Q146" s="292">
        <f>0</f>
        <v>0</v>
      </c>
      <c r="R146" s="292">
        <f>0</f>
        <v>0</v>
      </c>
      <c r="S146" s="292">
        <f>0</f>
        <v>0</v>
      </c>
      <c r="T146" s="292">
        <f>0</f>
        <v>0</v>
      </c>
      <c r="U146" s="292">
        <f>0</f>
        <v>0</v>
      </c>
      <c r="V146" s="292">
        <f>0</f>
        <v>0</v>
      </c>
      <c r="W146" s="292">
        <f>0</f>
        <v>0</v>
      </c>
      <c r="X146" s="292">
        <f>SUM(Y146:AE146)</f>
        <v>0</v>
      </c>
      <c r="Y146" s="292">
        <f>0</f>
        <v>0</v>
      </c>
      <c r="Z146" s="292">
        <f>0</f>
        <v>0</v>
      </c>
      <c r="AA146" s="292">
        <f>0</f>
        <v>0</v>
      </c>
      <c r="AB146" s="292">
        <f>0</f>
        <v>0</v>
      </c>
      <c r="AC146" s="292">
        <f>0</f>
        <v>0</v>
      </c>
      <c r="AD146" s="292">
        <f>0</f>
        <v>0</v>
      </c>
      <c r="AE146" s="292">
        <f>0</f>
        <v>0</v>
      </c>
      <c r="AF146" s="292">
        <f>SUM(AG146:AM146)</f>
        <v>0</v>
      </c>
      <c r="AG146" s="292">
        <f>0</f>
        <v>0</v>
      </c>
      <c r="AH146" s="292">
        <f>0</f>
        <v>0</v>
      </c>
      <c r="AI146" s="292">
        <f>0</f>
        <v>0</v>
      </c>
      <c r="AJ146" s="292">
        <f>0</f>
        <v>0</v>
      </c>
      <c r="AK146" s="292">
        <f>0</f>
        <v>0</v>
      </c>
      <c r="AL146" s="292">
        <f>0</f>
        <v>0</v>
      </c>
      <c r="AM146" s="292">
        <f>0</f>
        <v>0</v>
      </c>
      <c r="AN146" s="292">
        <f>SUM(AO146:AU146)</f>
        <v>0</v>
      </c>
      <c r="AO146" s="292">
        <f>0</f>
        <v>0</v>
      </c>
      <c r="AP146" s="292">
        <f>0</f>
        <v>0</v>
      </c>
      <c r="AQ146" s="292">
        <f>0</f>
        <v>0</v>
      </c>
      <c r="AR146" s="292">
        <f>0</f>
        <v>0</v>
      </c>
      <c r="AS146" s="292">
        <f>0</f>
        <v>0</v>
      </c>
      <c r="AT146" s="292">
        <f>0</f>
        <v>0</v>
      </c>
      <c r="AU146" s="292">
        <f>0</f>
        <v>0</v>
      </c>
      <c r="AV146" s="292">
        <f>SUM(AW146:BC146)</f>
        <v>0</v>
      </c>
      <c r="AW146" s="292">
        <f>0</f>
        <v>0</v>
      </c>
      <c r="AX146" s="292">
        <f>0</f>
        <v>0</v>
      </c>
      <c r="AY146" s="292">
        <f>0</f>
        <v>0</v>
      </c>
      <c r="AZ146" s="292">
        <f>0</f>
        <v>0</v>
      </c>
      <c r="BA146" s="292">
        <f>0</f>
        <v>0</v>
      </c>
      <c r="BB146" s="292">
        <f>0</f>
        <v>0</v>
      </c>
      <c r="BC146" s="292">
        <f>0</f>
        <v>0</v>
      </c>
      <c r="BD146" s="292">
        <f>SUM(BE146:BK146)</f>
        <v>0</v>
      </c>
      <c r="BE146" s="292">
        <f>0</f>
        <v>0</v>
      </c>
      <c r="BF146" s="292">
        <f>0</f>
        <v>0</v>
      </c>
      <c r="BG146" s="292">
        <f>0</f>
        <v>0</v>
      </c>
      <c r="BH146" s="292">
        <f>0</f>
        <v>0</v>
      </c>
      <c r="BI146" s="292">
        <f>0</f>
        <v>0</v>
      </c>
      <c r="BJ146" s="292">
        <f>0</f>
        <v>0</v>
      </c>
      <c r="BK146" s="292">
        <f>0</f>
        <v>0</v>
      </c>
      <c r="BL146" s="292">
        <f>SUM(BM146:BS146)</f>
        <v>0</v>
      </c>
      <c r="BM146" s="292">
        <f>0</f>
        <v>0</v>
      </c>
      <c r="BN146" s="292">
        <f>0</f>
        <v>0</v>
      </c>
      <c r="BO146" s="292">
        <f>0</f>
        <v>0</v>
      </c>
      <c r="BP146" s="292">
        <f>0</f>
        <v>0</v>
      </c>
      <c r="BQ146" s="292">
        <f>0</f>
        <v>0</v>
      </c>
      <c r="BR146" s="292">
        <f>0</f>
        <v>0</v>
      </c>
      <c r="BS146" s="292">
        <f>0</f>
        <v>0</v>
      </c>
      <c r="BT146" s="292">
        <f>SUM(BU146:CA146)</f>
        <v>0</v>
      </c>
      <c r="BU146" s="292">
        <f>0</f>
        <v>0</v>
      </c>
      <c r="BV146" s="292">
        <f>0</f>
        <v>0</v>
      </c>
      <c r="BW146" s="292">
        <f>0</f>
        <v>0</v>
      </c>
      <c r="BX146" s="292">
        <f>0</f>
        <v>0</v>
      </c>
      <c r="BY146" s="292">
        <f>0</f>
        <v>0</v>
      </c>
      <c r="BZ146" s="292">
        <f>0</f>
        <v>0</v>
      </c>
      <c r="CA146" s="292">
        <f>0</f>
        <v>0</v>
      </c>
      <c r="CB146" s="292">
        <f>SUM(CC146:CI146)</f>
        <v>0</v>
      </c>
      <c r="CC146" s="292">
        <f>0</f>
        <v>0</v>
      </c>
      <c r="CD146" s="292">
        <f>0</f>
        <v>0</v>
      </c>
      <c r="CE146" s="292">
        <f>0</f>
        <v>0</v>
      </c>
      <c r="CF146" s="292">
        <f>0</f>
        <v>0</v>
      </c>
      <c r="CG146" s="292">
        <f>0</f>
        <v>0</v>
      </c>
      <c r="CH146" s="292">
        <f>0</f>
        <v>0</v>
      </c>
      <c r="CI146" s="292">
        <f>0</f>
        <v>0</v>
      </c>
      <c r="CJ146" s="292">
        <f>SUM(CK146:CQ146)</f>
        <v>0</v>
      </c>
      <c r="CK146" s="292">
        <f>0</f>
        <v>0</v>
      </c>
      <c r="CL146" s="292">
        <f>0</f>
        <v>0</v>
      </c>
      <c r="CM146" s="292">
        <f>0</f>
        <v>0</v>
      </c>
      <c r="CN146" s="292">
        <f>0</f>
        <v>0</v>
      </c>
      <c r="CO146" s="292">
        <f>0</f>
        <v>0</v>
      </c>
      <c r="CP146" s="292">
        <f>0</f>
        <v>0</v>
      </c>
      <c r="CQ146" s="292">
        <f>0</f>
        <v>0</v>
      </c>
      <c r="CR146" s="292">
        <f>SUM(CS146:CY146)</f>
        <v>0</v>
      </c>
      <c r="CS146" s="292">
        <f>0</f>
        <v>0</v>
      </c>
      <c r="CT146" s="292">
        <f>0</f>
        <v>0</v>
      </c>
      <c r="CU146" s="292">
        <f>0</f>
        <v>0</v>
      </c>
      <c r="CV146" s="292">
        <f>0</f>
        <v>0</v>
      </c>
      <c r="CW146" s="292">
        <f>0</f>
        <v>0</v>
      </c>
      <c r="CX146" s="292">
        <f>0</f>
        <v>0</v>
      </c>
      <c r="CY146" s="292">
        <f>0</f>
        <v>0</v>
      </c>
    </row>
    <row r="147" spans="1:103" s="224" customFormat="1" ht="13.5" customHeight="1">
      <c r="A147" s="290" t="s">
        <v>745</v>
      </c>
      <c r="B147" s="291" t="s">
        <v>1179</v>
      </c>
      <c r="C147" s="290" t="s">
        <v>1180</v>
      </c>
      <c r="D147" s="292">
        <f>SUM(E147,F147,N147,O147)</f>
        <v>0</v>
      </c>
      <c r="E147" s="292">
        <f>X147</f>
        <v>0</v>
      </c>
      <c r="F147" s="292">
        <f>SUM(G147:M147)</f>
        <v>0</v>
      </c>
      <c r="G147" s="292">
        <f>AF147</f>
        <v>0</v>
      </c>
      <c r="H147" s="292">
        <f>AN147</f>
        <v>0</v>
      </c>
      <c r="I147" s="292">
        <f>AV147</f>
        <v>0</v>
      </c>
      <c r="J147" s="292">
        <f>BD147</f>
        <v>0</v>
      </c>
      <c r="K147" s="292">
        <f>BL147</f>
        <v>0</v>
      </c>
      <c r="L147" s="292">
        <f>BT147</f>
        <v>0</v>
      </c>
      <c r="M147" s="292">
        <f>CB147</f>
        <v>0</v>
      </c>
      <c r="N147" s="292">
        <f>CJ147</f>
        <v>0</v>
      </c>
      <c r="O147" s="292">
        <f>CR147</f>
        <v>0</v>
      </c>
      <c r="P147" s="292">
        <f>SUM(Q147:W147)</f>
        <v>0</v>
      </c>
      <c r="Q147" s="292">
        <f>0</f>
        <v>0</v>
      </c>
      <c r="R147" s="292">
        <f>0</f>
        <v>0</v>
      </c>
      <c r="S147" s="292">
        <f>0</f>
        <v>0</v>
      </c>
      <c r="T147" s="292">
        <f>0</f>
        <v>0</v>
      </c>
      <c r="U147" s="292">
        <f>0</f>
        <v>0</v>
      </c>
      <c r="V147" s="292">
        <f>0</f>
        <v>0</v>
      </c>
      <c r="W147" s="292">
        <f>0</f>
        <v>0</v>
      </c>
      <c r="X147" s="292">
        <f>SUM(Y147:AE147)</f>
        <v>0</v>
      </c>
      <c r="Y147" s="292">
        <f>0</f>
        <v>0</v>
      </c>
      <c r="Z147" s="292">
        <f>0</f>
        <v>0</v>
      </c>
      <c r="AA147" s="292">
        <f>0</f>
        <v>0</v>
      </c>
      <c r="AB147" s="292">
        <f>0</f>
        <v>0</v>
      </c>
      <c r="AC147" s="292">
        <f>0</f>
        <v>0</v>
      </c>
      <c r="AD147" s="292">
        <f>0</f>
        <v>0</v>
      </c>
      <c r="AE147" s="292">
        <f>0</f>
        <v>0</v>
      </c>
      <c r="AF147" s="292">
        <f>SUM(AG147:AM147)</f>
        <v>0</v>
      </c>
      <c r="AG147" s="292">
        <f>0</f>
        <v>0</v>
      </c>
      <c r="AH147" s="292">
        <f>0</f>
        <v>0</v>
      </c>
      <c r="AI147" s="292">
        <f>0</f>
        <v>0</v>
      </c>
      <c r="AJ147" s="292">
        <f>0</f>
        <v>0</v>
      </c>
      <c r="AK147" s="292">
        <f>0</f>
        <v>0</v>
      </c>
      <c r="AL147" s="292">
        <f>0</f>
        <v>0</v>
      </c>
      <c r="AM147" s="292">
        <f>0</f>
        <v>0</v>
      </c>
      <c r="AN147" s="292">
        <f>SUM(AO147:AU147)</f>
        <v>0</v>
      </c>
      <c r="AO147" s="292">
        <f>0</f>
        <v>0</v>
      </c>
      <c r="AP147" s="292">
        <f>0</f>
        <v>0</v>
      </c>
      <c r="AQ147" s="292">
        <f>0</f>
        <v>0</v>
      </c>
      <c r="AR147" s="292">
        <f>0</f>
        <v>0</v>
      </c>
      <c r="AS147" s="292">
        <f>0</f>
        <v>0</v>
      </c>
      <c r="AT147" s="292">
        <f>0</f>
        <v>0</v>
      </c>
      <c r="AU147" s="292">
        <f>0</f>
        <v>0</v>
      </c>
      <c r="AV147" s="292">
        <f>SUM(AW147:BC147)</f>
        <v>0</v>
      </c>
      <c r="AW147" s="292">
        <f>0</f>
        <v>0</v>
      </c>
      <c r="AX147" s="292">
        <f>0</f>
        <v>0</v>
      </c>
      <c r="AY147" s="292">
        <f>0</f>
        <v>0</v>
      </c>
      <c r="AZ147" s="292">
        <f>0</f>
        <v>0</v>
      </c>
      <c r="BA147" s="292">
        <f>0</f>
        <v>0</v>
      </c>
      <c r="BB147" s="292">
        <f>0</f>
        <v>0</v>
      </c>
      <c r="BC147" s="292">
        <f>0</f>
        <v>0</v>
      </c>
      <c r="BD147" s="292">
        <f>SUM(BE147:BK147)</f>
        <v>0</v>
      </c>
      <c r="BE147" s="292">
        <f>0</f>
        <v>0</v>
      </c>
      <c r="BF147" s="292">
        <f>0</f>
        <v>0</v>
      </c>
      <c r="BG147" s="292">
        <f>0</f>
        <v>0</v>
      </c>
      <c r="BH147" s="292">
        <f>0</f>
        <v>0</v>
      </c>
      <c r="BI147" s="292">
        <f>0</f>
        <v>0</v>
      </c>
      <c r="BJ147" s="292">
        <f>0</f>
        <v>0</v>
      </c>
      <c r="BK147" s="292">
        <f>0</f>
        <v>0</v>
      </c>
      <c r="BL147" s="292">
        <f>SUM(BM147:BS147)</f>
        <v>0</v>
      </c>
      <c r="BM147" s="292">
        <f>0</f>
        <v>0</v>
      </c>
      <c r="BN147" s="292">
        <f>0</f>
        <v>0</v>
      </c>
      <c r="BO147" s="292">
        <f>0</f>
        <v>0</v>
      </c>
      <c r="BP147" s="292">
        <f>0</f>
        <v>0</v>
      </c>
      <c r="BQ147" s="292">
        <f>0</f>
        <v>0</v>
      </c>
      <c r="BR147" s="292">
        <f>0</f>
        <v>0</v>
      </c>
      <c r="BS147" s="292">
        <f>0</f>
        <v>0</v>
      </c>
      <c r="BT147" s="292">
        <f>SUM(BU147:CA147)</f>
        <v>0</v>
      </c>
      <c r="BU147" s="292">
        <f>0</f>
        <v>0</v>
      </c>
      <c r="BV147" s="292">
        <f>0</f>
        <v>0</v>
      </c>
      <c r="BW147" s="292">
        <f>0</f>
        <v>0</v>
      </c>
      <c r="BX147" s="292">
        <f>0</f>
        <v>0</v>
      </c>
      <c r="BY147" s="292">
        <f>0</f>
        <v>0</v>
      </c>
      <c r="BZ147" s="292">
        <f>0</f>
        <v>0</v>
      </c>
      <c r="CA147" s="292">
        <f>0</f>
        <v>0</v>
      </c>
      <c r="CB147" s="292">
        <f>SUM(CC147:CI147)</f>
        <v>0</v>
      </c>
      <c r="CC147" s="292">
        <f>0</f>
        <v>0</v>
      </c>
      <c r="CD147" s="292">
        <f>0</f>
        <v>0</v>
      </c>
      <c r="CE147" s="292">
        <f>0</f>
        <v>0</v>
      </c>
      <c r="CF147" s="292">
        <f>0</f>
        <v>0</v>
      </c>
      <c r="CG147" s="292">
        <f>0</f>
        <v>0</v>
      </c>
      <c r="CH147" s="292">
        <f>0</f>
        <v>0</v>
      </c>
      <c r="CI147" s="292">
        <f>0</f>
        <v>0</v>
      </c>
      <c r="CJ147" s="292">
        <f>SUM(CK147:CQ147)</f>
        <v>0</v>
      </c>
      <c r="CK147" s="292">
        <f>0</f>
        <v>0</v>
      </c>
      <c r="CL147" s="292">
        <f>0</f>
        <v>0</v>
      </c>
      <c r="CM147" s="292">
        <f>0</f>
        <v>0</v>
      </c>
      <c r="CN147" s="292">
        <f>0</f>
        <v>0</v>
      </c>
      <c r="CO147" s="292">
        <f>0</f>
        <v>0</v>
      </c>
      <c r="CP147" s="292">
        <f>0</f>
        <v>0</v>
      </c>
      <c r="CQ147" s="292">
        <f>0</f>
        <v>0</v>
      </c>
      <c r="CR147" s="292">
        <f>SUM(CS147:CY147)</f>
        <v>0</v>
      </c>
      <c r="CS147" s="292">
        <f>0</f>
        <v>0</v>
      </c>
      <c r="CT147" s="292">
        <f>0</f>
        <v>0</v>
      </c>
      <c r="CU147" s="292">
        <f>0</f>
        <v>0</v>
      </c>
      <c r="CV147" s="292">
        <f>0</f>
        <v>0</v>
      </c>
      <c r="CW147" s="292">
        <f>0</f>
        <v>0</v>
      </c>
      <c r="CX147" s="292">
        <f>0</f>
        <v>0</v>
      </c>
      <c r="CY147" s="292">
        <f>0</f>
        <v>0</v>
      </c>
    </row>
    <row r="148" spans="1:103" s="224" customFormat="1" ht="13.5" customHeight="1">
      <c r="A148" s="290" t="s">
        <v>745</v>
      </c>
      <c r="B148" s="291" t="s">
        <v>1182</v>
      </c>
      <c r="C148" s="290" t="s">
        <v>1183</v>
      </c>
      <c r="D148" s="292">
        <f>SUM(E148,F148,N148,O148)</f>
        <v>0</v>
      </c>
      <c r="E148" s="292">
        <f>X148</f>
        <v>0</v>
      </c>
      <c r="F148" s="292">
        <f>SUM(G148:M148)</f>
        <v>0</v>
      </c>
      <c r="G148" s="292">
        <f>AF148</f>
        <v>0</v>
      </c>
      <c r="H148" s="292">
        <f>AN148</f>
        <v>0</v>
      </c>
      <c r="I148" s="292">
        <f>AV148</f>
        <v>0</v>
      </c>
      <c r="J148" s="292">
        <f>BD148</f>
        <v>0</v>
      </c>
      <c r="K148" s="292">
        <f>BL148</f>
        <v>0</v>
      </c>
      <c r="L148" s="292">
        <f>BT148</f>
        <v>0</v>
      </c>
      <c r="M148" s="292">
        <f>CB148</f>
        <v>0</v>
      </c>
      <c r="N148" s="292">
        <f>CJ148</f>
        <v>0</v>
      </c>
      <c r="O148" s="292">
        <f>CR148</f>
        <v>0</v>
      </c>
      <c r="P148" s="292">
        <f>SUM(Q148:W148)</f>
        <v>0</v>
      </c>
      <c r="Q148" s="292">
        <f>0</f>
        <v>0</v>
      </c>
      <c r="R148" s="292">
        <f>0</f>
        <v>0</v>
      </c>
      <c r="S148" s="292">
        <f>0</f>
        <v>0</v>
      </c>
      <c r="T148" s="292">
        <f>0</f>
        <v>0</v>
      </c>
      <c r="U148" s="292">
        <f>0</f>
        <v>0</v>
      </c>
      <c r="V148" s="292">
        <f>0</f>
        <v>0</v>
      </c>
      <c r="W148" s="292">
        <f>0</f>
        <v>0</v>
      </c>
      <c r="X148" s="292">
        <f>SUM(Y148:AE148)</f>
        <v>0</v>
      </c>
      <c r="Y148" s="292">
        <f>0</f>
        <v>0</v>
      </c>
      <c r="Z148" s="292">
        <f>0</f>
        <v>0</v>
      </c>
      <c r="AA148" s="292">
        <f>0</f>
        <v>0</v>
      </c>
      <c r="AB148" s="292">
        <f>0</f>
        <v>0</v>
      </c>
      <c r="AC148" s="292">
        <f>0</f>
        <v>0</v>
      </c>
      <c r="AD148" s="292">
        <f>0</f>
        <v>0</v>
      </c>
      <c r="AE148" s="292">
        <f>0</f>
        <v>0</v>
      </c>
      <c r="AF148" s="292">
        <f>SUM(AG148:AM148)</f>
        <v>0</v>
      </c>
      <c r="AG148" s="292">
        <f>0</f>
        <v>0</v>
      </c>
      <c r="AH148" s="292">
        <f>0</f>
        <v>0</v>
      </c>
      <c r="AI148" s="292">
        <f>0</f>
        <v>0</v>
      </c>
      <c r="AJ148" s="292">
        <f>0</f>
        <v>0</v>
      </c>
      <c r="AK148" s="292">
        <f>0</f>
        <v>0</v>
      </c>
      <c r="AL148" s="292">
        <f>0</f>
        <v>0</v>
      </c>
      <c r="AM148" s="292">
        <f>0</f>
        <v>0</v>
      </c>
      <c r="AN148" s="292">
        <f>SUM(AO148:AU148)</f>
        <v>0</v>
      </c>
      <c r="AO148" s="292">
        <f>0</f>
        <v>0</v>
      </c>
      <c r="AP148" s="292">
        <f>0</f>
        <v>0</v>
      </c>
      <c r="AQ148" s="292">
        <f>0</f>
        <v>0</v>
      </c>
      <c r="AR148" s="292">
        <f>0</f>
        <v>0</v>
      </c>
      <c r="AS148" s="292">
        <f>0</f>
        <v>0</v>
      </c>
      <c r="AT148" s="292">
        <f>0</f>
        <v>0</v>
      </c>
      <c r="AU148" s="292">
        <f>0</f>
        <v>0</v>
      </c>
      <c r="AV148" s="292">
        <f>SUM(AW148:BC148)</f>
        <v>0</v>
      </c>
      <c r="AW148" s="292">
        <f>0</f>
        <v>0</v>
      </c>
      <c r="AX148" s="292">
        <f>0</f>
        <v>0</v>
      </c>
      <c r="AY148" s="292">
        <f>0</f>
        <v>0</v>
      </c>
      <c r="AZ148" s="292">
        <f>0</f>
        <v>0</v>
      </c>
      <c r="BA148" s="292">
        <f>0</f>
        <v>0</v>
      </c>
      <c r="BB148" s="292">
        <f>0</f>
        <v>0</v>
      </c>
      <c r="BC148" s="292">
        <f>0</f>
        <v>0</v>
      </c>
      <c r="BD148" s="292">
        <f>SUM(BE148:BK148)</f>
        <v>0</v>
      </c>
      <c r="BE148" s="292">
        <f>0</f>
        <v>0</v>
      </c>
      <c r="BF148" s="292">
        <f>0</f>
        <v>0</v>
      </c>
      <c r="BG148" s="292">
        <f>0</f>
        <v>0</v>
      </c>
      <c r="BH148" s="292">
        <f>0</f>
        <v>0</v>
      </c>
      <c r="BI148" s="292">
        <f>0</f>
        <v>0</v>
      </c>
      <c r="BJ148" s="292">
        <f>0</f>
        <v>0</v>
      </c>
      <c r="BK148" s="292">
        <f>0</f>
        <v>0</v>
      </c>
      <c r="BL148" s="292">
        <f>SUM(BM148:BS148)</f>
        <v>0</v>
      </c>
      <c r="BM148" s="292">
        <f>0</f>
        <v>0</v>
      </c>
      <c r="BN148" s="292">
        <f>0</f>
        <v>0</v>
      </c>
      <c r="BO148" s="292">
        <f>0</f>
        <v>0</v>
      </c>
      <c r="BP148" s="292">
        <f>0</f>
        <v>0</v>
      </c>
      <c r="BQ148" s="292">
        <f>0</f>
        <v>0</v>
      </c>
      <c r="BR148" s="292">
        <f>0</f>
        <v>0</v>
      </c>
      <c r="BS148" s="292">
        <f>0</f>
        <v>0</v>
      </c>
      <c r="BT148" s="292">
        <f>SUM(BU148:CA148)</f>
        <v>0</v>
      </c>
      <c r="BU148" s="292">
        <f>0</f>
        <v>0</v>
      </c>
      <c r="BV148" s="292">
        <f>0</f>
        <v>0</v>
      </c>
      <c r="BW148" s="292">
        <f>0</f>
        <v>0</v>
      </c>
      <c r="BX148" s="292">
        <f>0</f>
        <v>0</v>
      </c>
      <c r="BY148" s="292">
        <f>0</f>
        <v>0</v>
      </c>
      <c r="BZ148" s="292">
        <f>0</f>
        <v>0</v>
      </c>
      <c r="CA148" s="292">
        <f>0</f>
        <v>0</v>
      </c>
      <c r="CB148" s="292">
        <f>SUM(CC148:CI148)</f>
        <v>0</v>
      </c>
      <c r="CC148" s="292">
        <f>0</f>
        <v>0</v>
      </c>
      <c r="CD148" s="292">
        <f>0</f>
        <v>0</v>
      </c>
      <c r="CE148" s="292">
        <f>0</f>
        <v>0</v>
      </c>
      <c r="CF148" s="292">
        <f>0</f>
        <v>0</v>
      </c>
      <c r="CG148" s="292">
        <f>0</f>
        <v>0</v>
      </c>
      <c r="CH148" s="292">
        <f>0</f>
        <v>0</v>
      </c>
      <c r="CI148" s="292">
        <f>0</f>
        <v>0</v>
      </c>
      <c r="CJ148" s="292">
        <f>SUM(CK148:CQ148)</f>
        <v>0</v>
      </c>
      <c r="CK148" s="292">
        <f>0</f>
        <v>0</v>
      </c>
      <c r="CL148" s="292">
        <f>0</f>
        <v>0</v>
      </c>
      <c r="CM148" s="292">
        <f>0</f>
        <v>0</v>
      </c>
      <c r="CN148" s="292">
        <f>0</f>
        <v>0</v>
      </c>
      <c r="CO148" s="292">
        <f>0</f>
        <v>0</v>
      </c>
      <c r="CP148" s="292">
        <f>0</f>
        <v>0</v>
      </c>
      <c r="CQ148" s="292">
        <f>0</f>
        <v>0</v>
      </c>
      <c r="CR148" s="292">
        <f>SUM(CS148:CY148)</f>
        <v>0</v>
      </c>
      <c r="CS148" s="292">
        <f>0</f>
        <v>0</v>
      </c>
      <c r="CT148" s="292">
        <f>0</f>
        <v>0</v>
      </c>
      <c r="CU148" s="292">
        <f>0</f>
        <v>0</v>
      </c>
      <c r="CV148" s="292">
        <f>0</f>
        <v>0</v>
      </c>
      <c r="CW148" s="292">
        <f>0</f>
        <v>0</v>
      </c>
      <c r="CX148" s="292">
        <f>0</f>
        <v>0</v>
      </c>
      <c r="CY148" s="292">
        <f>0</f>
        <v>0</v>
      </c>
    </row>
    <row r="149" spans="1:103" s="224" customFormat="1" ht="13.5" customHeight="1">
      <c r="A149" s="290" t="s">
        <v>745</v>
      </c>
      <c r="B149" s="291" t="s">
        <v>1185</v>
      </c>
      <c r="C149" s="290" t="s">
        <v>1186</v>
      </c>
      <c r="D149" s="292">
        <f>SUM(E149,F149,N149,O149)</f>
        <v>0</v>
      </c>
      <c r="E149" s="292">
        <f>X149</f>
        <v>0</v>
      </c>
      <c r="F149" s="292">
        <f>SUM(G149:M149)</f>
        <v>0</v>
      </c>
      <c r="G149" s="292">
        <f>AF149</f>
        <v>0</v>
      </c>
      <c r="H149" s="292">
        <f>AN149</f>
        <v>0</v>
      </c>
      <c r="I149" s="292">
        <f>AV149</f>
        <v>0</v>
      </c>
      <c r="J149" s="292">
        <f>BD149</f>
        <v>0</v>
      </c>
      <c r="K149" s="292">
        <f>BL149</f>
        <v>0</v>
      </c>
      <c r="L149" s="292">
        <f>BT149</f>
        <v>0</v>
      </c>
      <c r="M149" s="292">
        <f>CB149</f>
        <v>0</v>
      </c>
      <c r="N149" s="292">
        <f>CJ149</f>
        <v>0</v>
      </c>
      <c r="O149" s="292">
        <f>CR149</f>
        <v>0</v>
      </c>
      <c r="P149" s="292">
        <f>SUM(Q149:W149)</f>
        <v>0</v>
      </c>
      <c r="Q149" s="292">
        <f>0</f>
        <v>0</v>
      </c>
      <c r="R149" s="292">
        <f>0</f>
        <v>0</v>
      </c>
      <c r="S149" s="292">
        <f>0</f>
        <v>0</v>
      </c>
      <c r="T149" s="292">
        <f>0</f>
        <v>0</v>
      </c>
      <c r="U149" s="292">
        <f>0</f>
        <v>0</v>
      </c>
      <c r="V149" s="292">
        <f>0</f>
        <v>0</v>
      </c>
      <c r="W149" s="292">
        <f>0</f>
        <v>0</v>
      </c>
      <c r="X149" s="292">
        <f>SUM(Y149:AE149)</f>
        <v>0</v>
      </c>
      <c r="Y149" s="292">
        <f>0</f>
        <v>0</v>
      </c>
      <c r="Z149" s="292">
        <f>0</f>
        <v>0</v>
      </c>
      <c r="AA149" s="292">
        <f>0</f>
        <v>0</v>
      </c>
      <c r="AB149" s="292">
        <f>0</f>
        <v>0</v>
      </c>
      <c r="AC149" s="292">
        <f>0</f>
        <v>0</v>
      </c>
      <c r="AD149" s="292">
        <f>0</f>
        <v>0</v>
      </c>
      <c r="AE149" s="292">
        <f>0</f>
        <v>0</v>
      </c>
      <c r="AF149" s="292">
        <f>SUM(AG149:AM149)</f>
        <v>0</v>
      </c>
      <c r="AG149" s="292">
        <f>0</f>
        <v>0</v>
      </c>
      <c r="AH149" s="292">
        <f>0</f>
        <v>0</v>
      </c>
      <c r="AI149" s="292">
        <f>0</f>
        <v>0</v>
      </c>
      <c r="AJ149" s="292">
        <f>0</f>
        <v>0</v>
      </c>
      <c r="AK149" s="292">
        <f>0</f>
        <v>0</v>
      </c>
      <c r="AL149" s="292">
        <f>0</f>
        <v>0</v>
      </c>
      <c r="AM149" s="292">
        <f>0</f>
        <v>0</v>
      </c>
      <c r="AN149" s="292">
        <f>SUM(AO149:AU149)</f>
        <v>0</v>
      </c>
      <c r="AO149" s="292">
        <f>0</f>
        <v>0</v>
      </c>
      <c r="AP149" s="292">
        <f>0</f>
        <v>0</v>
      </c>
      <c r="AQ149" s="292">
        <f>0</f>
        <v>0</v>
      </c>
      <c r="AR149" s="292">
        <f>0</f>
        <v>0</v>
      </c>
      <c r="AS149" s="292">
        <f>0</f>
        <v>0</v>
      </c>
      <c r="AT149" s="292">
        <f>0</f>
        <v>0</v>
      </c>
      <c r="AU149" s="292">
        <f>0</f>
        <v>0</v>
      </c>
      <c r="AV149" s="292">
        <f>SUM(AW149:BC149)</f>
        <v>0</v>
      </c>
      <c r="AW149" s="292">
        <f>0</f>
        <v>0</v>
      </c>
      <c r="AX149" s="292">
        <f>0</f>
        <v>0</v>
      </c>
      <c r="AY149" s="292">
        <f>0</f>
        <v>0</v>
      </c>
      <c r="AZ149" s="292">
        <f>0</f>
        <v>0</v>
      </c>
      <c r="BA149" s="292">
        <f>0</f>
        <v>0</v>
      </c>
      <c r="BB149" s="292">
        <f>0</f>
        <v>0</v>
      </c>
      <c r="BC149" s="292">
        <f>0</f>
        <v>0</v>
      </c>
      <c r="BD149" s="292">
        <f>SUM(BE149:BK149)</f>
        <v>0</v>
      </c>
      <c r="BE149" s="292">
        <f>0</f>
        <v>0</v>
      </c>
      <c r="BF149" s="292">
        <f>0</f>
        <v>0</v>
      </c>
      <c r="BG149" s="292">
        <f>0</f>
        <v>0</v>
      </c>
      <c r="BH149" s="292">
        <f>0</f>
        <v>0</v>
      </c>
      <c r="BI149" s="292">
        <f>0</f>
        <v>0</v>
      </c>
      <c r="BJ149" s="292">
        <f>0</f>
        <v>0</v>
      </c>
      <c r="BK149" s="292">
        <f>0</f>
        <v>0</v>
      </c>
      <c r="BL149" s="292">
        <f>SUM(BM149:BS149)</f>
        <v>0</v>
      </c>
      <c r="BM149" s="292">
        <f>0</f>
        <v>0</v>
      </c>
      <c r="BN149" s="292">
        <f>0</f>
        <v>0</v>
      </c>
      <c r="BO149" s="292">
        <f>0</f>
        <v>0</v>
      </c>
      <c r="BP149" s="292">
        <f>0</f>
        <v>0</v>
      </c>
      <c r="BQ149" s="292">
        <f>0</f>
        <v>0</v>
      </c>
      <c r="BR149" s="292">
        <f>0</f>
        <v>0</v>
      </c>
      <c r="BS149" s="292">
        <f>0</f>
        <v>0</v>
      </c>
      <c r="BT149" s="292">
        <f>SUM(BU149:CA149)</f>
        <v>0</v>
      </c>
      <c r="BU149" s="292">
        <f>0</f>
        <v>0</v>
      </c>
      <c r="BV149" s="292">
        <f>0</f>
        <v>0</v>
      </c>
      <c r="BW149" s="292">
        <f>0</f>
        <v>0</v>
      </c>
      <c r="BX149" s="292">
        <f>0</f>
        <v>0</v>
      </c>
      <c r="BY149" s="292">
        <f>0</f>
        <v>0</v>
      </c>
      <c r="BZ149" s="292">
        <f>0</f>
        <v>0</v>
      </c>
      <c r="CA149" s="292">
        <f>0</f>
        <v>0</v>
      </c>
      <c r="CB149" s="292">
        <f>SUM(CC149:CI149)</f>
        <v>0</v>
      </c>
      <c r="CC149" s="292">
        <f>0</f>
        <v>0</v>
      </c>
      <c r="CD149" s="292">
        <f>0</f>
        <v>0</v>
      </c>
      <c r="CE149" s="292">
        <f>0</f>
        <v>0</v>
      </c>
      <c r="CF149" s="292">
        <f>0</f>
        <v>0</v>
      </c>
      <c r="CG149" s="292">
        <f>0</f>
        <v>0</v>
      </c>
      <c r="CH149" s="292">
        <f>0</f>
        <v>0</v>
      </c>
      <c r="CI149" s="292">
        <f>0</f>
        <v>0</v>
      </c>
      <c r="CJ149" s="292">
        <f>SUM(CK149:CQ149)</f>
        <v>0</v>
      </c>
      <c r="CK149" s="292">
        <f>0</f>
        <v>0</v>
      </c>
      <c r="CL149" s="292">
        <f>0</f>
        <v>0</v>
      </c>
      <c r="CM149" s="292">
        <f>0</f>
        <v>0</v>
      </c>
      <c r="CN149" s="292">
        <f>0</f>
        <v>0</v>
      </c>
      <c r="CO149" s="292">
        <f>0</f>
        <v>0</v>
      </c>
      <c r="CP149" s="292">
        <f>0</f>
        <v>0</v>
      </c>
      <c r="CQ149" s="292">
        <f>0</f>
        <v>0</v>
      </c>
      <c r="CR149" s="292">
        <f>SUM(CS149:CY149)</f>
        <v>0</v>
      </c>
      <c r="CS149" s="292">
        <f>0</f>
        <v>0</v>
      </c>
      <c r="CT149" s="292">
        <f>0</f>
        <v>0</v>
      </c>
      <c r="CU149" s="292">
        <f>0</f>
        <v>0</v>
      </c>
      <c r="CV149" s="292">
        <f>0</f>
        <v>0</v>
      </c>
      <c r="CW149" s="292">
        <f>0</f>
        <v>0</v>
      </c>
      <c r="CX149" s="292">
        <f>0</f>
        <v>0</v>
      </c>
      <c r="CY149" s="292">
        <f>0</f>
        <v>0</v>
      </c>
    </row>
    <row r="150" spans="1:103" s="224" customFormat="1" ht="13.5" customHeight="1">
      <c r="A150" s="290" t="s">
        <v>745</v>
      </c>
      <c r="B150" s="291" t="s">
        <v>1188</v>
      </c>
      <c r="C150" s="290" t="s">
        <v>1189</v>
      </c>
      <c r="D150" s="292">
        <f>SUM(E150,F150,N150,O150)</f>
        <v>0</v>
      </c>
      <c r="E150" s="292">
        <f>X150</f>
        <v>0</v>
      </c>
      <c r="F150" s="292">
        <f>SUM(G150:M150)</f>
        <v>0</v>
      </c>
      <c r="G150" s="292">
        <f>AF150</f>
        <v>0</v>
      </c>
      <c r="H150" s="292">
        <f>AN150</f>
        <v>0</v>
      </c>
      <c r="I150" s="292">
        <f>AV150</f>
        <v>0</v>
      </c>
      <c r="J150" s="292">
        <f>BD150</f>
        <v>0</v>
      </c>
      <c r="K150" s="292">
        <f>BL150</f>
        <v>0</v>
      </c>
      <c r="L150" s="292">
        <f>BT150</f>
        <v>0</v>
      </c>
      <c r="M150" s="292">
        <f>CB150</f>
        <v>0</v>
      </c>
      <c r="N150" s="292">
        <f>CJ150</f>
        <v>0</v>
      </c>
      <c r="O150" s="292">
        <f>CR150</f>
        <v>0</v>
      </c>
      <c r="P150" s="292">
        <f>SUM(Q150:W150)</f>
        <v>0</v>
      </c>
      <c r="Q150" s="292">
        <f>0</f>
        <v>0</v>
      </c>
      <c r="R150" s="292">
        <f>0</f>
        <v>0</v>
      </c>
      <c r="S150" s="292">
        <f>0</f>
        <v>0</v>
      </c>
      <c r="T150" s="292">
        <f>0</f>
        <v>0</v>
      </c>
      <c r="U150" s="292">
        <f>0</f>
        <v>0</v>
      </c>
      <c r="V150" s="292">
        <f>0</f>
        <v>0</v>
      </c>
      <c r="W150" s="292">
        <f>0</f>
        <v>0</v>
      </c>
      <c r="X150" s="292">
        <f>SUM(Y150:AE150)</f>
        <v>0</v>
      </c>
      <c r="Y150" s="292">
        <f>0</f>
        <v>0</v>
      </c>
      <c r="Z150" s="292">
        <f>0</f>
        <v>0</v>
      </c>
      <c r="AA150" s="292">
        <f>0</f>
        <v>0</v>
      </c>
      <c r="AB150" s="292">
        <f>0</f>
        <v>0</v>
      </c>
      <c r="AC150" s="292">
        <f>0</f>
        <v>0</v>
      </c>
      <c r="AD150" s="292">
        <f>0</f>
        <v>0</v>
      </c>
      <c r="AE150" s="292">
        <f>0</f>
        <v>0</v>
      </c>
      <c r="AF150" s="292">
        <f>SUM(AG150:AM150)</f>
        <v>0</v>
      </c>
      <c r="AG150" s="292">
        <f>0</f>
        <v>0</v>
      </c>
      <c r="AH150" s="292">
        <f>0</f>
        <v>0</v>
      </c>
      <c r="AI150" s="292">
        <f>0</f>
        <v>0</v>
      </c>
      <c r="AJ150" s="292">
        <f>0</f>
        <v>0</v>
      </c>
      <c r="AK150" s="292">
        <f>0</f>
        <v>0</v>
      </c>
      <c r="AL150" s="292">
        <f>0</f>
        <v>0</v>
      </c>
      <c r="AM150" s="292">
        <f>0</f>
        <v>0</v>
      </c>
      <c r="AN150" s="292">
        <f>SUM(AO150:AU150)</f>
        <v>0</v>
      </c>
      <c r="AO150" s="292">
        <f>0</f>
        <v>0</v>
      </c>
      <c r="AP150" s="292">
        <f>0</f>
        <v>0</v>
      </c>
      <c r="AQ150" s="292">
        <f>0</f>
        <v>0</v>
      </c>
      <c r="AR150" s="292">
        <f>0</f>
        <v>0</v>
      </c>
      <c r="AS150" s="292">
        <f>0</f>
        <v>0</v>
      </c>
      <c r="AT150" s="292">
        <f>0</f>
        <v>0</v>
      </c>
      <c r="AU150" s="292">
        <f>0</f>
        <v>0</v>
      </c>
      <c r="AV150" s="292">
        <f>SUM(AW150:BC150)</f>
        <v>0</v>
      </c>
      <c r="AW150" s="292">
        <f>0</f>
        <v>0</v>
      </c>
      <c r="AX150" s="292">
        <f>0</f>
        <v>0</v>
      </c>
      <c r="AY150" s="292">
        <f>0</f>
        <v>0</v>
      </c>
      <c r="AZ150" s="292">
        <f>0</f>
        <v>0</v>
      </c>
      <c r="BA150" s="292">
        <f>0</f>
        <v>0</v>
      </c>
      <c r="BB150" s="292">
        <f>0</f>
        <v>0</v>
      </c>
      <c r="BC150" s="292">
        <f>0</f>
        <v>0</v>
      </c>
      <c r="BD150" s="292">
        <f>SUM(BE150:BK150)</f>
        <v>0</v>
      </c>
      <c r="BE150" s="292">
        <f>0</f>
        <v>0</v>
      </c>
      <c r="BF150" s="292">
        <f>0</f>
        <v>0</v>
      </c>
      <c r="BG150" s="292">
        <f>0</f>
        <v>0</v>
      </c>
      <c r="BH150" s="292">
        <f>0</f>
        <v>0</v>
      </c>
      <c r="BI150" s="292">
        <f>0</f>
        <v>0</v>
      </c>
      <c r="BJ150" s="292">
        <f>0</f>
        <v>0</v>
      </c>
      <c r="BK150" s="292">
        <f>0</f>
        <v>0</v>
      </c>
      <c r="BL150" s="292">
        <f>SUM(BM150:BS150)</f>
        <v>0</v>
      </c>
      <c r="BM150" s="292">
        <f>0</f>
        <v>0</v>
      </c>
      <c r="BN150" s="292">
        <f>0</f>
        <v>0</v>
      </c>
      <c r="BO150" s="292">
        <f>0</f>
        <v>0</v>
      </c>
      <c r="BP150" s="292">
        <f>0</f>
        <v>0</v>
      </c>
      <c r="BQ150" s="292">
        <f>0</f>
        <v>0</v>
      </c>
      <c r="BR150" s="292">
        <f>0</f>
        <v>0</v>
      </c>
      <c r="BS150" s="292">
        <f>0</f>
        <v>0</v>
      </c>
      <c r="BT150" s="292">
        <f>SUM(BU150:CA150)</f>
        <v>0</v>
      </c>
      <c r="BU150" s="292">
        <f>0</f>
        <v>0</v>
      </c>
      <c r="BV150" s="292">
        <f>0</f>
        <v>0</v>
      </c>
      <c r="BW150" s="292">
        <f>0</f>
        <v>0</v>
      </c>
      <c r="BX150" s="292">
        <f>0</f>
        <v>0</v>
      </c>
      <c r="BY150" s="292">
        <f>0</f>
        <v>0</v>
      </c>
      <c r="BZ150" s="292">
        <f>0</f>
        <v>0</v>
      </c>
      <c r="CA150" s="292">
        <f>0</f>
        <v>0</v>
      </c>
      <c r="CB150" s="292">
        <f>SUM(CC150:CI150)</f>
        <v>0</v>
      </c>
      <c r="CC150" s="292">
        <f>0</f>
        <v>0</v>
      </c>
      <c r="CD150" s="292">
        <f>0</f>
        <v>0</v>
      </c>
      <c r="CE150" s="292">
        <f>0</f>
        <v>0</v>
      </c>
      <c r="CF150" s="292">
        <f>0</f>
        <v>0</v>
      </c>
      <c r="CG150" s="292">
        <f>0</f>
        <v>0</v>
      </c>
      <c r="CH150" s="292">
        <f>0</f>
        <v>0</v>
      </c>
      <c r="CI150" s="292">
        <f>0</f>
        <v>0</v>
      </c>
      <c r="CJ150" s="292">
        <f>SUM(CK150:CQ150)</f>
        <v>0</v>
      </c>
      <c r="CK150" s="292">
        <f>0</f>
        <v>0</v>
      </c>
      <c r="CL150" s="292">
        <f>0</f>
        <v>0</v>
      </c>
      <c r="CM150" s="292">
        <f>0</f>
        <v>0</v>
      </c>
      <c r="CN150" s="292">
        <f>0</f>
        <v>0</v>
      </c>
      <c r="CO150" s="292">
        <f>0</f>
        <v>0</v>
      </c>
      <c r="CP150" s="292">
        <f>0</f>
        <v>0</v>
      </c>
      <c r="CQ150" s="292">
        <f>0</f>
        <v>0</v>
      </c>
      <c r="CR150" s="292">
        <f>SUM(CS150:CY150)</f>
        <v>0</v>
      </c>
      <c r="CS150" s="292">
        <f>0</f>
        <v>0</v>
      </c>
      <c r="CT150" s="292">
        <f>0</f>
        <v>0</v>
      </c>
      <c r="CU150" s="292">
        <f>0</f>
        <v>0</v>
      </c>
      <c r="CV150" s="292">
        <f>0</f>
        <v>0</v>
      </c>
      <c r="CW150" s="292">
        <f>0</f>
        <v>0</v>
      </c>
      <c r="CX150" s="292">
        <f>0</f>
        <v>0</v>
      </c>
      <c r="CY150" s="292">
        <f>0</f>
        <v>0</v>
      </c>
    </row>
    <row r="151" spans="1:103" s="224" customFormat="1" ht="13.5" customHeight="1">
      <c r="A151" s="290" t="s">
        <v>745</v>
      </c>
      <c r="B151" s="291" t="s">
        <v>1191</v>
      </c>
      <c r="C151" s="290" t="s">
        <v>1192</v>
      </c>
      <c r="D151" s="292">
        <f>SUM(E151,F151,N151,O151)</f>
        <v>0</v>
      </c>
      <c r="E151" s="292">
        <f>X151</f>
        <v>0</v>
      </c>
      <c r="F151" s="292">
        <f>SUM(G151:M151)</f>
        <v>0</v>
      </c>
      <c r="G151" s="292">
        <f>AF151</f>
        <v>0</v>
      </c>
      <c r="H151" s="292">
        <f>AN151</f>
        <v>0</v>
      </c>
      <c r="I151" s="292">
        <f>AV151</f>
        <v>0</v>
      </c>
      <c r="J151" s="292">
        <f>BD151</f>
        <v>0</v>
      </c>
      <c r="K151" s="292">
        <f>BL151</f>
        <v>0</v>
      </c>
      <c r="L151" s="292">
        <f>BT151</f>
        <v>0</v>
      </c>
      <c r="M151" s="292">
        <f>CB151</f>
        <v>0</v>
      </c>
      <c r="N151" s="292">
        <f>CJ151</f>
        <v>0</v>
      </c>
      <c r="O151" s="292">
        <f>CR151</f>
        <v>0</v>
      </c>
      <c r="P151" s="292">
        <f>SUM(Q151:W151)</f>
        <v>0</v>
      </c>
      <c r="Q151" s="292">
        <f>0</f>
        <v>0</v>
      </c>
      <c r="R151" s="292">
        <f>0</f>
        <v>0</v>
      </c>
      <c r="S151" s="292">
        <f>0</f>
        <v>0</v>
      </c>
      <c r="T151" s="292">
        <f>0</f>
        <v>0</v>
      </c>
      <c r="U151" s="292">
        <f>0</f>
        <v>0</v>
      </c>
      <c r="V151" s="292">
        <f>0</f>
        <v>0</v>
      </c>
      <c r="W151" s="292">
        <f>0</f>
        <v>0</v>
      </c>
      <c r="X151" s="292">
        <f>SUM(Y151:AE151)</f>
        <v>0</v>
      </c>
      <c r="Y151" s="292">
        <f>0</f>
        <v>0</v>
      </c>
      <c r="Z151" s="292">
        <f>0</f>
        <v>0</v>
      </c>
      <c r="AA151" s="292">
        <f>0</f>
        <v>0</v>
      </c>
      <c r="AB151" s="292">
        <f>0</f>
        <v>0</v>
      </c>
      <c r="AC151" s="292">
        <f>0</f>
        <v>0</v>
      </c>
      <c r="AD151" s="292">
        <f>0</f>
        <v>0</v>
      </c>
      <c r="AE151" s="292">
        <f>0</f>
        <v>0</v>
      </c>
      <c r="AF151" s="292">
        <f>SUM(AG151:AM151)</f>
        <v>0</v>
      </c>
      <c r="AG151" s="292">
        <f>0</f>
        <v>0</v>
      </c>
      <c r="AH151" s="292">
        <f>0</f>
        <v>0</v>
      </c>
      <c r="AI151" s="292">
        <f>0</f>
        <v>0</v>
      </c>
      <c r="AJ151" s="292">
        <f>0</f>
        <v>0</v>
      </c>
      <c r="AK151" s="292">
        <f>0</f>
        <v>0</v>
      </c>
      <c r="AL151" s="292">
        <f>0</f>
        <v>0</v>
      </c>
      <c r="AM151" s="292">
        <f>0</f>
        <v>0</v>
      </c>
      <c r="AN151" s="292">
        <f>SUM(AO151:AU151)</f>
        <v>0</v>
      </c>
      <c r="AO151" s="292">
        <f>0</f>
        <v>0</v>
      </c>
      <c r="AP151" s="292">
        <f>0</f>
        <v>0</v>
      </c>
      <c r="AQ151" s="292">
        <f>0</f>
        <v>0</v>
      </c>
      <c r="AR151" s="292">
        <f>0</f>
        <v>0</v>
      </c>
      <c r="AS151" s="292">
        <f>0</f>
        <v>0</v>
      </c>
      <c r="AT151" s="292">
        <f>0</f>
        <v>0</v>
      </c>
      <c r="AU151" s="292">
        <f>0</f>
        <v>0</v>
      </c>
      <c r="AV151" s="292">
        <f>SUM(AW151:BC151)</f>
        <v>0</v>
      </c>
      <c r="AW151" s="292">
        <f>0</f>
        <v>0</v>
      </c>
      <c r="AX151" s="292">
        <f>0</f>
        <v>0</v>
      </c>
      <c r="AY151" s="292">
        <f>0</f>
        <v>0</v>
      </c>
      <c r="AZ151" s="292">
        <f>0</f>
        <v>0</v>
      </c>
      <c r="BA151" s="292">
        <f>0</f>
        <v>0</v>
      </c>
      <c r="BB151" s="292">
        <f>0</f>
        <v>0</v>
      </c>
      <c r="BC151" s="292">
        <f>0</f>
        <v>0</v>
      </c>
      <c r="BD151" s="292">
        <f>SUM(BE151:BK151)</f>
        <v>0</v>
      </c>
      <c r="BE151" s="292">
        <f>0</f>
        <v>0</v>
      </c>
      <c r="BF151" s="292">
        <f>0</f>
        <v>0</v>
      </c>
      <c r="BG151" s="292">
        <f>0</f>
        <v>0</v>
      </c>
      <c r="BH151" s="292">
        <f>0</f>
        <v>0</v>
      </c>
      <c r="BI151" s="292">
        <f>0</f>
        <v>0</v>
      </c>
      <c r="BJ151" s="292">
        <f>0</f>
        <v>0</v>
      </c>
      <c r="BK151" s="292">
        <f>0</f>
        <v>0</v>
      </c>
      <c r="BL151" s="292">
        <f>SUM(BM151:BS151)</f>
        <v>0</v>
      </c>
      <c r="BM151" s="292">
        <f>0</f>
        <v>0</v>
      </c>
      <c r="BN151" s="292">
        <f>0</f>
        <v>0</v>
      </c>
      <c r="BO151" s="292">
        <f>0</f>
        <v>0</v>
      </c>
      <c r="BP151" s="292">
        <f>0</f>
        <v>0</v>
      </c>
      <c r="BQ151" s="292">
        <f>0</f>
        <v>0</v>
      </c>
      <c r="BR151" s="292">
        <f>0</f>
        <v>0</v>
      </c>
      <c r="BS151" s="292">
        <f>0</f>
        <v>0</v>
      </c>
      <c r="BT151" s="292">
        <f>SUM(BU151:CA151)</f>
        <v>0</v>
      </c>
      <c r="BU151" s="292">
        <f>0</f>
        <v>0</v>
      </c>
      <c r="BV151" s="292">
        <f>0</f>
        <v>0</v>
      </c>
      <c r="BW151" s="292">
        <f>0</f>
        <v>0</v>
      </c>
      <c r="BX151" s="292">
        <f>0</f>
        <v>0</v>
      </c>
      <c r="BY151" s="292">
        <f>0</f>
        <v>0</v>
      </c>
      <c r="BZ151" s="292">
        <f>0</f>
        <v>0</v>
      </c>
      <c r="CA151" s="292">
        <f>0</f>
        <v>0</v>
      </c>
      <c r="CB151" s="292">
        <f>SUM(CC151:CI151)</f>
        <v>0</v>
      </c>
      <c r="CC151" s="292">
        <f>0</f>
        <v>0</v>
      </c>
      <c r="CD151" s="292">
        <f>0</f>
        <v>0</v>
      </c>
      <c r="CE151" s="292">
        <f>0</f>
        <v>0</v>
      </c>
      <c r="CF151" s="292">
        <f>0</f>
        <v>0</v>
      </c>
      <c r="CG151" s="292">
        <f>0</f>
        <v>0</v>
      </c>
      <c r="CH151" s="292">
        <f>0</f>
        <v>0</v>
      </c>
      <c r="CI151" s="292">
        <f>0</f>
        <v>0</v>
      </c>
      <c r="CJ151" s="292">
        <f>SUM(CK151:CQ151)</f>
        <v>0</v>
      </c>
      <c r="CK151" s="292">
        <f>0</f>
        <v>0</v>
      </c>
      <c r="CL151" s="292">
        <f>0</f>
        <v>0</v>
      </c>
      <c r="CM151" s="292">
        <f>0</f>
        <v>0</v>
      </c>
      <c r="CN151" s="292">
        <f>0</f>
        <v>0</v>
      </c>
      <c r="CO151" s="292">
        <f>0</f>
        <v>0</v>
      </c>
      <c r="CP151" s="292">
        <f>0</f>
        <v>0</v>
      </c>
      <c r="CQ151" s="292">
        <f>0</f>
        <v>0</v>
      </c>
      <c r="CR151" s="292">
        <f>SUM(CS151:CY151)</f>
        <v>0</v>
      </c>
      <c r="CS151" s="292">
        <f>0</f>
        <v>0</v>
      </c>
      <c r="CT151" s="292">
        <f>0</f>
        <v>0</v>
      </c>
      <c r="CU151" s="292">
        <f>0</f>
        <v>0</v>
      </c>
      <c r="CV151" s="292">
        <f>0</f>
        <v>0</v>
      </c>
      <c r="CW151" s="292">
        <f>0</f>
        <v>0</v>
      </c>
      <c r="CX151" s="292">
        <f>0</f>
        <v>0</v>
      </c>
      <c r="CY151" s="292">
        <f>0</f>
        <v>0</v>
      </c>
    </row>
    <row r="152" spans="1:103" s="224" customFormat="1" ht="13.5" customHeight="1">
      <c r="A152" s="290" t="s">
        <v>745</v>
      </c>
      <c r="B152" s="291" t="s">
        <v>1194</v>
      </c>
      <c r="C152" s="290" t="s">
        <v>1195</v>
      </c>
      <c r="D152" s="292">
        <f>SUM(E152,F152,N152,O152)</f>
        <v>0</v>
      </c>
      <c r="E152" s="292">
        <f>X152</f>
        <v>0</v>
      </c>
      <c r="F152" s="292">
        <f>SUM(G152:M152)</f>
        <v>0</v>
      </c>
      <c r="G152" s="292">
        <f>AF152</f>
        <v>0</v>
      </c>
      <c r="H152" s="292">
        <f>AN152</f>
        <v>0</v>
      </c>
      <c r="I152" s="292">
        <f>AV152</f>
        <v>0</v>
      </c>
      <c r="J152" s="292">
        <f>BD152</f>
        <v>0</v>
      </c>
      <c r="K152" s="292">
        <f>BL152</f>
        <v>0</v>
      </c>
      <c r="L152" s="292">
        <f>BT152</f>
        <v>0</v>
      </c>
      <c r="M152" s="292">
        <f>CB152</f>
        <v>0</v>
      </c>
      <c r="N152" s="292">
        <f>CJ152</f>
        <v>0</v>
      </c>
      <c r="O152" s="292">
        <f>CR152</f>
        <v>0</v>
      </c>
      <c r="P152" s="292">
        <f>SUM(Q152:W152)</f>
        <v>0</v>
      </c>
      <c r="Q152" s="292">
        <f>0</f>
        <v>0</v>
      </c>
      <c r="R152" s="292">
        <f>0</f>
        <v>0</v>
      </c>
      <c r="S152" s="292">
        <f>0</f>
        <v>0</v>
      </c>
      <c r="T152" s="292">
        <f>0</f>
        <v>0</v>
      </c>
      <c r="U152" s="292">
        <f>0</f>
        <v>0</v>
      </c>
      <c r="V152" s="292">
        <f>0</f>
        <v>0</v>
      </c>
      <c r="W152" s="292">
        <f>0</f>
        <v>0</v>
      </c>
      <c r="X152" s="292">
        <f>SUM(Y152:AE152)</f>
        <v>0</v>
      </c>
      <c r="Y152" s="292">
        <f>0</f>
        <v>0</v>
      </c>
      <c r="Z152" s="292">
        <f>0</f>
        <v>0</v>
      </c>
      <c r="AA152" s="292">
        <f>0</f>
        <v>0</v>
      </c>
      <c r="AB152" s="292">
        <f>0</f>
        <v>0</v>
      </c>
      <c r="AC152" s="292">
        <f>0</f>
        <v>0</v>
      </c>
      <c r="AD152" s="292">
        <f>0</f>
        <v>0</v>
      </c>
      <c r="AE152" s="292">
        <f>0</f>
        <v>0</v>
      </c>
      <c r="AF152" s="292">
        <f>SUM(AG152:AM152)</f>
        <v>0</v>
      </c>
      <c r="AG152" s="292">
        <f>0</f>
        <v>0</v>
      </c>
      <c r="AH152" s="292">
        <f>0</f>
        <v>0</v>
      </c>
      <c r="AI152" s="292">
        <f>0</f>
        <v>0</v>
      </c>
      <c r="AJ152" s="292">
        <f>0</f>
        <v>0</v>
      </c>
      <c r="AK152" s="292">
        <f>0</f>
        <v>0</v>
      </c>
      <c r="AL152" s="292">
        <f>0</f>
        <v>0</v>
      </c>
      <c r="AM152" s="292">
        <f>0</f>
        <v>0</v>
      </c>
      <c r="AN152" s="292">
        <f>SUM(AO152:AU152)</f>
        <v>0</v>
      </c>
      <c r="AO152" s="292">
        <f>0</f>
        <v>0</v>
      </c>
      <c r="AP152" s="292">
        <f>0</f>
        <v>0</v>
      </c>
      <c r="AQ152" s="292">
        <f>0</f>
        <v>0</v>
      </c>
      <c r="AR152" s="292">
        <f>0</f>
        <v>0</v>
      </c>
      <c r="AS152" s="292">
        <f>0</f>
        <v>0</v>
      </c>
      <c r="AT152" s="292">
        <f>0</f>
        <v>0</v>
      </c>
      <c r="AU152" s="292">
        <f>0</f>
        <v>0</v>
      </c>
      <c r="AV152" s="292">
        <f>SUM(AW152:BC152)</f>
        <v>0</v>
      </c>
      <c r="AW152" s="292">
        <f>0</f>
        <v>0</v>
      </c>
      <c r="AX152" s="292">
        <f>0</f>
        <v>0</v>
      </c>
      <c r="AY152" s="292">
        <f>0</f>
        <v>0</v>
      </c>
      <c r="AZ152" s="292">
        <f>0</f>
        <v>0</v>
      </c>
      <c r="BA152" s="292">
        <f>0</f>
        <v>0</v>
      </c>
      <c r="BB152" s="292">
        <f>0</f>
        <v>0</v>
      </c>
      <c r="BC152" s="292">
        <f>0</f>
        <v>0</v>
      </c>
      <c r="BD152" s="292">
        <f>SUM(BE152:BK152)</f>
        <v>0</v>
      </c>
      <c r="BE152" s="292">
        <f>0</f>
        <v>0</v>
      </c>
      <c r="BF152" s="292">
        <f>0</f>
        <v>0</v>
      </c>
      <c r="BG152" s="292">
        <f>0</f>
        <v>0</v>
      </c>
      <c r="BH152" s="292">
        <f>0</f>
        <v>0</v>
      </c>
      <c r="BI152" s="292">
        <f>0</f>
        <v>0</v>
      </c>
      <c r="BJ152" s="292">
        <f>0</f>
        <v>0</v>
      </c>
      <c r="BK152" s="292">
        <f>0</f>
        <v>0</v>
      </c>
      <c r="BL152" s="292">
        <f>SUM(BM152:BS152)</f>
        <v>0</v>
      </c>
      <c r="BM152" s="292">
        <f>0</f>
        <v>0</v>
      </c>
      <c r="BN152" s="292">
        <f>0</f>
        <v>0</v>
      </c>
      <c r="BO152" s="292">
        <f>0</f>
        <v>0</v>
      </c>
      <c r="BP152" s="292">
        <f>0</f>
        <v>0</v>
      </c>
      <c r="BQ152" s="292">
        <f>0</f>
        <v>0</v>
      </c>
      <c r="BR152" s="292">
        <f>0</f>
        <v>0</v>
      </c>
      <c r="BS152" s="292">
        <f>0</f>
        <v>0</v>
      </c>
      <c r="BT152" s="292">
        <f>SUM(BU152:CA152)</f>
        <v>0</v>
      </c>
      <c r="BU152" s="292">
        <f>0</f>
        <v>0</v>
      </c>
      <c r="BV152" s="292">
        <f>0</f>
        <v>0</v>
      </c>
      <c r="BW152" s="292">
        <f>0</f>
        <v>0</v>
      </c>
      <c r="BX152" s="292">
        <f>0</f>
        <v>0</v>
      </c>
      <c r="BY152" s="292">
        <f>0</f>
        <v>0</v>
      </c>
      <c r="BZ152" s="292">
        <f>0</f>
        <v>0</v>
      </c>
      <c r="CA152" s="292">
        <f>0</f>
        <v>0</v>
      </c>
      <c r="CB152" s="292">
        <f>SUM(CC152:CI152)</f>
        <v>0</v>
      </c>
      <c r="CC152" s="292">
        <f>0</f>
        <v>0</v>
      </c>
      <c r="CD152" s="292">
        <f>0</f>
        <v>0</v>
      </c>
      <c r="CE152" s="292">
        <f>0</f>
        <v>0</v>
      </c>
      <c r="CF152" s="292">
        <f>0</f>
        <v>0</v>
      </c>
      <c r="CG152" s="292">
        <f>0</f>
        <v>0</v>
      </c>
      <c r="CH152" s="292">
        <f>0</f>
        <v>0</v>
      </c>
      <c r="CI152" s="292">
        <f>0</f>
        <v>0</v>
      </c>
      <c r="CJ152" s="292">
        <f>SUM(CK152:CQ152)</f>
        <v>0</v>
      </c>
      <c r="CK152" s="292">
        <f>0</f>
        <v>0</v>
      </c>
      <c r="CL152" s="292">
        <f>0</f>
        <v>0</v>
      </c>
      <c r="CM152" s="292">
        <f>0</f>
        <v>0</v>
      </c>
      <c r="CN152" s="292">
        <f>0</f>
        <v>0</v>
      </c>
      <c r="CO152" s="292">
        <f>0</f>
        <v>0</v>
      </c>
      <c r="CP152" s="292">
        <f>0</f>
        <v>0</v>
      </c>
      <c r="CQ152" s="292">
        <f>0</f>
        <v>0</v>
      </c>
      <c r="CR152" s="292">
        <f>SUM(CS152:CY152)</f>
        <v>0</v>
      </c>
      <c r="CS152" s="292">
        <f>0</f>
        <v>0</v>
      </c>
      <c r="CT152" s="292">
        <f>0</f>
        <v>0</v>
      </c>
      <c r="CU152" s="292">
        <f>0</f>
        <v>0</v>
      </c>
      <c r="CV152" s="292">
        <f>0</f>
        <v>0</v>
      </c>
      <c r="CW152" s="292">
        <f>0</f>
        <v>0</v>
      </c>
      <c r="CX152" s="292">
        <f>0</f>
        <v>0</v>
      </c>
      <c r="CY152" s="292">
        <f>0</f>
        <v>0</v>
      </c>
    </row>
    <row r="153" spans="1:103" s="224" customFormat="1" ht="13.5" customHeight="1">
      <c r="A153" s="290" t="s">
        <v>745</v>
      </c>
      <c r="B153" s="291" t="s">
        <v>1197</v>
      </c>
      <c r="C153" s="290" t="s">
        <v>1198</v>
      </c>
      <c r="D153" s="292">
        <f>SUM(E153,F153,N153,O153)</f>
        <v>0</v>
      </c>
      <c r="E153" s="292">
        <f>X153</f>
        <v>0</v>
      </c>
      <c r="F153" s="292">
        <f>SUM(G153:M153)</f>
        <v>0</v>
      </c>
      <c r="G153" s="292">
        <f>AF153</f>
        <v>0</v>
      </c>
      <c r="H153" s="292">
        <f>AN153</f>
        <v>0</v>
      </c>
      <c r="I153" s="292">
        <f>AV153</f>
        <v>0</v>
      </c>
      <c r="J153" s="292">
        <f>BD153</f>
        <v>0</v>
      </c>
      <c r="K153" s="292">
        <f>BL153</f>
        <v>0</v>
      </c>
      <c r="L153" s="292">
        <f>BT153</f>
        <v>0</v>
      </c>
      <c r="M153" s="292">
        <f>CB153</f>
        <v>0</v>
      </c>
      <c r="N153" s="292">
        <f>CJ153</f>
        <v>0</v>
      </c>
      <c r="O153" s="292">
        <f>CR153</f>
        <v>0</v>
      </c>
      <c r="P153" s="292">
        <f>SUM(Q153:W153)</f>
        <v>0</v>
      </c>
      <c r="Q153" s="292">
        <f>0</f>
        <v>0</v>
      </c>
      <c r="R153" s="292">
        <f>0</f>
        <v>0</v>
      </c>
      <c r="S153" s="292">
        <f>0</f>
        <v>0</v>
      </c>
      <c r="T153" s="292">
        <f>0</f>
        <v>0</v>
      </c>
      <c r="U153" s="292">
        <f>0</f>
        <v>0</v>
      </c>
      <c r="V153" s="292">
        <f>0</f>
        <v>0</v>
      </c>
      <c r="W153" s="292">
        <f>0</f>
        <v>0</v>
      </c>
      <c r="X153" s="292">
        <f>SUM(Y153:AE153)</f>
        <v>0</v>
      </c>
      <c r="Y153" s="292">
        <f>0</f>
        <v>0</v>
      </c>
      <c r="Z153" s="292">
        <f>0</f>
        <v>0</v>
      </c>
      <c r="AA153" s="292">
        <f>0</f>
        <v>0</v>
      </c>
      <c r="AB153" s="292">
        <f>0</f>
        <v>0</v>
      </c>
      <c r="AC153" s="292">
        <f>0</f>
        <v>0</v>
      </c>
      <c r="AD153" s="292">
        <f>0</f>
        <v>0</v>
      </c>
      <c r="AE153" s="292">
        <f>0</f>
        <v>0</v>
      </c>
      <c r="AF153" s="292">
        <f>SUM(AG153:AM153)</f>
        <v>0</v>
      </c>
      <c r="AG153" s="292">
        <f>0</f>
        <v>0</v>
      </c>
      <c r="AH153" s="292">
        <f>0</f>
        <v>0</v>
      </c>
      <c r="AI153" s="292">
        <f>0</f>
        <v>0</v>
      </c>
      <c r="AJ153" s="292">
        <f>0</f>
        <v>0</v>
      </c>
      <c r="AK153" s="292">
        <f>0</f>
        <v>0</v>
      </c>
      <c r="AL153" s="292">
        <f>0</f>
        <v>0</v>
      </c>
      <c r="AM153" s="292">
        <f>0</f>
        <v>0</v>
      </c>
      <c r="AN153" s="292">
        <f>SUM(AO153:AU153)</f>
        <v>0</v>
      </c>
      <c r="AO153" s="292">
        <f>0</f>
        <v>0</v>
      </c>
      <c r="AP153" s="292">
        <f>0</f>
        <v>0</v>
      </c>
      <c r="AQ153" s="292">
        <f>0</f>
        <v>0</v>
      </c>
      <c r="AR153" s="292">
        <f>0</f>
        <v>0</v>
      </c>
      <c r="AS153" s="292">
        <f>0</f>
        <v>0</v>
      </c>
      <c r="AT153" s="292">
        <f>0</f>
        <v>0</v>
      </c>
      <c r="AU153" s="292">
        <f>0</f>
        <v>0</v>
      </c>
      <c r="AV153" s="292">
        <f>SUM(AW153:BC153)</f>
        <v>0</v>
      </c>
      <c r="AW153" s="292">
        <f>0</f>
        <v>0</v>
      </c>
      <c r="AX153" s="292">
        <f>0</f>
        <v>0</v>
      </c>
      <c r="AY153" s="292">
        <f>0</f>
        <v>0</v>
      </c>
      <c r="AZ153" s="292">
        <f>0</f>
        <v>0</v>
      </c>
      <c r="BA153" s="292">
        <f>0</f>
        <v>0</v>
      </c>
      <c r="BB153" s="292">
        <f>0</f>
        <v>0</v>
      </c>
      <c r="BC153" s="292">
        <f>0</f>
        <v>0</v>
      </c>
      <c r="BD153" s="292">
        <f>SUM(BE153:BK153)</f>
        <v>0</v>
      </c>
      <c r="BE153" s="292">
        <f>0</f>
        <v>0</v>
      </c>
      <c r="BF153" s="292">
        <f>0</f>
        <v>0</v>
      </c>
      <c r="BG153" s="292">
        <f>0</f>
        <v>0</v>
      </c>
      <c r="BH153" s="292">
        <f>0</f>
        <v>0</v>
      </c>
      <c r="BI153" s="292">
        <f>0</f>
        <v>0</v>
      </c>
      <c r="BJ153" s="292">
        <f>0</f>
        <v>0</v>
      </c>
      <c r="BK153" s="292">
        <f>0</f>
        <v>0</v>
      </c>
      <c r="BL153" s="292">
        <f>SUM(BM153:BS153)</f>
        <v>0</v>
      </c>
      <c r="BM153" s="292">
        <f>0</f>
        <v>0</v>
      </c>
      <c r="BN153" s="292">
        <f>0</f>
        <v>0</v>
      </c>
      <c r="BO153" s="292">
        <f>0</f>
        <v>0</v>
      </c>
      <c r="BP153" s="292">
        <f>0</f>
        <v>0</v>
      </c>
      <c r="BQ153" s="292">
        <f>0</f>
        <v>0</v>
      </c>
      <c r="BR153" s="292">
        <f>0</f>
        <v>0</v>
      </c>
      <c r="BS153" s="292">
        <f>0</f>
        <v>0</v>
      </c>
      <c r="BT153" s="292">
        <f>SUM(BU153:CA153)</f>
        <v>0</v>
      </c>
      <c r="BU153" s="292">
        <f>0</f>
        <v>0</v>
      </c>
      <c r="BV153" s="292">
        <f>0</f>
        <v>0</v>
      </c>
      <c r="BW153" s="292">
        <f>0</f>
        <v>0</v>
      </c>
      <c r="BX153" s="292">
        <f>0</f>
        <v>0</v>
      </c>
      <c r="BY153" s="292">
        <f>0</f>
        <v>0</v>
      </c>
      <c r="BZ153" s="292">
        <f>0</f>
        <v>0</v>
      </c>
      <c r="CA153" s="292">
        <f>0</f>
        <v>0</v>
      </c>
      <c r="CB153" s="292">
        <f>SUM(CC153:CI153)</f>
        <v>0</v>
      </c>
      <c r="CC153" s="292">
        <f>0</f>
        <v>0</v>
      </c>
      <c r="CD153" s="292">
        <f>0</f>
        <v>0</v>
      </c>
      <c r="CE153" s="292">
        <f>0</f>
        <v>0</v>
      </c>
      <c r="CF153" s="292">
        <f>0</f>
        <v>0</v>
      </c>
      <c r="CG153" s="292">
        <f>0</f>
        <v>0</v>
      </c>
      <c r="CH153" s="292">
        <f>0</f>
        <v>0</v>
      </c>
      <c r="CI153" s="292">
        <f>0</f>
        <v>0</v>
      </c>
      <c r="CJ153" s="292">
        <f>SUM(CK153:CQ153)</f>
        <v>0</v>
      </c>
      <c r="CK153" s="292">
        <f>0</f>
        <v>0</v>
      </c>
      <c r="CL153" s="292">
        <f>0</f>
        <v>0</v>
      </c>
      <c r="CM153" s="292">
        <f>0</f>
        <v>0</v>
      </c>
      <c r="CN153" s="292">
        <f>0</f>
        <v>0</v>
      </c>
      <c r="CO153" s="292">
        <f>0</f>
        <v>0</v>
      </c>
      <c r="CP153" s="292">
        <f>0</f>
        <v>0</v>
      </c>
      <c r="CQ153" s="292">
        <f>0</f>
        <v>0</v>
      </c>
      <c r="CR153" s="292">
        <f>SUM(CS153:CY153)</f>
        <v>0</v>
      </c>
      <c r="CS153" s="292">
        <f>0</f>
        <v>0</v>
      </c>
      <c r="CT153" s="292">
        <f>0</f>
        <v>0</v>
      </c>
      <c r="CU153" s="292">
        <f>0</f>
        <v>0</v>
      </c>
      <c r="CV153" s="292">
        <f>0</f>
        <v>0</v>
      </c>
      <c r="CW153" s="292">
        <f>0</f>
        <v>0</v>
      </c>
      <c r="CX153" s="292">
        <f>0</f>
        <v>0</v>
      </c>
      <c r="CY153" s="292">
        <f>0</f>
        <v>0</v>
      </c>
    </row>
    <row r="154" spans="1:103" s="224" customFormat="1" ht="13.5" customHeight="1">
      <c r="A154" s="290" t="s">
        <v>745</v>
      </c>
      <c r="B154" s="291" t="s">
        <v>1200</v>
      </c>
      <c r="C154" s="290" t="s">
        <v>1201</v>
      </c>
      <c r="D154" s="292">
        <f>SUM(E154,F154,N154,O154)</f>
        <v>0</v>
      </c>
      <c r="E154" s="292">
        <f>X154</f>
        <v>0</v>
      </c>
      <c r="F154" s="292">
        <f>SUM(G154:M154)</f>
        <v>0</v>
      </c>
      <c r="G154" s="292">
        <f>AF154</f>
        <v>0</v>
      </c>
      <c r="H154" s="292">
        <f>AN154</f>
        <v>0</v>
      </c>
      <c r="I154" s="292">
        <f>AV154</f>
        <v>0</v>
      </c>
      <c r="J154" s="292">
        <f>BD154</f>
        <v>0</v>
      </c>
      <c r="K154" s="292">
        <f>BL154</f>
        <v>0</v>
      </c>
      <c r="L154" s="292">
        <f>BT154</f>
        <v>0</v>
      </c>
      <c r="M154" s="292">
        <f>CB154</f>
        <v>0</v>
      </c>
      <c r="N154" s="292">
        <f>CJ154</f>
        <v>0</v>
      </c>
      <c r="O154" s="292">
        <f>CR154</f>
        <v>0</v>
      </c>
      <c r="P154" s="292">
        <f>SUM(Q154:W154)</f>
        <v>0</v>
      </c>
      <c r="Q154" s="292">
        <f>0</f>
        <v>0</v>
      </c>
      <c r="R154" s="292">
        <f>0</f>
        <v>0</v>
      </c>
      <c r="S154" s="292">
        <f>0</f>
        <v>0</v>
      </c>
      <c r="T154" s="292">
        <f>0</f>
        <v>0</v>
      </c>
      <c r="U154" s="292">
        <f>0</f>
        <v>0</v>
      </c>
      <c r="V154" s="292">
        <f>0</f>
        <v>0</v>
      </c>
      <c r="W154" s="292">
        <f>0</f>
        <v>0</v>
      </c>
      <c r="X154" s="292">
        <f>SUM(Y154:AE154)</f>
        <v>0</v>
      </c>
      <c r="Y154" s="292">
        <f>0</f>
        <v>0</v>
      </c>
      <c r="Z154" s="292">
        <f>0</f>
        <v>0</v>
      </c>
      <c r="AA154" s="292">
        <f>0</f>
        <v>0</v>
      </c>
      <c r="AB154" s="292">
        <f>0</f>
        <v>0</v>
      </c>
      <c r="AC154" s="292">
        <f>0</f>
        <v>0</v>
      </c>
      <c r="AD154" s="292">
        <f>0</f>
        <v>0</v>
      </c>
      <c r="AE154" s="292">
        <f>0</f>
        <v>0</v>
      </c>
      <c r="AF154" s="292">
        <f>SUM(AG154:AM154)</f>
        <v>0</v>
      </c>
      <c r="AG154" s="292">
        <f>0</f>
        <v>0</v>
      </c>
      <c r="AH154" s="292">
        <f>0</f>
        <v>0</v>
      </c>
      <c r="AI154" s="292">
        <f>0</f>
        <v>0</v>
      </c>
      <c r="AJ154" s="292">
        <f>0</f>
        <v>0</v>
      </c>
      <c r="AK154" s="292">
        <f>0</f>
        <v>0</v>
      </c>
      <c r="AL154" s="292">
        <f>0</f>
        <v>0</v>
      </c>
      <c r="AM154" s="292">
        <f>0</f>
        <v>0</v>
      </c>
      <c r="AN154" s="292">
        <f>SUM(AO154:AU154)</f>
        <v>0</v>
      </c>
      <c r="AO154" s="292">
        <f>0</f>
        <v>0</v>
      </c>
      <c r="AP154" s="292">
        <f>0</f>
        <v>0</v>
      </c>
      <c r="AQ154" s="292">
        <f>0</f>
        <v>0</v>
      </c>
      <c r="AR154" s="292">
        <f>0</f>
        <v>0</v>
      </c>
      <c r="AS154" s="292">
        <f>0</f>
        <v>0</v>
      </c>
      <c r="AT154" s="292">
        <f>0</f>
        <v>0</v>
      </c>
      <c r="AU154" s="292">
        <f>0</f>
        <v>0</v>
      </c>
      <c r="AV154" s="292">
        <f>SUM(AW154:BC154)</f>
        <v>0</v>
      </c>
      <c r="AW154" s="292">
        <f>0</f>
        <v>0</v>
      </c>
      <c r="AX154" s="292">
        <f>0</f>
        <v>0</v>
      </c>
      <c r="AY154" s="292">
        <f>0</f>
        <v>0</v>
      </c>
      <c r="AZ154" s="292">
        <f>0</f>
        <v>0</v>
      </c>
      <c r="BA154" s="292">
        <f>0</f>
        <v>0</v>
      </c>
      <c r="BB154" s="292">
        <f>0</f>
        <v>0</v>
      </c>
      <c r="BC154" s="292">
        <f>0</f>
        <v>0</v>
      </c>
      <c r="BD154" s="292">
        <f>SUM(BE154:BK154)</f>
        <v>0</v>
      </c>
      <c r="BE154" s="292">
        <f>0</f>
        <v>0</v>
      </c>
      <c r="BF154" s="292">
        <f>0</f>
        <v>0</v>
      </c>
      <c r="BG154" s="292">
        <f>0</f>
        <v>0</v>
      </c>
      <c r="BH154" s="292">
        <f>0</f>
        <v>0</v>
      </c>
      <c r="BI154" s="292">
        <f>0</f>
        <v>0</v>
      </c>
      <c r="BJ154" s="292">
        <f>0</f>
        <v>0</v>
      </c>
      <c r="BK154" s="292">
        <f>0</f>
        <v>0</v>
      </c>
      <c r="BL154" s="292">
        <f>SUM(BM154:BS154)</f>
        <v>0</v>
      </c>
      <c r="BM154" s="292">
        <f>0</f>
        <v>0</v>
      </c>
      <c r="BN154" s="292">
        <f>0</f>
        <v>0</v>
      </c>
      <c r="BO154" s="292">
        <f>0</f>
        <v>0</v>
      </c>
      <c r="BP154" s="292">
        <f>0</f>
        <v>0</v>
      </c>
      <c r="BQ154" s="292">
        <f>0</f>
        <v>0</v>
      </c>
      <c r="BR154" s="292">
        <f>0</f>
        <v>0</v>
      </c>
      <c r="BS154" s="292">
        <f>0</f>
        <v>0</v>
      </c>
      <c r="BT154" s="292">
        <f>SUM(BU154:CA154)</f>
        <v>0</v>
      </c>
      <c r="BU154" s="292">
        <f>0</f>
        <v>0</v>
      </c>
      <c r="BV154" s="292">
        <f>0</f>
        <v>0</v>
      </c>
      <c r="BW154" s="292">
        <f>0</f>
        <v>0</v>
      </c>
      <c r="BX154" s="292">
        <f>0</f>
        <v>0</v>
      </c>
      <c r="BY154" s="292">
        <f>0</f>
        <v>0</v>
      </c>
      <c r="BZ154" s="292">
        <f>0</f>
        <v>0</v>
      </c>
      <c r="CA154" s="292">
        <f>0</f>
        <v>0</v>
      </c>
      <c r="CB154" s="292">
        <f>SUM(CC154:CI154)</f>
        <v>0</v>
      </c>
      <c r="CC154" s="292">
        <f>0</f>
        <v>0</v>
      </c>
      <c r="CD154" s="292">
        <f>0</f>
        <v>0</v>
      </c>
      <c r="CE154" s="292">
        <f>0</f>
        <v>0</v>
      </c>
      <c r="CF154" s="292">
        <f>0</f>
        <v>0</v>
      </c>
      <c r="CG154" s="292">
        <f>0</f>
        <v>0</v>
      </c>
      <c r="CH154" s="292">
        <f>0</f>
        <v>0</v>
      </c>
      <c r="CI154" s="292">
        <f>0</f>
        <v>0</v>
      </c>
      <c r="CJ154" s="292">
        <f>SUM(CK154:CQ154)</f>
        <v>0</v>
      </c>
      <c r="CK154" s="292">
        <f>0</f>
        <v>0</v>
      </c>
      <c r="CL154" s="292">
        <f>0</f>
        <v>0</v>
      </c>
      <c r="CM154" s="292">
        <f>0</f>
        <v>0</v>
      </c>
      <c r="CN154" s="292">
        <f>0</f>
        <v>0</v>
      </c>
      <c r="CO154" s="292">
        <f>0</f>
        <v>0</v>
      </c>
      <c r="CP154" s="292">
        <f>0</f>
        <v>0</v>
      </c>
      <c r="CQ154" s="292">
        <f>0</f>
        <v>0</v>
      </c>
      <c r="CR154" s="292">
        <f>SUM(CS154:CY154)</f>
        <v>0</v>
      </c>
      <c r="CS154" s="292">
        <f>0</f>
        <v>0</v>
      </c>
      <c r="CT154" s="292">
        <f>0</f>
        <v>0</v>
      </c>
      <c r="CU154" s="292">
        <f>0</f>
        <v>0</v>
      </c>
      <c r="CV154" s="292">
        <f>0</f>
        <v>0</v>
      </c>
      <c r="CW154" s="292">
        <f>0</f>
        <v>0</v>
      </c>
      <c r="CX154" s="292">
        <f>0</f>
        <v>0</v>
      </c>
      <c r="CY154" s="292">
        <f>0</f>
        <v>0</v>
      </c>
    </row>
    <row r="155" spans="1:103" s="224" customFormat="1" ht="13.5" customHeight="1">
      <c r="A155" s="290" t="s">
        <v>745</v>
      </c>
      <c r="B155" s="291" t="s">
        <v>1203</v>
      </c>
      <c r="C155" s="290" t="s">
        <v>1204</v>
      </c>
      <c r="D155" s="292">
        <f>SUM(E155,F155,N155,O155)</f>
        <v>0</v>
      </c>
      <c r="E155" s="292">
        <f>X155</f>
        <v>0</v>
      </c>
      <c r="F155" s="292">
        <f>SUM(G155:M155)</f>
        <v>0</v>
      </c>
      <c r="G155" s="292">
        <f>AF155</f>
        <v>0</v>
      </c>
      <c r="H155" s="292">
        <f>AN155</f>
        <v>0</v>
      </c>
      <c r="I155" s="292">
        <f>AV155</f>
        <v>0</v>
      </c>
      <c r="J155" s="292">
        <f>BD155</f>
        <v>0</v>
      </c>
      <c r="K155" s="292">
        <f>BL155</f>
        <v>0</v>
      </c>
      <c r="L155" s="292">
        <f>BT155</f>
        <v>0</v>
      </c>
      <c r="M155" s="292">
        <f>CB155</f>
        <v>0</v>
      </c>
      <c r="N155" s="292">
        <f>CJ155</f>
        <v>0</v>
      </c>
      <c r="O155" s="292">
        <f>CR155</f>
        <v>0</v>
      </c>
      <c r="P155" s="292">
        <f>SUM(Q155:W155)</f>
        <v>0</v>
      </c>
      <c r="Q155" s="292">
        <f>0</f>
        <v>0</v>
      </c>
      <c r="R155" s="292">
        <f>0</f>
        <v>0</v>
      </c>
      <c r="S155" s="292">
        <f>0</f>
        <v>0</v>
      </c>
      <c r="T155" s="292">
        <f>0</f>
        <v>0</v>
      </c>
      <c r="U155" s="292">
        <f>0</f>
        <v>0</v>
      </c>
      <c r="V155" s="292">
        <f>0</f>
        <v>0</v>
      </c>
      <c r="W155" s="292">
        <f>0</f>
        <v>0</v>
      </c>
      <c r="X155" s="292">
        <f>SUM(Y155:AE155)</f>
        <v>0</v>
      </c>
      <c r="Y155" s="292">
        <f>0</f>
        <v>0</v>
      </c>
      <c r="Z155" s="292">
        <f>0</f>
        <v>0</v>
      </c>
      <c r="AA155" s="292">
        <f>0</f>
        <v>0</v>
      </c>
      <c r="AB155" s="292">
        <f>0</f>
        <v>0</v>
      </c>
      <c r="AC155" s="292">
        <f>0</f>
        <v>0</v>
      </c>
      <c r="AD155" s="292">
        <f>0</f>
        <v>0</v>
      </c>
      <c r="AE155" s="292">
        <f>0</f>
        <v>0</v>
      </c>
      <c r="AF155" s="292">
        <f>SUM(AG155:AM155)</f>
        <v>0</v>
      </c>
      <c r="AG155" s="292">
        <f>0</f>
        <v>0</v>
      </c>
      <c r="AH155" s="292">
        <f>0</f>
        <v>0</v>
      </c>
      <c r="AI155" s="292">
        <f>0</f>
        <v>0</v>
      </c>
      <c r="AJ155" s="292">
        <f>0</f>
        <v>0</v>
      </c>
      <c r="AK155" s="292">
        <f>0</f>
        <v>0</v>
      </c>
      <c r="AL155" s="292">
        <f>0</f>
        <v>0</v>
      </c>
      <c r="AM155" s="292">
        <f>0</f>
        <v>0</v>
      </c>
      <c r="AN155" s="292">
        <f>SUM(AO155:AU155)</f>
        <v>0</v>
      </c>
      <c r="AO155" s="292">
        <f>0</f>
        <v>0</v>
      </c>
      <c r="AP155" s="292">
        <f>0</f>
        <v>0</v>
      </c>
      <c r="AQ155" s="292">
        <f>0</f>
        <v>0</v>
      </c>
      <c r="AR155" s="292">
        <f>0</f>
        <v>0</v>
      </c>
      <c r="AS155" s="292">
        <f>0</f>
        <v>0</v>
      </c>
      <c r="AT155" s="292">
        <f>0</f>
        <v>0</v>
      </c>
      <c r="AU155" s="292">
        <f>0</f>
        <v>0</v>
      </c>
      <c r="AV155" s="292">
        <f>SUM(AW155:BC155)</f>
        <v>0</v>
      </c>
      <c r="AW155" s="292">
        <f>0</f>
        <v>0</v>
      </c>
      <c r="AX155" s="292">
        <f>0</f>
        <v>0</v>
      </c>
      <c r="AY155" s="292">
        <f>0</f>
        <v>0</v>
      </c>
      <c r="AZ155" s="292">
        <f>0</f>
        <v>0</v>
      </c>
      <c r="BA155" s="292">
        <f>0</f>
        <v>0</v>
      </c>
      <c r="BB155" s="292">
        <f>0</f>
        <v>0</v>
      </c>
      <c r="BC155" s="292">
        <f>0</f>
        <v>0</v>
      </c>
      <c r="BD155" s="292">
        <f>SUM(BE155:BK155)</f>
        <v>0</v>
      </c>
      <c r="BE155" s="292">
        <f>0</f>
        <v>0</v>
      </c>
      <c r="BF155" s="292">
        <f>0</f>
        <v>0</v>
      </c>
      <c r="BG155" s="292">
        <f>0</f>
        <v>0</v>
      </c>
      <c r="BH155" s="292">
        <f>0</f>
        <v>0</v>
      </c>
      <c r="BI155" s="292">
        <f>0</f>
        <v>0</v>
      </c>
      <c r="BJ155" s="292">
        <f>0</f>
        <v>0</v>
      </c>
      <c r="BK155" s="292">
        <f>0</f>
        <v>0</v>
      </c>
      <c r="BL155" s="292">
        <f>SUM(BM155:BS155)</f>
        <v>0</v>
      </c>
      <c r="BM155" s="292">
        <f>0</f>
        <v>0</v>
      </c>
      <c r="BN155" s="292">
        <f>0</f>
        <v>0</v>
      </c>
      <c r="BO155" s="292">
        <f>0</f>
        <v>0</v>
      </c>
      <c r="BP155" s="292">
        <f>0</f>
        <v>0</v>
      </c>
      <c r="BQ155" s="292">
        <f>0</f>
        <v>0</v>
      </c>
      <c r="BR155" s="292">
        <f>0</f>
        <v>0</v>
      </c>
      <c r="BS155" s="292">
        <f>0</f>
        <v>0</v>
      </c>
      <c r="BT155" s="292">
        <f>SUM(BU155:CA155)</f>
        <v>0</v>
      </c>
      <c r="BU155" s="292">
        <f>0</f>
        <v>0</v>
      </c>
      <c r="BV155" s="292">
        <f>0</f>
        <v>0</v>
      </c>
      <c r="BW155" s="292">
        <f>0</f>
        <v>0</v>
      </c>
      <c r="BX155" s="292">
        <f>0</f>
        <v>0</v>
      </c>
      <c r="BY155" s="292">
        <f>0</f>
        <v>0</v>
      </c>
      <c r="BZ155" s="292">
        <f>0</f>
        <v>0</v>
      </c>
      <c r="CA155" s="292">
        <f>0</f>
        <v>0</v>
      </c>
      <c r="CB155" s="292">
        <f>SUM(CC155:CI155)</f>
        <v>0</v>
      </c>
      <c r="CC155" s="292">
        <f>0</f>
        <v>0</v>
      </c>
      <c r="CD155" s="292">
        <f>0</f>
        <v>0</v>
      </c>
      <c r="CE155" s="292">
        <f>0</f>
        <v>0</v>
      </c>
      <c r="CF155" s="292">
        <f>0</f>
        <v>0</v>
      </c>
      <c r="CG155" s="292">
        <f>0</f>
        <v>0</v>
      </c>
      <c r="CH155" s="292">
        <f>0</f>
        <v>0</v>
      </c>
      <c r="CI155" s="292">
        <f>0</f>
        <v>0</v>
      </c>
      <c r="CJ155" s="292">
        <f>SUM(CK155:CQ155)</f>
        <v>0</v>
      </c>
      <c r="CK155" s="292">
        <f>0</f>
        <v>0</v>
      </c>
      <c r="CL155" s="292">
        <f>0</f>
        <v>0</v>
      </c>
      <c r="CM155" s="292">
        <f>0</f>
        <v>0</v>
      </c>
      <c r="CN155" s="292">
        <f>0</f>
        <v>0</v>
      </c>
      <c r="CO155" s="292">
        <f>0</f>
        <v>0</v>
      </c>
      <c r="CP155" s="292">
        <f>0</f>
        <v>0</v>
      </c>
      <c r="CQ155" s="292">
        <f>0</f>
        <v>0</v>
      </c>
      <c r="CR155" s="292">
        <f>SUM(CS155:CY155)</f>
        <v>0</v>
      </c>
      <c r="CS155" s="292">
        <f>0</f>
        <v>0</v>
      </c>
      <c r="CT155" s="292">
        <f>0</f>
        <v>0</v>
      </c>
      <c r="CU155" s="292">
        <f>0</f>
        <v>0</v>
      </c>
      <c r="CV155" s="292">
        <f>0</f>
        <v>0</v>
      </c>
      <c r="CW155" s="292">
        <f>0</f>
        <v>0</v>
      </c>
      <c r="CX155" s="292">
        <f>0</f>
        <v>0</v>
      </c>
      <c r="CY155" s="292">
        <f>0</f>
        <v>0</v>
      </c>
    </row>
    <row r="156" spans="1:103" s="224" customFormat="1" ht="13.5" customHeight="1">
      <c r="A156" s="290" t="s">
        <v>745</v>
      </c>
      <c r="B156" s="291" t="s">
        <v>1206</v>
      </c>
      <c r="C156" s="290" t="s">
        <v>1207</v>
      </c>
      <c r="D156" s="292">
        <f>SUM(E156,F156,N156,O156)</f>
        <v>0</v>
      </c>
      <c r="E156" s="292">
        <f>X156</f>
        <v>0</v>
      </c>
      <c r="F156" s="292">
        <f>SUM(G156:M156)</f>
        <v>0</v>
      </c>
      <c r="G156" s="292">
        <f>AF156</f>
        <v>0</v>
      </c>
      <c r="H156" s="292">
        <f>AN156</f>
        <v>0</v>
      </c>
      <c r="I156" s="292">
        <f>AV156</f>
        <v>0</v>
      </c>
      <c r="J156" s="292">
        <f>BD156</f>
        <v>0</v>
      </c>
      <c r="K156" s="292">
        <f>BL156</f>
        <v>0</v>
      </c>
      <c r="L156" s="292">
        <f>BT156</f>
        <v>0</v>
      </c>
      <c r="M156" s="292">
        <f>CB156</f>
        <v>0</v>
      </c>
      <c r="N156" s="292">
        <f>CJ156</f>
        <v>0</v>
      </c>
      <c r="O156" s="292">
        <f>CR156</f>
        <v>0</v>
      </c>
      <c r="P156" s="292">
        <f>SUM(Q156:W156)</f>
        <v>0</v>
      </c>
      <c r="Q156" s="292">
        <f>0</f>
        <v>0</v>
      </c>
      <c r="R156" s="292">
        <f>0</f>
        <v>0</v>
      </c>
      <c r="S156" s="292">
        <f>0</f>
        <v>0</v>
      </c>
      <c r="T156" s="292">
        <f>0</f>
        <v>0</v>
      </c>
      <c r="U156" s="292">
        <f>0</f>
        <v>0</v>
      </c>
      <c r="V156" s="292">
        <f>0</f>
        <v>0</v>
      </c>
      <c r="W156" s="292">
        <f>0</f>
        <v>0</v>
      </c>
      <c r="X156" s="292">
        <f>SUM(Y156:AE156)</f>
        <v>0</v>
      </c>
      <c r="Y156" s="292">
        <f>0</f>
        <v>0</v>
      </c>
      <c r="Z156" s="292">
        <f>0</f>
        <v>0</v>
      </c>
      <c r="AA156" s="292">
        <f>0</f>
        <v>0</v>
      </c>
      <c r="AB156" s="292">
        <f>0</f>
        <v>0</v>
      </c>
      <c r="AC156" s="292">
        <f>0</f>
        <v>0</v>
      </c>
      <c r="AD156" s="292">
        <f>0</f>
        <v>0</v>
      </c>
      <c r="AE156" s="292">
        <f>0</f>
        <v>0</v>
      </c>
      <c r="AF156" s="292">
        <f>SUM(AG156:AM156)</f>
        <v>0</v>
      </c>
      <c r="AG156" s="292">
        <f>0</f>
        <v>0</v>
      </c>
      <c r="AH156" s="292">
        <f>0</f>
        <v>0</v>
      </c>
      <c r="AI156" s="292">
        <f>0</f>
        <v>0</v>
      </c>
      <c r="AJ156" s="292">
        <f>0</f>
        <v>0</v>
      </c>
      <c r="AK156" s="292">
        <f>0</f>
        <v>0</v>
      </c>
      <c r="AL156" s="292">
        <f>0</f>
        <v>0</v>
      </c>
      <c r="AM156" s="292">
        <f>0</f>
        <v>0</v>
      </c>
      <c r="AN156" s="292">
        <f>SUM(AO156:AU156)</f>
        <v>0</v>
      </c>
      <c r="AO156" s="292">
        <f>0</f>
        <v>0</v>
      </c>
      <c r="AP156" s="292">
        <f>0</f>
        <v>0</v>
      </c>
      <c r="AQ156" s="292">
        <f>0</f>
        <v>0</v>
      </c>
      <c r="AR156" s="292">
        <f>0</f>
        <v>0</v>
      </c>
      <c r="AS156" s="292">
        <f>0</f>
        <v>0</v>
      </c>
      <c r="AT156" s="292">
        <f>0</f>
        <v>0</v>
      </c>
      <c r="AU156" s="292">
        <f>0</f>
        <v>0</v>
      </c>
      <c r="AV156" s="292">
        <f>SUM(AW156:BC156)</f>
        <v>0</v>
      </c>
      <c r="AW156" s="292">
        <f>0</f>
        <v>0</v>
      </c>
      <c r="AX156" s="292">
        <f>0</f>
        <v>0</v>
      </c>
      <c r="AY156" s="292">
        <f>0</f>
        <v>0</v>
      </c>
      <c r="AZ156" s="292">
        <f>0</f>
        <v>0</v>
      </c>
      <c r="BA156" s="292">
        <f>0</f>
        <v>0</v>
      </c>
      <c r="BB156" s="292">
        <f>0</f>
        <v>0</v>
      </c>
      <c r="BC156" s="292">
        <f>0</f>
        <v>0</v>
      </c>
      <c r="BD156" s="292">
        <f>SUM(BE156:BK156)</f>
        <v>0</v>
      </c>
      <c r="BE156" s="292">
        <f>0</f>
        <v>0</v>
      </c>
      <c r="BF156" s="292">
        <f>0</f>
        <v>0</v>
      </c>
      <c r="BG156" s="292">
        <f>0</f>
        <v>0</v>
      </c>
      <c r="BH156" s="292">
        <f>0</f>
        <v>0</v>
      </c>
      <c r="BI156" s="292">
        <f>0</f>
        <v>0</v>
      </c>
      <c r="BJ156" s="292">
        <f>0</f>
        <v>0</v>
      </c>
      <c r="BK156" s="292">
        <f>0</f>
        <v>0</v>
      </c>
      <c r="BL156" s="292">
        <f>SUM(BM156:BS156)</f>
        <v>0</v>
      </c>
      <c r="BM156" s="292">
        <f>0</f>
        <v>0</v>
      </c>
      <c r="BN156" s="292">
        <f>0</f>
        <v>0</v>
      </c>
      <c r="BO156" s="292">
        <f>0</f>
        <v>0</v>
      </c>
      <c r="BP156" s="292">
        <f>0</f>
        <v>0</v>
      </c>
      <c r="BQ156" s="292">
        <f>0</f>
        <v>0</v>
      </c>
      <c r="BR156" s="292">
        <f>0</f>
        <v>0</v>
      </c>
      <c r="BS156" s="292">
        <f>0</f>
        <v>0</v>
      </c>
      <c r="BT156" s="292">
        <f>SUM(BU156:CA156)</f>
        <v>0</v>
      </c>
      <c r="BU156" s="292">
        <f>0</f>
        <v>0</v>
      </c>
      <c r="BV156" s="292">
        <f>0</f>
        <v>0</v>
      </c>
      <c r="BW156" s="292">
        <f>0</f>
        <v>0</v>
      </c>
      <c r="BX156" s="292">
        <f>0</f>
        <v>0</v>
      </c>
      <c r="BY156" s="292">
        <f>0</f>
        <v>0</v>
      </c>
      <c r="BZ156" s="292">
        <f>0</f>
        <v>0</v>
      </c>
      <c r="CA156" s="292">
        <f>0</f>
        <v>0</v>
      </c>
      <c r="CB156" s="292">
        <f>SUM(CC156:CI156)</f>
        <v>0</v>
      </c>
      <c r="CC156" s="292">
        <f>0</f>
        <v>0</v>
      </c>
      <c r="CD156" s="292">
        <f>0</f>
        <v>0</v>
      </c>
      <c r="CE156" s="292">
        <f>0</f>
        <v>0</v>
      </c>
      <c r="CF156" s="292">
        <f>0</f>
        <v>0</v>
      </c>
      <c r="CG156" s="292">
        <f>0</f>
        <v>0</v>
      </c>
      <c r="CH156" s="292">
        <f>0</f>
        <v>0</v>
      </c>
      <c r="CI156" s="292">
        <f>0</f>
        <v>0</v>
      </c>
      <c r="CJ156" s="292">
        <f>SUM(CK156:CQ156)</f>
        <v>0</v>
      </c>
      <c r="CK156" s="292">
        <f>0</f>
        <v>0</v>
      </c>
      <c r="CL156" s="292">
        <f>0</f>
        <v>0</v>
      </c>
      <c r="CM156" s="292">
        <f>0</f>
        <v>0</v>
      </c>
      <c r="CN156" s="292">
        <f>0</f>
        <v>0</v>
      </c>
      <c r="CO156" s="292">
        <f>0</f>
        <v>0</v>
      </c>
      <c r="CP156" s="292">
        <f>0</f>
        <v>0</v>
      </c>
      <c r="CQ156" s="292">
        <f>0</f>
        <v>0</v>
      </c>
      <c r="CR156" s="292">
        <f>SUM(CS156:CY156)</f>
        <v>0</v>
      </c>
      <c r="CS156" s="292">
        <f>0</f>
        <v>0</v>
      </c>
      <c r="CT156" s="292">
        <f>0</f>
        <v>0</v>
      </c>
      <c r="CU156" s="292">
        <f>0</f>
        <v>0</v>
      </c>
      <c r="CV156" s="292">
        <f>0</f>
        <v>0</v>
      </c>
      <c r="CW156" s="292">
        <f>0</f>
        <v>0</v>
      </c>
      <c r="CX156" s="292">
        <f>0</f>
        <v>0</v>
      </c>
      <c r="CY156" s="292">
        <f>0</f>
        <v>0</v>
      </c>
    </row>
    <row r="157" spans="1:103" s="224" customFormat="1" ht="13.5" customHeight="1">
      <c r="A157" s="290" t="s">
        <v>745</v>
      </c>
      <c r="B157" s="291" t="s">
        <v>1209</v>
      </c>
      <c r="C157" s="290" t="s">
        <v>1210</v>
      </c>
      <c r="D157" s="292">
        <f>SUM(E157,F157,N157,O157)</f>
        <v>0</v>
      </c>
      <c r="E157" s="292">
        <f>X157</f>
        <v>0</v>
      </c>
      <c r="F157" s="292">
        <f>SUM(G157:M157)</f>
        <v>0</v>
      </c>
      <c r="G157" s="292">
        <f>AF157</f>
        <v>0</v>
      </c>
      <c r="H157" s="292">
        <f>AN157</f>
        <v>0</v>
      </c>
      <c r="I157" s="292">
        <f>AV157</f>
        <v>0</v>
      </c>
      <c r="J157" s="292">
        <f>BD157</f>
        <v>0</v>
      </c>
      <c r="K157" s="292">
        <f>BL157</f>
        <v>0</v>
      </c>
      <c r="L157" s="292">
        <f>BT157</f>
        <v>0</v>
      </c>
      <c r="M157" s="292">
        <f>CB157</f>
        <v>0</v>
      </c>
      <c r="N157" s="292">
        <f>CJ157</f>
        <v>0</v>
      </c>
      <c r="O157" s="292">
        <f>CR157</f>
        <v>0</v>
      </c>
      <c r="P157" s="292">
        <f>SUM(Q157:W157)</f>
        <v>0</v>
      </c>
      <c r="Q157" s="292">
        <f>0</f>
        <v>0</v>
      </c>
      <c r="R157" s="292">
        <f>0</f>
        <v>0</v>
      </c>
      <c r="S157" s="292">
        <f>0</f>
        <v>0</v>
      </c>
      <c r="T157" s="292">
        <f>0</f>
        <v>0</v>
      </c>
      <c r="U157" s="292">
        <f>0</f>
        <v>0</v>
      </c>
      <c r="V157" s="292">
        <f>0</f>
        <v>0</v>
      </c>
      <c r="W157" s="292">
        <f>0</f>
        <v>0</v>
      </c>
      <c r="X157" s="292">
        <f>SUM(Y157:AE157)</f>
        <v>0</v>
      </c>
      <c r="Y157" s="292">
        <f>0</f>
        <v>0</v>
      </c>
      <c r="Z157" s="292">
        <f>0</f>
        <v>0</v>
      </c>
      <c r="AA157" s="292">
        <f>0</f>
        <v>0</v>
      </c>
      <c r="AB157" s="292">
        <f>0</f>
        <v>0</v>
      </c>
      <c r="AC157" s="292">
        <f>0</f>
        <v>0</v>
      </c>
      <c r="AD157" s="292">
        <f>0</f>
        <v>0</v>
      </c>
      <c r="AE157" s="292">
        <f>0</f>
        <v>0</v>
      </c>
      <c r="AF157" s="292">
        <f>SUM(AG157:AM157)</f>
        <v>0</v>
      </c>
      <c r="AG157" s="292">
        <f>0</f>
        <v>0</v>
      </c>
      <c r="AH157" s="292">
        <f>0</f>
        <v>0</v>
      </c>
      <c r="AI157" s="292">
        <f>0</f>
        <v>0</v>
      </c>
      <c r="AJ157" s="292">
        <f>0</f>
        <v>0</v>
      </c>
      <c r="AK157" s="292">
        <f>0</f>
        <v>0</v>
      </c>
      <c r="AL157" s="292">
        <f>0</f>
        <v>0</v>
      </c>
      <c r="AM157" s="292">
        <f>0</f>
        <v>0</v>
      </c>
      <c r="AN157" s="292">
        <f>SUM(AO157:AU157)</f>
        <v>0</v>
      </c>
      <c r="AO157" s="292">
        <f>0</f>
        <v>0</v>
      </c>
      <c r="AP157" s="292">
        <f>0</f>
        <v>0</v>
      </c>
      <c r="AQ157" s="292">
        <f>0</f>
        <v>0</v>
      </c>
      <c r="AR157" s="292">
        <f>0</f>
        <v>0</v>
      </c>
      <c r="AS157" s="292">
        <f>0</f>
        <v>0</v>
      </c>
      <c r="AT157" s="292">
        <f>0</f>
        <v>0</v>
      </c>
      <c r="AU157" s="292">
        <f>0</f>
        <v>0</v>
      </c>
      <c r="AV157" s="292">
        <f>SUM(AW157:BC157)</f>
        <v>0</v>
      </c>
      <c r="AW157" s="292">
        <f>0</f>
        <v>0</v>
      </c>
      <c r="AX157" s="292">
        <f>0</f>
        <v>0</v>
      </c>
      <c r="AY157" s="292">
        <f>0</f>
        <v>0</v>
      </c>
      <c r="AZ157" s="292">
        <f>0</f>
        <v>0</v>
      </c>
      <c r="BA157" s="292">
        <f>0</f>
        <v>0</v>
      </c>
      <c r="BB157" s="292">
        <f>0</f>
        <v>0</v>
      </c>
      <c r="BC157" s="292">
        <f>0</f>
        <v>0</v>
      </c>
      <c r="BD157" s="292">
        <f>SUM(BE157:BK157)</f>
        <v>0</v>
      </c>
      <c r="BE157" s="292">
        <f>0</f>
        <v>0</v>
      </c>
      <c r="BF157" s="292">
        <f>0</f>
        <v>0</v>
      </c>
      <c r="BG157" s="292">
        <f>0</f>
        <v>0</v>
      </c>
      <c r="BH157" s="292">
        <f>0</f>
        <v>0</v>
      </c>
      <c r="BI157" s="292">
        <f>0</f>
        <v>0</v>
      </c>
      <c r="BJ157" s="292">
        <f>0</f>
        <v>0</v>
      </c>
      <c r="BK157" s="292">
        <f>0</f>
        <v>0</v>
      </c>
      <c r="BL157" s="292">
        <f>SUM(BM157:BS157)</f>
        <v>0</v>
      </c>
      <c r="BM157" s="292">
        <f>0</f>
        <v>0</v>
      </c>
      <c r="BN157" s="292">
        <f>0</f>
        <v>0</v>
      </c>
      <c r="BO157" s="292">
        <f>0</f>
        <v>0</v>
      </c>
      <c r="BP157" s="292">
        <f>0</f>
        <v>0</v>
      </c>
      <c r="BQ157" s="292">
        <f>0</f>
        <v>0</v>
      </c>
      <c r="BR157" s="292">
        <f>0</f>
        <v>0</v>
      </c>
      <c r="BS157" s="292">
        <f>0</f>
        <v>0</v>
      </c>
      <c r="BT157" s="292">
        <f>SUM(BU157:CA157)</f>
        <v>0</v>
      </c>
      <c r="BU157" s="292">
        <f>0</f>
        <v>0</v>
      </c>
      <c r="BV157" s="292">
        <f>0</f>
        <v>0</v>
      </c>
      <c r="BW157" s="292">
        <f>0</f>
        <v>0</v>
      </c>
      <c r="BX157" s="292">
        <f>0</f>
        <v>0</v>
      </c>
      <c r="BY157" s="292">
        <f>0</f>
        <v>0</v>
      </c>
      <c r="BZ157" s="292">
        <f>0</f>
        <v>0</v>
      </c>
      <c r="CA157" s="292">
        <f>0</f>
        <v>0</v>
      </c>
      <c r="CB157" s="292">
        <f>SUM(CC157:CI157)</f>
        <v>0</v>
      </c>
      <c r="CC157" s="292">
        <f>0</f>
        <v>0</v>
      </c>
      <c r="CD157" s="292">
        <f>0</f>
        <v>0</v>
      </c>
      <c r="CE157" s="292">
        <f>0</f>
        <v>0</v>
      </c>
      <c r="CF157" s="292">
        <f>0</f>
        <v>0</v>
      </c>
      <c r="CG157" s="292">
        <f>0</f>
        <v>0</v>
      </c>
      <c r="CH157" s="292">
        <f>0</f>
        <v>0</v>
      </c>
      <c r="CI157" s="292">
        <f>0</f>
        <v>0</v>
      </c>
      <c r="CJ157" s="292">
        <f>SUM(CK157:CQ157)</f>
        <v>0</v>
      </c>
      <c r="CK157" s="292">
        <f>0</f>
        <v>0</v>
      </c>
      <c r="CL157" s="292">
        <f>0</f>
        <v>0</v>
      </c>
      <c r="CM157" s="292">
        <f>0</f>
        <v>0</v>
      </c>
      <c r="CN157" s="292">
        <f>0</f>
        <v>0</v>
      </c>
      <c r="CO157" s="292">
        <f>0</f>
        <v>0</v>
      </c>
      <c r="CP157" s="292">
        <f>0</f>
        <v>0</v>
      </c>
      <c r="CQ157" s="292">
        <f>0</f>
        <v>0</v>
      </c>
      <c r="CR157" s="292">
        <f>SUM(CS157:CY157)</f>
        <v>0</v>
      </c>
      <c r="CS157" s="292">
        <f>0</f>
        <v>0</v>
      </c>
      <c r="CT157" s="292">
        <f>0</f>
        <v>0</v>
      </c>
      <c r="CU157" s="292">
        <f>0</f>
        <v>0</v>
      </c>
      <c r="CV157" s="292">
        <f>0</f>
        <v>0</v>
      </c>
      <c r="CW157" s="292">
        <f>0</f>
        <v>0</v>
      </c>
      <c r="CX157" s="292">
        <f>0</f>
        <v>0</v>
      </c>
      <c r="CY157" s="292">
        <f>0</f>
        <v>0</v>
      </c>
    </row>
    <row r="158" spans="1:103" s="224" customFormat="1" ht="13.5" customHeight="1">
      <c r="A158" s="290" t="s">
        <v>745</v>
      </c>
      <c r="B158" s="291" t="s">
        <v>1212</v>
      </c>
      <c r="C158" s="290" t="s">
        <v>1213</v>
      </c>
      <c r="D158" s="292">
        <f>SUM(E158,F158,N158,O158)</f>
        <v>0</v>
      </c>
      <c r="E158" s="292">
        <f>X158</f>
        <v>0</v>
      </c>
      <c r="F158" s="292">
        <f>SUM(G158:M158)</f>
        <v>0</v>
      </c>
      <c r="G158" s="292">
        <f>AF158</f>
        <v>0</v>
      </c>
      <c r="H158" s="292">
        <f>AN158</f>
        <v>0</v>
      </c>
      <c r="I158" s="292">
        <f>AV158</f>
        <v>0</v>
      </c>
      <c r="J158" s="292">
        <f>BD158</f>
        <v>0</v>
      </c>
      <c r="K158" s="292">
        <f>BL158</f>
        <v>0</v>
      </c>
      <c r="L158" s="292">
        <f>BT158</f>
        <v>0</v>
      </c>
      <c r="M158" s="292">
        <f>CB158</f>
        <v>0</v>
      </c>
      <c r="N158" s="292">
        <f>CJ158</f>
        <v>0</v>
      </c>
      <c r="O158" s="292">
        <f>CR158</f>
        <v>0</v>
      </c>
      <c r="P158" s="292">
        <f>SUM(Q158:W158)</f>
        <v>0</v>
      </c>
      <c r="Q158" s="292">
        <f>0</f>
        <v>0</v>
      </c>
      <c r="R158" s="292">
        <f>0</f>
        <v>0</v>
      </c>
      <c r="S158" s="292">
        <f>0</f>
        <v>0</v>
      </c>
      <c r="T158" s="292">
        <f>0</f>
        <v>0</v>
      </c>
      <c r="U158" s="292">
        <f>0</f>
        <v>0</v>
      </c>
      <c r="V158" s="292">
        <f>0</f>
        <v>0</v>
      </c>
      <c r="W158" s="292">
        <f>0</f>
        <v>0</v>
      </c>
      <c r="X158" s="292">
        <f>SUM(Y158:AE158)</f>
        <v>0</v>
      </c>
      <c r="Y158" s="292">
        <f>0</f>
        <v>0</v>
      </c>
      <c r="Z158" s="292">
        <f>0</f>
        <v>0</v>
      </c>
      <c r="AA158" s="292">
        <f>0</f>
        <v>0</v>
      </c>
      <c r="AB158" s="292">
        <f>0</f>
        <v>0</v>
      </c>
      <c r="AC158" s="292">
        <f>0</f>
        <v>0</v>
      </c>
      <c r="AD158" s="292">
        <f>0</f>
        <v>0</v>
      </c>
      <c r="AE158" s="292">
        <f>0</f>
        <v>0</v>
      </c>
      <c r="AF158" s="292">
        <f>SUM(AG158:AM158)</f>
        <v>0</v>
      </c>
      <c r="AG158" s="292">
        <f>0</f>
        <v>0</v>
      </c>
      <c r="AH158" s="292">
        <f>0</f>
        <v>0</v>
      </c>
      <c r="AI158" s="292">
        <f>0</f>
        <v>0</v>
      </c>
      <c r="AJ158" s="292">
        <f>0</f>
        <v>0</v>
      </c>
      <c r="AK158" s="292">
        <f>0</f>
        <v>0</v>
      </c>
      <c r="AL158" s="292">
        <f>0</f>
        <v>0</v>
      </c>
      <c r="AM158" s="292">
        <f>0</f>
        <v>0</v>
      </c>
      <c r="AN158" s="292">
        <f>SUM(AO158:AU158)</f>
        <v>0</v>
      </c>
      <c r="AO158" s="292">
        <f>0</f>
        <v>0</v>
      </c>
      <c r="AP158" s="292">
        <f>0</f>
        <v>0</v>
      </c>
      <c r="AQ158" s="292">
        <f>0</f>
        <v>0</v>
      </c>
      <c r="AR158" s="292">
        <f>0</f>
        <v>0</v>
      </c>
      <c r="AS158" s="292">
        <f>0</f>
        <v>0</v>
      </c>
      <c r="AT158" s="292">
        <f>0</f>
        <v>0</v>
      </c>
      <c r="AU158" s="292">
        <f>0</f>
        <v>0</v>
      </c>
      <c r="AV158" s="292">
        <f>SUM(AW158:BC158)</f>
        <v>0</v>
      </c>
      <c r="AW158" s="292">
        <f>0</f>
        <v>0</v>
      </c>
      <c r="AX158" s="292">
        <f>0</f>
        <v>0</v>
      </c>
      <c r="AY158" s="292">
        <f>0</f>
        <v>0</v>
      </c>
      <c r="AZ158" s="292">
        <f>0</f>
        <v>0</v>
      </c>
      <c r="BA158" s="292">
        <f>0</f>
        <v>0</v>
      </c>
      <c r="BB158" s="292">
        <f>0</f>
        <v>0</v>
      </c>
      <c r="BC158" s="292">
        <f>0</f>
        <v>0</v>
      </c>
      <c r="BD158" s="292">
        <f>SUM(BE158:BK158)</f>
        <v>0</v>
      </c>
      <c r="BE158" s="292">
        <f>0</f>
        <v>0</v>
      </c>
      <c r="BF158" s="292">
        <f>0</f>
        <v>0</v>
      </c>
      <c r="BG158" s="292">
        <f>0</f>
        <v>0</v>
      </c>
      <c r="BH158" s="292">
        <f>0</f>
        <v>0</v>
      </c>
      <c r="BI158" s="292">
        <f>0</f>
        <v>0</v>
      </c>
      <c r="BJ158" s="292">
        <f>0</f>
        <v>0</v>
      </c>
      <c r="BK158" s="292">
        <f>0</f>
        <v>0</v>
      </c>
      <c r="BL158" s="292">
        <f>SUM(BM158:BS158)</f>
        <v>0</v>
      </c>
      <c r="BM158" s="292">
        <f>0</f>
        <v>0</v>
      </c>
      <c r="BN158" s="292">
        <f>0</f>
        <v>0</v>
      </c>
      <c r="BO158" s="292">
        <f>0</f>
        <v>0</v>
      </c>
      <c r="BP158" s="292">
        <f>0</f>
        <v>0</v>
      </c>
      <c r="BQ158" s="292">
        <f>0</f>
        <v>0</v>
      </c>
      <c r="BR158" s="292">
        <f>0</f>
        <v>0</v>
      </c>
      <c r="BS158" s="292">
        <f>0</f>
        <v>0</v>
      </c>
      <c r="BT158" s="292">
        <f>SUM(BU158:CA158)</f>
        <v>0</v>
      </c>
      <c r="BU158" s="292">
        <f>0</f>
        <v>0</v>
      </c>
      <c r="BV158" s="292">
        <f>0</f>
        <v>0</v>
      </c>
      <c r="BW158" s="292">
        <f>0</f>
        <v>0</v>
      </c>
      <c r="BX158" s="292">
        <f>0</f>
        <v>0</v>
      </c>
      <c r="BY158" s="292">
        <f>0</f>
        <v>0</v>
      </c>
      <c r="BZ158" s="292">
        <f>0</f>
        <v>0</v>
      </c>
      <c r="CA158" s="292">
        <f>0</f>
        <v>0</v>
      </c>
      <c r="CB158" s="292">
        <f>SUM(CC158:CI158)</f>
        <v>0</v>
      </c>
      <c r="CC158" s="292">
        <f>0</f>
        <v>0</v>
      </c>
      <c r="CD158" s="292">
        <f>0</f>
        <v>0</v>
      </c>
      <c r="CE158" s="292">
        <f>0</f>
        <v>0</v>
      </c>
      <c r="CF158" s="292">
        <f>0</f>
        <v>0</v>
      </c>
      <c r="CG158" s="292">
        <f>0</f>
        <v>0</v>
      </c>
      <c r="CH158" s="292">
        <f>0</f>
        <v>0</v>
      </c>
      <c r="CI158" s="292">
        <f>0</f>
        <v>0</v>
      </c>
      <c r="CJ158" s="292">
        <f>SUM(CK158:CQ158)</f>
        <v>0</v>
      </c>
      <c r="CK158" s="292">
        <f>0</f>
        <v>0</v>
      </c>
      <c r="CL158" s="292">
        <f>0</f>
        <v>0</v>
      </c>
      <c r="CM158" s="292">
        <f>0</f>
        <v>0</v>
      </c>
      <c r="CN158" s="292">
        <f>0</f>
        <v>0</v>
      </c>
      <c r="CO158" s="292">
        <f>0</f>
        <v>0</v>
      </c>
      <c r="CP158" s="292">
        <f>0</f>
        <v>0</v>
      </c>
      <c r="CQ158" s="292">
        <f>0</f>
        <v>0</v>
      </c>
      <c r="CR158" s="292">
        <f>SUM(CS158:CY158)</f>
        <v>0</v>
      </c>
      <c r="CS158" s="292">
        <f>0</f>
        <v>0</v>
      </c>
      <c r="CT158" s="292">
        <f>0</f>
        <v>0</v>
      </c>
      <c r="CU158" s="292">
        <f>0</f>
        <v>0</v>
      </c>
      <c r="CV158" s="292">
        <f>0</f>
        <v>0</v>
      </c>
      <c r="CW158" s="292">
        <f>0</f>
        <v>0</v>
      </c>
      <c r="CX158" s="292">
        <f>0</f>
        <v>0</v>
      </c>
      <c r="CY158" s="292">
        <f>0</f>
        <v>0</v>
      </c>
    </row>
    <row r="159" spans="1:103" s="224" customFormat="1" ht="13.5" customHeight="1">
      <c r="A159" s="290" t="s">
        <v>745</v>
      </c>
      <c r="B159" s="291" t="s">
        <v>1215</v>
      </c>
      <c r="C159" s="290" t="s">
        <v>1216</v>
      </c>
      <c r="D159" s="292">
        <f>SUM(E159,F159,N159,O159)</f>
        <v>0</v>
      </c>
      <c r="E159" s="292">
        <f>X159</f>
        <v>0</v>
      </c>
      <c r="F159" s="292">
        <f>SUM(G159:M159)</f>
        <v>0</v>
      </c>
      <c r="G159" s="292">
        <f>AF159</f>
        <v>0</v>
      </c>
      <c r="H159" s="292">
        <f>AN159</f>
        <v>0</v>
      </c>
      <c r="I159" s="292">
        <f>AV159</f>
        <v>0</v>
      </c>
      <c r="J159" s="292">
        <f>BD159</f>
        <v>0</v>
      </c>
      <c r="K159" s="292">
        <f>BL159</f>
        <v>0</v>
      </c>
      <c r="L159" s="292">
        <f>BT159</f>
        <v>0</v>
      </c>
      <c r="M159" s="292">
        <f>CB159</f>
        <v>0</v>
      </c>
      <c r="N159" s="292">
        <f>CJ159</f>
        <v>0</v>
      </c>
      <c r="O159" s="292">
        <f>CR159</f>
        <v>0</v>
      </c>
      <c r="P159" s="292">
        <f>SUM(Q159:W159)</f>
        <v>0</v>
      </c>
      <c r="Q159" s="292">
        <f>0</f>
        <v>0</v>
      </c>
      <c r="R159" s="292">
        <f>0</f>
        <v>0</v>
      </c>
      <c r="S159" s="292">
        <f>0</f>
        <v>0</v>
      </c>
      <c r="T159" s="292">
        <f>0</f>
        <v>0</v>
      </c>
      <c r="U159" s="292">
        <f>0</f>
        <v>0</v>
      </c>
      <c r="V159" s="292">
        <f>0</f>
        <v>0</v>
      </c>
      <c r="W159" s="292">
        <f>0</f>
        <v>0</v>
      </c>
      <c r="X159" s="292">
        <f>SUM(Y159:AE159)</f>
        <v>0</v>
      </c>
      <c r="Y159" s="292">
        <f>0</f>
        <v>0</v>
      </c>
      <c r="Z159" s="292">
        <f>0</f>
        <v>0</v>
      </c>
      <c r="AA159" s="292">
        <f>0</f>
        <v>0</v>
      </c>
      <c r="AB159" s="292">
        <f>0</f>
        <v>0</v>
      </c>
      <c r="AC159" s="292">
        <f>0</f>
        <v>0</v>
      </c>
      <c r="AD159" s="292">
        <f>0</f>
        <v>0</v>
      </c>
      <c r="AE159" s="292">
        <f>0</f>
        <v>0</v>
      </c>
      <c r="AF159" s="292">
        <f>SUM(AG159:AM159)</f>
        <v>0</v>
      </c>
      <c r="AG159" s="292">
        <f>0</f>
        <v>0</v>
      </c>
      <c r="AH159" s="292">
        <f>0</f>
        <v>0</v>
      </c>
      <c r="AI159" s="292">
        <f>0</f>
        <v>0</v>
      </c>
      <c r="AJ159" s="292">
        <f>0</f>
        <v>0</v>
      </c>
      <c r="AK159" s="292">
        <f>0</f>
        <v>0</v>
      </c>
      <c r="AL159" s="292">
        <f>0</f>
        <v>0</v>
      </c>
      <c r="AM159" s="292">
        <f>0</f>
        <v>0</v>
      </c>
      <c r="AN159" s="292">
        <f>SUM(AO159:AU159)</f>
        <v>0</v>
      </c>
      <c r="AO159" s="292">
        <f>0</f>
        <v>0</v>
      </c>
      <c r="AP159" s="292">
        <f>0</f>
        <v>0</v>
      </c>
      <c r="AQ159" s="292">
        <f>0</f>
        <v>0</v>
      </c>
      <c r="AR159" s="292">
        <f>0</f>
        <v>0</v>
      </c>
      <c r="AS159" s="292">
        <f>0</f>
        <v>0</v>
      </c>
      <c r="AT159" s="292">
        <f>0</f>
        <v>0</v>
      </c>
      <c r="AU159" s="292">
        <f>0</f>
        <v>0</v>
      </c>
      <c r="AV159" s="292">
        <f>SUM(AW159:BC159)</f>
        <v>0</v>
      </c>
      <c r="AW159" s="292">
        <f>0</f>
        <v>0</v>
      </c>
      <c r="AX159" s="292">
        <f>0</f>
        <v>0</v>
      </c>
      <c r="AY159" s="292">
        <f>0</f>
        <v>0</v>
      </c>
      <c r="AZ159" s="292">
        <f>0</f>
        <v>0</v>
      </c>
      <c r="BA159" s="292">
        <f>0</f>
        <v>0</v>
      </c>
      <c r="BB159" s="292">
        <f>0</f>
        <v>0</v>
      </c>
      <c r="BC159" s="292">
        <f>0</f>
        <v>0</v>
      </c>
      <c r="BD159" s="292">
        <f>SUM(BE159:BK159)</f>
        <v>0</v>
      </c>
      <c r="BE159" s="292">
        <f>0</f>
        <v>0</v>
      </c>
      <c r="BF159" s="292">
        <f>0</f>
        <v>0</v>
      </c>
      <c r="BG159" s="292">
        <f>0</f>
        <v>0</v>
      </c>
      <c r="BH159" s="292">
        <f>0</f>
        <v>0</v>
      </c>
      <c r="BI159" s="292">
        <f>0</f>
        <v>0</v>
      </c>
      <c r="BJ159" s="292">
        <f>0</f>
        <v>0</v>
      </c>
      <c r="BK159" s="292">
        <f>0</f>
        <v>0</v>
      </c>
      <c r="BL159" s="292">
        <f>SUM(BM159:BS159)</f>
        <v>0</v>
      </c>
      <c r="BM159" s="292">
        <f>0</f>
        <v>0</v>
      </c>
      <c r="BN159" s="292">
        <f>0</f>
        <v>0</v>
      </c>
      <c r="BO159" s="292">
        <f>0</f>
        <v>0</v>
      </c>
      <c r="BP159" s="292">
        <f>0</f>
        <v>0</v>
      </c>
      <c r="BQ159" s="292">
        <f>0</f>
        <v>0</v>
      </c>
      <c r="BR159" s="292">
        <f>0</f>
        <v>0</v>
      </c>
      <c r="BS159" s="292">
        <f>0</f>
        <v>0</v>
      </c>
      <c r="BT159" s="292">
        <f>SUM(BU159:CA159)</f>
        <v>0</v>
      </c>
      <c r="BU159" s="292">
        <f>0</f>
        <v>0</v>
      </c>
      <c r="BV159" s="292">
        <f>0</f>
        <v>0</v>
      </c>
      <c r="BW159" s="292">
        <f>0</f>
        <v>0</v>
      </c>
      <c r="BX159" s="292">
        <f>0</f>
        <v>0</v>
      </c>
      <c r="BY159" s="292">
        <f>0</f>
        <v>0</v>
      </c>
      <c r="BZ159" s="292">
        <f>0</f>
        <v>0</v>
      </c>
      <c r="CA159" s="292">
        <f>0</f>
        <v>0</v>
      </c>
      <c r="CB159" s="292">
        <f>SUM(CC159:CI159)</f>
        <v>0</v>
      </c>
      <c r="CC159" s="292">
        <f>0</f>
        <v>0</v>
      </c>
      <c r="CD159" s="292">
        <f>0</f>
        <v>0</v>
      </c>
      <c r="CE159" s="292">
        <f>0</f>
        <v>0</v>
      </c>
      <c r="CF159" s="292">
        <f>0</f>
        <v>0</v>
      </c>
      <c r="CG159" s="292">
        <f>0</f>
        <v>0</v>
      </c>
      <c r="CH159" s="292">
        <f>0</f>
        <v>0</v>
      </c>
      <c r="CI159" s="292">
        <f>0</f>
        <v>0</v>
      </c>
      <c r="CJ159" s="292">
        <f>SUM(CK159:CQ159)</f>
        <v>0</v>
      </c>
      <c r="CK159" s="292">
        <f>0</f>
        <v>0</v>
      </c>
      <c r="CL159" s="292">
        <f>0</f>
        <v>0</v>
      </c>
      <c r="CM159" s="292">
        <f>0</f>
        <v>0</v>
      </c>
      <c r="CN159" s="292">
        <f>0</f>
        <v>0</v>
      </c>
      <c r="CO159" s="292">
        <f>0</f>
        <v>0</v>
      </c>
      <c r="CP159" s="292">
        <f>0</f>
        <v>0</v>
      </c>
      <c r="CQ159" s="292">
        <f>0</f>
        <v>0</v>
      </c>
      <c r="CR159" s="292">
        <f>SUM(CS159:CY159)</f>
        <v>0</v>
      </c>
      <c r="CS159" s="292">
        <f>0</f>
        <v>0</v>
      </c>
      <c r="CT159" s="292">
        <f>0</f>
        <v>0</v>
      </c>
      <c r="CU159" s="292">
        <f>0</f>
        <v>0</v>
      </c>
      <c r="CV159" s="292">
        <f>0</f>
        <v>0</v>
      </c>
      <c r="CW159" s="292">
        <f>0</f>
        <v>0</v>
      </c>
      <c r="CX159" s="292">
        <f>0</f>
        <v>0</v>
      </c>
      <c r="CY159" s="292">
        <f>0</f>
        <v>0</v>
      </c>
    </row>
    <row r="160" spans="1:103" s="224" customFormat="1" ht="13.5" customHeight="1">
      <c r="A160" s="290" t="s">
        <v>745</v>
      </c>
      <c r="B160" s="291" t="s">
        <v>1218</v>
      </c>
      <c r="C160" s="290" t="s">
        <v>1219</v>
      </c>
      <c r="D160" s="292">
        <f>SUM(E160,F160,N160,O160)</f>
        <v>0</v>
      </c>
      <c r="E160" s="292">
        <f>X160</f>
        <v>0</v>
      </c>
      <c r="F160" s="292">
        <f>SUM(G160:M160)</f>
        <v>0</v>
      </c>
      <c r="G160" s="292">
        <f>AF160</f>
        <v>0</v>
      </c>
      <c r="H160" s="292">
        <f>AN160</f>
        <v>0</v>
      </c>
      <c r="I160" s="292">
        <f>AV160</f>
        <v>0</v>
      </c>
      <c r="J160" s="292">
        <f>BD160</f>
        <v>0</v>
      </c>
      <c r="K160" s="292">
        <f>BL160</f>
        <v>0</v>
      </c>
      <c r="L160" s="292">
        <f>BT160</f>
        <v>0</v>
      </c>
      <c r="M160" s="292">
        <f>CB160</f>
        <v>0</v>
      </c>
      <c r="N160" s="292">
        <f>CJ160</f>
        <v>0</v>
      </c>
      <c r="O160" s="292">
        <f>CR160</f>
        <v>0</v>
      </c>
      <c r="P160" s="292">
        <f>SUM(Q160:W160)</f>
        <v>0</v>
      </c>
      <c r="Q160" s="292">
        <f>0</f>
        <v>0</v>
      </c>
      <c r="R160" s="292">
        <f>0</f>
        <v>0</v>
      </c>
      <c r="S160" s="292">
        <f>0</f>
        <v>0</v>
      </c>
      <c r="T160" s="292">
        <f>0</f>
        <v>0</v>
      </c>
      <c r="U160" s="292">
        <f>0</f>
        <v>0</v>
      </c>
      <c r="V160" s="292">
        <f>0</f>
        <v>0</v>
      </c>
      <c r="W160" s="292">
        <f>0</f>
        <v>0</v>
      </c>
      <c r="X160" s="292">
        <f>SUM(Y160:AE160)</f>
        <v>0</v>
      </c>
      <c r="Y160" s="292">
        <f>0</f>
        <v>0</v>
      </c>
      <c r="Z160" s="292">
        <f>0</f>
        <v>0</v>
      </c>
      <c r="AA160" s="292">
        <f>0</f>
        <v>0</v>
      </c>
      <c r="AB160" s="292">
        <f>0</f>
        <v>0</v>
      </c>
      <c r="AC160" s="292">
        <f>0</f>
        <v>0</v>
      </c>
      <c r="AD160" s="292">
        <f>0</f>
        <v>0</v>
      </c>
      <c r="AE160" s="292">
        <f>0</f>
        <v>0</v>
      </c>
      <c r="AF160" s="292">
        <f>SUM(AG160:AM160)</f>
        <v>0</v>
      </c>
      <c r="AG160" s="292">
        <f>0</f>
        <v>0</v>
      </c>
      <c r="AH160" s="292">
        <f>0</f>
        <v>0</v>
      </c>
      <c r="AI160" s="292">
        <f>0</f>
        <v>0</v>
      </c>
      <c r="AJ160" s="292">
        <f>0</f>
        <v>0</v>
      </c>
      <c r="AK160" s="292">
        <f>0</f>
        <v>0</v>
      </c>
      <c r="AL160" s="292">
        <f>0</f>
        <v>0</v>
      </c>
      <c r="AM160" s="292">
        <f>0</f>
        <v>0</v>
      </c>
      <c r="AN160" s="292">
        <f>SUM(AO160:AU160)</f>
        <v>0</v>
      </c>
      <c r="AO160" s="292">
        <f>0</f>
        <v>0</v>
      </c>
      <c r="AP160" s="292">
        <f>0</f>
        <v>0</v>
      </c>
      <c r="AQ160" s="292">
        <f>0</f>
        <v>0</v>
      </c>
      <c r="AR160" s="292">
        <f>0</f>
        <v>0</v>
      </c>
      <c r="AS160" s="292">
        <f>0</f>
        <v>0</v>
      </c>
      <c r="AT160" s="292">
        <f>0</f>
        <v>0</v>
      </c>
      <c r="AU160" s="292">
        <f>0</f>
        <v>0</v>
      </c>
      <c r="AV160" s="292">
        <f>SUM(AW160:BC160)</f>
        <v>0</v>
      </c>
      <c r="AW160" s="292">
        <f>0</f>
        <v>0</v>
      </c>
      <c r="AX160" s="292">
        <f>0</f>
        <v>0</v>
      </c>
      <c r="AY160" s="292">
        <f>0</f>
        <v>0</v>
      </c>
      <c r="AZ160" s="292">
        <f>0</f>
        <v>0</v>
      </c>
      <c r="BA160" s="292">
        <f>0</f>
        <v>0</v>
      </c>
      <c r="BB160" s="292">
        <f>0</f>
        <v>0</v>
      </c>
      <c r="BC160" s="292">
        <f>0</f>
        <v>0</v>
      </c>
      <c r="BD160" s="292">
        <f>SUM(BE160:BK160)</f>
        <v>0</v>
      </c>
      <c r="BE160" s="292">
        <f>0</f>
        <v>0</v>
      </c>
      <c r="BF160" s="292">
        <f>0</f>
        <v>0</v>
      </c>
      <c r="BG160" s="292">
        <f>0</f>
        <v>0</v>
      </c>
      <c r="BH160" s="292">
        <f>0</f>
        <v>0</v>
      </c>
      <c r="BI160" s="292">
        <f>0</f>
        <v>0</v>
      </c>
      <c r="BJ160" s="292">
        <f>0</f>
        <v>0</v>
      </c>
      <c r="BK160" s="292">
        <f>0</f>
        <v>0</v>
      </c>
      <c r="BL160" s="292">
        <f>SUM(BM160:BS160)</f>
        <v>0</v>
      </c>
      <c r="BM160" s="292">
        <f>0</f>
        <v>0</v>
      </c>
      <c r="BN160" s="292">
        <f>0</f>
        <v>0</v>
      </c>
      <c r="BO160" s="292">
        <f>0</f>
        <v>0</v>
      </c>
      <c r="BP160" s="292">
        <f>0</f>
        <v>0</v>
      </c>
      <c r="BQ160" s="292">
        <f>0</f>
        <v>0</v>
      </c>
      <c r="BR160" s="292">
        <f>0</f>
        <v>0</v>
      </c>
      <c r="BS160" s="292">
        <f>0</f>
        <v>0</v>
      </c>
      <c r="BT160" s="292">
        <f>SUM(BU160:CA160)</f>
        <v>0</v>
      </c>
      <c r="BU160" s="292">
        <f>0</f>
        <v>0</v>
      </c>
      <c r="BV160" s="292">
        <f>0</f>
        <v>0</v>
      </c>
      <c r="BW160" s="292">
        <f>0</f>
        <v>0</v>
      </c>
      <c r="BX160" s="292">
        <f>0</f>
        <v>0</v>
      </c>
      <c r="BY160" s="292">
        <f>0</f>
        <v>0</v>
      </c>
      <c r="BZ160" s="292">
        <f>0</f>
        <v>0</v>
      </c>
      <c r="CA160" s="292">
        <f>0</f>
        <v>0</v>
      </c>
      <c r="CB160" s="292">
        <f>SUM(CC160:CI160)</f>
        <v>0</v>
      </c>
      <c r="CC160" s="292">
        <f>0</f>
        <v>0</v>
      </c>
      <c r="CD160" s="292">
        <f>0</f>
        <v>0</v>
      </c>
      <c r="CE160" s="292">
        <f>0</f>
        <v>0</v>
      </c>
      <c r="CF160" s="292">
        <f>0</f>
        <v>0</v>
      </c>
      <c r="CG160" s="292">
        <f>0</f>
        <v>0</v>
      </c>
      <c r="CH160" s="292">
        <f>0</f>
        <v>0</v>
      </c>
      <c r="CI160" s="292">
        <f>0</f>
        <v>0</v>
      </c>
      <c r="CJ160" s="292">
        <f>SUM(CK160:CQ160)</f>
        <v>0</v>
      </c>
      <c r="CK160" s="292">
        <f>0</f>
        <v>0</v>
      </c>
      <c r="CL160" s="292">
        <f>0</f>
        <v>0</v>
      </c>
      <c r="CM160" s="292">
        <f>0</f>
        <v>0</v>
      </c>
      <c r="CN160" s="292">
        <f>0</f>
        <v>0</v>
      </c>
      <c r="CO160" s="292">
        <f>0</f>
        <v>0</v>
      </c>
      <c r="CP160" s="292">
        <f>0</f>
        <v>0</v>
      </c>
      <c r="CQ160" s="292">
        <f>0</f>
        <v>0</v>
      </c>
      <c r="CR160" s="292">
        <f>SUM(CS160:CY160)</f>
        <v>0</v>
      </c>
      <c r="CS160" s="292">
        <f>0</f>
        <v>0</v>
      </c>
      <c r="CT160" s="292">
        <f>0</f>
        <v>0</v>
      </c>
      <c r="CU160" s="292">
        <f>0</f>
        <v>0</v>
      </c>
      <c r="CV160" s="292">
        <f>0</f>
        <v>0</v>
      </c>
      <c r="CW160" s="292">
        <f>0</f>
        <v>0</v>
      </c>
      <c r="CX160" s="292">
        <f>0</f>
        <v>0</v>
      </c>
      <c r="CY160" s="292">
        <f>0</f>
        <v>0</v>
      </c>
    </row>
    <row r="161" spans="1:103" s="224" customFormat="1" ht="13.5" customHeight="1">
      <c r="A161" s="290" t="s">
        <v>745</v>
      </c>
      <c r="B161" s="291" t="s">
        <v>1221</v>
      </c>
      <c r="C161" s="290" t="s">
        <v>1222</v>
      </c>
      <c r="D161" s="292">
        <f>SUM(E161,F161,N161,O161)</f>
        <v>0</v>
      </c>
      <c r="E161" s="292">
        <f>X161</f>
        <v>0</v>
      </c>
      <c r="F161" s="292">
        <f>SUM(G161:M161)</f>
        <v>0</v>
      </c>
      <c r="G161" s="292">
        <f>AF161</f>
        <v>0</v>
      </c>
      <c r="H161" s="292">
        <f>AN161</f>
        <v>0</v>
      </c>
      <c r="I161" s="292">
        <f>AV161</f>
        <v>0</v>
      </c>
      <c r="J161" s="292">
        <f>BD161</f>
        <v>0</v>
      </c>
      <c r="K161" s="292">
        <f>BL161</f>
        <v>0</v>
      </c>
      <c r="L161" s="292">
        <f>BT161</f>
        <v>0</v>
      </c>
      <c r="M161" s="292">
        <f>CB161</f>
        <v>0</v>
      </c>
      <c r="N161" s="292">
        <f>CJ161</f>
        <v>0</v>
      </c>
      <c r="O161" s="292">
        <f>CR161</f>
        <v>0</v>
      </c>
      <c r="P161" s="292">
        <f>SUM(Q161:W161)</f>
        <v>0</v>
      </c>
      <c r="Q161" s="292">
        <f>0</f>
        <v>0</v>
      </c>
      <c r="R161" s="292">
        <f>0</f>
        <v>0</v>
      </c>
      <c r="S161" s="292">
        <f>0</f>
        <v>0</v>
      </c>
      <c r="T161" s="292">
        <f>0</f>
        <v>0</v>
      </c>
      <c r="U161" s="292">
        <f>0</f>
        <v>0</v>
      </c>
      <c r="V161" s="292">
        <f>0</f>
        <v>0</v>
      </c>
      <c r="W161" s="292">
        <f>0</f>
        <v>0</v>
      </c>
      <c r="X161" s="292">
        <f>SUM(Y161:AE161)</f>
        <v>0</v>
      </c>
      <c r="Y161" s="292">
        <f>0</f>
        <v>0</v>
      </c>
      <c r="Z161" s="292">
        <f>0</f>
        <v>0</v>
      </c>
      <c r="AA161" s="292">
        <f>0</f>
        <v>0</v>
      </c>
      <c r="AB161" s="292">
        <f>0</f>
        <v>0</v>
      </c>
      <c r="AC161" s="292">
        <f>0</f>
        <v>0</v>
      </c>
      <c r="AD161" s="292">
        <f>0</f>
        <v>0</v>
      </c>
      <c r="AE161" s="292">
        <f>0</f>
        <v>0</v>
      </c>
      <c r="AF161" s="292">
        <f>SUM(AG161:AM161)</f>
        <v>0</v>
      </c>
      <c r="AG161" s="292">
        <f>0</f>
        <v>0</v>
      </c>
      <c r="AH161" s="292">
        <f>0</f>
        <v>0</v>
      </c>
      <c r="AI161" s="292">
        <f>0</f>
        <v>0</v>
      </c>
      <c r="AJ161" s="292">
        <f>0</f>
        <v>0</v>
      </c>
      <c r="AK161" s="292">
        <f>0</f>
        <v>0</v>
      </c>
      <c r="AL161" s="292">
        <f>0</f>
        <v>0</v>
      </c>
      <c r="AM161" s="292">
        <f>0</f>
        <v>0</v>
      </c>
      <c r="AN161" s="292">
        <f>SUM(AO161:AU161)</f>
        <v>0</v>
      </c>
      <c r="AO161" s="292">
        <f>0</f>
        <v>0</v>
      </c>
      <c r="AP161" s="292">
        <f>0</f>
        <v>0</v>
      </c>
      <c r="AQ161" s="292">
        <f>0</f>
        <v>0</v>
      </c>
      <c r="AR161" s="292">
        <f>0</f>
        <v>0</v>
      </c>
      <c r="AS161" s="292">
        <f>0</f>
        <v>0</v>
      </c>
      <c r="AT161" s="292">
        <f>0</f>
        <v>0</v>
      </c>
      <c r="AU161" s="292">
        <f>0</f>
        <v>0</v>
      </c>
      <c r="AV161" s="292">
        <f>SUM(AW161:BC161)</f>
        <v>0</v>
      </c>
      <c r="AW161" s="292">
        <f>0</f>
        <v>0</v>
      </c>
      <c r="AX161" s="292">
        <f>0</f>
        <v>0</v>
      </c>
      <c r="AY161" s="292">
        <f>0</f>
        <v>0</v>
      </c>
      <c r="AZ161" s="292">
        <f>0</f>
        <v>0</v>
      </c>
      <c r="BA161" s="292">
        <f>0</f>
        <v>0</v>
      </c>
      <c r="BB161" s="292">
        <f>0</f>
        <v>0</v>
      </c>
      <c r="BC161" s="292">
        <f>0</f>
        <v>0</v>
      </c>
      <c r="BD161" s="292">
        <f>SUM(BE161:BK161)</f>
        <v>0</v>
      </c>
      <c r="BE161" s="292">
        <f>0</f>
        <v>0</v>
      </c>
      <c r="BF161" s="292">
        <f>0</f>
        <v>0</v>
      </c>
      <c r="BG161" s="292">
        <f>0</f>
        <v>0</v>
      </c>
      <c r="BH161" s="292">
        <f>0</f>
        <v>0</v>
      </c>
      <c r="BI161" s="292">
        <f>0</f>
        <v>0</v>
      </c>
      <c r="BJ161" s="292">
        <f>0</f>
        <v>0</v>
      </c>
      <c r="BK161" s="292">
        <f>0</f>
        <v>0</v>
      </c>
      <c r="BL161" s="292">
        <f>SUM(BM161:BS161)</f>
        <v>0</v>
      </c>
      <c r="BM161" s="292">
        <f>0</f>
        <v>0</v>
      </c>
      <c r="BN161" s="292">
        <f>0</f>
        <v>0</v>
      </c>
      <c r="BO161" s="292">
        <f>0</f>
        <v>0</v>
      </c>
      <c r="BP161" s="292">
        <f>0</f>
        <v>0</v>
      </c>
      <c r="BQ161" s="292">
        <f>0</f>
        <v>0</v>
      </c>
      <c r="BR161" s="292">
        <f>0</f>
        <v>0</v>
      </c>
      <c r="BS161" s="292">
        <f>0</f>
        <v>0</v>
      </c>
      <c r="BT161" s="292">
        <f>SUM(BU161:CA161)</f>
        <v>0</v>
      </c>
      <c r="BU161" s="292">
        <f>0</f>
        <v>0</v>
      </c>
      <c r="BV161" s="292">
        <f>0</f>
        <v>0</v>
      </c>
      <c r="BW161" s="292">
        <f>0</f>
        <v>0</v>
      </c>
      <c r="BX161" s="292">
        <f>0</f>
        <v>0</v>
      </c>
      <c r="BY161" s="292">
        <f>0</f>
        <v>0</v>
      </c>
      <c r="BZ161" s="292">
        <f>0</f>
        <v>0</v>
      </c>
      <c r="CA161" s="292">
        <f>0</f>
        <v>0</v>
      </c>
      <c r="CB161" s="292">
        <f>SUM(CC161:CI161)</f>
        <v>0</v>
      </c>
      <c r="CC161" s="292">
        <f>0</f>
        <v>0</v>
      </c>
      <c r="CD161" s="292">
        <f>0</f>
        <v>0</v>
      </c>
      <c r="CE161" s="292">
        <f>0</f>
        <v>0</v>
      </c>
      <c r="CF161" s="292">
        <f>0</f>
        <v>0</v>
      </c>
      <c r="CG161" s="292">
        <f>0</f>
        <v>0</v>
      </c>
      <c r="CH161" s="292">
        <f>0</f>
        <v>0</v>
      </c>
      <c r="CI161" s="292">
        <f>0</f>
        <v>0</v>
      </c>
      <c r="CJ161" s="292">
        <f>SUM(CK161:CQ161)</f>
        <v>0</v>
      </c>
      <c r="CK161" s="292">
        <f>0</f>
        <v>0</v>
      </c>
      <c r="CL161" s="292">
        <f>0</f>
        <v>0</v>
      </c>
      <c r="CM161" s="292">
        <f>0</f>
        <v>0</v>
      </c>
      <c r="CN161" s="292">
        <f>0</f>
        <v>0</v>
      </c>
      <c r="CO161" s="292">
        <f>0</f>
        <v>0</v>
      </c>
      <c r="CP161" s="292">
        <f>0</f>
        <v>0</v>
      </c>
      <c r="CQ161" s="292">
        <f>0</f>
        <v>0</v>
      </c>
      <c r="CR161" s="292">
        <f>SUM(CS161:CY161)</f>
        <v>0</v>
      </c>
      <c r="CS161" s="292">
        <f>0</f>
        <v>0</v>
      </c>
      <c r="CT161" s="292">
        <f>0</f>
        <v>0</v>
      </c>
      <c r="CU161" s="292">
        <f>0</f>
        <v>0</v>
      </c>
      <c r="CV161" s="292">
        <f>0</f>
        <v>0</v>
      </c>
      <c r="CW161" s="292">
        <f>0</f>
        <v>0</v>
      </c>
      <c r="CX161" s="292">
        <f>0</f>
        <v>0</v>
      </c>
      <c r="CY161" s="292">
        <f>0</f>
        <v>0</v>
      </c>
    </row>
    <row r="162" spans="1:103" s="224" customFormat="1" ht="13.5" customHeight="1">
      <c r="A162" s="290" t="s">
        <v>745</v>
      </c>
      <c r="B162" s="291" t="s">
        <v>1224</v>
      </c>
      <c r="C162" s="290" t="s">
        <v>1225</v>
      </c>
      <c r="D162" s="292">
        <f>SUM(E162,F162,N162,O162)</f>
        <v>0</v>
      </c>
      <c r="E162" s="292">
        <f>X162</f>
        <v>0</v>
      </c>
      <c r="F162" s="292">
        <f>SUM(G162:M162)</f>
        <v>0</v>
      </c>
      <c r="G162" s="292">
        <f>AF162</f>
        <v>0</v>
      </c>
      <c r="H162" s="292">
        <f>AN162</f>
        <v>0</v>
      </c>
      <c r="I162" s="292">
        <f>AV162</f>
        <v>0</v>
      </c>
      <c r="J162" s="292">
        <f>BD162</f>
        <v>0</v>
      </c>
      <c r="K162" s="292">
        <f>BL162</f>
        <v>0</v>
      </c>
      <c r="L162" s="292">
        <f>BT162</f>
        <v>0</v>
      </c>
      <c r="M162" s="292">
        <f>CB162</f>
        <v>0</v>
      </c>
      <c r="N162" s="292">
        <f>CJ162</f>
        <v>0</v>
      </c>
      <c r="O162" s="292">
        <f>CR162</f>
        <v>0</v>
      </c>
      <c r="P162" s="292">
        <f>SUM(Q162:W162)</f>
        <v>0</v>
      </c>
      <c r="Q162" s="292">
        <f>0</f>
        <v>0</v>
      </c>
      <c r="R162" s="292">
        <f>0</f>
        <v>0</v>
      </c>
      <c r="S162" s="292">
        <f>0</f>
        <v>0</v>
      </c>
      <c r="T162" s="292">
        <f>0</f>
        <v>0</v>
      </c>
      <c r="U162" s="292">
        <f>0</f>
        <v>0</v>
      </c>
      <c r="V162" s="292">
        <f>0</f>
        <v>0</v>
      </c>
      <c r="W162" s="292">
        <f>0</f>
        <v>0</v>
      </c>
      <c r="X162" s="292">
        <f>SUM(Y162:AE162)</f>
        <v>0</v>
      </c>
      <c r="Y162" s="292">
        <f>0</f>
        <v>0</v>
      </c>
      <c r="Z162" s="292">
        <f>0</f>
        <v>0</v>
      </c>
      <c r="AA162" s="292">
        <f>0</f>
        <v>0</v>
      </c>
      <c r="AB162" s="292">
        <f>0</f>
        <v>0</v>
      </c>
      <c r="AC162" s="292">
        <f>0</f>
        <v>0</v>
      </c>
      <c r="AD162" s="292">
        <f>0</f>
        <v>0</v>
      </c>
      <c r="AE162" s="292">
        <f>0</f>
        <v>0</v>
      </c>
      <c r="AF162" s="292">
        <f>SUM(AG162:AM162)</f>
        <v>0</v>
      </c>
      <c r="AG162" s="292">
        <f>0</f>
        <v>0</v>
      </c>
      <c r="AH162" s="292">
        <f>0</f>
        <v>0</v>
      </c>
      <c r="AI162" s="292">
        <f>0</f>
        <v>0</v>
      </c>
      <c r="AJ162" s="292">
        <f>0</f>
        <v>0</v>
      </c>
      <c r="AK162" s="292">
        <f>0</f>
        <v>0</v>
      </c>
      <c r="AL162" s="292">
        <f>0</f>
        <v>0</v>
      </c>
      <c r="AM162" s="292">
        <f>0</f>
        <v>0</v>
      </c>
      <c r="AN162" s="292">
        <f>SUM(AO162:AU162)</f>
        <v>0</v>
      </c>
      <c r="AO162" s="292">
        <f>0</f>
        <v>0</v>
      </c>
      <c r="AP162" s="292">
        <f>0</f>
        <v>0</v>
      </c>
      <c r="AQ162" s="292">
        <f>0</f>
        <v>0</v>
      </c>
      <c r="AR162" s="292">
        <f>0</f>
        <v>0</v>
      </c>
      <c r="AS162" s="292">
        <f>0</f>
        <v>0</v>
      </c>
      <c r="AT162" s="292">
        <f>0</f>
        <v>0</v>
      </c>
      <c r="AU162" s="292">
        <f>0</f>
        <v>0</v>
      </c>
      <c r="AV162" s="292">
        <f>SUM(AW162:BC162)</f>
        <v>0</v>
      </c>
      <c r="AW162" s="292">
        <f>0</f>
        <v>0</v>
      </c>
      <c r="AX162" s="292">
        <f>0</f>
        <v>0</v>
      </c>
      <c r="AY162" s="292">
        <f>0</f>
        <v>0</v>
      </c>
      <c r="AZ162" s="292">
        <f>0</f>
        <v>0</v>
      </c>
      <c r="BA162" s="292">
        <f>0</f>
        <v>0</v>
      </c>
      <c r="BB162" s="292">
        <f>0</f>
        <v>0</v>
      </c>
      <c r="BC162" s="292">
        <f>0</f>
        <v>0</v>
      </c>
      <c r="BD162" s="292">
        <f>SUM(BE162:BK162)</f>
        <v>0</v>
      </c>
      <c r="BE162" s="292">
        <f>0</f>
        <v>0</v>
      </c>
      <c r="BF162" s="292">
        <f>0</f>
        <v>0</v>
      </c>
      <c r="BG162" s="292">
        <f>0</f>
        <v>0</v>
      </c>
      <c r="BH162" s="292">
        <f>0</f>
        <v>0</v>
      </c>
      <c r="BI162" s="292">
        <f>0</f>
        <v>0</v>
      </c>
      <c r="BJ162" s="292">
        <f>0</f>
        <v>0</v>
      </c>
      <c r="BK162" s="292">
        <f>0</f>
        <v>0</v>
      </c>
      <c r="BL162" s="292">
        <f>SUM(BM162:BS162)</f>
        <v>0</v>
      </c>
      <c r="BM162" s="292">
        <f>0</f>
        <v>0</v>
      </c>
      <c r="BN162" s="292">
        <f>0</f>
        <v>0</v>
      </c>
      <c r="BO162" s="292">
        <f>0</f>
        <v>0</v>
      </c>
      <c r="BP162" s="292">
        <f>0</f>
        <v>0</v>
      </c>
      <c r="BQ162" s="292">
        <f>0</f>
        <v>0</v>
      </c>
      <c r="BR162" s="292">
        <f>0</f>
        <v>0</v>
      </c>
      <c r="BS162" s="292">
        <f>0</f>
        <v>0</v>
      </c>
      <c r="BT162" s="292">
        <f>SUM(BU162:CA162)</f>
        <v>0</v>
      </c>
      <c r="BU162" s="292">
        <f>0</f>
        <v>0</v>
      </c>
      <c r="BV162" s="292">
        <f>0</f>
        <v>0</v>
      </c>
      <c r="BW162" s="292">
        <f>0</f>
        <v>0</v>
      </c>
      <c r="BX162" s="292">
        <f>0</f>
        <v>0</v>
      </c>
      <c r="BY162" s="292">
        <f>0</f>
        <v>0</v>
      </c>
      <c r="BZ162" s="292">
        <f>0</f>
        <v>0</v>
      </c>
      <c r="CA162" s="292">
        <f>0</f>
        <v>0</v>
      </c>
      <c r="CB162" s="292">
        <f>SUM(CC162:CI162)</f>
        <v>0</v>
      </c>
      <c r="CC162" s="292">
        <f>0</f>
        <v>0</v>
      </c>
      <c r="CD162" s="292">
        <f>0</f>
        <v>0</v>
      </c>
      <c r="CE162" s="292">
        <f>0</f>
        <v>0</v>
      </c>
      <c r="CF162" s="292">
        <f>0</f>
        <v>0</v>
      </c>
      <c r="CG162" s="292">
        <f>0</f>
        <v>0</v>
      </c>
      <c r="CH162" s="292">
        <f>0</f>
        <v>0</v>
      </c>
      <c r="CI162" s="292">
        <f>0</f>
        <v>0</v>
      </c>
      <c r="CJ162" s="292">
        <f>SUM(CK162:CQ162)</f>
        <v>0</v>
      </c>
      <c r="CK162" s="292">
        <f>0</f>
        <v>0</v>
      </c>
      <c r="CL162" s="292">
        <f>0</f>
        <v>0</v>
      </c>
      <c r="CM162" s="292">
        <f>0</f>
        <v>0</v>
      </c>
      <c r="CN162" s="292">
        <f>0</f>
        <v>0</v>
      </c>
      <c r="CO162" s="292">
        <f>0</f>
        <v>0</v>
      </c>
      <c r="CP162" s="292">
        <f>0</f>
        <v>0</v>
      </c>
      <c r="CQ162" s="292">
        <f>0</f>
        <v>0</v>
      </c>
      <c r="CR162" s="292">
        <f>SUM(CS162:CY162)</f>
        <v>0</v>
      </c>
      <c r="CS162" s="292">
        <f>0</f>
        <v>0</v>
      </c>
      <c r="CT162" s="292">
        <f>0</f>
        <v>0</v>
      </c>
      <c r="CU162" s="292">
        <f>0</f>
        <v>0</v>
      </c>
      <c r="CV162" s="292">
        <f>0</f>
        <v>0</v>
      </c>
      <c r="CW162" s="292">
        <f>0</f>
        <v>0</v>
      </c>
      <c r="CX162" s="292">
        <f>0</f>
        <v>0</v>
      </c>
      <c r="CY162" s="292">
        <f>0</f>
        <v>0</v>
      </c>
    </row>
    <row r="163" spans="1:103" s="224" customFormat="1" ht="13.5" customHeight="1">
      <c r="A163" s="290" t="s">
        <v>745</v>
      </c>
      <c r="B163" s="291" t="s">
        <v>1227</v>
      </c>
      <c r="C163" s="290" t="s">
        <v>1228</v>
      </c>
      <c r="D163" s="292">
        <f>SUM(E163,F163,N163,O163)</f>
        <v>0</v>
      </c>
      <c r="E163" s="292">
        <f>X163</f>
        <v>0</v>
      </c>
      <c r="F163" s="292">
        <f>SUM(G163:M163)</f>
        <v>0</v>
      </c>
      <c r="G163" s="292">
        <f>AF163</f>
        <v>0</v>
      </c>
      <c r="H163" s="292">
        <f>AN163</f>
        <v>0</v>
      </c>
      <c r="I163" s="292">
        <f>AV163</f>
        <v>0</v>
      </c>
      <c r="J163" s="292">
        <f>BD163</f>
        <v>0</v>
      </c>
      <c r="K163" s="292">
        <f>BL163</f>
        <v>0</v>
      </c>
      <c r="L163" s="292">
        <f>BT163</f>
        <v>0</v>
      </c>
      <c r="M163" s="292">
        <f>CB163</f>
        <v>0</v>
      </c>
      <c r="N163" s="292">
        <f>CJ163</f>
        <v>0</v>
      </c>
      <c r="O163" s="292">
        <f>CR163</f>
        <v>0</v>
      </c>
      <c r="P163" s="292">
        <f>SUM(Q163:W163)</f>
        <v>0</v>
      </c>
      <c r="Q163" s="292">
        <f>0</f>
        <v>0</v>
      </c>
      <c r="R163" s="292">
        <f>0</f>
        <v>0</v>
      </c>
      <c r="S163" s="292">
        <f>0</f>
        <v>0</v>
      </c>
      <c r="T163" s="292">
        <f>0</f>
        <v>0</v>
      </c>
      <c r="U163" s="292">
        <f>0</f>
        <v>0</v>
      </c>
      <c r="V163" s="292">
        <f>0</f>
        <v>0</v>
      </c>
      <c r="W163" s="292">
        <f>0</f>
        <v>0</v>
      </c>
      <c r="X163" s="292">
        <f>SUM(Y163:AE163)</f>
        <v>0</v>
      </c>
      <c r="Y163" s="292">
        <f>0</f>
        <v>0</v>
      </c>
      <c r="Z163" s="292">
        <f>0</f>
        <v>0</v>
      </c>
      <c r="AA163" s="292">
        <f>0</f>
        <v>0</v>
      </c>
      <c r="AB163" s="292">
        <f>0</f>
        <v>0</v>
      </c>
      <c r="AC163" s="292">
        <f>0</f>
        <v>0</v>
      </c>
      <c r="AD163" s="292">
        <f>0</f>
        <v>0</v>
      </c>
      <c r="AE163" s="292">
        <f>0</f>
        <v>0</v>
      </c>
      <c r="AF163" s="292">
        <f>SUM(AG163:AM163)</f>
        <v>0</v>
      </c>
      <c r="AG163" s="292">
        <f>0</f>
        <v>0</v>
      </c>
      <c r="AH163" s="292">
        <f>0</f>
        <v>0</v>
      </c>
      <c r="AI163" s="292">
        <f>0</f>
        <v>0</v>
      </c>
      <c r="AJ163" s="292">
        <f>0</f>
        <v>0</v>
      </c>
      <c r="AK163" s="292">
        <f>0</f>
        <v>0</v>
      </c>
      <c r="AL163" s="292">
        <f>0</f>
        <v>0</v>
      </c>
      <c r="AM163" s="292">
        <f>0</f>
        <v>0</v>
      </c>
      <c r="AN163" s="292">
        <f>SUM(AO163:AU163)</f>
        <v>0</v>
      </c>
      <c r="AO163" s="292">
        <f>0</f>
        <v>0</v>
      </c>
      <c r="AP163" s="292">
        <f>0</f>
        <v>0</v>
      </c>
      <c r="AQ163" s="292">
        <f>0</f>
        <v>0</v>
      </c>
      <c r="AR163" s="292">
        <f>0</f>
        <v>0</v>
      </c>
      <c r="AS163" s="292">
        <f>0</f>
        <v>0</v>
      </c>
      <c r="AT163" s="292">
        <f>0</f>
        <v>0</v>
      </c>
      <c r="AU163" s="292">
        <f>0</f>
        <v>0</v>
      </c>
      <c r="AV163" s="292">
        <f>SUM(AW163:BC163)</f>
        <v>0</v>
      </c>
      <c r="AW163" s="292">
        <f>0</f>
        <v>0</v>
      </c>
      <c r="AX163" s="292">
        <f>0</f>
        <v>0</v>
      </c>
      <c r="AY163" s="292">
        <f>0</f>
        <v>0</v>
      </c>
      <c r="AZ163" s="292">
        <f>0</f>
        <v>0</v>
      </c>
      <c r="BA163" s="292">
        <f>0</f>
        <v>0</v>
      </c>
      <c r="BB163" s="292">
        <f>0</f>
        <v>0</v>
      </c>
      <c r="BC163" s="292">
        <f>0</f>
        <v>0</v>
      </c>
      <c r="BD163" s="292">
        <f>SUM(BE163:BK163)</f>
        <v>0</v>
      </c>
      <c r="BE163" s="292">
        <f>0</f>
        <v>0</v>
      </c>
      <c r="BF163" s="292">
        <f>0</f>
        <v>0</v>
      </c>
      <c r="BG163" s="292">
        <f>0</f>
        <v>0</v>
      </c>
      <c r="BH163" s="292">
        <f>0</f>
        <v>0</v>
      </c>
      <c r="BI163" s="292">
        <f>0</f>
        <v>0</v>
      </c>
      <c r="BJ163" s="292">
        <f>0</f>
        <v>0</v>
      </c>
      <c r="BK163" s="292">
        <f>0</f>
        <v>0</v>
      </c>
      <c r="BL163" s="292">
        <f>SUM(BM163:BS163)</f>
        <v>0</v>
      </c>
      <c r="BM163" s="292">
        <f>0</f>
        <v>0</v>
      </c>
      <c r="BN163" s="292">
        <f>0</f>
        <v>0</v>
      </c>
      <c r="BO163" s="292">
        <f>0</f>
        <v>0</v>
      </c>
      <c r="BP163" s="292">
        <f>0</f>
        <v>0</v>
      </c>
      <c r="BQ163" s="292">
        <f>0</f>
        <v>0</v>
      </c>
      <c r="BR163" s="292">
        <f>0</f>
        <v>0</v>
      </c>
      <c r="BS163" s="292">
        <f>0</f>
        <v>0</v>
      </c>
      <c r="BT163" s="292">
        <f>SUM(BU163:CA163)</f>
        <v>0</v>
      </c>
      <c r="BU163" s="292">
        <f>0</f>
        <v>0</v>
      </c>
      <c r="BV163" s="292">
        <f>0</f>
        <v>0</v>
      </c>
      <c r="BW163" s="292">
        <f>0</f>
        <v>0</v>
      </c>
      <c r="BX163" s="292">
        <f>0</f>
        <v>0</v>
      </c>
      <c r="BY163" s="292">
        <f>0</f>
        <v>0</v>
      </c>
      <c r="BZ163" s="292">
        <f>0</f>
        <v>0</v>
      </c>
      <c r="CA163" s="292">
        <f>0</f>
        <v>0</v>
      </c>
      <c r="CB163" s="292">
        <f>SUM(CC163:CI163)</f>
        <v>0</v>
      </c>
      <c r="CC163" s="292">
        <f>0</f>
        <v>0</v>
      </c>
      <c r="CD163" s="292">
        <f>0</f>
        <v>0</v>
      </c>
      <c r="CE163" s="292">
        <f>0</f>
        <v>0</v>
      </c>
      <c r="CF163" s="292">
        <f>0</f>
        <v>0</v>
      </c>
      <c r="CG163" s="292">
        <f>0</f>
        <v>0</v>
      </c>
      <c r="CH163" s="292">
        <f>0</f>
        <v>0</v>
      </c>
      <c r="CI163" s="292">
        <f>0</f>
        <v>0</v>
      </c>
      <c r="CJ163" s="292">
        <f>SUM(CK163:CQ163)</f>
        <v>0</v>
      </c>
      <c r="CK163" s="292">
        <f>0</f>
        <v>0</v>
      </c>
      <c r="CL163" s="292">
        <f>0</f>
        <v>0</v>
      </c>
      <c r="CM163" s="292">
        <f>0</f>
        <v>0</v>
      </c>
      <c r="CN163" s="292">
        <f>0</f>
        <v>0</v>
      </c>
      <c r="CO163" s="292">
        <f>0</f>
        <v>0</v>
      </c>
      <c r="CP163" s="292">
        <f>0</f>
        <v>0</v>
      </c>
      <c r="CQ163" s="292">
        <f>0</f>
        <v>0</v>
      </c>
      <c r="CR163" s="292">
        <f>SUM(CS163:CY163)</f>
        <v>0</v>
      </c>
      <c r="CS163" s="292">
        <f>0</f>
        <v>0</v>
      </c>
      <c r="CT163" s="292">
        <f>0</f>
        <v>0</v>
      </c>
      <c r="CU163" s="292">
        <f>0</f>
        <v>0</v>
      </c>
      <c r="CV163" s="292">
        <f>0</f>
        <v>0</v>
      </c>
      <c r="CW163" s="292">
        <f>0</f>
        <v>0</v>
      </c>
      <c r="CX163" s="292">
        <f>0</f>
        <v>0</v>
      </c>
      <c r="CY163" s="292">
        <f>0</f>
        <v>0</v>
      </c>
    </row>
    <row r="164" spans="1:103" s="224" customFormat="1" ht="13.5" customHeight="1">
      <c r="A164" s="290" t="s">
        <v>745</v>
      </c>
      <c r="B164" s="291" t="s">
        <v>1230</v>
      </c>
      <c r="C164" s="290" t="s">
        <v>1231</v>
      </c>
      <c r="D164" s="292">
        <f>SUM(E164,F164,N164,O164)</f>
        <v>0</v>
      </c>
      <c r="E164" s="292">
        <f>X164</f>
        <v>0</v>
      </c>
      <c r="F164" s="292">
        <f>SUM(G164:M164)</f>
        <v>0</v>
      </c>
      <c r="G164" s="292">
        <f>AF164</f>
        <v>0</v>
      </c>
      <c r="H164" s="292">
        <f>AN164</f>
        <v>0</v>
      </c>
      <c r="I164" s="292">
        <f>AV164</f>
        <v>0</v>
      </c>
      <c r="J164" s="292">
        <f>BD164</f>
        <v>0</v>
      </c>
      <c r="K164" s="292">
        <f>BL164</f>
        <v>0</v>
      </c>
      <c r="L164" s="292">
        <f>BT164</f>
        <v>0</v>
      </c>
      <c r="M164" s="292">
        <f>CB164</f>
        <v>0</v>
      </c>
      <c r="N164" s="292">
        <f>CJ164</f>
        <v>0</v>
      </c>
      <c r="O164" s="292">
        <f>CR164</f>
        <v>0</v>
      </c>
      <c r="P164" s="292">
        <f>SUM(Q164:W164)</f>
        <v>0</v>
      </c>
      <c r="Q164" s="292">
        <f>0</f>
        <v>0</v>
      </c>
      <c r="R164" s="292">
        <f>0</f>
        <v>0</v>
      </c>
      <c r="S164" s="292">
        <f>0</f>
        <v>0</v>
      </c>
      <c r="T164" s="292">
        <f>0</f>
        <v>0</v>
      </c>
      <c r="U164" s="292">
        <f>0</f>
        <v>0</v>
      </c>
      <c r="V164" s="292">
        <f>0</f>
        <v>0</v>
      </c>
      <c r="W164" s="292">
        <f>0</f>
        <v>0</v>
      </c>
      <c r="X164" s="292">
        <f>SUM(Y164:AE164)</f>
        <v>0</v>
      </c>
      <c r="Y164" s="292">
        <f>0</f>
        <v>0</v>
      </c>
      <c r="Z164" s="292">
        <f>0</f>
        <v>0</v>
      </c>
      <c r="AA164" s="292">
        <f>0</f>
        <v>0</v>
      </c>
      <c r="AB164" s="292">
        <f>0</f>
        <v>0</v>
      </c>
      <c r="AC164" s="292">
        <f>0</f>
        <v>0</v>
      </c>
      <c r="AD164" s="292">
        <f>0</f>
        <v>0</v>
      </c>
      <c r="AE164" s="292">
        <f>0</f>
        <v>0</v>
      </c>
      <c r="AF164" s="292">
        <f>SUM(AG164:AM164)</f>
        <v>0</v>
      </c>
      <c r="AG164" s="292">
        <f>0</f>
        <v>0</v>
      </c>
      <c r="AH164" s="292">
        <f>0</f>
        <v>0</v>
      </c>
      <c r="AI164" s="292">
        <f>0</f>
        <v>0</v>
      </c>
      <c r="AJ164" s="292">
        <f>0</f>
        <v>0</v>
      </c>
      <c r="AK164" s="292">
        <f>0</f>
        <v>0</v>
      </c>
      <c r="AL164" s="292">
        <f>0</f>
        <v>0</v>
      </c>
      <c r="AM164" s="292">
        <f>0</f>
        <v>0</v>
      </c>
      <c r="AN164" s="292">
        <f>SUM(AO164:AU164)</f>
        <v>0</v>
      </c>
      <c r="AO164" s="292">
        <f>0</f>
        <v>0</v>
      </c>
      <c r="AP164" s="292">
        <f>0</f>
        <v>0</v>
      </c>
      <c r="AQ164" s="292">
        <f>0</f>
        <v>0</v>
      </c>
      <c r="AR164" s="292">
        <f>0</f>
        <v>0</v>
      </c>
      <c r="AS164" s="292">
        <f>0</f>
        <v>0</v>
      </c>
      <c r="AT164" s="292">
        <f>0</f>
        <v>0</v>
      </c>
      <c r="AU164" s="292">
        <f>0</f>
        <v>0</v>
      </c>
      <c r="AV164" s="292">
        <f>SUM(AW164:BC164)</f>
        <v>0</v>
      </c>
      <c r="AW164" s="292">
        <f>0</f>
        <v>0</v>
      </c>
      <c r="AX164" s="292">
        <f>0</f>
        <v>0</v>
      </c>
      <c r="AY164" s="292">
        <f>0</f>
        <v>0</v>
      </c>
      <c r="AZ164" s="292">
        <f>0</f>
        <v>0</v>
      </c>
      <c r="BA164" s="292">
        <f>0</f>
        <v>0</v>
      </c>
      <c r="BB164" s="292">
        <f>0</f>
        <v>0</v>
      </c>
      <c r="BC164" s="292">
        <f>0</f>
        <v>0</v>
      </c>
      <c r="BD164" s="292">
        <f>SUM(BE164:BK164)</f>
        <v>0</v>
      </c>
      <c r="BE164" s="292">
        <f>0</f>
        <v>0</v>
      </c>
      <c r="BF164" s="292">
        <f>0</f>
        <v>0</v>
      </c>
      <c r="BG164" s="292">
        <f>0</f>
        <v>0</v>
      </c>
      <c r="BH164" s="292">
        <f>0</f>
        <v>0</v>
      </c>
      <c r="BI164" s="292">
        <f>0</f>
        <v>0</v>
      </c>
      <c r="BJ164" s="292">
        <f>0</f>
        <v>0</v>
      </c>
      <c r="BK164" s="292">
        <f>0</f>
        <v>0</v>
      </c>
      <c r="BL164" s="292">
        <f>SUM(BM164:BS164)</f>
        <v>0</v>
      </c>
      <c r="BM164" s="292">
        <f>0</f>
        <v>0</v>
      </c>
      <c r="BN164" s="292">
        <f>0</f>
        <v>0</v>
      </c>
      <c r="BO164" s="292">
        <f>0</f>
        <v>0</v>
      </c>
      <c r="BP164" s="292">
        <f>0</f>
        <v>0</v>
      </c>
      <c r="BQ164" s="292">
        <f>0</f>
        <v>0</v>
      </c>
      <c r="BR164" s="292">
        <f>0</f>
        <v>0</v>
      </c>
      <c r="BS164" s="292">
        <f>0</f>
        <v>0</v>
      </c>
      <c r="BT164" s="292">
        <f>SUM(BU164:CA164)</f>
        <v>0</v>
      </c>
      <c r="BU164" s="292">
        <f>0</f>
        <v>0</v>
      </c>
      <c r="BV164" s="292">
        <f>0</f>
        <v>0</v>
      </c>
      <c r="BW164" s="292">
        <f>0</f>
        <v>0</v>
      </c>
      <c r="BX164" s="292">
        <f>0</f>
        <v>0</v>
      </c>
      <c r="BY164" s="292">
        <f>0</f>
        <v>0</v>
      </c>
      <c r="BZ164" s="292">
        <f>0</f>
        <v>0</v>
      </c>
      <c r="CA164" s="292">
        <f>0</f>
        <v>0</v>
      </c>
      <c r="CB164" s="292">
        <f>SUM(CC164:CI164)</f>
        <v>0</v>
      </c>
      <c r="CC164" s="292">
        <f>0</f>
        <v>0</v>
      </c>
      <c r="CD164" s="292">
        <f>0</f>
        <v>0</v>
      </c>
      <c r="CE164" s="292">
        <f>0</f>
        <v>0</v>
      </c>
      <c r="CF164" s="292">
        <f>0</f>
        <v>0</v>
      </c>
      <c r="CG164" s="292">
        <f>0</f>
        <v>0</v>
      </c>
      <c r="CH164" s="292">
        <f>0</f>
        <v>0</v>
      </c>
      <c r="CI164" s="292">
        <f>0</f>
        <v>0</v>
      </c>
      <c r="CJ164" s="292">
        <f>SUM(CK164:CQ164)</f>
        <v>0</v>
      </c>
      <c r="CK164" s="292">
        <f>0</f>
        <v>0</v>
      </c>
      <c r="CL164" s="292">
        <f>0</f>
        <v>0</v>
      </c>
      <c r="CM164" s="292">
        <f>0</f>
        <v>0</v>
      </c>
      <c r="CN164" s="292">
        <f>0</f>
        <v>0</v>
      </c>
      <c r="CO164" s="292">
        <f>0</f>
        <v>0</v>
      </c>
      <c r="CP164" s="292">
        <f>0</f>
        <v>0</v>
      </c>
      <c r="CQ164" s="292">
        <f>0</f>
        <v>0</v>
      </c>
      <c r="CR164" s="292">
        <f>SUM(CS164:CY164)</f>
        <v>0</v>
      </c>
      <c r="CS164" s="292">
        <f>0</f>
        <v>0</v>
      </c>
      <c r="CT164" s="292">
        <f>0</f>
        <v>0</v>
      </c>
      <c r="CU164" s="292">
        <f>0</f>
        <v>0</v>
      </c>
      <c r="CV164" s="292">
        <f>0</f>
        <v>0</v>
      </c>
      <c r="CW164" s="292">
        <f>0</f>
        <v>0</v>
      </c>
      <c r="CX164" s="292">
        <f>0</f>
        <v>0</v>
      </c>
      <c r="CY164" s="292">
        <f>0</f>
        <v>0</v>
      </c>
    </row>
    <row r="165" spans="1:103" s="224" customFormat="1" ht="13.5" customHeight="1">
      <c r="A165" s="290" t="s">
        <v>745</v>
      </c>
      <c r="B165" s="291" t="s">
        <v>1233</v>
      </c>
      <c r="C165" s="290" t="s">
        <v>1234</v>
      </c>
      <c r="D165" s="292">
        <f>SUM(E165,F165,N165,O165)</f>
        <v>0</v>
      </c>
      <c r="E165" s="292">
        <f>X165</f>
        <v>0</v>
      </c>
      <c r="F165" s="292">
        <f>SUM(G165:M165)</f>
        <v>0</v>
      </c>
      <c r="G165" s="292">
        <f>AF165</f>
        <v>0</v>
      </c>
      <c r="H165" s="292">
        <f>AN165</f>
        <v>0</v>
      </c>
      <c r="I165" s="292">
        <f>AV165</f>
        <v>0</v>
      </c>
      <c r="J165" s="292">
        <f>BD165</f>
        <v>0</v>
      </c>
      <c r="K165" s="292">
        <f>BL165</f>
        <v>0</v>
      </c>
      <c r="L165" s="292">
        <f>BT165</f>
        <v>0</v>
      </c>
      <c r="M165" s="292">
        <f>CB165</f>
        <v>0</v>
      </c>
      <c r="N165" s="292">
        <f>CJ165</f>
        <v>0</v>
      </c>
      <c r="O165" s="292">
        <f>CR165</f>
        <v>0</v>
      </c>
      <c r="P165" s="292">
        <f>SUM(Q165:W165)</f>
        <v>0</v>
      </c>
      <c r="Q165" s="292">
        <f>0</f>
        <v>0</v>
      </c>
      <c r="R165" s="292">
        <f>0</f>
        <v>0</v>
      </c>
      <c r="S165" s="292">
        <f>0</f>
        <v>0</v>
      </c>
      <c r="T165" s="292">
        <f>0</f>
        <v>0</v>
      </c>
      <c r="U165" s="292">
        <f>0</f>
        <v>0</v>
      </c>
      <c r="V165" s="292">
        <f>0</f>
        <v>0</v>
      </c>
      <c r="W165" s="292">
        <f>0</f>
        <v>0</v>
      </c>
      <c r="X165" s="292">
        <f>SUM(Y165:AE165)</f>
        <v>0</v>
      </c>
      <c r="Y165" s="292">
        <f>0</f>
        <v>0</v>
      </c>
      <c r="Z165" s="292">
        <f>0</f>
        <v>0</v>
      </c>
      <c r="AA165" s="292">
        <f>0</f>
        <v>0</v>
      </c>
      <c r="AB165" s="292">
        <f>0</f>
        <v>0</v>
      </c>
      <c r="AC165" s="292">
        <f>0</f>
        <v>0</v>
      </c>
      <c r="AD165" s="292">
        <f>0</f>
        <v>0</v>
      </c>
      <c r="AE165" s="292">
        <f>0</f>
        <v>0</v>
      </c>
      <c r="AF165" s="292">
        <f>SUM(AG165:AM165)</f>
        <v>0</v>
      </c>
      <c r="AG165" s="292">
        <f>0</f>
        <v>0</v>
      </c>
      <c r="AH165" s="292">
        <f>0</f>
        <v>0</v>
      </c>
      <c r="AI165" s="292">
        <f>0</f>
        <v>0</v>
      </c>
      <c r="AJ165" s="292">
        <f>0</f>
        <v>0</v>
      </c>
      <c r="AK165" s="292">
        <f>0</f>
        <v>0</v>
      </c>
      <c r="AL165" s="292">
        <f>0</f>
        <v>0</v>
      </c>
      <c r="AM165" s="292">
        <f>0</f>
        <v>0</v>
      </c>
      <c r="AN165" s="292">
        <f>SUM(AO165:AU165)</f>
        <v>0</v>
      </c>
      <c r="AO165" s="292">
        <f>0</f>
        <v>0</v>
      </c>
      <c r="AP165" s="292">
        <f>0</f>
        <v>0</v>
      </c>
      <c r="AQ165" s="292">
        <f>0</f>
        <v>0</v>
      </c>
      <c r="AR165" s="292">
        <f>0</f>
        <v>0</v>
      </c>
      <c r="AS165" s="292">
        <f>0</f>
        <v>0</v>
      </c>
      <c r="AT165" s="292">
        <f>0</f>
        <v>0</v>
      </c>
      <c r="AU165" s="292">
        <f>0</f>
        <v>0</v>
      </c>
      <c r="AV165" s="292">
        <f>SUM(AW165:BC165)</f>
        <v>0</v>
      </c>
      <c r="AW165" s="292">
        <f>0</f>
        <v>0</v>
      </c>
      <c r="AX165" s="292">
        <f>0</f>
        <v>0</v>
      </c>
      <c r="AY165" s="292">
        <f>0</f>
        <v>0</v>
      </c>
      <c r="AZ165" s="292">
        <f>0</f>
        <v>0</v>
      </c>
      <c r="BA165" s="292">
        <f>0</f>
        <v>0</v>
      </c>
      <c r="BB165" s="292">
        <f>0</f>
        <v>0</v>
      </c>
      <c r="BC165" s="292">
        <f>0</f>
        <v>0</v>
      </c>
      <c r="BD165" s="292">
        <f>SUM(BE165:BK165)</f>
        <v>0</v>
      </c>
      <c r="BE165" s="292">
        <f>0</f>
        <v>0</v>
      </c>
      <c r="BF165" s="292">
        <f>0</f>
        <v>0</v>
      </c>
      <c r="BG165" s="292">
        <f>0</f>
        <v>0</v>
      </c>
      <c r="BH165" s="292">
        <f>0</f>
        <v>0</v>
      </c>
      <c r="BI165" s="292">
        <f>0</f>
        <v>0</v>
      </c>
      <c r="BJ165" s="292">
        <f>0</f>
        <v>0</v>
      </c>
      <c r="BK165" s="292">
        <f>0</f>
        <v>0</v>
      </c>
      <c r="BL165" s="292">
        <f>SUM(BM165:BS165)</f>
        <v>0</v>
      </c>
      <c r="BM165" s="292">
        <f>0</f>
        <v>0</v>
      </c>
      <c r="BN165" s="292">
        <f>0</f>
        <v>0</v>
      </c>
      <c r="BO165" s="292">
        <f>0</f>
        <v>0</v>
      </c>
      <c r="BP165" s="292">
        <f>0</f>
        <v>0</v>
      </c>
      <c r="BQ165" s="292">
        <f>0</f>
        <v>0</v>
      </c>
      <c r="BR165" s="292">
        <f>0</f>
        <v>0</v>
      </c>
      <c r="BS165" s="292">
        <f>0</f>
        <v>0</v>
      </c>
      <c r="BT165" s="292">
        <f>SUM(BU165:CA165)</f>
        <v>0</v>
      </c>
      <c r="BU165" s="292">
        <f>0</f>
        <v>0</v>
      </c>
      <c r="BV165" s="292">
        <f>0</f>
        <v>0</v>
      </c>
      <c r="BW165" s="292">
        <f>0</f>
        <v>0</v>
      </c>
      <c r="BX165" s="292">
        <f>0</f>
        <v>0</v>
      </c>
      <c r="BY165" s="292">
        <f>0</f>
        <v>0</v>
      </c>
      <c r="BZ165" s="292">
        <f>0</f>
        <v>0</v>
      </c>
      <c r="CA165" s="292">
        <f>0</f>
        <v>0</v>
      </c>
      <c r="CB165" s="292">
        <f>SUM(CC165:CI165)</f>
        <v>0</v>
      </c>
      <c r="CC165" s="292">
        <f>0</f>
        <v>0</v>
      </c>
      <c r="CD165" s="292">
        <f>0</f>
        <v>0</v>
      </c>
      <c r="CE165" s="292">
        <f>0</f>
        <v>0</v>
      </c>
      <c r="CF165" s="292">
        <f>0</f>
        <v>0</v>
      </c>
      <c r="CG165" s="292">
        <f>0</f>
        <v>0</v>
      </c>
      <c r="CH165" s="292">
        <f>0</f>
        <v>0</v>
      </c>
      <c r="CI165" s="292">
        <f>0</f>
        <v>0</v>
      </c>
      <c r="CJ165" s="292">
        <f>SUM(CK165:CQ165)</f>
        <v>0</v>
      </c>
      <c r="CK165" s="292">
        <f>0</f>
        <v>0</v>
      </c>
      <c r="CL165" s="292">
        <f>0</f>
        <v>0</v>
      </c>
      <c r="CM165" s="292">
        <f>0</f>
        <v>0</v>
      </c>
      <c r="CN165" s="292">
        <f>0</f>
        <v>0</v>
      </c>
      <c r="CO165" s="292">
        <f>0</f>
        <v>0</v>
      </c>
      <c r="CP165" s="292">
        <f>0</f>
        <v>0</v>
      </c>
      <c r="CQ165" s="292">
        <f>0</f>
        <v>0</v>
      </c>
      <c r="CR165" s="292">
        <f>SUM(CS165:CY165)</f>
        <v>0</v>
      </c>
      <c r="CS165" s="292">
        <f>0</f>
        <v>0</v>
      </c>
      <c r="CT165" s="292">
        <f>0</f>
        <v>0</v>
      </c>
      <c r="CU165" s="292">
        <f>0</f>
        <v>0</v>
      </c>
      <c r="CV165" s="292">
        <f>0</f>
        <v>0</v>
      </c>
      <c r="CW165" s="292">
        <f>0</f>
        <v>0</v>
      </c>
      <c r="CX165" s="292">
        <f>0</f>
        <v>0</v>
      </c>
      <c r="CY165" s="292">
        <f>0</f>
        <v>0</v>
      </c>
    </row>
    <row r="166" spans="1:103" s="224" customFormat="1" ht="13.5" customHeight="1">
      <c r="A166" s="290" t="s">
        <v>745</v>
      </c>
      <c r="B166" s="291" t="s">
        <v>1236</v>
      </c>
      <c r="C166" s="290" t="s">
        <v>1237</v>
      </c>
      <c r="D166" s="292">
        <f>SUM(E166,F166,N166,O166)</f>
        <v>0</v>
      </c>
      <c r="E166" s="292">
        <f>X166</f>
        <v>0</v>
      </c>
      <c r="F166" s="292">
        <f>SUM(G166:M166)</f>
        <v>0</v>
      </c>
      <c r="G166" s="292">
        <f>AF166</f>
        <v>0</v>
      </c>
      <c r="H166" s="292">
        <f>AN166</f>
        <v>0</v>
      </c>
      <c r="I166" s="292">
        <f>AV166</f>
        <v>0</v>
      </c>
      <c r="J166" s="292">
        <f>BD166</f>
        <v>0</v>
      </c>
      <c r="K166" s="292">
        <f>BL166</f>
        <v>0</v>
      </c>
      <c r="L166" s="292">
        <f>BT166</f>
        <v>0</v>
      </c>
      <c r="M166" s="292">
        <f>CB166</f>
        <v>0</v>
      </c>
      <c r="N166" s="292">
        <f>CJ166</f>
        <v>0</v>
      </c>
      <c r="O166" s="292">
        <f>CR166</f>
        <v>0</v>
      </c>
      <c r="P166" s="292">
        <f>SUM(Q166:W166)</f>
        <v>0</v>
      </c>
      <c r="Q166" s="292">
        <f>0</f>
        <v>0</v>
      </c>
      <c r="R166" s="292">
        <f>0</f>
        <v>0</v>
      </c>
      <c r="S166" s="292">
        <f>0</f>
        <v>0</v>
      </c>
      <c r="T166" s="292">
        <f>0</f>
        <v>0</v>
      </c>
      <c r="U166" s="292">
        <f>0</f>
        <v>0</v>
      </c>
      <c r="V166" s="292">
        <f>0</f>
        <v>0</v>
      </c>
      <c r="W166" s="292">
        <f>0</f>
        <v>0</v>
      </c>
      <c r="X166" s="292">
        <f>SUM(Y166:AE166)</f>
        <v>0</v>
      </c>
      <c r="Y166" s="292">
        <f>0</f>
        <v>0</v>
      </c>
      <c r="Z166" s="292">
        <f>0</f>
        <v>0</v>
      </c>
      <c r="AA166" s="292">
        <f>0</f>
        <v>0</v>
      </c>
      <c r="AB166" s="292">
        <f>0</f>
        <v>0</v>
      </c>
      <c r="AC166" s="292">
        <f>0</f>
        <v>0</v>
      </c>
      <c r="AD166" s="292">
        <f>0</f>
        <v>0</v>
      </c>
      <c r="AE166" s="292">
        <f>0</f>
        <v>0</v>
      </c>
      <c r="AF166" s="292">
        <f>SUM(AG166:AM166)</f>
        <v>0</v>
      </c>
      <c r="AG166" s="292">
        <f>0</f>
        <v>0</v>
      </c>
      <c r="AH166" s="292">
        <f>0</f>
        <v>0</v>
      </c>
      <c r="AI166" s="292">
        <f>0</f>
        <v>0</v>
      </c>
      <c r="AJ166" s="292">
        <f>0</f>
        <v>0</v>
      </c>
      <c r="AK166" s="292">
        <f>0</f>
        <v>0</v>
      </c>
      <c r="AL166" s="292">
        <f>0</f>
        <v>0</v>
      </c>
      <c r="AM166" s="292">
        <f>0</f>
        <v>0</v>
      </c>
      <c r="AN166" s="292">
        <f>SUM(AO166:AU166)</f>
        <v>0</v>
      </c>
      <c r="AO166" s="292">
        <f>0</f>
        <v>0</v>
      </c>
      <c r="AP166" s="292">
        <f>0</f>
        <v>0</v>
      </c>
      <c r="AQ166" s="292">
        <f>0</f>
        <v>0</v>
      </c>
      <c r="AR166" s="292">
        <f>0</f>
        <v>0</v>
      </c>
      <c r="AS166" s="292">
        <f>0</f>
        <v>0</v>
      </c>
      <c r="AT166" s="292">
        <f>0</f>
        <v>0</v>
      </c>
      <c r="AU166" s="292">
        <f>0</f>
        <v>0</v>
      </c>
      <c r="AV166" s="292">
        <f>SUM(AW166:BC166)</f>
        <v>0</v>
      </c>
      <c r="AW166" s="292">
        <f>0</f>
        <v>0</v>
      </c>
      <c r="AX166" s="292">
        <f>0</f>
        <v>0</v>
      </c>
      <c r="AY166" s="292">
        <f>0</f>
        <v>0</v>
      </c>
      <c r="AZ166" s="292">
        <f>0</f>
        <v>0</v>
      </c>
      <c r="BA166" s="292">
        <f>0</f>
        <v>0</v>
      </c>
      <c r="BB166" s="292">
        <f>0</f>
        <v>0</v>
      </c>
      <c r="BC166" s="292">
        <f>0</f>
        <v>0</v>
      </c>
      <c r="BD166" s="292">
        <f>SUM(BE166:BK166)</f>
        <v>0</v>
      </c>
      <c r="BE166" s="292">
        <f>0</f>
        <v>0</v>
      </c>
      <c r="BF166" s="292">
        <f>0</f>
        <v>0</v>
      </c>
      <c r="BG166" s="292">
        <f>0</f>
        <v>0</v>
      </c>
      <c r="BH166" s="292">
        <f>0</f>
        <v>0</v>
      </c>
      <c r="BI166" s="292">
        <f>0</f>
        <v>0</v>
      </c>
      <c r="BJ166" s="292">
        <f>0</f>
        <v>0</v>
      </c>
      <c r="BK166" s="292">
        <f>0</f>
        <v>0</v>
      </c>
      <c r="BL166" s="292">
        <f>SUM(BM166:BS166)</f>
        <v>0</v>
      </c>
      <c r="BM166" s="292">
        <f>0</f>
        <v>0</v>
      </c>
      <c r="BN166" s="292">
        <f>0</f>
        <v>0</v>
      </c>
      <c r="BO166" s="292">
        <f>0</f>
        <v>0</v>
      </c>
      <c r="BP166" s="292">
        <f>0</f>
        <v>0</v>
      </c>
      <c r="BQ166" s="292">
        <f>0</f>
        <v>0</v>
      </c>
      <c r="BR166" s="292">
        <f>0</f>
        <v>0</v>
      </c>
      <c r="BS166" s="292">
        <f>0</f>
        <v>0</v>
      </c>
      <c r="BT166" s="292">
        <f>SUM(BU166:CA166)</f>
        <v>0</v>
      </c>
      <c r="BU166" s="292">
        <f>0</f>
        <v>0</v>
      </c>
      <c r="BV166" s="292">
        <f>0</f>
        <v>0</v>
      </c>
      <c r="BW166" s="292">
        <f>0</f>
        <v>0</v>
      </c>
      <c r="BX166" s="292">
        <f>0</f>
        <v>0</v>
      </c>
      <c r="BY166" s="292">
        <f>0</f>
        <v>0</v>
      </c>
      <c r="BZ166" s="292">
        <f>0</f>
        <v>0</v>
      </c>
      <c r="CA166" s="292">
        <f>0</f>
        <v>0</v>
      </c>
      <c r="CB166" s="292">
        <f>SUM(CC166:CI166)</f>
        <v>0</v>
      </c>
      <c r="CC166" s="292">
        <f>0</f>
        <v>0</v>
      </c>
      <c r="CD166" s="292">
        <f>0</f>
        <v>0</v>
      </c>
      <c r="CE166" s="292">
        <f>0</f>
        <v>0</v>
      </c>
      <c r="CF166" s="292">
        <f>0</f>
        <v>0</v>
      </c>
      <c r="CG166" s="292">
        <f>0</f>
        <v>0</v>
      </c>
      <c r="CH166" s="292">
        <f>0</f>
        <v>0</v>
      </c>
      <c r="CI166" s="292">
        <f>0</f>
        <v>0</v>
      </c>
      <c r="CJ166" s="292">
        <f>SUM(CK166:CQ166)</f>
        <v>0</v>
      </c>
      <c r="CK166" s="292">
        <f>0</f>
        <v>0</v>
      </c>
      <c r="CL166" s="292">
        <f>0</f>
        <v>0</v>
      </c>
      <c r="CM166" s="292">
        <f>0</f>
        <v>0</v>
      </c>
      <c r="CN166" s="292">
        <f>0</f>
        <v>0</v>
      </c>
      <c r="CO166" s="292">
        <f>0</f>
        <v>0</v>
      </c>
      <c r="CP166" s="292">
        <f>0</f>
        <v>0</v>
      </c>
      <c r="CQ166" s="292">
        <f>0</f>
        <v>0</v>
      </c>
      <c r="CR166" s="292">
        <f>SUM(CS166:CY166)</f>
        <v>0</v>
      </c>
      <c r="CS166" s="292">
        <f>0</f>
        <v>0</v>
      </c>
      <c r="CT166" s="292">
        <f>0</f>
        <v>0</v>
      </c>
      <c r="CU166" s="292">
        <f>0</f>
        <v>0</v>
      </c>
      <c r="CV166" s="292">
        <f>0</f>
        <v>0</v>
      </c>
      <c r="CW166" s="292">
        <f>0</f>
        <v>0</v>
      </c>
      <c r="CX166" s="292">
        <f>0</f>
        <v>0</v>
      </c>
      <c r="CY166" s="292">
        <f>0</f>
        <v>0</v>
      </c>
    </row>
    <row r="167" spans="1:103" s="224" customFormat="1" ht="13.5" customHeight="1">
      <c r="A167" s="290" t="s">
        <v>745</v>
      </c>
      <c r="B167" s="291" t="s">
        <v>1239</v>
      </c>
      <c r="C167" s="290" t="s">
        <v>1240</v>
      </c>
      <c r="D167" s="292">
        <f>SUM(E167,F167,N167,O167)</f>
        <v>0</v>
      </c>
      <c r="E167" s="292">
        <f>X167</f>
        <v>0</v>
      </c>
      <c r="F167" s="292">
        <f>SUM(G167:M167)</f>
        <v>0</v>
      </c>
      <c r="G167" s="292">
        <f>AF167</f>
        <v>0</v>
      </c>
      <c r="H167" s="292">
        <f>AN167</f>
        <v>0</v>
      </c>
      <c r="I167" s="292">
        <f>AV167</f>
        <v>0</v>
      </c>
      <c r="J167" s="292">
        <f>BD167</f>
        <v>0</v>
      </c>
      <c r="K167" s="292">
        <f>BL167</f>
        <v>0</v>
      </c>
      <c r="L167" s="292">
        <f>BT167</f>
        <v>0</v>
      </c>
      <c r="M167" s="292">
        <f>CB167</f>
        <v>0</v>
      </c>
      <c r="N167" s="292">
        <f>CJ167</f>
        <v>0</v>
      </c>
      <c r="O167" s="292">
        <f>CR167</f>
        <v>0</v>
      </c>
      <c r="P167" s="292">
        <f>SUM(Q167:W167)</f>
        <v>0</v>
      </c>
      <c r="Q167" s="292">
        <f>0</f>
        <v>0</v>
      </c>
      <c r="R167" s="292">
        <f>0</f>
        <v>0</v>
      </c>
      <c r="S167" s="292">
        <f>0</f>
        <v>0</v>
      </c>
      <c r="T167" s="292">
        <f>0</f>
        <v>0</v>
      </c>
      <c r="U167" s="292">
        <f>0</f>
        <v>0</v>
      </c>
      <c r="V167" s="292">
        <f>0</f>
        <v>0</v>
      </c>
      <c r="W167" s="292">
        <f>0</f>
        <v>0</v>
      </c>
      <c r="X167" s="292">
        <f>SUM(Y167:AE167)</f>
        <v>0</v>
      </c>
      <c r="Y167" s="292">
        <f>0</f>
        <v>0</v>
      </c>
      <c r="Z167" s="292">
        <f>0</f>
        <v>0</v>
      </c>
      <c r="AA167" s="292">
        <f>0</f>
        <v>0</v>
      </c>
      <c r="AB167" s="292">
        <f>0</f>
        <v>0</v>
      </c>
      <c r="AC167" s="292">
        <f>0</f>
        <v>0</v>
      </c>
      <c r="AD167" s="292">
        <f>0</f>
        <v>0</v>
      </c>
      <c r="AE167" s="292">
        <f>0</f>
        <v>0</v>
      </c>
      <c r="AF167" s="292">
        <f>SUM(AG167:AM167)</f>
        <v>0</v>
      </c>
      <c r="AG167" s="292">
        <f>0</f>
        <v>0</v>
      </c>
      <c r="AH167" s="292">
        <f>0</f>
        <v>0</v>
      </c>
      <c r="AI167" s="292">
        <f>0</f>
        <v>0</v>
      </c>
      <c r="AJ167" s="292">
        <f>0</f>
        <v>0</v>
      </c>
      <c r="AK167" s="292">
        <f>0</f>
        <v>0</v>
      </c>
      <c r="AL167" s="292">
        <f>0</f>
        <v>0</v>
      </c>
      <c r="AM167" s="292">
        <f>0</f>
        <v>0</v>
      </c>
      <c r="AN167" s="292">
        <f>SUM(AO167:AU167)</f>
        <v>0</v>
      </c>
      <c r="AO167" s="292">
        <f>0</f>
        <v>0</v>
      </c>
      <c r="AP167" s="292">
        <f>0</f>
        <v>0</v>
      </c>
      <c r="AQ167" s="292">
        <f>0</f>
        <v>0</v>
      </c>
      <c r="AR167" s="292">
        <f>0</f>
        <v>0</v>
      </c>
      <c r="AS167" s="292">
        <f>0</f>
        <v>0</v>
      </c>
      <c r="AT167" s="292">
        <f>0</f>
        <v>0</v>
      </c>
      <c r="AU167" s="292">
        <f>0</f>
        <v>0</v>
      </c>
      <c r="AV167" s="292">
        <f>SUM(AW167:BC167)</f>
        <v>0</v>
      </c>
      <c r="AW167" s="292">
        <f>0</f>
        <v>0</v>
      </c>
      <c r="AX167" s="292">
        <f>0</f>
        <v>0</v>
      </c>
      <c r="AY167" s="292">
        <f>0</f>
        <v>0</v>
      </c>
      <c r="AZ167" s="292">
        <f>0</f>
        <v>0</v>
      </c>
      <c r="BA167" s="292">
        <f>0</f>
        <v>0</v>
      </c>
      <c r="BB167" s="292">
        <f>0</f>
        <v>0</v>
      </c>
      <c r="BC167" s="292">
        <f>0</f>
        <v>0</v>
      </c>
      <c r="BD167" s="292">
        <f>SUM(BE167:BK167)</f>
        <v>0</v>
      </c>
      <c r="BE167" s="292">
        <f>0</f>
        <v>0</v>
      </c>
      <c r="BF167" s="292">
        <f>0</f>
        <v>0</v>
      </c>
      <c r="BG167" s="292">
        <f>0</f>
        <v>0</v>
      </c>
      <c r="BH167" s="292">
        <f>0</f>
        <v>0</v>
      </c>
      <c r="BI167" s="292">
        <f>0</f>
        <v>0</v>
      </c>
      <c r="BJ167" s="292">
        <f>0</f>
        <v>0</v>
      </c>
      <c r="BK167" s="292">
        <f>0</f>
        <v>0</v>
      </c>
      <c r="BL167" s="292">
        <f>SUM(BM167:BS167)</f>
        <v>0</v>
      </c>
      <c r="BM167" s="292">
        <f>0</f>
        <v>0</v>
      </c>
      <c r="BN167" s="292">
        <f>0</f>
        <v>0</v>
      </c>
      <c r="BO167" s="292">
        <f>0</f>
        <v>0</v>
      </c>
      <c r="BP167" s="292">
        <f>0</f>
        <v>0</v>
      </c>
      <c r="BQ167" s="292">
        <f>0</f>
        <v>0</v>
      </c>
      <c r="BR167" s="292">
        <f>0</f>
        <v>0</v>
      </c>
      <c r="BS167" s="292">
        <f>0</f>
        <v>0</v>
      </c>
      <c r="BT167" s="292">
        <f>SUM(BU167:CA167)</f>
        <v>0</v>
      </c>
      <c r="BU167" s="292">
        <f>0</f>
        <v>0</v>
      </c>
      <c r="BV167" s="292">
        <f>0</f>
        <v>0</v>
      </c>
      <c r="BW167" s="292">
        <f>0</f>
        <v>0</v>
      </c>
      <c r="BX167" s="292">
        <f>0</f>
        <v>0</v>
      </c>
      <c r="BY167" s="292">
        <f>0</f>
        <v>0</v>
      </c>
      <c r="BZ167" s="292">
        <f>0</f>
        <v>0</v>
      </c>
      <c r="CA167" s="292">
        <f>0</f>
        <v>0</v>
      </c>
      <c r="CB167" s="292">
        <f>SUM(CC167:CI167)</f>
        <v>0</v>
      </c>
      <c r="CC167" s="292">
        <f>0</f>
        <v>0</v>
      </c>
      <c r="CD167" s="292">
        <f>0</f>
        <v>0</v>
      </c>
      <c r="CE167" s="292">
        <f>0</f>
        <v>0</v>
      </c>
      <c r="CF167" s="292">
        <f>0</f>
        <v>0</v>
      </c>
      <c r="CG167" s="292">
        <f>0</f>
        <v>0</v>
      </c>
      <c r="CH167" s="292">
        <f>0</f>
        <v>0</v>
      </c>
      <c r="CI167" s="292">
        <f>0</f>
        <v>0</v>
      </c>
      <c r="CJ167" s="292">
        <f>SUM(CK167:CQ167)</f>
        <v>0</v>
      </c>
      <c r="CK167" s="292">
        <f>0</f>
        <v>0</v>
      </c>
      <c r="CL167" s="292">
        <f>0</f>
        <v>0</v>
      </c>
      <c r="CM167" s="292">
        <f>0</f>
        <v>0</v>
      </c>
      <c r="CN167" s="292">
        <f>0</f>
        <v>0</v>
      </c>
      <c r="CO167" s="292">
        <f>0</f>
        <v>0</v>
      </c>
      <c r="CP167" s="292">
        <f>0</f>
        <v>0</v>
      </c>
      <c r="CQ167" s="292">
        <f>0</f>
        <v>0</v>
      </c>
      <c r="CR167" s="292">
        <f>SUM(CS167:CY167)</f>
        <v>0</v>
      </c>
      <c r="CS167" s="292">
        <f>0</f>
        <v>0</v>
      </c>
      <c r="CT167" s="292">
        <f>0</f>
        <v>0</v>
      </c>
      <c r="CU167" s="292">
        <f>0</f>
        <v>0</v>
      </c>
      <c r="CV167" s="292">
        <f>0</f>
        <v>0</v>
      </c>
      <c r="CW167" s="292">
        <f>0</f>
        <v>0</v>
      </c>
      <c r="CX167" s="292">
        <f>0</f>
        <v>0</v>
      </c>
      <c r="CY167" s="292">
        <f>0</f>
        <v>0</v>
      </c>
    </row>
    <row r="168" spans="1:103" s="224" customFormat="1" ht="13.5" customHeight="1">
      <c r="A168" s="290" t="s">
        <v>745</v>
      </c>
      <c r="B168" s="291" t="s">
        <v>1242</v>
      </c>
      <c r="C168" s="290" t="s">
        <v>1243</v>
      </c>
      <c r="D168" s="292">
        <f>SUM(E168,F168,N168,O168)</f>
        <v>0</v>
      </c>
      <c r="E168" s="292">
        <f>X168</f>
        <v>0</v>
      </c>
      <c r="F168" s="292">
        <f>SUM(G168:M168)</f>
        <v>0</v>
      </c>
      <c r="G168" s="292">
        <f>AF168</f>
        <v>0</v>
      </c>
      <c r="H168" s="292">
        <f>AN168</f>
        <v>0</v>
      </c>
      <c r="I168" s="292">
        <f>AV168</f>
        <v>0</v>
      </c>
      <c r="J168" s="292">
        <f>BD168</f>
        <v>0</v>
      </c>
      <c r="K168" s="292">
        <f>BL168</f>
        <v>0</v>
      </c>
      <c r="L168" s="292">
        <f>BT168</f>
        <v>0</v>
      </c>
      <c r="M168" s="292">
        <f>CB168</f>
        <v>0</v>
      </c>
      <c r="N168" s="292">
        <f>CJ168</f>
        <v>0</v>
      </c>
      <c r="O168" s="292">
        <f>CR168</f>
        <v>0</v>
      </c>
      <c r="P168" s="292">
        <f>SUM(Q168:W168)</f>
        <v>0</v>
      </c>
      <c r="Q168" s="292">
        <f>0</f>
        <v>0</v>
      </c>
      <c r="R168" s="292">
        <f>0</f>
        <v>0</v>
      </c>
      <c r="S168" s="292">
        <f>0</f>
        <v>0</v>
      </c>
      <c r="T168" s="292">
        <f>0</f>
        <v>0</v>
      </c>
      <c r="U168" s="292">
        <f>0</f>
        <v>0</v>
      </c>
      <c r="V168" s="292">
        <f>0</f>
        <v>0</v>
      </c>
      <c r="W168" s="292">
        <f>0</f>
        <v>0</v>
      </c>
      <c r="X168" s="292">
        <f>SUM(Y168:AE168)</f>
        <v>0</v>
      </c>
      <c r="Y168" s="292">
        <f>0</f>
        <v>0</v>
      </c>
      <c r="Z168" s="292">
        <f>0</f>
        <v>0</v>
      </c>
      <c r="AA168" s="292">
        <f>0</f>
        <v>0</v>
      </c>
      <c r="AB168" s="292">
        <f>0</f>
        <v>0</v>
      </c>
      <c r="AC168" s="292">
        <f>0</f>
        <v>0</v>
      </c>
      <c r="AD168" s="292">
        <f>0</f>
        <v>0</v>
      </c>
      <c r="AE168" s="292">
        <f>0</f>
        <v>0</v>
      </c>
      <c r="AF168" s="292">
        <f>SUM(AG168:AM168)</f>
        <v>0</v>
      </c>
      <c r="AG168" s="292">
        <f>0</f>
        <v>0</v>
      </c>
      <c r="AH168" s="292">
        <f>0</f>
        <v>0</v>
      </c>
      <c r="AI168" s="292">
        <f>0</f>
        <v>0</v>
      </c>
      <c r="AJ168" s="292">
        <f>0</f>
        <v>0</v>
      </c>
      <c r="AK168" s="292">
        <f>0</f>
        <v>0</v>
      </c>
      <c r="AL168" s="292">
        <f>0</f>
        <v>0</v>
      </c>
      <c r="AM168" s="292">
        <f>0</f>
        <v>0</v>
      </c>
      <c r="AN168" s="292">
        <f>SUM(AO168:AU168)</f>
        <v>0</v>
      </c>
      <c r="AO168" s="292">
        <f>0</f>
        <v>0</v>
      </c>
      <c r="AP168" s="292">
        <f>0</f>
        <v>0</v>
      </c>
      <c r="AQ168" s="292">
        <f>0</f>
        <v>0</v>
      </c>
      <c r="AR168" s="292">
        <f>0</f>
        <v>0</v>
      </c>
      <c r="AS168" s="292">
        <f>0</f>
        <v>0</v>
      </c>
      <c r="AT168" s="292">
        <f>0</f>
        <v>0</v>
      </c>
      <c r="AU168" s="292">
        <f>0</f>
        <v>0</v>
      </c>
      <c r="AV168" s="292">
        <f>SUM(AW168:BC168)</f>
        <v>0</v>
      </c>
      <c r="AW168" s="292">
        <f>0</f>
        <v>0</v>
      </c>
      <c r="AX168" s="292">
        <f>0</f>
        <v>0</v>
      </c>
      <c r="AY168" s="292">
        <f>0</f>
        <v>0</v>
      </c>
      <c r="AZ168" s="292">
        <f>0</f>
        <v>0</v>
      </c>
      <c r="BA168" s="292">
        <f>0</f>
        <v>0</v>
      </c>
      <c r="BB168" s="292">
        <f>0</f>
        <v>0</v>
      </c>
      <c r="BC168" s="292">
        <f>0</f>
        <v>0</v>
      </c>
      <c r="BD168" s="292">
        <f>SUM(BE168:BK168)</f>
        <v>0</v>
      </c>
      <c r="BE168" s="292">
        <f>0</f>
        <v>0</v>
      </c>
      <c r="BF168" s="292">
        <f>0</f>
        <v>0</v>
      </c>
      <c r="BG168" s="292">
        <f>0</f>
        <v>0</v>
      </c>
      <c r="BH168" s="292">
        <f>0</f>
        <v>0</v>
      </c>
      <c r="BI168" s="292">
        <f>0</f>
        <v>0</v>
      </c>
      <c r="BJ168" s="292">
        <f>0</f>
        <v>0</v>
      </c>
      <c r="BK168" s="292">
        <f>0</f>
        <v>0</v>
      </c>
      <c r="BL168" s="292">
        <f>SUM(BM168:BS168)</f>
        <v>0</v>
      </c>
      <c r="BM168" s="292">
        <f>0</f>
        <v>0</v>
      </c>
      <c r="BN168" s="292">
        <f>0</f>
        <v>0</v>
      </c>
      <c r="BO168" s="292">
        <f>0</f>
        <v>0</v>
      </c>
      <c r="BP168" s="292">
        <f>0</f>
        <v>0</v>
      </c>
      <c r="BQ168" s="292">
        <f>0</f>
        <v>0</v>
      </c>
      <c r="BR168" s="292">
        <f>0</f>
        <v>0</v>
      </c>
      <c r="BS168" s="292">
        <f>0</f>
        <v>0</v>
      </c>
      <c r="BT168" s="292">
        <f>SUM(BU168:CA168)</f>
        <v>0</v>
      </c>
      <c r="BU168" s="292">
        <f>0</f>
        <v>0</v>
      </c>
      <c r="BV168" s="292">
        <f>0</f>
        <v>0</v>
      </c>
      <c r="BW168" s="292">
        <f>0</f>
        <v>0</v>
      </c>
      <c r="BX168" s="292">
        <f>0</f>
        <v>0</v>
      </c>
      <c r="BY168" s="292">
        <f>0</f>
        <v>0</v>
      </c>
      <c r="BZ168" s="292">
        <f>0</f>
        <v>0</v>
      </c>
      <c r="CA168" s="292">
        <f>0</f>
        <v>0</v>
      </c>
      <c r="CB168" s="292">
        <f>SUM(CC168:CI168)</f>
        <v>0</v>
      </c>
      <c r="CC168" s="292">
        <f>0</f>
        <v>0</v>
      </c>
      <c r="CD168" s="292">
        <f>0</f>
        <v>0</v>
      </c>
      <c r="CE168" s="292">
        <f>0</f>
        <v>0</v>
      </c>
      <c r="CF168" s="292">
        <f>0</f>
        <v>0</v>
      </c>
      <c r="CG168" s="292">
        <f>0</f>
        <v>0</v>
      </c>
      <c r="CH168" s="292">
        <f>0</f>
        <v>0</v>
      </c>
      <c r="CI168" s="292">
        <f>0</f>
        <v>0</v>
      </c>
      <c r="CJ168" s="292">
        <f>SUM(CK168:CQ168)</f>
        <v>0</v>
      </c>
      <c r="CK168" s="292">
        <f>0</f>
        <v>0</v>
      </c>
      <c r="CL168" s="292">
        <f>0</f>
        <v>0</v>
      </c>
      <c r="CM168" s="292">
        <f>0</f>
        <v>0</v>
      </c>
      <c r="CN168" s="292">
        <f>0</f>
        <v>0</v>
      </c>
      <c r="CO168" s="292">
        <f>0</f>
        <v>0</v>
      </c>
      <c r="CP168" s="292">
        <f>0</f>
        <v>0</v>
      </c>
      <c r="CQ168" s="292">
        <f>0</f>
        <v>0</v>
      </c>
      <c r="CR168" s="292">
        <f>SUM(CS168:CY168)</f>
        <v>0</v>
      </c>
      <c r="CS168" s="292">
        <f>0</f>
        <v>0</v>
      </c>
      <c r="CT168" s="292">
        <f>0</f>
        <v>0</v>
      </c>
      <c r="CU168" s="292">
        <f>0</f>
        <v>0</v>
      </c>
      <c r="CV168" s="292">
        <f>0</f>
        <v>0</v>
      </c>
      <c r="CW168" s="292">
        <f>0</f>
        <v>0</v>
      </c>
      <c r="CX168" s="292">
        <f>0</f>
        <v>0</v>
      </c>
      <c r="CY168" s="292">
        <f>0</f>
        <v>0</v>
      </c>
    </row>
    <row r="169" spans="1:103" s="224" customFormat="1" ht="13.5" customHeight="1">
      <c r="A169" s="290" t="s">
        <v>745</v>
      </c>
      <c r="B169" s="291" t="s">
        <v>1245</v>
      </c>
      <c r="C169" s="290" t="s">
        <v>1246</v>
      </c>
      <c r="D169" s="292">
        <f>SUM(E169,F169,N169,O169)</f>
        <v>0</v>
      </c>
      <c r="E169" s="292">
        <f>X169</f>
        <v>0</v>
      </c>
      <c r="F169" s="292">
        <f>SUM(G169:M169)</f>
        <v>0</v>
      </c>
      <c r="G169" s="292">
        <f>AF169</f>
        <v>0</v>
      </c>
      <c r="H169" s="292">
        <f>AN169</f>
        <v>0</v>
      </c>
      <c r="I169" s="292">
        <f>AV169</f>
        <v>0</v>
      </c>
      <c r="J169" s="292">
        <f>BD169</f>
        <v>0</v>
      </c>
      <c r="K169" s="292">
        <f>BL169</f>
        <v>0</v>
      </c>
      <c r="L169" s="292">
        <f>BT169</f>
        <v>0</v>
      </c>
      <c r="M169" s="292">
        <f>CB169</f>
        <v>0</v>
      </c>
      <c r="N169" s="292">
        <f>CJ169</f>
        <v>0</v>
      </c>
      <c r="O169" s="292">
        <f>CR169</f>
        <v>0</v>
      </c>
      <c r="P169" s="292">
        <f>SUM(Q169:W169)</f>
        <v>0</v>
      </c>
      <c r="Q169" s="292">
        <f>0</f>
        <v>0</v>
      </c>
      <c r="R169" s="292">
        <f>0</f>
        <v>0</v>
      </c>
      <c r="S169" s="292">
        <f>0</f>
        <v>0</v>
      </c>
      <c r="T169" s="292">
        <f>0</f>
        <v>0</v>
      </c>
      <c r="U169" s="292">
        <f>0</f>
        <v>0</v>
      </c>
      <c r="V169" s="292">
        <f>0</f>
        <v>0</v>
      </c>
      <c r="W169" s="292">
        <f>0</f>
        <v>0</v>
      </c>
      <c r="X169" s="292">
        <f>SUM(Y169:AE169)</f>
        <v>0</v>
      </c>
      <c r="Y169" s="292">
        <f>0</f>
        <v>0</v>
      </c>
      <c r="Z169" s="292">
        <f>0</f>
        <v>0</v>
      </c>
      <c r="AA169" s="292">
        <f>0</f>
        <v>0</v>
      </c>
      <c r="AB169" s="292">
        <f>0</f>
        <v>0</v>
      </c>
      <c r="AC169" s="292">
        <f>0</f>
        <v>0</v>
      </c>
      <c r="AD169" s="292">
        <f>0</f>
        <v>0</v>
      </c>
      <c r="AE169" s="292">
        <f>0</f>
        <v>0</v>
      </c>
      <c r="AF169" s="292">
        <f>SUM(AG169:AM169)</f>
        <v>0</v>
      </c>
      <c r="AG169" s="292">
        <f>0</f>
        <v>0</v>
      </c>
      <c r="AH169" s="292">
        <f>0</f>
        <v>0</v>
      </c>
      <c r="AI169" s="292">
        <f>0</f>
        <v>0</v>
      </c>
      <c r="AJ169" s="292">
        <f>0</f>
        <v>0</v>
      </c>
      <c r="AK169" s="292">
        <f>0</f>
        <v>0</v>
      </c>
      <c r="AL169" s="292">
        <f>0</f>
        <v>0</v>
      </c>
      <c r="AM169" s="292">
        <f>0</f>
        <v>0</v>
      </c>
      <c r="AN169" s="292">
        <f>SUM(AO169:AU169)</f>
        <v>0</v>
      </c>
      <c r="AO169" s="292">
        <f>0</f>
        <v>0</v>
      </c>
      <c r="AP169" s="292">
        <f>0</f>
        <v>0</v>
      </c>
      <c r="AQ169" s="292">
        <f>0</f>
        <v>0</v>
      </c>
      <c r="AR169" s="292">
        <f>0</f>
        <v>0</v>
      </c>
      <c r="AS169" s="292">
        <f>0</f>
        <v>0</v>
      </c>
      <c r="AT169" s="292">
        <f>0</f>
        <v>0</v>
      </c>
      <c r="AU169" s="292">
        <f>0</f>
        <v>0</v>
      </c>
      <c r="AV169" s="292">
        <f>SUM(AW169:BC169)</f>
        <v>0</v>
      </c>
      <c r="AW169" s="292">
        <f>0</f>
        <v>0</v>
      </c>
      <c r="AX169" s="292">
        <f>0</f>
        <v>0</v>
      </c>
      <c r="AY169" s="292">
        <f>0</f>
        <v>0</v>
      </c>
      <c r="AZ169" s="292">
        <f>0</f>
        <v>0</v>
      </c>
      <c r="BA169" s="292">
        <f>0</f>
        <v>0</v>
      </c>
      <c r="BB169" s="292">
        <f>0</f>
        <v>0</v>
      </c>
      <c r="BC169" s="292">
        <f>0</f>
        <v>0</v>
      </c>
      <c r="BD169" s="292">
        <f>SUM(BE169:BK169)</f>
        <v>0</v>
      </c>
      <c r="BE169" s="292">
        <f>0</f>
        <v>0</v>
      </c>
      <c r="BF169" s="292">
        <f>0</f>
        <v>0</v>
      </c>
      <c r="BG169" s="292">
        <f>0</f>
        <v>0</v>
      </c>
      <c r="BH169" s="292">
        <f>0</f>
        <v>0</v>
      </c>
      <c r="BI169" s="292">
        <f>0</f>
        <v>0</v>
      </c>
      <c r="BJ169" s="292">
        <f>0</f>
        <v>0</v>
      </c>
      <c r="BK169" s="292">
        <f>0</f>
        <v>0</v>
      </c>
      <c r="BL169" s="292">
        <f>SUM(BM169:BS169)</f>
        <v>0</v>
      </c>
      <c r="BM169" s="292">
        <f>0</f>
        <v>0</v>
      </c>
      <c r="BN169" s="292">
        <f>0</f>
        <v>0</v>
      </c>
      <c r="BO169" s="292">
        <f>0</f>
        <v>0</v>
      </c>
      <c r="BP169" s="292">
        <f>0</f>
        <v>0</v>
      </c>
      <c r="BQ169" s="292">
        <f>0</f>
        <v>0</v>
      </c>
      <c r="BR169" s="292">
        <f>0</f>
        <v>0</v>
      </c>
      <c r="BS169" s="292">
        <f>0</f>
        <v>0</v>
      </c>
      <c r="BT169" s="292">
        <f>SUM(BU169:CA169)</f>
        <v>0</v>
      </c>
      <c r="BU169" s="292">
        <f>0</f>
        <v>0</v>
      </c>
      <c r="BV169" s="292">
        <f>0</f>
        <v>0</v>
      </c>
      <c r="BW169" s="292">
        <f>0</f>
        <v>0</v>
      </c>
      <c r="BX169" s="292">
        <f>0</f>
        <v>0</v>
      </c>
      <c r="BY169" s="292">
        <f>0</f>
        <v>0</v>
      </c>
      <c r="BZ169" s="292">
        <f>0</f>
        <v>0</v>
      </c>
      <c r="CA169" s="292">
        <f>0</f>
        <v>0</v>
      </c>
      <c r="CB169" s="292">
        <f>SUM(CC169:CI169)</f>
        <v>0</v>
      </c>
      <c r="CC169" s="292">
        <f>0</f>
        <v>0</v>
      </c>
      <c r="CD169" s="292">
        <f>0</f>
        <v>0</v>
      </c>
      <c r="CE169" s="292">
        <f>0</f>
        <v>0</v>
      </c>
      <c r="CF169" s="292">
        <f>0</f>
        <v>0</v>
      </c>
      <c r="CG169" s="292">
        <f>0</f>
        <v>0</v>
      </c>
      <c r="CH169" s="292">
        <f>0</f>
        <v>0</v>
      </c>
      <c r="CI169" s="292">
        <f>0</f>
        <v>0</v>
      </c>
      <c r="CJ169" s="292">
        <f>SUM(CK169:CQ169)</f>
        <v>0</v>
      </c>
      <c r="CK169" s="292">
        <f>0</f>
        <v>0</v>
      </c>
      <c r="CL169" s="292">
        <f>0</f>
        <v>0</v>
      </c>
      <c r="CM169" s="292">
        <f>0</f>
        <v>0</v>
      </c>
      <c r="CN169" s="292">
        <f>0</f>
        <v>0</v>
      </c>
      <c r="CO169" s="292">
        <f>0</f>
        <v>0</v>
      </c>
      <c r="CP169" s="292">
        <f>0</f>
        <v>0</v>
      </c>
      <c r="CQ169" s="292">
        <f>0</f>
        <v>0</v>
      </c>
      <c r="CR169" s="292">
        <f>SUM(CS169:CY169)</f>
        <v>0</v>
      </c>
      <c r="CS169" s="292">
        <f>0</f>
        <v>0</v>
      </c>
      <c r="CT169" s="292">
        <f>0</f>
        <v>0</v>
      </c>
      <c r="CU169" s="292">
        <f>0</f>
        <v>0</v>
      </c>
      <c r="CV169" s="292">
        <f>0</f>
        <v>0</v>
      </c>
      <c r="CW169" s="292">
        <f>0</f>
        <v>0</v>
      </c>
      <c r="CX169" s="292">
        <f>0</f>
        <v>0</v>
      </c>
      <c r="CY169" s="292">
        <f>0</f>
        <v>0</v>
      </c>
    </row>
    <row r="170" spans="1:103" s="224" customFormat="1" ht="13.5" customHeight="1">
      <c r="A170" s="290" t="s">
        <v>745</v>
      </c>
      <c r="B170" s="291" t="s">
        <v>1248</v>
      </c>
      <c r="C170" s="290" t="s">
        <v>1249</v>
      </c>
      <c r="D170" s="292">
        <f>SUM(E170,F170,N170,O170)</f>
        <v>0</v>
      </c>
      <c r="E170" s="292">
        <f>X170</f>
        <v>0</v>
      </c>
      <c r="F170" s="292">
        <f>SUM(G170:M170)</f>
        <v>0</v>
      </c>
      <c r="G170" s="292">
        <f>AF170</f>
        <v>0</v>
      </c>
      <c r="H170" s="292">
        <f>AN170</f>
        <v>0</v>
      </c>
      <c r="I170" s="292">
        <f>AV170</f>
        <v>0</v>
      </c>
      <c r="J170" s="292">
        <f>BD170</f>
        <v>0</v>
      </c>
      <c r="K170" s="292">
        <f>BL170</f>
        <v>0</v>
      </c>
      <c r="L170" s="292">
        <f>BT170</f>
        <v>0</v>
      </c>
      <c r="M170" s="292">
        <f>CB170</f>
        <v>0</v>
      </c>
      <c r="N170" s="292">
        <f>CJ170</f>
        <v>0</v>
      </c>
      <c r="O170" s="292">
        <f>CR170</f>
        <v>0</v>
      </c>
      <c r="P170" s="292">
        <f>SUM(Q170:W170)</f>
        <v>0</v>
      </c>
      <c r="Q170" s="292">
        <f>0</f>
        <v>0</v>
      </c>
      <c r="R170" s="292">
        <f>0</f>
        <v>0</v>
      </c>
      <c r="S170" s="292">
        <f>0</f>
        <v>0</v>
      </c>
      <c r="T170" s="292">
        <f>0</f>
        <v>0</v>
      </c>
      <c r="U170" s="292">
        <f>0</f>
        <v>0</v>
      </c>
      <c r="V170" s="292">
        <f>0</f>
        <v>0</v>
      </c>
      <c r="W170" s="292">
        <f>0</f>
        <v>0</v>
      </c>
      <c r="X170" s="292">
        <f>SUM(Y170:AE170)</f>
        <v>0</v>
      </c>
      <c r="Y170" s="292">
        <f>0</f>
        <v>0</v>
      </c>
      <c r="Z170" s="292">
        <f>0</f>
        <v>0</v>
      </c>
      <c r="AA170" s="292">
        <f>0</f>
        <v>0</v>
      </c>
      <c r="AB170" s="292">
        <f>0</f>
        <v>0</v>
      </c>
      <c r="AC170" s="292">
        <f>0</f>
        <v>0</v>
      </c>
      <c r="AD170" s="292">
        <f>0</f>
        <v>0</v>
      </c>
      <c r="AE170" s="292">
        <f>0</f>
        <v>0</v>
      </c>
      <c r="AF170" s="292">
        <f>SUM(AG170:AM170)</f>
        <v>0</v>
      </c>
      <c r="AG170" s="292">
        <f>0</f>
        <v>0</v>
      </c>
      <c r="AH170" s="292">
        <f>0</f>
        <v>0</v>
      </c>
      <c r="AI170" s="292">
        <f>0</f>
        <v>0</v>
      </c>
      <c r="AJ170" s="292">
        <f>0</f>
        <v>0</v>
      </c>
      <c r="AK170" s="292">
        <f>0</f>
        <v>0</v>
      </c>
      <c r="AL170" s="292">
        <f>0</f>
        <v>0</v>
      </c>
      <c r="AM170" s="292">
        <f>0</f>
        <v>0</v>
      </c>
      <c r="AN170" s="292">
        <f>SUM(AO170:AU170)</f>
        <v>0</v>
      </c>
      <c r="AO170" s="292">
        <f>0</f>
        <v>0</v>
      </c>
      <c r="AP170" s="292">
        <f>0</f>
        <v>0</v>
      </c>
      <c r="AQ170" s="292">
        <f>0</f>
        <v>0</v>
      </c>
      <c r="AR170" s="292">
        <f>0</f>
        <v>0</v>
      </c>
      <c r="AS170" s="292">
        <f>0</f>
        <v>0</v>
      </c>
      <c r="AT170" s="292">
        <f>0</f>
        <v>0</v>
      </c>
      <c r="AU170" s="292">
        <f>0</f>
        <v>0</v>
      </c>
      <c r="AV170" s="292">
        <f>SUM(AW170:BC170)</f>
        <v>0</v>
      </c>
      <c r="AW170" s="292">
        <f>0</f>
        <v>0</v>
      </c>
      <c r="AX170" s="292">
        <f>0</f>
        <v>0</v>
      </c>
      <c r="AY170" s="292">
        <f>0</f>
        <v>0</v>
      </c>
      <c r="AZ170" s="292">
        <f>0</f>
        <v>0</v>
      </c>
      <c r="BA170" s="292">
        <f>0</f>
        <v>0</v>
      </c>
      <c r="BB170" s="292">
        <f>0</f>
        <v>0</v>
      </c>
      <c r="BC170" s="292">
        <f>0</f>
        <v>0</v>
      </c>
      <c r="BD170" s="292">
        <f>SUM(BE170:BK170)</f>
        <v>0</v>
      </c>
      <c r="BE170" s="292">
        <f>0</f>
        <v>0</v>
      </c>
      <c r="BF170" s="292">
        <f>0</f>
        <v>0</v>
      </c>
      <c r="BG170" s="292">
        <f>0</f>
        <v>0</v>
      </c>
      <c r="BH170" s="292">
        <f>0</f>
        <v>0</v>
      </c>
      <c r="BI170" s="292">
        <f>0</f>
        <v>0</v>
      </c>
      <c r="BJ170" s="292">
        <f>0</f>
        <v>0</v>
      </c>
      <c r="BK170" s="292">
        <f>0</f>
        <v>0</v>
      </c>
      <c r="BL170" s="292">
        <f>SUM(BM170:BS170)</f>
        <v>0</v>
      </c>
      <c r="BM170" s="292">
        <f>0</f>
        <v>0</v>
      </c>
      <c r="BN170" s="292">
        <f>0</f>
        <v>0</v>
      </c>
      <c r="BO170" s="292">
        <f>0</f>
        <v>0</v>
      </c>
      <c r="BP170" s="292">
        <f>0</f>
        <v>0</v>
      </c>
      <c r="BQ170" s="292">
        <f>0</f>
        <v>0</v>
      </c>
      <c r="BR170" s="292">
        <f>0</f>
        <v>0</v>
      </c>
      <c r="BS170" s="292">
        <f>0</f>
        <v>0</v>
      </c>
      <c r="BT170" s="292">
        <f>SUM(BU170:CA170)</f>
        <v>0</v>
      </c>
      <c r="BU170" s="292">
        <f>0</f>
        <v>0</v>
      </c>
      <c r="BV170" s="292">
        <f>0</f>
        <v>0</v>
      </c>
      <c r="BW170" s="292">
        <f>0</f>
        <v>0</v>
      </c>
      <c r="BX170" s="292">
        <f>0</f>
        <v>0</v>
      </c>
      <c r="BY170" s="292">
        <f>0</f>
        <v>0</v>
      </c>
      <c r="BZ170" s="292">
        <f>0</f>
        <v>0</v>
      </c>
      <c r="CA170" s="292">
        <f>0</f>
        <v>0</v>
      </c>
      <c r="CB170" s="292">
        <f>SUM(CC170:CI170)</f>
        <v>0</v>
      </c>
      <c r="CC170" s="292">
        <f>0</f>
        <v>0</v>
      </c>
      <c r="CD170" s="292">
        <f>0</f>
        <v>0</v>
      </c>
      <c r="CE170" s="292">
        <f>0</f>
        <v>0</v>
      </c>
      <c r="CF170" s="292">
        <f>0</f>
        <v>0</v>
      </c>
      <c r="CG170" s="292">
        <f>0</f>
        <v>0</v>
      </c>
      <c r="CH170" s="292">
        <f>0</f>
        <v>0</v>
      </c>
      <c r="CI170" s="292">
        <f>0</f>
        <v>0</v>
      </c>
      <c r="CJ170" s="292">
        <f>SUM(CK170:CQ170)</f>
        <v>0</v>
      </c>
      <c r="CK170" s="292">
        <f>0</f>
        <v>0</v>
      </c>
      <c r="CL170" s="292">
        <f>0</f>
        <v>0</v>
      </c>
      <c r="CM170" s="292">
        <f>0</f>
        <v>0</v>
      </c>
      <c r="CN170" s="292">
        <f>0</f>
        <v>0</v>
      </c>
      <c r="CO170" s="292">
        <f>0</f>
        <v>0</v>
      </c>
      <c r="CP170" s="292">
        <f>0</f>
        <v>0</v>
      </c>
      <c r="CQ170" s="292">
        <f>0</f>
        <v>0</v>
      </c>
      <c r="CR170" s="292">
        <f>SUM(CS170:CY170)</f>
        <v>0</v>
      </c>
      <c r="CS170" s="292">
        <f>0</f>
        <v>0</v>
      </c>
      <c r="CT170" s="292">
        <f>0</f>
        <v>0</v>
      </c>
      <c r="CU170" s="292">
        <f>0</f>
        <v>0</v>
      </c>
      <c r="CV170" s="292">
        <f>0</f>
        <v>0</v>
      </c>
      <c r="CW170" s="292">
        <f>0</f>
        <v>0</v>
      </c>
      <c r="CX170" s="292">
        <f>0</f>
        <v>0</v>
      </c>
      <c r="CY170" s="292">
        <f>0</f>
        <v>0</v>
      </c>
    </row>
    <row r="171" spans="1:103" s="224" customFormat="1" ht="13.5" customHeight="1">
      <c r="A171" s="290" t="s">
        <v>745</v>
      </c>
      <c r="B171" s="291" t="s">
        <v>1251</v>
      </c>
      <c r="C171" s="290" t="s">
        <v>1252</v>
      </c>
      <c r="D171" s="292">
        <f>SUM(E171,F171,N171,O171)</f>
        <v>0</v>
      </c>
      <c r="E171" s="292">
        <f>X171</f>
        <v>0</v>
      </c>
      <c r="F171" s="292">
        <f>SUM(G171:M171)</f>
        <v>0</v>
      </c>
      <c r="G171" s="292">
        <f>AF171</f>
        <v>0</v>
      </c>
      <c r="H171" s="292">
        <f>AN171</f>
        <v>0</v>
      </c>
      <c r="I171" s="292">
        <f>AV171</f>
        <v>0</v>
      </c>
      <c r="J171" s="292">
        <f>BD171</f>
        <v>0</v>
      </c>
      <c r="K171" s="292">
        <f>BL171</f>
        <v>0</v>
      </c>
      <c r="L171" s="292">
        <f>BT171</f>
        <v>0</v>
      </c>
      <c r="M171" s="292">
        <f>CB171</f>
        <v>0</v>
      </c>
      <c r="N171" s="292">
        <f>CJ171</f>
        <v>0</v>
      </c>
      <c r="O171" s="292">
        <f>CR171</f>
        <v>0</v>
      </c>
      <c r="P171" s="292">
        <f>SUM(Q171:W171)</f>
        <v>0</v>
      </c>
      <c r="Q171" s="292">
        <f>0</f>
        <v>0</v>
      </c>
      <c r="R171" s="292">
        <f>0</f>
        <v>0</v>
      </c>
      <c r="S171" s="292">
        <f>0</f>
        <v>0</v>
      </c>
      <c r="T171" s="292">
        <f>0</f>
        <v>0</v>
      </c>
      <c r="U171" s="292">
        <f>0</f>
        <v>0</v>
      </c>
      <c r="V171" s="292">
        <f>0</f>
        <v>0</v>
      </c>
      <c r="W171" s="292">
        <f>0</f>
        <v>0</v>
      </c>
      <c r="X171" s="292">
        <f>SUM(Y171:AE171)</f>
        <v>0</v>
      </c>
      <c r="Y171" s="292">
        <f>0</f>
        <v>0</v>
      </c>
      <c r="Z171" s="292">
        <f>0</f>
        <v>0</v>
      </c>
      <c r="AA171" s="292">
        <f>0</f>
        <v>0</v>
      </c>
      <c r="AB171" s="292">
        <f>0</f>
        <v>0</v>
      </c>
      <c r="AC171" s="292">
        <f>0</f>
        <v>0</v>
      </c>
      <c r="AD171" s="292">
        <f>0</f>
        <v>0</v>
      </c>
      <c r="AE171" s="292">
        <f>0</f>
        <v>0</v>
      </c>
      <c r="AF171" s="292">
        <f>SUM(AG171:AM171)</f>
        <v>0</v>
      </c>
      <c r="AG171" s="292">
        <f>0</f>
        <v>0</v>
      </c>
      <c r="AH171" s="292">
        <f>0</f>
        <v>0</v>
      </c>
      <c r="AI171" s="292">
        <f>0</f>
        <v>0</v>
      </c>
      <c r="AJ171" s="292">
        <f>0</f>
        <v>0</v>
      </c>
      <c r="AK171" s="292">
        <f>0</f>
        <v>0</v>
      </c>
      <c r="AL171" s="292">
        <f>0</f>
        <v>0</v>
      </c>
      <c r="AM171" s="292">
        <f>0</f>
        <v>0</v>
      </c>
      <c r="AN171" s="292">
        <f>SUM(AO171:AU171)</f>
        <v>0</v>
      </c>
      <c r="AO171" s="292">
        <f>0</f>
        <v>0</v>
      </c>
      <c r="AP171" s="292">
        <f>0</f>
        <v>0</v>
      </c>
      <c r="AQ171" s="292">
        <f>0</f>
        <v>0</v>
      </c>
      <c r="AR171" s="292">
        <f>0</f>
        <v>0</v>
      </c>
      <c r="AS171" s="292">
        <f>0</f>
        <v>0</v>
      </c>
      <c r="AT171" s="292">
        <f>0</f>
        <v>0</v>
      </c>
      <c r="AU171" s="292">
        <f>0</f>
        <v>0</v>
      </c>
      <c r="AV171" s="292">
        <f>SUM(AW171:BC171)</f>
        <v>0</v>
      </c>
      <c r="AW171" s="292">
        <f>0</f>
        <v>0</v>
      </c>
      <c r="AX171" s="292">
        <f>0</f>
        <v>0</v>
      </c>
      <c r="AY171" s="292">
        <f>0</f>
        <v>0</v>
      </c>
      <c r="AZ171" s="292">
        <f>0</f>
        <v>0</v>
      </c>
      <c r="BA171" s="292">
        <f>0</f>
        <v>0</v>
      </c>
      <c r="BB171" s="292">
        <f>0</f>
        <v>0</v>
      </c>
      <c r="BC171" s="292">
        <f>0</f>
        <v>0</v>
      </c>
      <c r="BD171" s="292">
        <f>SUM(BE171:BK171)</f>
        <v>0</v>
      </c>
      <c r="BE171" s="292">
        <f>0</f>
        <v>0</v>
      </c>
      <c r="BF171" s="292">
        <f>0</f>
        <v>0</v>
      </c>
      <c r="BG171" s="292">
        <f>0</f>
        <v>0</v>
      </c>
      <c r="BH171" s="292">
        <f>0</f>
        <v>0</v>
      </c>
      <c r="BI171" s="292">
        <f>0</f>
        <v>0</v>
      </c>
      <c r="BJ171" s="292">
        <f>0</f>
        <v>0</v>
      </c>
      <c r="BK171" s="292">
        <f>0</f>
        <v>0</v>
      </c>
      <c r="BL171" s="292">
        <f>SUM(BM171:BS171)</f>
        <v>0</v>
      </c>
      <c r="BM171" s="292">
        <f>0</f>
        <v>0</v>
      </c>
      <c r="BN171" s="292">
        <f>0</f>
        <v>0</v>
      </c>
      <c r="BO171" s="292">
        <f>0</f>
        <v>0</v>
      </c>
      <c r="BP171" s="292">
        <f>0</f>
        <v>0</v>
      </c>
      <c r="BQ171" s="292">
        <f>0</f>
        <v>0</v>
      </c>
      <c r="BR171" s="292">
        <f>0</f>
        <v>0</v>
      </c>
      <c r="BS171" s="292">
        <f>0</f>
        <v>0</v>
      </c>
      <c r="BT171" s="292">
        <f>SUM(BU171:CA171)</f>
        <v>0</v>
      </c>
      <c r="BU171" s="292">
        <f>0</f>
        <v>0</v>
      </c>
      <c r="BV171" s="292">
        <f>0</f>
        <v>0</v>
      </c>
      <c r="BW171" s="292">
        <f>0</f>
        <v>0</v>
      </c>
      <c r="BX171" s="292">
        <f>0</f>
        <v>0</v>
      </c>
      <c r="BY171" s="292">
        <f>0</f>
        <v>0</v>
      </c>
      <c r="BZ171" s="292">
        <f>0</f>
        <v>0</v>
      </c>
      <c r="CA171" s="292">
        <f>0</f>
        <v>0</v>
      </c>
      <c r="CB171" s="292">
        <f>SUM(CC171:CI171)</f>
        <v>0</v>
      </c>
      <c r="CC171" s="292">
        <f>0</f>
        <v>0</v>
      </c>
      <c r="CD171" s="292">
        <f>0</f>
        <v>0</v>
      </c>
      <c r="CE171" s="292">
        <f>0</f>
        <v>0</v>
      </c>
      <c r="CF171" s="292">
        <f>0</f>
        <v>0</v>
      </c>
      <c r="CG171" s="292">
        <f>0</f>
        <v>0</v>
      </c>
      <c r="CH171" s="292">
        <f>0</f>
        <v>0</v>
      </c>
      <c r="CI171" s="292">
        <f>0</f>
        <v>0</v>
      </c>
      <c r="CJ171" s="292">
        <f>SUM(CK171:CQ171)</f>
        <v>0</v>
      </c>
      <c r="CK171" s="292">
        <f>0</f>
        <v>0</v>
      </c>
      <c r="CL171" s="292">
        <f>0</f>
        <v>0</v>
      </c>
      <c r="CM171" s="292">
        <f>0</f>
        <v>0</v>
      </c>
      <c r="CN171" s="292">
        <f>0</f>
        <v>0</v>
      </c>
      <c r="CO171" s="292">
        <f>0</f>
        <v>0</v>
      </c>
      <c r="CP171" s="292">
        <f>0</f>
        <v>0</v>
      </c>
      <c r="CQ171" s="292">
        <f>0</f>
        <v>0</v>
      </c>
      <c r="CR171" s="292">
        <f>SUM(CS171:CY171)</f>
        <v>0</v>
      </c>
      <c r="CS171" s="292">
        <f>0</f>
        <v>0</v>
      </c>
      <c r="CT171" s="292">
        <f>0</f>
        <v>0</v>
      </c>
      <c r="CU171" s="292">
        <f>0</f>
        <v>0</v>
      </c>
      <c r="CV171" s="292">
        <f>0</f>
        <v>0</v>
      </c>
      <c r="CW171" s="292">
        <f>0</f>
        <v>0</v>
      </c>
      <c r="CX171" s="292">
        <f>0</f>
        <v>0</v>
      </c>
      <c r="CY171" s="292">
        <f>0</f>
        <v>0</v>
      </c>
    </row>
    <row r="172" spans="1:103" s="224" customFormat="1" ht="13.5" customHeight="1">
      <c r="A172" s="290" t="s">
        <v>745</v>
      </c>
      <c r="B172" s="291" t="s">
        <v>1254</v>
      </c>
      <c r="C172" s="290" t="s">
        <v>1255</v>
      </c>
      <c r="D172" s="292">
        <f>SUM(E172,F172,N172,O172)</f>
        <v>0</v>
      </c>
      <c r="E172" s="292">
        <f>X172</f>
        <v>0</v>
      </c>
      <c r="F172" s="292">
        <f>SUM(G172:M172)</f>
        <v>0</v>
      </c>
      <c r="G172" s="292">
        <f>AF172</f>
        <v>0</v>
      </c>
      <c r="H172" s="292">
        <f>AN172</f>
        <v>0</v>
      </c>
      <c r="I172" s="292">
        <f>AV172</f>
        <v>0</v>
      </c>
      <c r="J172" s="292">
        <f>BD172</f>
        <v>0</v>
      </c>
      <c r="K172" s="292">
        <f>BL172</f>
        <v>0</v>
      </c>
      <c r="L172" s="292">
        <f>BT172</f>
        <v>0</v>
      </c>
      <c r="M172" s="292">
        <f>CB172</f>
        <v>0</v>
      </c>
      <c r="N172" s="292">
        <f>CJ172</f>
        <v>0</v>
      </c>
      <c r="O172" s="292">
        <f>CR172</f>
        <v>0</v>
      </c>
      <c r="P172" s="292">
        <f>SUM(Q172:W172)</f>
        <v>0</v>
      </c>
      <c r="Q172" s="292">
        <f>0</f>
        <v>0</v>
      </c>
      <c r="R172" s="292">
        <f>0</f>
        <v>0</v>
      </c>
      <c r="S172" s="292">
        <f>0</f>
        <v>0</v>
      </c>
      <c r="T172" s="292">
        <f>0</f>
        <v>0</v>
      </c>
      <c r="U172" s="292">
        <f>0</f>
        <v>0</v>
      </c>
      <c r="V172" s="292">
        <f>0</f>
        <v>0</v>
      </c>
      <c r="W172" s="292">
        <f>0</f>
        <v>0</v>
      </c>
      <c r="X172" s="292">
        <f>SUM(Y172:AE172)</f>
        <v>0</v>
      </c>
      <c r="Y172" s="292">
        <f>0</f>
        <v>0</v>
      </c>
      <c r="Z172" s="292">
        <f>0</f>
        <v>0</v>
      </c>
      <c r="AA172" s="292">
        <f>0</f>
        <v>0</v>
      </c>
      <c r="AB172" s="292">
        <f>0</f>
        <v>0</v>
      </c>
      <c r="AC172" s="292">
        <f>0</f>
        <v>0</v>
      </c>
      <c r="AD172" s="292">
        <f>0</f>
        <v>0</v>
      </c>
      <c r="AE172" s="292">
        <f>0</f>
        <v>0</v>
      </c>
      <c r="AF172" s="292">
        <f>SUM(AG172:AM172)</f>
        <v>0</v>
      </c>
      <c r="AG172" s="292">
        <f>0</f>
        <v>0</v>
      </c>
      <c r="AH172" s="292">
        <f>0</f>
        <v>0</v>
      </c>
      <c r="AI172" s="292">
        <f>0</f>
        <v>0</v>
      </c>
      <c r="AJ172" s="292">
        <f>0</f>
        <v>0</v>
      </c>
      <c r="AK172" s="292">
        <f>0</f>
        <v>0</v>
      </c>
      <c r="AL172" s="292">
        <f>0</f>
        <v>0</v>
      </c>
      <c r="AM172" s="292">
        <f>0</f>
        <v>0</v>
      </c>
      <c r="AN172" s="292">
        <f>SUM(AO172:AU172)</f>
        <v>0</v>
      </c>
      <c r="AO172" s="292">
        <f>0</f>
        <v>0</v>
      </c>
      <c r="AP172" s="292">
        <f>0</f>
        <v>0</v>
      </c>
      <c r="AQ172" s="292">
        <f>0</f>
        <v>0</v>
      </c>
      <c r="AR172" s="292">
        <f>0</f>
        <v>0</v>
      </c>
      <c r="AS172" s="292">
        <f>0</f>
        <v>0</v>
      </c>
      <c r="AT172" s="292">
        <f>0</f>
        <v>0</v>
      </c>
      <c r="AU172" s="292">
        <f>0</f>
        <v>0</v>
      </c>
      <c r="AV172" s="292">
        <f>SUM(AW172:BC172)</f>
        <v>0</v>
      </c>
      <c r="AW172" s="292">
        <f>0</f>
        <v>0</v>
      </c>
      <c r="AX172" s="292">
        <f>0</f>
        <v>0</v>
      </c>
      <c r="AY172" s="292">
        <f>0</f>
        <v>0</v>
      </c>
      <c r="AZ172" s="292">
        <f>0</f>
        <v>0</v>
      </c>
      <c r="BA172" s="292">
        <f>0</f>
        <v>0</v>
      </c>
      <c r="BB172" s="292">
        <f>0</f>
        <v>0</v>
      </c>
      <c r="BC172" s="292">
        <f>0</f>
        <v>0</v>
      </c>
      <c r="BD172" s="292">
        <f>SUM(BE172:BK172)</f>
        <v>0</v>
      </c>
      <c r="BE172" s="292">
        <f>0</f>
        <v>0</v>
      </c>
      <c r="BF172" s="292">
        <f>0</f>
        <v>0</v>
      </c>
      <c r="BG172" s="292">
        <f>0</f>
        <v>0</v>
      </c>
      <c r="BH172" s="292">
        <f>0</f>
        <v>0</v>
      </c>
      <c r="BI172" s="292">
        <f>0</f>
        <v>0</v>
      </c>
      <c r="BJ172" s="292">
        <f>0</f>
        <v>0</v>
      </c>
      <c r="BK172" s="292">
        <f>0</f>
        <v>0</v>
      </c>
      <c r="BL172" s="292">
        <f>SUM(BM172:BS172)</f>
        <v>0</v>
      </c>
      <c r="BM172" s="292">
        <f>0</f>
        <v>0</v>
      </c>
      <c r="BN172" s="292">
        <f>0</f>
        <v>0</v>
      </c>
      <c r="BO172" s="292">
        <f>0</f>
        <v>0</v>
      </c>
      <c r="BP172" s="292">
        <f>0</f>
        <v>0</v>
      </c>
      <c r="BQ172" s="292">
        <f>0</f>
        <v>0</v>
      </c>
      <c r="BR172" s="292">
        <f>0</f>
        <v>0</v>
      </c>
      <c r="BS172" s="292">
        <f>0</f>
        <v>0</v>
      </c>
      <c r="BT172" s="292">
        <f>SUM(BU172:CA172)</f>
        <v>0</v>
      </c>
      <c r="BU172" s="292">
        <f>0</f>
        <v>0</v>
      </c>
      <c r="BV172" s="292">
        <f>0</f>
        <v>0</v>
      </c>
      <c r="BW172" s="292">
        <f>0</f>
        <v>0</v>
      </c>
      <c r="BX172" s="292">
        <f>0</f>
        <v>0</v>
      </c>
      <c r="BY172" s="292">
        <f>0</f>
        <v>0</v>
      </c>
      <c r="BZ172" s="292">
        <f>0</f>
        <v>0</v>
      </c>
      <c r="CA172" s="292">
        <f>0</f>
        <v>0</v>
      </c>
      <c r="CB172" s="292">
        <f>SUM(CC172:CI172)</f>
        <v>0</v>
      </c>
      <c r="CC172" s="292">
        <f>0</f>
        <v>0</v>
      </c>
      <c r="CD172" s="292">
        <f>0</f>
        <v>0</v>
      </c>
      <c r="CE172" s="292">
        <f>0</f>
        <v>0</v>
      </c>
      <c r="CF172" s="292">
        <f>0</f>
        <v>0</v>
      </c>
      <c r="CG172" s="292">
        <f>0</f>
        <v>0</v>
      </c>
      <c r="CH172" s="292">
        <f>0</f>
        <v>0</v>
      </c>
      <c r="CI172" s="292">
        <f>0</f>
        <v>0</v>
      </c>
      <c r="CJ172" s="292">
        <f>SUM(CK172:CQ172)</f>
        <v>0</v>
      </c>
      <c r="CK172" s="292">
        <f>0</f>
        <v>0</v>
      </c>
      <c r="CL172" s="292">
        <f>0</f>
        <v>0</v>
      </c>
      <c r="CM172" s="292">
        <f>0</f>
        <v>0</v>
      </c>
      <c r="CN172" s="292">
        <f>0</f>
        <v>0</v>
      </c>
      <c r="CO172" s="292">
        <f>0</f>
        <v>0</v>
      </c>
      <c r="CP172" s="292">
        <f>0</f>
        <v>0</v>
      </c>
      <c r="CQ172" s="292">
        <f>0</f>
        <v>0</v>
      </c>
      <c r="CR172" s="292">
        <f>SUM(CS172:CY172)</f>
        <v>0</v>
      </c>
      <c r="CS172" s="292">
        <f>0</f>
        <v>0</v>
      </c>
      <c r="CT172" s="292">
        <f>0</f>
        <v>0</v>
      </c>
      <c r="CU172" s="292">
        <f>0</f>
        <v>0</v>
      </c>
      <c r="CV172" s="292">
        <f>0</f>
        <v>0</v>
      </c>
      <c r="CW172" s="292">
        <f>0</f>
        <v>0</v>
      </c>
      <c r="CX172" s="292">
        <f>0</f>
        <v>0</v>
      </c>
      <c r="CY172" s="292">
        <f>0</f>
        <v>0</v>
      </c>
    </row>
    <row r="173" spans="1:103" s="224" customFormat="1" ht="13.5" customHeight="1">
      <c r="A173" s="290" t="s">
        <v>745</v>
      </c>
      <c r="B173" s="291" t="s">
        <v>1257</v>
      </c>
      <c r="C173" s="290" t="s">
        <v>1258</v>
      </c>
      <c r="D173" s="292">
        <f>SUM(E173,F173,N173,O173)</f>
        <v>0</v>
      </c>
      <c r="E173" s="292">
        <f>X173</f>
        <v>0</v>
      </c>
      <c r="F173" s="292">
        <f>SUM(G173:M173)</f>
        <v>0</v>
      </c>
      <c r="G173" s="292">
        <f>AF173</f>
        <v>0</v>
      </c>
      <c r="H173" s="292">
        <f>AN173</f>
        <v>0</v>
      </c>
      <c r="I173" s="292">
        <f>AV173</f>
        <v>0</v>
      </c>
      <c r="J173" s="292">
        <f>BD173</f>
        <v>0</v>
      </c>
      <c r="K173" s="292">
        <f>BL173</f>
        <v>0</v>
      </c>
      <c r="L173" s="292">
        <f>BT173</f>
        <v>0</v>
      </c>
      <c r="M173" s="292">
        <f>CB173</f>
        <v>0</v>
      </c>
      <c r="N173" s="292">
        <f>CJ173</f>
        <v>0</v>
      </c>
      <c r="O173" s="292">
        <f>CR173</f>
        <v>0</v>
      </c>
      <c r="P173" s="292">
        <f>SUM(Q173:W173)</f>
        <v>0</v>
      </c>
      <c r="Q173" s="292">
        <f>0</f>
        <v>0</v>
      </c>
      <c r="R173" s="292">
        <f>0</f>
        <v>0</v>
      </c>
      <c r="S173" s="292">
        <f>0</f>
        <v>0</v>
      </c>
      <c r="T173" s="292">
        <f>0</f>
        <v>0</v>
      </c>
      <c r="U173" s="292">
        <f>0</f>
        <v>0</v>
      </c>
      <c r="V173" s="292">
        <f>0</f>
        <v>0</v>
      </c>
      <c r="W173" s="292">
        <f>0</f>
        <v>0</v>
      </c>
      <c r="X173" s="292">
        <f>SUM(Y173:AE173)</f>
        <v>0</v>
      </c>
      <c r="Y173" s="292">
        <f>0</f>
        <v>0</v>
      </c>
      <c r="Z173" s="292">
        <f>0</f>
        <v>0</v>
      </c>
      <c r="AA173" s="292">
        <f>0</f>
        <v>0</v>
      </c>
      <c r="AB173" s="292">
        <f>0</f>
        <v>0</v>
      </c>
      <c r="AC173" s="292">
        <f>0</f>
        <v>0</v>
      </c>
      <c r="AD173" s="292">
        <f>0</f>
        <v>0</v>
      </c>
      <c r="AE173" s="292">
        <f>0</f>
        <v>0</v>
      </c>
      <c r="AF173" s="292">
        <f>SUM(AG173:AM173)</f>
        <v>0</v>
      </c>
      <c r="AG173" s="292">
        <f>0</f>
        <v>0</v>
      </c>
      <c r="AH173" s="292">
        <f>0</f>
        <v>0</v>
      </c>
      <c r="AI173" s="292">
        <f>0</f>
        <v>0</v>
      </c>
      <c r="AJ173" s="292">
        <f>0</f>
        <v>0</v>
      </c>
      <c r="AK173" s="292">
        <f>0</f>
        <v>0</v>
      </c>
      <c r="AL173" s="292">
        <f>0</f>
        <v>0</v>
      </c>
      <c r="AM173" s="292">
        <f>0</f>
        <v>0</v>
      </c>
      <c r="AN173" s="292">
        <f>SUM(AO173:AU173)</f>
        <v>0</v>
      </c>
      <c r="AO173" s="292">
        <f>0</f>
        <v>0</v>
      </c>
      <c r="AP173" s="292">
        <f>0</f>
        <v>0</v>
      </c>
      <c r="AQ173" s="292">
        <f>0</f>
        <v>0</v>
      </c>
      <c r="AR173" s="292">
        <f>0</f>
        <v>0</v>
      </c>
      <c r="AS173" s="292">
        <f>0</f>
        <v>0</v>
      </c>
      <c r="AT173" s="292">
        <f>0</f>
        <v>0</v>
      </c>
      <c r="AU173" s="292">
        <f>0</f>
        <v>0</v>
      </c>
      <c r="AV173" s="292">
        <f>SUM(AW173:BC173)</f>
        <v>0</v>
      </c>
      <c r="AW173" s="292">
        <f>0</f>
        <v>0</v>
      </c>
      <c r="AX173" s="292">
        <f>0</f>
        <v>0</v>
      </c>
      <c r="AY173" s="292">
        <f>0</f>
        <v>0</v>
      </c>
      <c r="AZ173" s="292">
        <f>0</f>
        <v>0</v>
      </c>
      <c r="BA173" s="292">
        <f>0</f>
        <v>0</v>
      </c>
      <c r="BB173" s="292">
        <f>0</f>
        <v>0</v>
      </c>
      <c r="BC173" s="292">
        <f>0</f>
        <v>0</v>
      </c>
      <c r="BD173" s="292">
        <f>SUM(BE173:BK173)</f>
        <v>0</v>
      </c>
      <c r="BE173" s="292">
        <f>0</f>
        <v>0</v>
      </c>
      <c r="BF173" s="292">
        <f>0</f>
        <v>0</v>
      </c>
      <c r="BG173" s="292">
        <f>0</f>
        <v>0</v>
      </c>
      <c r="BH173" s="292">
        <f>0</f>
        <v>0</v>
      </c>
      <c r="BI173" s="292">
        <f>0</f>
        <v>0</v>
      </c>
      <c r="BJ173" s="292">
        <f>0</f>
        <v>0</v>
      </c>
      <c r="BK173" s="292">
        <f>0</f>
        <v>0</v>
      </c>
      <c r="BL173" s="292">
        <f>SUM(BM173:BS173)</f>
        <v>0</v>
      </c>
      <c r="BM173" s="292">
        <f>0</f>
        <v>0</v>
      </c>
      <c r="BN173" s="292">
        <f>0</f>
        <v>0</v>
      </c>
      <c r="BO173" s="292">
        <f>0</f>
        <v>0</v>
      </c>
      <c r="BP173" s="292">
        <f>0</f>
        <v>0</v>
      </c>
      <c r="BQ173" s="292">
        <f>0</f>
        <v>0</v>
      </c>
      <c r="BR173" s="292">
        <f>0</f>
        <v>0</v>
      </c>
      <c r="BS173" s="292">
        <f>0</f>
        <v>0</v>
      </c>
      <c r="BT173" s="292">
        <f>SUM(BU173:CA173)</f>
        <v>0</v>
      </c>
      <c r="BU173" s="292">
        <f>0</f>
        <v>0</v>
      </c>
      <c r="BV173" s="292">
        <f>0</f>
        <v>0</v>
      </c>
      <c r="BW173" s="292">
        <f>0</f>
        <v>0</v>
      </c>
      <c r="BX173" s="292">
        <f>0</f>
        <v>0</v>
      </c>
      <c r="BY173" s="292">
        <f>0</f>
        <v>0</v>
      </c>
      <c r="BZ173" s="292">
        <f>0</f>
        <v>0</v>
      </c>
      <c r="CA173" s="292">
        <f>0</f>
        <v>0</v>
      </c>
      <c r="CB173" s="292">
        <f>SUM(CC173:CI173)</f>
        <v>0</v>
      </c>
      <c r="CC173" s="292">
        <f>0</f>
        <v>0</v>
      </c>
      <c r="CD173" s="292">
        <f>0</f>
        <v>0</v>
      </c>
      <c r="CE173" s="292">
        <f>0</f>
        <v>0</v>
      </c>
      <c r="CF173" s="292">
        <f>0</f>
        <v>0</v>
      </c>
      <c r="CG173" s="292">
        <f>0</f>
        <v>0</v>
      </c>
      <c r="CH173" s="292">
        <f>0</f>
        <v>0</v>
      </c>
      <c r="CI173" s="292">
        <f>0</f>
        <v>0</v>
      </c>
      <c r="CJ173" s="292">
        <f>SUM(CK173:CQ173)</f>
        <v>0</v>
      </c>
      <c r="CK173" s="292">
        <f>0</f>
        <v>0</v>
      </c>
      <c r="CL173" s="292">
        <f>0</f>
        <v>0</v>
      </c>
      <c r="CM173" s="292">
        <f>0</f>
        <v>0</v>
      </c>
      <c r="CN173" s="292">
        <f>0</f>
        <v>0</v>
      </c>
      <c r="CO173" s="292">
        <f>0</f>
        <v>0</v>
      </c>
      <c r="CP173" s="292">
        <f>0</f>
        <v>0</v>
      </c>
      <c r="CQ173" s="292">
        <f>0</f>
        <v>0</v>
      </c>
      <c r="CR173" s="292">
        <f>SUM(CS173:CY173)</f>
        <v>0</v>
      </c>
      <c r="CS173" s="292">
        <f>0</f>
        <v>0</v>
      </c>
      <c r="CT173" s="292">
        <f>0</f>
        <v>0</v>
      </c>
      <c r="CU173" s="292">
        <f>0</f>
        <v>0</v>
      </c>
      <c r="CV173" s="292">
        <f>0</f>
        <v>0</v>
      </c>
      <c r="CW173" s="292">
        <f>0</f>
        <v>0</v>
      </c>
      <c r="CX173" s="292">
        <f>0</f>
        <v>0</v>
      </c>
      <c r="CY173" s="292">
        <f>0</f>
        <v>0</v>
      </c>
    </row>
    <row r="174" spans="1:103" s="224" customFormat="1" ht="13.5" customHeight="1">
      <c r="A174" s="290" t="s">
        <v>745</v>
      </c>
      <c r="B174" s="291" t="s">
        <v>1260</v>
      </c>
      <c r="C174" s="290" t="s">
        <v>1261</v>
      </c>
      <c r="D174" s="292">
        <f>SUM(E174,F174,N174,O174)</f>
        <v>0</v>
      </c>
      <c r="E174" s="292">
        <f>X174</f>
        <v>0</v>
      </c>
      <c r="F174" s="292">
        <f>SUM(G174:M174)</f>
        <v>0</v>
      </c>
      <c r="G174" s="292">
        <f>AF174</f>
        <v>0</v>
      </c>
      <c r="H174" s="292">
        <f>AN174</f>
        <v>0</v>
      </c>
      <c r="I174" s="292">
        <f>AV174</f>
        <v>0</v>
      </c>
      <c r="J174" s="292">
        <f>BD174</f>
        <v>0</v>
      </c>
      <c r="K174" s="292">
        <f>BL174</f>
        <v>0</v>
      </c>
      <c r="L174" s="292">
        <f>BT174</f>
        <v>0</v>
      </c>
      <c r="M174" s="292">
        <f>CB174</f>
        <v>0</v>
      </c>
      <c r="N174" s="292">
        <f>CJ174</f>
        <v>0</v>
      </c>
      <c r="O174" s="292">
        <f>CR174</f>
        <v>0</v>
      </c>
      <c r="P174" s="292">
        <f>SUM(Q174:W174)</f>
        <v>0</v>
      </c>
      <c r="Q174" s="292">
        <f>0</f>
        <v>0</v>
      </c>
      <c r="R174" s="292">
        <f>0</f>
        <v>0</v>
      </c>
      <c r="S174" s="292">
        <f>0</f>
        <v>0</v>
      </c>
      <c r="T174" s="292">
        <f>0</f>
        <v>0</v>
      </c>
      <c r="U174" s="292">
        <f>0</f>
        <v>0</v>
      </c>
      <c r="V174" s="292">
        <f>0</f>
        <v>0</v>
      </c>
      <c r="W174" s="292">
        <f>0</f>
        <v>0</v>
      </c>
      <c r="X174" s="292">
        <f>SUM(Y174:AE174)</f>
        <v>0</v>
      </c>
      <c r="Y174" s="292">
        <f>0</f>
        <v>0</v>
      </c>
      <c r="Z174" s="292">
        <f>0</f>
        <v>0</v>
      </c>
      <c r="AA174" s="292">
        <f>0</f>
        <v>0</v>
      </c>
      <c r="AB174" s="292">
        <f>0</f>
        <v>0</v>
      </c>
      <c r="AC174" s="292">
        <f>0</f>
        <v>0</v>
      </c>
      <c r="AD174" s="292">
        <f>0</f>
        <v>0</v>
      </c>
      <c r="AE174" s="292">
        <f>0</f>
        <v>0</v>
      </c>
      <c r="AF174" s="292">
        <f>SUM(AG174:AM174)</f>
        <v>0</v>
      </c>
      <c r="AG174" s="292">
        <f>0</f>
        <v>0</v>
      </c>
      <c r="AH174" s="292">
        <f>0</f>
        <v>0</v>
      </c>
      <c r="AI174" s="292">
        <f>0</f>
        <v>0</v>
      </c>
      <c r="AJ174" s="292">
        <f>0</f>
        <v>0</v>
      </c>
      <c r="AK174" s="292">
        <f>0</f>
        <v>0</v>
      </c>
      <c r="AL174" s="292">
        <f>0</f>
        <v>0</v>
      </c>
      <c r="AM174" s="292">
        <f>0</f>
        <v>0</v>
      </c>
      <c r="AN174" s="292">
        <f>SUM(AO174:AU174)</f>
        <v>0</v>
      </c>
      <c r="AO174" s="292">
        <f>0</f>
        <v>0</v>
      </c>
      <c r="AP174" s="292">
        <f>0</f>
        <v>0</v>
      </c>
      <c r="AQ174" s="292">
        <f>0</f>
        <v>0</v>
      </c>
      <c r="AR174" s="292">
        <f>0</f>
        <v>0</v>
      </c>
      <c r="AS174" s="292">
        <f>0</f>
        <v>0</v>
      </c>
      <c r="AT174" s="292">
        <f>0</f>
        <v>0</v>
      </c>
      <c r="AU174" s="292">
        <f>0</f>
        <v>0</v>
      </c>
      <c r="AV174" s="292">
        <f>SUM(AW174:BC174)</f>
        <v>0</v>
      </c>
      <c r="AW174" s="292">
        <f>0</f>
        <v>0</v>
      </c>
      <c r="AX174" s="292">
        <f>0</f>
        <v>0</v>
      </c>
      <c r="AY174" s="292">
        <f>0</f>
        <v>0</v>
      </c>
      <c r="AZ174" s="292">
        <f>0</f>
        <v>0</v>
      </c>
      <c r="BA174" s="292">
        <f>0</f>
        <v>0</v>
      </c>
      <c r="BB174" s="292">
        <f>0</f>
        <v>0</v>
      </c>
      <c r="BC174" s="292">
        <f>0</f>
        <v>0</v>
      </c>
      <c r="BD174" s="292">
        <f>SUM(BE174:BK174)</f>
        <v>0</v>
      </c>
      <c r="BE174" s="292">
        <f>0</f>
        <v>0</v>
      </c>
      <c r="BF174" s="292">
        <f>0</f>
        <v>0</v>
      </c>
      <c r="BG174" s="292">
        <f>0</f>
        <v>0</v>
      </c>
      <c r="BH174" s="292">
        <f>0</f>
        <v>0</v>
      </c>
      <c r="BI174" s="292">
        <f>0</f>
        <v>0</v>
      </c>
      <c r="BJ174" s="292">
        <f>0</f>
        <v>0</v>
      </c>
      <c r="BK174" s="292">
        <f>0</f>
        <v>0</v>
      </c>
      <c r="BL174" s="292">
        <f>SUM(BM174:BS174)</f>
        <v>0</v>
      </c>
      <c r="BM174" s="292">
        <f>0</f>
        <v>0</v>
      </c>
      <c r="BN174" s="292">
        <f>0</f>
        <v>0</v>
      </c>
      <c r="BO174" s="292">
        <f>0</f>
        <v>0</v>
      </c>
      <c r="BP174" s="292">
        <f>0</f>
        <v>0</v>
      </c>
      <c r="BQ174" s="292">
        <f>0</f>
        <v>0</v>
      </c>
      <c r="BR174" s="292">
        <f>0</f>
        <v>0</v>
      </c>
      <c r="BS174" s="292">
        <f>0</f>
        <v>0</v>
      </c>
      <c r="BT174" s="292">
        <f>SUM(BU174:CA174)</f>
        <v>0</v>
      </c>
      <c r="BU174" s="292">
        <f>0</f>
        <v>0</v>
      </c>
      <c r="BV174" s="292">
        <f>0</f>
        <v>0</v>
      </c>
      <c r="BW174" s="292">
        <f>0</f>
        <v>0</v>
      </c>
      <c r="BX174" s="292">
        <f>0</f>
        <v>0</v>
      </c>
      <c r="BY174" s="292">
        <f>0</f>
        <v>0</v>
      </c>
      <c r="BZ174" s="292">
        <f>0</f>
        <v>0</v>
      </c>
      <c r="CA174" s="292">
        <f>0</f>
        <v>0</v>
      </c>
      <c r="CB174" s="292">
        <f>SUM(CC174:CI174)</f>
        <v>0</v>
      </c>
      <c r="CC174" s="292">
        <f>0</f>
        <v>0</v>
      </c>
      <c r="CD174" s="292">
        <f>0</f>
        <v>0</v>
      </c>
      <c r="CE174" s="292">
        <f>0</f>
        <v>0</v>
      </c>
      <c r="CF174" s="292">
        <f>0</f>
        <v>0</v>
      </c>
      <c r="CG174" s="292">
        <f>0</f>
        <v>0</v>
      </c>
      <c r="CH174" s="292">
        <f>0</f>
        <v>0</v>
      </c>
      <c r="CI174" s="292">
        <f>0</f>
        <v>0</v>
      </c>
      <c r="CJ174" s="292">
        <f>SUM(CK174:CQ174)</f>
        <v>0</v>
      </c>
      <c r="CK174" s="292">
        <f>0</f>
        <v>0</v>
      </c>
      <c r="CL174" s="292">
        <f>0</f>
        <v>0</v>
      </c>
      <c r="CM174" s="292">
        <f>0</f>
        <v>0</v>
      </c>
      <c r="CN174" s="292">
        <f>0</f>
        <v>0</v>
      </c>
      <c r="CO174" s="292">
        <f>0</f>
        <v>0</v>
      </c>
      <c r="CP174" s="292">
        <f>0</f>
        <v>0</v>
      </c>
      <c r="CQ174" s="292">
        <f>0</f>
        <v>0</v>
      </c>
      <c r="CR174" s="292">
        <f>SUM(CS174:CY174)</f>
        <v>0</v>
      </c>
      <c r="CS174" s="292">
        <f>0</f>
        <v>0</v>
      </c>
      <c r="CT174" s="292">
        <f>0</f>
        <v>0</v>
      </c>
      <c r="CU174" s="292">
        <f>0</f>
        <v>0</v>
      </c>
      <c r="CV174" s="292">
        <f>0</f>
        <v>0</v>
      </c>
      <c r="CW174" s="292">
        <f>0</f>
        <v>0</v>
      </c>
      <c r="CX174" s="292">
        <f>0</f>
        <v>0</v>
      </c>
      <c r="CY174" s="292">
        <f>0</f>
        <v>0</v>
      </c>
    </row>
    <row r="175" spans="1:103" s="224" customFormat="1" ht="13.5" customHeight="1">
      <c r="A175" s="290" t="s">
        <v>745</v>
      </c>
      <c r="B175" s="291" t="s">
        <v>1263</v>
      </c>
      <c r="C175" s="290" t="s">
        <v>1264</v>
      </c>
      <c r="D175" s="292">
        <f>SUM(E175,F175,N175,O175)</f>
        <v>0</v>
      </c>
      <c r="E175" s="292">
        <f>X175</f>
        <v>0</v>
      </c>
      <c r="F175" s="292">
        <f>SUM(G175:M175)</f>
        <v>0</v>
      </c>
      <c r="G175" s="292">
        <f>AF175</f>
        <v>0</v>
      </c>
      <c r="H175" s="292">
        <f>AN175</f>
        <v>0</v>
      </c>
      <c r="I175" s="292">
        <f>AV175</f>
        <v>0</v>
      </c>
      <c r="J175" s="292">
        <f>BD175</f>
        <v>0</v>
      </c>
      <c r="K175" s="292">
        <f>BL175</f>
        <v>0</v>
      </c>
      <c r="L175" s="292">
        <f>BT175</f>
        <v>0</v>
      </c>
      <c r="M175" s="292">
        <f>CB175</f>
        <v>0</v>
      </c>
      <c r="N175" s="292">
        <f>CJ175</f>
        <v>0</v>
      </c>
      <c r="O175" s="292">
        <f>CR175</f>
        <v>0</v>
      </c>
      <c r="P175" s="292">
        <f>SUM(Q175:W175)</f>
        <v>0</v>
      </c>
      <c r="Q175" s="292">
        <f>0</f>
        <v>0</v>
      </c>
      <c r="R175" s="292">
        <f>0</f>
        <v>0</v>
      </c>
      <c r="S175" s="292">
        <f>0</f>
        <v>0</v>
      </c>
      <c r="T175" s="292">
        <f>0</f>
        <v>0</v>
      </c>
      <c r="U175" s="292">
        <f>0</f>
        <v>0</v>
      </c>
      <c r="V175" s="292">
        <f>0</f>
        <v>0</v>
      </c>
      <c r="W175" s="292">
        <f>0</f>
        <v>0</v>
      </c>
      <c r="X175" s="292">
        <f>SUM(Y175:AE175)</f>
        <v>0</v>
      </c>
      <c r="Y175" s="292">
        <f>0</f>
        <v>0</v>
      </c>
      <c r="Z175" s="292">
        <f>0</f>
        <v>0</v>
      </c>
      <c r="AA175" s="292">
        <f>0</f>
        <v>0</v>
      </c>
      <c r="AB175" s="292">
        <f>0</f>
        <v>0</v>
      </c>
      <c r="AC175" s="292">
        <f>0</f>
        <v>0</v>
      </c>
      <c r="AD175" s="292">
        <f>0</f>
        <v>0</v>
      </c>
      <c r="AE175" s="292">
        <f>0</f>
        <v>0</v>
      </c>
      <c r="AF175" s="292">
        <f>SUM(AG175:AM175)</f>
        <v>0</v>
      </c>
      <c r="AG175" s="292">
        <f>0</f>
        <v>0</v>
      </c>
      <c r="AH175" s="292">
        <f>0</f>
        <v>0</v>
      </c>
      <c r="AI175" s="292">
        <f>0</f>
        <v>0</v>
      </c>
      <c r="AJ175" s="292">
        <f>0</f>
        <v>0</v>
      </c>
      <c r="AK175" s="292">
        <f>0</f>
        <v>0</v>
      </c>
      <c r="AL175" s="292">
        <f>0</f>
        <v>0</v>
      </c>
      <c r="AM175" s="292">
        <f>0</f>
        <v>0</v>
      </c>
      <c r="AN175" s="292">
        <f>SUM(AO175:AU175)</f>
        <v>0</v>
      </c>
      <c r="AO175" s="292">
        <f>0</f>
        <v>0</v>
      </c>
      <c r="AP175" s="292">
        <f>0</f>
        <v>0</v>
      </c>
      <c r="AQ175" s="292">
        <f>0</f>
        <v>0</v>
      </c>
      <c r="AR175" s="292">
        <f>0</f>
        <v>0</v>
      </c>
      <c r="AS175" s="292">
        <f>0</f>
        <v>0</v>
      </c>
      <c r="AT175" s="292">
        <f>0</f>
        <v>0</v>
      </c>
      <c r="AU175" s="292">
        <f>0</f>
        <v>0</v>
      </c>
      <c r="AV175" s="292">
        <f>SUM(AW175:BC175)</f>
        <v>0</v>
      </c>
      <c r="AW175" s="292">
        <f>0</f>
        <v>0</v>
      </c>
      <c r="AX175" s="292">
        <f>0</f>
        <v>0</v>
      </c>
      <c r="AY175" s="292">
        <f>0</f>
        <v>0</v>
      </c>
      <c r="AZ175" s="292">
        <f>0</f>
        <v>0</v>
      </c>
      <c r="BA175" s="292">
        <f>0</f>
        <v>0</v>
      </c>
      <c r="BB175" s="292">
        <f>0</f>
        <v>0</v>
      </c>
      <c r="BC175" s="292">
        <f>0</f>
        <v>0</v>
      </c>
      <c r="BD175" s="292">
        <f>SUM(BE175:BK175)</f>
        <v>0</v>
      </c>
      <c r="BE175" s="292">
        <f>0</f>
        <v>0</v>
      </c>
      <c r="BF175" s="292">
        <f>0</f>
        <v>0</v>
      </c>
      <c r="BG175" s="292">
        <f>0</f>
        <v>0</v>
      </c>
      <c r="BH175" s="292">
        <f>0</f>
        <v>0</v>
      </c>
      <c r="BI175" s="292">
        <f>0</f>
        <v>0</v>
      </c>
      <c r="BJ175" s="292">
        <f>0</f>
        <v>0</v>
      </c>
      <c r="BK175" s="292">
        <f>0</f>
        <v>0</v>
      </c>
      <c r="BL175" s="292">
        <f>SUM(BM175:BS175)</f>
        <v>0</v>
      </c>
      <c r="BM175" s="292">
        <f>0</f>
        <v>0</v>
      </c>
      <c r="BN175" s="292">
        <f>0</f>
        <v>0</v>
      </c>
      <c r="BO175" s="292">
        <f>0</f>
        <v>0</v>
      </c>
      <c r="BP175" s="292">
        <f>0</f>
        <v>0</v>
      </c>
      <c r="BQ175" s="292">
        <f>0</f>
        <v>0</v>
      </c>
      <c r="BR175" s="292">
        <f>0</f>
        <v>0</v>
      </c>
      <c r="BS175" s="292">
        <f>0</f>
        <v>0</v>
      </c>
      <c r="BT175" s="292">
        <f>SUM(BU175:CA175)</f>
        <v>0</v>
      </c>
      <c r="BU175" s="292">
        <f>0</f>
        <v>0</v>
      </c>
      <c r="BV175" s="292">
        <f>0</f>
        <v>0</v>
      </c>
      <c r="BW175" s="292">
        <f>0</f>
        <v>0</v>
      </c>
      <c r="BX175" s="292">
        <f>0</f>
        <v>0</v>
      </c>
      <c r="BY175" s="292">
        <f>0</f>
        <v>0</v>
      </c>
      <c r="BZ175" s="292">
        <f>0</f>
        <v>0</v>
      </c>
      <c r="CA175" s="292">
        <f>0</f>
        <v>0</v>
      </c>
      <c r="CB175" s="292">
        <f>SUM(CC175:CI175)</f>
        <v>0</v>
      </c>
      <c r="CC175" s="292">
        <f>0</f>
        <v>0</v>
      </c>
      <c r="CD175" s="292">
        <f>0</f>
        <v>0</v>
      </c>
      <c r="CE175" s="292">
        <f>0</f>
        <v>0</v>
      </c>
      <c r="CF175" s="292">
        <f>0</f>
        <v>0</v>
      </c>
      <c r="CG175" s="292">
        <f>0</f>
        <v>0</v>
      </c>
      <c r="CH175" s="292">
        <f>0</f>
        <v>0</v>
      </c>
      <c r="CI175" s="292">
        <f>0</f>
        <v>0</v>
      </c>
      <c r="CJ175" s="292">
        <f>SUM(CK175:CQ175)</f>
        <v>0</v>
      </c>
      <c r="CK175" s="292">
        <f>0</f>
        <v>0</v>
      </c>
      <c r="CL175" s="292">
        <f>0</f>
        <v>0</v>
      </c>
      <c r="CM175" s="292">
        <f>0</f>
        <v>0</v>
      </c>
      <c r="CN175" s="292">
        <f>0</f>
        <v>0</v>
      </c>
      <c r="CO175" s="292">
        <f>0</f>
        <v>0</v>
      </c>
      <c r="CP175" s="292">
        <f>0</f>
        <v>0</v>
      </c>
      <c r="CQ175" s="292">
        <f>0</f>
        <v>0</v>
      </c>
      <c r="CR175" s="292">
        <f>SUM(CS175:CY175)</f>
        <v>0</v>
      </c>
      <c r="CS175" s="292">
        <f>0</f>
        <v>0</v>
      </c>
      <c r="CT175" s="292">
        <f>0</f>
        <v>0</v>
      </c>
      <c r="CU175" s="292">
        <f>0</f>
        <v>0</v>
      </c>
      <c r="CV175" s="292">
        <f>0</f>
        <v>0</v>
      </c>
      <c r="CW175" s="292">
        <f>0</f>
        <v>0</v>
      </c>
      <c r="CX175" s="292">
        <f>0</f>
        <v>0</v>
      </c>
      <c r="CY175" s="292">
        <f>0</f>
        <v>0</v>
      </c>
    </row>
    <row r="176" spans="1:103" s="224" customFormat="1" ht="13.5" customHeight="1">
      <c r="A176" s="290" t="s">
        <v>745</v>
      </c>
      <c r="B176" s="291" t="s">
        <v>1266</v>
      </c>
      <c r="C176" s="290" t="s">
        <v>1267</v>
      </c>
      <c r="D176" s="292">
        <f>SUM(E176,F176,N176,O176)</f>
        <v>0</v>
      </c>
      <c r="E176" s="292">
        <f>X176</f>
        <v>0</v>
      </c>
      <c r="F176" s="292">
        <f>SUM(G176:M176)</f>
        <v>0</v>
      </c>
      <c r="G176" s="292">
        <f>AF176</f>
        <v>0</v>
      </c>
      <c r="H176" s="292">
        <f>AN176</f>
        <v>0</v>
      </c>
      <c r="I176" s="292">
        <f>AV176</f>
        <v>0</v>
      </c>
      <c r="J176" s="292">
        <f>BD176</f>
        <v>0</v>
      </c>
      <c r="K176" s="292">
        <f>BL176</f>
        <v>0</v>
      </c>
      <c r="L176" s="292">
        <f>BT176</f>
        <v>0</v>
      </c>
      <c r="M176" s="292">
        <f>CB176</f>
        <v>0</v>
      </c>
      <c r="N176" s="292">
        <f>CJ176</f>
        <v>0</v>
      </c>
      <c r="O176" s="292">
        <f>CR176</f>
        <v>0</v>
      </c>
      <c r="P176" s="292">
        <f>SUM(Q176:W176)</f>
        <v>0</v>
      </c>
      <c r="Q176" s="292">
        <f>0</f>
        <v>0</v>
      </c>
      <c r="R176" s="292">
        <f>0</f>
        <v>0</v>
      </c>
      <c r="S176" s="292">
        <f>0</f>
        <v>0</v>
      </c>
      <c r="T176" s="292">
        <f>0</f>
        <v>0</v>
      </c>
      <c r="U176" s="292">
        <f>0</f>
        <v>0</v>
      </c>
      <c r="V176" s="292">
        <f>0</f>
        <v>0</v>
      </c>
      <c r="W176" s="292">
        <f>0</f>
        <v>0</v>
      </c>
      <c r="X176" s="292">
        <f>SUM(Y176:AE176)</f>
        <v>0</v>
      </c>
      <c r="Y176" s="292">
        <f>0</f>
        <v>0</v>
      </c>
      <c r="Z176" s="292">
        <f>0</f>
        <v>0</v>
      </c>
      <c r="AA176" s="292">
        <f>0</f>
        <v>0</v>
      </c>
      <c r="AB176" s="292">
        <f>0</f>
        <v>0</v>
      </c>
      <c r="AC176" s="292">
        <f>0</f>
        <v>0</v>
      </c>
      <c r="AD176" s="292">
        <f>0</f>
        <v>0</v>
      </c>
      <c r="AE176" s="292">
        <f>0</f>
        <v>0</v>
      </c>
      <c r="AF176" s="292">
        <f>SUM(AG176:AM176)</f>
        <v>0</v>
      </c>
      <c r="AG176" s="292">
        <f>0</f>
        <v>0</v>
      </c>
      <c r="AH176" s="292">
        <f>0</f>
        <v>0</v>
      </c>
      <c r="AI176" s="292">
        <f>0</f>
        <v>0</v>
      </c>
      <c r="AJ176" s="292">
        <f>0</f>
        <v>0</v>
      </c>
      <c r="AK176" s="292">
        <f>0</f>
        <v>0</v>
      </c>
      <c r="AL176" s="292">
        <f>0</f>
        <v>0</v>
      </c>
      <c r="AM176" s="292">
        <f>0</f>
        <v>0</v>
      </c>
      <c r="AN176" s="292">
        <f>SUM(AO176:AU176)</f>
        <v>0</v>
      </c>
      <c r="AO176" s="292">
        <f>0</f>
        <v>0</v>
      </c>
      <c r="AP176" s="292">
        <f>0</f>
        <v>0</v>
      </c>
      <c r="AQ176" s="292">
        <f>0</f>
        <v>0</v>
      </c>
      <c r="AR176" s="292">
        <f>0</f>
        <v>0</v>
      </c>
      <c r="AS176" s="292">
        <f>0</f>
        <v>0</v>
      </c>
      <c r="AT176" s="292">
        <f>0</f>
        <v>0</v>
      </c>
      <c r="AU176" s="292">
        <f>0</f>
        <v>0</v>
      </c>
      <c r="AV176" s="292">
        <f>SUM(AW176:BC176)</f>
        <v>0</v>
      </c>
      <c r="AW176" s="292">
        <f>0</f>
        <v>0</v>
      </c>
      <c r="AX176" s="292">
        <f>0</f>
        <v>0</v>
      </c>
      <c r="AY176" s="292">
        <f>0</f>
        <v>0</v>
      </c>
      <c r="AZ176" s="292">
        <f>0</f>
        <v>0</v>
      </c>
      <c r="BA176" s="292">
        <f>0</f>
        <v>0</v>
      </c>
      <c r="BB176" s="292">
        <f>0</f>
        <v>0</v>
      </c>
      <c r="BC176" s="292">
        <f>0</f>
        <v>0</v>
      </c>
      <c r="BD176" s="292">
        <f>SUM(BE176:BK176)</f>
        <v>0</v>
      </c>
      <c r="BE176" s="292">
        <f>0</f>
        <v>0</v>
      </c>
      <c r="BF176" s="292">
        <f>0</f>
        <v>0</v>
      </c>
      <c r="BG176" s="292">
        <f>0</f>
        <v>0</v>
      </c>
      <c r="BH176" s="292">
        <f>0</f>
        <v>0</v>
      </c>
      <c r="BI176" s="292">
        <f>0</f>
        <v>0</v>
      </c>
      <c r="BJ176" s="292">
        <f>0</f>
        <v>0</v>
      </c>
      <c r="BK176" s="292">
        <f>0</f>
        <v>0</v>
      </c>
      <c r="BL176" s="292">
        <f>SUM(BM176:BS176)</f>
        <v>0</v>
      </c>
      <c r="BM176" s="292">
        <f>0</f>
        <v>0</v>
      </c>
      <c r="BN176" s="292">
        <f>0</f>
        <v>0</v>
      </c>
      <c r="BO176" s="292">
        <f>0</f>
        <v>0</v>
      </c>
      <c r="BP176" s="292">
        <f>0</f>
        <v>0</v>
      </c>
      <c r="BQ176" s="292">
        <f>0</f>
        <v>0</v>
      </c>
      <c r="BR176" s="292">
        <f>0</f>
        <v>0</v>
      </c>
      <c r="BS176" s="292">
        <f>0</f>
        <v>0</v>
      </c>
      <c r="BT176" s="292">
        <f>SUM(BU176:CA176)</f>
        <v>0</v>
      </c>
      <c r="BU176" s="292">
        <f>0</f>
        <v>0</v>
      </c>
      <c r="BV176" s="292">
        <f>0</f>
        <v>0</v>
      </c>
      <c r="BW176" s="292">
        <f>0</f>
        <v>0</v>
      </c>
      <c r="BX176" s="292">
        <f>0</f>
        <v>0</v>
      </c>
      <c r="BY176" s="292">
        <f>0</f>
        <v>0</v>
      </c>
      <c r="BZ176" s="292">
        <f>0</f>
        <v>0</v>
      </c>
      <c r="CA176" s="292">
        <f>0</f>
        <v>0</v>
      </c>
      <c r="CB176" s="292">
        <f>SUM(CC176:CI176)</f>
        <v>0</v>
      </c>
      <c r="CC176" s="292">
        <f>0</f>
        <v>0</v>
      </c>
      <c r="CD176" s="292">
        <f>0</f>
        <v>0</v>
      </c>
      <c r="CE176" s="292">
        <f>0</f>
        <v>0</v>
      </c>
      <c r="CF176" s="292">
        <f>0</f>
        <v>0</v>
      </c>
      <c r="CG176" s="292">
        <f>0</f>
        <v>0</v>
      </c>
      <c r="CH176" s="292">
        <f>0</f>
        <v>0</v>
      </c>
      <c r="CI176" s="292">
        <f>0</f>
        <v>0</v>
      </c>
      <c r="CJ176" s="292">
        <f>SUM(CK176:CQ176)</f>
        <v>0</v>
      </c>
      <c r="CK176" s="292">
        <f>0</f>
        <v>0</v>
      </c>
      <c r="CL176" s="292">
        <f>0</f>
        <v>0</v>
      </c>
      <c r="CM176" s="292">
        <f>0</f>
        <v>0</v>
      </c>
      <c r="CN176" s="292">
        <f>0</f>
        <v>0</v>
      </c>
      <c r="CO176" s="292">
        <f>0</f>
        <v>0</v>
      </c>
      <c r="CP176" s="292">
        <f>0</f>
        <v>0</v>
      </c>
      <c r="CQ176" s="292">
        <f>0</f>
        <v>0</v>
      </c>
      <c r="CR176" s="292">
        <f>SUM(CS176:CY176)</f>
        <v>0</v>
      </c>
      <c r="CS176" s="292">
        <f>0</f>
        <v>0</v>
      </c>
      <c r="CT176" s="292">
        <f>0</f>
        <v>0</v>
      </c>
      <c r="CU176" s="292">
        <f>0</f>
        <v>0</v>
      </c>
      <c r="CV176" s="292">
        <f>0</f>
        <v>0</v>
      </c>
      <c r="CW176" s="292">
        <f>0</f>
        <v>0</v>
      </c>
      <c r="CX176" s="292">
        <f>0</f>
        <v>0</v>
      </c>
      <c r="CY176" s="292">
        <f>0</f>
        <v>0</v>
      </c>
    </row>
    <row r="177" spans="1:103" s="224" customFormat="1" ht="13.5" customHeight="1">
      <c r="A177" s="290" t="s">
        <v>745</v>
      </c>
      <c r="B177" s="291" t="s">
        <v>1269</v>
      </c>
      <c r="C177" s="290" t="s">
        <v>1270</v>
      </c>
      <c r="D177" s="292">
        <f>SUM(E177,F177,N177,O177)</f>
        <v>0</v>
      </c>
      <c r="E177" s="292">
        <f>X177</f>
        <v>0</v>
      </c>
      <c r="F177" s="292">
        <f>SUM(G177:M177)</f>
        <v>0</v>
      </c>
      <c r="G177" s="292">
        <f>AF177</f>
        <v>0</v>
      </c>
      <c r="H177" s="292">
        <f>AN177</f>
        <v>0</v>
      </c>
      <c r="I177" s="292">
        <f>AV177</f>
        <v>0</v>
      </c>
      <c r="J177" s="292">
        <f>BD177</f>
        <v>0</v>
      </c>
      <c r="K177" s="292">
        <f>BL177</f>
        <v>0</v>
      </c>
      <c r="L177" s="292">
        <f>BT177</f>
        <v>0</v>
      </c>
      <c r="M177" s="292">
        <f>CB177</f>
        <v>0</v>
      </c>
      <c r="N177" s="292">
        <f>CJ177</f>
        <v>0</v>
      </c>
      <c r="O177" s="292">
        <f>CR177</f>
        <v>0</v>
      </c>
      <c r="P177" s="292">
        <f>SUM(Q177:W177)</f>
        <v>0</v>
      </c>
      <c r="Q177" s="292">
        <f>0</f>
        <v>0</v>
      </c>
      <c r="R177" s="292">
        <f>0</f>
        <v>0</v>
      </c>
      <c r="S177" s="292">
        <f>0</f>
        <v>0</v>
      </c>
      <c r="T177" s="292">
        <f>0</f>
        <v>0</v>
      </c>
      <c r="U177" s="292">
        <f>0</f>
        <v>0</v>
      </c>
      <c r="V177" s="292">
        <f>0</f>
        <v>0</v>
      </c>
      <c r="W177" s="292">
        <f>0</f>
        <v>0</v>
      </c>
      <c r="X177" s="292">
        <f>SUM(Y177:AE177)</f>
        <v>0</v>
      </c>
      <c r="Y177" s="292">
        <f>0</f>
        <v>0</v>
      </c>
      <c r="Z177" s="292">
        <f>0</f>
        <v>0</v>
      </c>
      <c r="AA177" s="292">
        <f>0</f>
        <v>0</v>
      </c>
      <c r="AB177" s="292">
        <f>0</f>
        <v>0</v>
      </c>
      <c r="AC177" s="292">
        <f>0</f>
        <v>0</v>
      </c>
      <c r="AD177" s="292">
        <f>0</f>
        <v>0</v>
      </c>
      <c r="AE177" s="292">
        <f>0</f>
        <v>0</v>
      </c>
      <c r="AF177" s="292">
        <f>SUM(AG177:AM177)</f>
        <v>0</v>
      </c>
      <c r="AG177" s="292">
        <f>0</f>
        <v>0</v>
      </c>
      <c r="AH177" s="292">
        <f>0</f>
        <v>0</v>
      </c>
      <c r="AI177" s="292">
        <f>0</f>
        <v>0</v>
      </c>
      <c r="AJ177" s="292">
        <f>0</f>
        <v>0</v>
      </c>
      <c r="AK177" s="292">
        <f>0</f>
        <v>0</v>
      </c>
      <c r="AL177" s="292">
        <f>0</f>
        <v>0</v>
      </c>
      <c r="AM177" s="292">
        <f>0</f>
        <v>0</v>
      </c>
      <c r="AN177" s="292">
        <f>SUM(AO177:AU177)</f>
        <v>0</v>
      </c>
      <c r="AO177" s="292">
        <f>0</f>
        <v>0</v>
      </c>
      <c r="AP177" s="292">
        <f>0</f>
        <v>0</v>
      </c>
      <c r="AQ177" s="292">
        <f>0</f>
        <v>0</v>
      </c>
      <c r="AR177" s="292">
        <f>0</f>
        <v>0</v>
      </c>
      <c r="AS177" s="292">
        <f>0</f>
        <v>0</v>
      </c>
      <c r="AT177" s="292">
        <f>0</f>
        <v>0</v>
      </c>
      <c r="AU177" s="292">
        <f>0</f>
        <v>0</v>
      </c>
      <c r="AV177" s="292">
        <f>SUM(AW177:BC177)</f>
        <v>0</v>
      </c>
      <c r="AW177" s="292">
        <f>0</f>
        <v>0</v>
      </c>
      <c r="AX177" s="292">
        <f>0</f>
        <v>0</v>
      </c>
      <c r="AY177" s="292">
        <f>0</f>
        <v>0</v>
      </c>
      <c r="AZ177" s="292">
        <f>0</f>
        <v>0</v>
      </c>
      <c r="BA177" s="292">
        <f>0</f>
        <v>0</v>
      </c>
      <c r="BB177" s="292">
        <f>0</f>
        <v>0</v>
      </c>
      <c r="BC177" s="292">
        <f>0</f>
        <v>0</v>
      </c>
      <c r="BD177" s="292">
        <f>SUM(BE177:BK177)</f>
        <v>0</v>
      </c>
      <c r="BE177" s="292">
        <f>0</f>
        <v>0</v>
      </c>
      <c r="BF177" s="292">
        <f>0</f>
        <v>0</v>
      </c>
      <c r="BG177" s="292">
        <f>0</f>
        <v>0</v>
      </c>
      <c r="BH177" s="292">
        <f>0</f>
        <v>0</v>
      </c>
      <c r="BI177" s="292">
        <f>0</f>
        <v>0</v>
      </c>
      <c r="BJ177" s="292">
        <f>0</f>
        <v>0</v>
      </c>
      <c r="BK177" s="292">
        <f>0</f>
        <v>0</v>
      </c>
      <c r="BL177" s="292">
        <f>SUM(BM177:BS177)</f>
        <v>0</v>
      </c>
      <c r="BM177" s="292">
        <f>0</f>
        <v>0</v>
      </c>
      <c r="BN177" s="292">
        <f>0</f>
        <v>0</v>
      </c>
      <c r="BO177" s="292">
        <f>0</f>
        <v>0</v>
      </c>
      <c r="BP177" s="292">
        <f>0</f>
        <v>0</v>
      </c>
      <c r="BQ177" s="292">
        <f>0</f>
        <v>0</v>
      </c>
      <c r="BR177" s="292">
        <f>0</f>
        <v>0</v>
      </c>
      <c r="BS177" s="292">
        <f>0</f>
        <v>0</v>
      </c>
      <c r="BT177" s="292">
        <f>SUM(BU177:CA177)</f>
        <v>0</v>
      </c>
      <c r="BU177" s="292">
        <f>0</f>
        <v>0</v>
      </c>
      <c r="BV177" s="292">
        <f>0</f>
        <v>0</v>
      </c>
      <c r="BW177" s="292">
        <f>0</f>
        <v>0</v>
      </c>
      <c r="BX177" s="292">
        <f>0</f>
        <v>0</v>
      </c>
      <c r="BY177" s="292">
        <f>0</f>
        <v>0</v>
      </c>
      <c r="BZ177" s="292">
        <f>0</f>
        <v>0</v>
      </c>
      <c r="CA177" s="292">
        <f>0</f>
        <v>0</v>
      </c>
      <c r="CB177" s="292">
        <f>SUM(CC177:CI177)</f>
        <v>0</v>
      </c>
      <c r="CC177" s="292">
        <f>0</f>
        <v>0</v>
      </c>
      <c r="CD177" s="292">
        <f>0</f>
        <v>0</v>
      </c>
      <c r="CE177" s="292">
        <f>0</f>
        <v>0</v>
      </c>
      <c r="CF177" s="292">
        <f>0</f>
        <v>0</v>
      </c>
      <c r="CG177" s="292">
        <f>0</f>
        <v>0</v>
      </c>
      <c r="CH177" s="292">
        <f>0</f>
        <v>0</v>
      </c>
      <c r="CI177" s="292">
        <f>0</f>
        <v>0</v>
      </c>
      <c r="CJ177" s="292">
        <f>SUM(CK177:CQ177)</f>
        <v>0</v>
      </c>
      <c r="CK177" s="292">
        <f>0</f>
        <v>0</v>
      </c>
      <c r="CL177" s="292">
        <f>0</f>
        <v>0</v>
      </c>
      <c r="CM177" s="292">
        <f>0</f>
        <v>0</v>
      </c>
      <c r="CN177" s="292">
        <f>0</f>
        <v>0</v>
      </c>
      <c r="CO177" s="292">
        <f>0</f>
        <v>0</v>
      </c>
      <c r="CP177" s="292">
        <f>0</f>
        <v>0</v>
      </c>
      <c r="CQ177" s="292">
        <f>0</f>
        <v>0</v>
      </c>
      <c r="CR177" s="292">
        <f>SUM(CS177:CY177)</f>
        <v>0</v>
      </c>
      <c r="CS177" s="292">
        <f>0</f>
        <v>0</v>
      </c>
      <c r="CT177" s="292">
        <f>0</f>
        <v>0</v>
      </c>
      <c r="CU177" s="292">
        <f>0</f>
        <v>0</v>
      </c>
      <c r="CV177" s="292">
        <f>0</f>
        <v>0</v>
      </c>
      <c r="CW177" s="292">
        <f>0</f>
        <v>0</v>
      </c>
      <c r="CX177" s="292">
        <f>0</f>
        <v>0</v>
      </c>
      <c r="CY177" s="292">
        <f>0</f>
        <v>0</v>
      </c>
    </row>
    <row r="178" spans="1:103" s="224" customFormat="1" ht="13.5" customHeight="1">
      <c r="A178" s="290" t="s">
        <v>745</v>
      </c>
      <c r="B178" s="291" t="s">
        <v>1272</v>
      </c>
      <c r="C178" s="290" t="s">
        <v>1273</v>
      </c>
      <c r="D178" s="292">
        <f>SUM(E178,F178,N178,O178)</f>
        <v>0</v>
      </c>
      <c r="E178" s="292">
        <f>X178</f>
        <v>0</v>
      </c>
      <c r="F178" s="292">
        <f>SUM(G178:M178)</f>
        <v>0</v>
      </c>
      <c r="G178" s="292">
        <f>AF178</f>
        <v>0</v>
      </c>
      <c r="H178" s="292">
        <f>AN178</f>
        <v>0</v>
      </c>
      <c r="I178" s="292">
        <f>AV178</f>
        <v>0</v>
      </c>
      <c r="J178" s="292">
        <f>BD178</f>
        <v>0</v>
      </c>
      <c r="K178" s="292">
        <f>BL178</f>
        <v>0</v>
      </c>
      <c r="L178" s="292">
        <f>BT178</f>
        <v>0</v>
      </c>
      <c r="M178" s="292">
        <f>CB178</f>
        <v>0</v>
      </c>
      <c r="N178" s="292">
        <f>CJ178</f>
        <v>0</v>
      </c>
      <c r="O178" s="292">
        <f>CR178</f>
        <v>0</v>
      </c>
      <c r="P178" s="292">
        <f>SUM(Q178:W178)</f>
        <v>0</v>
      </c>
      <c r="Q178" s="292">
        <f>0</f>
        <v>0</v>
      </c>
      <c r="R178" s="292">
        <f>0</f>
        <v>0</v>
      </c>
      <c r="S178" s="292">
        <f>0</f>
        <v>0</v>
      </c>
      <c r="T178" s="292">
        <f>0</f>
        <v>0</v>
      </c>
      <c r="U178" s="292">
        <f>0</f>
        <v>0</v>
      </c>
      <c r="V178" s="292">
        <f>0</f>
        <v>0</v>
      </c>
      <c r="W178" s="292">
        <f>0</f>
        <v>0</v>
      </c>
      <c r="X178" s="292">
        <f>SUM(Y178:AE178)</f>
        <v>0</v>
      </c>
      <c r="Y178" s="292">
        <f>0</f>
        <v>0</v>
      </c>
      <c r="Z178" s="292">
        <f>0</f>
        <v>0</v>
      </c>
      <c r="AA178" s="292">
        <f>0</f>
        <v>0</v>
      </c>
      <c r="AB178" s="292">
        <f>0</f>
        <v>0</v>
      </c>
      <c r="AC178" s="292">
        <f>0</f>
        <v>0</v>
      </c>
      <c r="AD178" s="292">
        <f>0</f>
        <v>0</v>
      </c>
      <c r="AE178" s="292">
        <f>0</f>
        <v>0</v>
      </c>
      <c r="AF178" s="292">
        <f>SUM(AG178:AM178)</f>
        <v>0</v>
      </c>
      <c r="AG178" s="292">
        <f>0</f>
        <v>0</v>
      </c>
      <c r="AH178" s="292">
        <f>0</f>
        <v>0</v>
      </c>
      <c r="AI178" s="292">
        <f>0</f>
        <v>0</v>
      </c>
      <c r="AJ178" s="292">
        <f>0</f>
        <v>0</v>
      </c>
      <c r="AK178" s="292">
        <f>0</f>
        <v>0</v>
      </c>
      <c r="AL178" s="292">
        <f>0</f>
        <v>0</v>
      </c>
      <c r="AM178" s="292">
        <f>0</f>
        <v>0</v>
      </c>
      <c r="AN178" s="292">
        <f>SUM(AO178:AU178)</f>
        <v>0</v>
      </c>
      <c r="AO178" s="292">
        <f>0</f>
        <v>0</v>
      </c>
      <c r="AP178" s="292">
        <f>0</f>
        <v>0</v>
      </c>
      <c r="AQ178" s="292">
        <f>0</f>
        <v>0</v>
      </c>
      <c r="AR178" s="292">
        <f>0</f>
        <v>0</v>
      </c>
      <c r="AS178" s="292">
        <f>0</f>
        <v>0</v>
      </c>
      <c r="AT178" s="292">
        <f>0</f>
        <v>0</v>
      </c>
      <c r="AU178" s="292">
        <f>0</f>
        <v>0</v>
      </c>
      <c r="AV178" s="292">
        <f>SUM(AW178:BC178)</f>
        <v>0</v>
      </c>
      <c r="AW178" s="292">
        <f>0</f>
        <v>0</v>
      </c>
      <c r="AX178" s="292">
        <f>0</f>
        <v>0</v>
      </c>
      <c r="AY178" s="292">
        <f>0</f>
        <v>0</v>
      </c>
      <c r="AZ178" s="292">
        <f>0</f>
        <v>0</v>
      </c>
      <c r="BA178" s="292">
        <f>0</f>
        <v>0</v>
      </c>
      <c r="BB178" s="292">
        <f>0</f>
        <v>0</v>
      </c>
      <c r="BC178" s="292">
        <f>0</f>
        <v>0</v>
      </c>
      <c r="BD178" s="292">
        <f>SUM(BE178:BK178)</f>
        <v>0</v>
      </c>
      <c r="BE178" s="292">
        <f>0</f>
        <v>0</v>
      </c>
      <c r="BF178" s="292">
        <f>0</f>
        <v>0</v>
      </c>
      <c r="BG178" s="292">
        <f>0</f>
        <v>0</v>
      </c>
      <c r="BH178" s="292">
        <f>0</f>
        <v>0</v>
      </c>
      <c r="BI178" s="292">
        <f>0</f>
        <v>0</v>
      </c>
      <c r="BJ178" s="292">
        <f>0</f>
        <v>0</v>
      </c>
      <c r="BK178" s="292">
        <f>0</f>
        <v>0</v>
      </c>
      <c r="BL178" s="292">
        <f>SUM(BM178:BS178)</f>
        <v>0</v>
      </c>
      <c r="BM178" s="292">
        <f>0</f>
        <v>0</v>
      </c>
      <c r="BN178" s="292">
        <f>0</f>
        <v>0</v>
      </c>
      <c r="BO178" s="292">
        <f>0</f>
        <v>0</v>
      </c>
      <c r="BP178" s="292">
        <f>0</f>
        <v>0</v>
      </c>
      <c r="BQ178" s="292">
        <f>0</f>
        <v>0</v>
      </c>
      <c r="BR178" s="292">
        <f>0</f>
        <v>0</v>
      </c>
      <c r="BS178" s="292">
        <f>0</f>
        <v>0</v>
      </c>
      <c r="BT178" s="292">
        <f>SUM(BU178:CA178)</f>
        <v>0</v>
      </c>
      <c r="BU178" s="292">
        <f>0</f>
        <v>0</v>
      </c>
      <c r="BV178" s="292">
        <f>0</f>
        <v>0</v>
      </c>
      <c r="BW178" s="292">
        <f>0</f>
        <v>0</v>
      </c>
      <c r="BX178" s="292">
        <f>0</f>
        <v>0</v>
      </c>
      <c r="BY178" s="292">
        <f>0</f>
        <v>0</v>
      </c>
      <c r="BZ178" s="292">
        <f>0</f>
        <v>0</v>
      </c>
      <c r="CA178" s="292">
        <f>0</f>
        <v>0</v>
      </c>
      <c r="CB178" s="292">
        <f>SUM(CC178:CI178)</f>
        <v>0</v>
      </c>
      <c r="CC178" s="292">
        <f>0</f>
        <v>0</v>
      </c>
      <c r="CD178" s="292">
        <f>0</f>
        <v>0</v>
      </c>
      <c r="CE178" s="292">
        <f>0</f>
        <v>0</v>
      </c>
      <c r="CF178" s="292">
        <f>0</f>
        <v>0</v>
      </c>
      <c r="CG178" s="292">
        <f>0</f>
        <v>0</v>
      </c>
      <c r="CH178" s="292">
        <f>0</f>
        <v>0</v>
      </c>
      <c r="CI178" s="292">
        <f>0</f>
        <v>0</v>
      </c>
      <c r="CJ178" s="292">
        <f>SUM(CK178:CQ178)</f>
        <v>0</v>
      </c>
      <c r="CK178" s="292">
        <f>0</f>
        <v>0</v>
      </c>
      <c r="CL178" s="292">
        <f>0</f>
        <v>0</v>
      </c>
      <c r="CM178" s="292">
        <f>0</f>
        <v>0</v>
      </c>
      <c r="CN178" s="292">
        <f>0</f>
        <v>0</v>
      </c>
      <c r="CO178" s="292">
        <f>0</f>
        <v>0</v>
      </c>
      <c r="CP178" s="292">
        <f>0</f>
        <v>0</v>
      </c>
      <c r="CQ178" s="292">
        <f>0</f>
        <v>0</v>
      </c>
      <c r="CR178" s="292">
        <f>SUM(CS178:CY178)</f>
        <v>0</v>
      </c>
      <c r="CS178" s="292">
        <f>0</f>
        <v>0</v>
      </c>
      <c r="CT178" s="292">
        <f>0</f>
        <v>0</v>
      </c>
      <c r="CU178" s="292">
        <f>0</f>
        <v>0</v>
      </c>
      <c r="CV178" s="292">
        <f>0</f>
        <v>0</v>
      </c>
      <c r="CW178" s="292">
        <f>0</f>
        <v>0</v>
      </c>
      <c r="CX178" s="292">
        <f>0</f>
        <v>0</v>
      </c>
      <c r="CY178" s="292">
        <f>0</f>
        <v>0</v>
      </c>
    </row>
    <row r="179" spans="1:103" s="224" customFormat="1" ht="13.5" customHeight="1">
      <c r="A179" s="290" t="s">
        <v>745</v>
      </c>
      <c r="B179" s="291" t="s">
        <v>1275</v>
      </c>
      <c r="C179" s="290" t="s">
        <v>1276</v>
      </c>
      <c r="D179" s="292">
        <f>SUM(E179,F179,N179,O179)</f>
        <v>0</v>
      </c>
      <c r="E179" s="292">
        <f>X179</f>
        <v>0</v>
      </c>
      <c r="F179" s="292">
        <f>SUM(G179:M179)</f>
        <v>0</v>
      </c>
      <c r="G179" s="292">
        <f>AF179</f>
        <v>0</v>
      </c>
      <c r="H179" s="292">
        <f>AN179</f>
        <v>0</v>
      </c>
      <c r="I179" s="292">
        <f>AV179</f>
        <v>0</v>
      </c>
      <c r="J179" s="292">
        <f>BD179</f>
        <v>0</v>
      </c>
      <c r="K179" s="292">
        <f>BL179</f>
        <v>0</v>
      </c>
      <c r="L179" s="292">
        <f>BT179</f>
        <v>0</v>
      </c>
      <c r="M179" s="292">
        <f>CB179</f>
        <v>0</v>
      </c>
      <c r="N179" s="292">
        <f>CJ179</f>
        <v>0</v>
      </c>
      <c r="O179" s="292">
        <f>CR179</f>
        <v>0</v>
      </c>
      <c r="P179" s="292">
        <f>SUM(Q179:W179)</f>
        <v>0</v>
      </c>
      <c r="Q179" s="292">
        <f>0</f>
        <v>0</v>
      </c>
      <c r="R179" s="292">
        <f>0</f>
        <v>0</v>
      </c>
      <c r="S179" s="292">
        <f>0</f>
        <v>0</v>
      </c>
      <c r="T179" s="292">
        <f>0</f>
        <v>0</v>
      </c>
      <c r="U179" s="292">
        <f>0</f>
        <v>0</v>
      </c>
      <c r="V179" s="292">
        <f>0</f>
        <v>0</v>
      </c>
      <c r="W179" s="292">
        <f>0</f>
        <v>0</v>
      </c>
      <c r="X179" s="292">
        <f>SUM(Y179:AE179)</f>
        <v>0</v>
      </c>
      <c r="Y179" s="292">
        <f>0</f>
        <v>0</v>
      </c>
      <c r="Z179" s="292">
        <f>0</f>
        <v>0</v>
      </c>
      <c r="AA179" s="292">
        <f>0</f>
        <v>0</v>
      </c>
      <c r="AB179" s="292">
        <f>0</f>
        <v>0</v>
      </c>
      <c r="AC179" s="292">
        <f>0</f>
        <v>0</v>
      </c>
      <c r="AD179" s="292">
        <f>0</f>
        <v>0</v>
      </c>
      <c r="AE179" s="292">
        <f>0</f>
        <v>0</v>
      </c>
      <c r="AF179" s="292">
        <f>SUM(AG179:AM179)</f>
        <v>0</v>
      </c>
      <c r="AG179" s="292">
        <f>0</f>
        <v>0</v>
      </c>
      <c r="AH179" s="292">
        <f>0</f>
        <v>0</v>
      </c>
      <c r="AI179" s="292">
        <f>0</f>
        <v>0</v>
      </c>
      <c r="AJ179" s="292">
        <f>0</f>
        <v>0</v>
      </c>
      <c r="AK179" s="292">
        <f>0</f>
        <v>0</v>
      </c>
      <c r="AL179" s="292">
        <f>0</f>
        <v>0</v>
      </c>
      <c r="AM179" s="292">
        <f>0</f>
        <v>0</v>
      </c>
      <c r="AN179" s="292">
        <f>SUM(AO179:AU179)</f>
        <v>0</v>
      </c>
      <c r="AO179" s="292">
        <f>0</f>
        <v>0</v>
      </c>
      <c r="AP179" s="292">
        <f>0</f>
        <v>0</v>
      </c>
      <c r="AQ179" s="292">
        <f>0</f>
        <v>0</v>
      </c>
      <c r="AR179" s="292">
        <f>0</f>
        <v>0</v>
      </c>
      <c r="AS179" s="292">
        <f>0</f>
        <v>0</v>
      </c>
      <c r="AT179" s="292">
        <f>0</f>
        <v>0</v>
      </c>
      <c r="AU179" s="292">
        <f>0</f>
        <v>0</v>
      </c>
      <c r="AV179" s="292">
        <f>SUM(AW179:BC179)</f>
        <v>0</v>
      </c>
      <c r="AW179" s="292">
        <f>0</f>
        <v>0</v>
      </c>
      <c r="AX179" s="292">
        <f>0</f>
        <v>0</v>
      </c>
      <c r="AY179" s="292">
        <f>0</f>
        <v>0</v>
      </c>
      <c r="AZ179" s="292">
        <f>0</f>
        <v>0</v>
      </c>
      <c r="BA179" s="292">
        <f>0</f>
        <v>0</v>
      </c>
      <c r="BB179" s="292">
        <f>0</f>
        <v>0</v>
      </c>
      <c r="BC179" s="292">
        <f>0</f>
        <v>0</v>
      </c>
      <c r="BD179" s="292">
        <f>SUM(BE179:BK179)</f>
        <v>0</v>
      </c>
      <c r="BE179" s="292">
        <f>0</f>
        <v>0</v>
      </c>
      <c r="BF179" s="292">
        <f>0</f>
        <v>0</v>
      </c>
      <c r="BG179" s="292">
        <f>0</f>
        <v>0</v>
      </c>
      <c r="BH179" s="292">
        <f>0</f>
        <v>0</v>
      </c>
      <c r="BI179" s="292">
        <f>0</f>
        <v>0</v>
      </c>
      <c r="BJ179" s="292">
        <f>0</f>
        <v>0</v>
      </c>
      <c r="BK179" s="292">
        <f>0</f>
        <v>0</v>
      </c>
      <c r="BL179" s="292">
        <f>SUM(BM179:BS179)</f>
        <v>0</v>
      </c>
      <c r="BM179" s="292">
        <f>0</f>
        <v>0</v>
      </c>
      <c r="BN179" s="292">
        <f>0</f>
        <v>0</v>
      </c>
      <c r="BO179" s="292">
        <f>0</f>
        <v>0</v>
      </c>
      <c r="BP179" s="292">
        <f>0</f>
        <v>0</v>
      </c>
      <c r="BQ179" s="292">
        <f>0</f>
        <v>0</v>
      </c>
      <c r="BR179" s="292">
        <f>0</f>
        <v>0</v>
      </c>
      <c r="BS179" s="292">
        <f>0</f>
        <v>0</v>
      </c>
      <c r="BT179" s="292">
        <f>SUM(BU179:CA179)</f>
        <v>0</v>
      </c>
      <c r="BU179" s="292">
        <f>0</f>
        <v>0</v>
      </c>
      <c r="BV179" s="292">
        <f>0</f>
        <v>0</v>
      </c>
      <c r="BW179" s="292">
        <f>0</f>
        <v>0</v>
      </c>
      <c r="BX179" s="292">
        <f>0</f>
        <v>0</v>
      </c>
      <c r="BY179" s="292">
        <f>0</f>
        <v>0</v>
      </c>
      <c r="BZ179" s="292">
        <f>0</f>
        <v>0</v>
      </c>
      <c r="CA179" s="292">
        <f>0</f>
        <v>0</v>
      </c>
      <c r="CB179" s="292">
        <f>SUM(CC179:CI179)</f>
        <v>0</v>
      </c>
      <c r="CC179" s="292">
        <f>0</f>
        <v>0</v>
      </c>
      <c r="CD179" s="292">
        <f>0</f>
        <v>0</v>
      </c>
      <c r="CE179" s="292">
        <f>0</f>
        <v>0</v>
      </c>
      <c r="CF179" s="292">
        <f>0</f>
        <v>0</v>
      </c>
      <c r="CG179" s="292">
        <f>0</f>
        <v>0</v>
      </c>
      <c r="CH179" s="292">
        <f>0</f>
        <v>0</v>
      </c>
      <c r="CI179" s="292">
        <f>0</f>
        <v>0</v>
      </c>
      <c r="CJ179" s="292">
        <f>SUM(CK179:CQ179)</f>
        <v>0</v>
      </c>
      <c r="CK179" s="292">
        <f>0</f>
        <v>0</v>
      </c>
      <c r="CL179" s="292">
        <f>0</f>
        <v>0</v>
      </c>
      <c r="CM179" s="292">
        <f>0</f>
        <v>0</v>
      </c>
      <c r="CN179" s="292">
        <f>0</f>
        <v>0</v>
      </c>
      <c r="CO179" s="292">
        <f>0</f>
        <v>0</v>
      </c>
      <c r="CP179" s="292">
        <f>0</f>
        <v>0</v>
      </c>
      <c r="CQ179" s="292">
        <f>0</f>
        <v>0</v>
      </c>
      <c r="CR179" s="292">
        <f>SUM(CS179:CY179)</f>
        <v>0</v>
      </c>
      <c r="CS179" s="292">
        <f>0</f>
        <v>0</v>
      </c>
      <c r="CT179" s="292">
        <f>0</f>
        <v>0</v>
      </c>
      <c r="CU179" s="292">
        <f>0</f>
        <v>0</v>
      </c>
      <c r="CV179" s="292">
        <f>0</f>
        <v>0</v>
      </c>
      <c r="CW179" s="292">
        <f>0</f>
        <v>0</v>
      </c>
      <c r="CX179" s="292">
        <f>0</f>
        <v>0</v>
      </c>
      <c r="CY179" s="292">
        <f>0</f>
        <v>0</v>
      </c>
    </row>
    <row r="180" spans="1:103" s="224" customFormat="1" ht="13.5" customHeight="1">
      <c r="A180" s="290" t="s">
        <v>745</v>
      </c>
      <c r="B180" s="291" t="s">
        <v>1278</v>
      </c>
      <c r="C180" s="290" t="s">
        <v>1279</v>
      </c>
      <c r="D180" s="292">
        <f>SUM(E180,F180,N180,O180)</f>
        <v>0</v>
      </c>
      <c r="E180" s="292">
        <f>X180</f>
        <v>0</v>
      </c>
      <c r="F180" s="292">
        <f>SUM(G180:M180)</f>
        <v>0</v>
      </c>
      <c r="G180" s="292">
        <f>AF180</f>
        <v>0</v>
      </c>
      <c r="H180" s="292">
        <f>AN180</f>
        <v>0</v>
      </c>
      <c r="I180" s="292">
        <f>AV180</f>
        <v>0</v>
      </c>
      <c r="J180" s="292">
        <f>BD180</f>
        <v>0</v>
      </c>
      <c r="K180" s="292">
        <f>BL180</f>
        <v>0</v>
      </c>
      <c r="L180" s="292">
        <f>BT180</f>
        <v>0</v>
      </c>
      <c r="M180" s="292">
        <f>CB180</f>
        <v>0</v>
      </c>
      <c r="N180" s="292">
        <f>CJ180</f>
        <v>0</v>
      </c>
      <c r="O180" s="292">
        <f>CR180</f>
        <v>0</v>
      </c>
      <c r="P180" s="292">
        <f>SUM(Q180:W180)</f>
        <v>0</v>
      </c>
      <c r="Q180" s="292">
        <f>0</f>
        <v>0</v>
      </c>
      <c r="R180" s="292">
        <f>0</f>
        <v>0</v>
      </c>
      <c r="S180" s="292">
        <f>0</f>
        <v>0</v>
      </c>
      <c r="T180" s="292">
        <f>0</f>
        <v>0</v>
      </c>
      <c r="U180" s="292">
        <f>0</f>
        <v>0</v>
      </c>
      <c r="V180" s="292">
        <f>0</f>
        <v>0</v>
      </c>
      <c r="W180" s="292">
        <f>0</f>
        <v>0</v>
      </c>
      <c r="X180" s="292">
        <f>SUM(Y180:AE180)</f>
        <v>0</v>
      </c>
      <c r="Y180" s="292">
        <f>0</f>
        <v>0</v>
      </c>
      <c r="Z180" s="292">
        <f>0</f>
        <v>0</v>
      </c>
      <c r="AA180" s="292">
        <f>0</f>
        <v>0</v>
      </c>
      <c r="AB180" s="292">
        <f>0</f>
        <v>0</v>
      </c>
      <c r="AC180" s="292">
        <f>0</f>
        <v>0</v>
      </c>
      <c r="AD180" s="292">
        <f>0</f>
        <v>0</v>
      </c>
      <c r="AE180" s="292">
        <f>0</f>
        <v>0</v>
      </c>
      <c r="AF180" s="292">
        <f>SUM(AG180:AM180)</f>
        <v>0</v>
      </c>
      <c r="AG180" s="292">
        <f>0</f>
        <v>0</v>
      </c>
      <c r="AH180" s="292">
        <f>0</f>
        <v>0</v>
      </c>
      <c r="AI180" s="292">
        <f>0</f>
        <v>0</v>
      </c>
      <c r="AJ180" s="292">
        <f>0</f>
        <v>0</v>
      </c>
      <c r="AK180" s="292">
        <f>0</f>
        <v>0</v>
      </c>
      <c r="AL180" s="292">
        <f>0</f>
        <v>0</v>
      </c>
      <c r="AM180" s="292">
        <f>0</f>
        <v>0</v>
      </c>
      <c r="AN180" s="292">
        <f>SUM(AO180:AU180)</f>
        <v>0</v>
      </c>
      <c r="AO180" s="292">
        <f>0</f>
        <v>0</v>
      </c>
      <c r="AP180" s="292">
        <f>0</f>
        <v>0</v>
      </c>
      <c r="AQ180" s="292">
        <f>0</f>
        <v>0</v>
      </c>
      <c r="AR180" s="292">
        <f>0</f>
        <v>0</v>
      </c>
      <c r="AS180" s="292">
        <f>0</f>
        <v>0</v>
      </c>
      <c r="AT180" s="292">
        <f>0</f>
        <v>0</v>
      </c>
      <c r="AU180" s="292">
        <f>0</f>
        <v>0</v>
      </c>
      <c r="AV180" s="292">
        <f>SUM(AW180:BC180)</f>
        <v>0</v>
      </c>
      <c r="AW180" s="292">
        <f>0</f>
        <v>0</v>
      </c>
      <c r="AX180" s="292">
        <f>0</f>
        <v>0</v>
      </c>
      <c r="AY180" s="292">
        <f>0</f>
        <v>0</v>
      </c>
      <c r="AZ180" s="292">
        <f>0</f>
        <v>0</v>
      </c>
      <c r="BA180" s="292">
        <f>0</f>
        <v>0</v>
      </c>
      <c r="BB180" s="292">
        <f>0</f>
        <v>0</v>
      </c>
      <c r="BC180" s="292">
        <f>0</f>
        <v>0</v>
      </c>
      <c r="BD180" s="292">
        <f>SUM(BE180:BK180)</f>
        <v>0</v>
      </c>
      <c r="BE180" s="292">
        <f>0</f>
        <v>0</v>
      </c>
      <c r="BF180" s="292">
        <f>0</f>
        <v>0</v>
      </c>
      <c r="BG180" s="292">
        <f>0</f>
        <v>0</v>
      </c>
      <c r="BH180" s="292">
        <f>0</f>
        <v>0</v>
      </c>
      <c r="BI180" s="292">
        <f>0</f>
        <v>0</v>
      </c>
      <c r="BJ180" s="292">
        <f>0</f>
        <v>0</v>
      </c>
      <c r="BK180" s="292">
        <f>0</f>
        <v>0</v>
      </c>
      <c r="BL180" s="292">
        <f>SUM(BM180:BS180)</f>
        <v>0</v>
      </c>
      <c r="BM180" s="292">
        <f>0</f>
        <v>0</v>
      </c>
      <c r="BN180" s="292">
        <f>0</f>
        <v>0</v>
      </c>
      <c r="BO180" s="292">
        <f>0</f>
        <v>0</v>
      </c>
      <c r="BP180" s="292">
        <f>0</f>
        <v>0</v>
      </c>
      <c r="BQ180" s="292">
        <f>0</f>
        <v>0</v>
      </c>
      <c r="BR180" s="292">
        <f>0</f>
        <v>0</v>
      </c>
      <c r="BS180" s="292">
        <f>0</f>
        <v>0</v>
      </c>
      <c r="BT180" s="292">
        <f>SUM(BU180:CA180)</f>
        <v>0</v>
      </c>
      <c r="BU180" s="292">
        <f>0</f>
        <v>0</v>
      </c>
      <c r="BV180" s="292">
        <f>0</f>
        <v>0</v>
      </c>
      <c r="BW180" s="292">
        <f>0</f>
        <v>0</v>
      </c>
      <c r="BX180" s="292">
        <f>0</f>
        <v>0</v>
      </c>
      <c r="BY180" s="292">
        <f>0</f>
        <v>0</v>
      </c>
      <c r="BZ180" s="292">
        <f>0</f>
        <v>0</v>
      </c>
      <c r="CA180" s="292">
        <f>0</f>
        <v>0</v>
      </c>
      <c r="CB180" s="292">
        <f>SUM(CC180:CI180)</f>
        <v>0</v>
      </c>
      <c r="CC180" s="292">
        <f>0</f>
        <v>0</v>
      </c>
      <c r="CD180" s="292">
        <f>0</f>
        <v>0</v>
      </c>
      <c r="CE180" s="292">
        <f>0</f>
        <v>0</v>
      </c>
      <c r="CF180" s="292">
        <f>0</f>
        <v>0</v>
      </c>
      <c r="CG180" s="292">
        <f>0</f>
        <v>0</v>
      </c>
      <c r="CH180" s="292">
        <f>0</f>
        <v>0</v>
      </c>
      <c r="CI180" s="292">
        <f>0</f>
        <v>0</v>
      </c>
      <c r="CJ180" s="292">
        <f>SUM(CK180:CQ180)</f>
        <v>0</v>
      </c>
      <c r="CK180" s="292">
        <f>0</f>
        <v>0</v>
      </c>
      <c r="CL180" s="292">
        <f>0</f>
        <v>0</v>
      </c>
      <c r="CM180" s="292">
        <f>0</f>
        <v>0</v>
      </c>
      <c r="CN180" s="292">
        <f>0</f>
        <v>0</v>
      </c>
      <c r="CO180" s="292">
        <f>0</f>
        <v>0</v>
      </c>
      <c r="CP180" s="292">
        <f>0</f>
        <v>0</v>
      </c>
      <c r="CQ180" s="292">
        <f>0</f>
        <v>0</v>
      </c>
      <c r="CR180" s="292">
        <f>SUM(CS180:CY180)</f>
        <v>0</v>
      </c>
      <c r="CS180" s="292">
        <f>0</f>
        <v>0</v>
      </c>
      <c r="CT180" s="292">
        <f>0</f>
        <v>0</v>
      </c>
      <c r="CU180" s="292">
        <f>0</f>
        <v>0</v>
      </c>
      <c r="CV180" s="292">
        <f>0</f>
        <v>0</v>
      </c>
      <c r="CW180" s="292">
        <f>0</f>
        <v>0</v>
      </c>
      <c r="CX180" s="292">
        <f>0</f>
        <v>0</v>
      </c>
      <c r="CY180" s="292">
        <f>0</f>
        <v>0</v>
      </c>
    </row>
    <row r="181" spans="1:103" s="224" customFormat="1" ht="13.5" customHeight="1">
      <c r="A181" s="290" t="s">
        <v>745</v>
      </c>
      <c r="B181" s="291" t="s">
        <v>1281</v>
      </c>
      <c r="C181" s="290" t="s">
        <v>1282</v>
      </c>
      <c r="D181" s="292">
        <f>SUM(E181,F181,N181,O181)</f>
        <v>0</v>
      </c>
      <c r="E181" s="292">
        <f>X181</f>
        <v>0</v>
      </c>
      <c r="F181" s="292">
        <f>SUM(G181:M181)</f>
        <v>0</v>
      </c>
      <c r="G181" s="292">
        <f>AF181</f>
        <v>0</v>
      </c>
      <c r="H181" s="292">
        <f>AN181</f>
        <v>0</v>
      </c>
      <c r="I181" s="292">
        <f>AV181</f>
        <v>0</v>
      </c>
      <c r="J181" s="292">
        <f>BD181</f>
        <v>0</v>
      </c>
      <c r="K181" s="292">
        <f>BL181</f>
        <v>0</v>
      </c>
      <c r="L181" s="292">
        <f>BT181</f>
        <v>0</v>
      </c>
      <c r="M181" s="292">
        <f>CB181</f>
        <v>0</v>
      </c>
      <c r="N181" s="292">
        <f>CJ181</f>
        <v>0</v>
      </c>
      <c r="O181" s="292">
        <f>CR181</f>
        <v>0</v>
      </c>
      <c r="P181" s="292">
        <f>SUM(Q181:W181)</f>
        <v>0</v>
      </c>
      <c r="Q181" s="292">
        <f>0</f>
        <v>0</v>
      </c>
      <c r="R181" s="292">
        <f>0</f>
        <v>0</v>
      </c>
      <c r="S181" s="292">
        <f>0</f>
        <v>0</v>
      </c>
      <c r="T181" s="292">
        <f>0</f>
        <v>0</v>
      </c>
      <c r="U181" s="292">
        <f>0</f>
        <v>0</v>
      </c>
      <c r="V181" s="292">
        <f>0</f>
        <v>0</v>
      </c>
      <c r="W181" s="292">
        <f>0</f>
        <v>0</v>
      </c>
      <c r="X181" s="292">
        <f>SUM(Y181:AE181)</f>
        <v>0</v>
      </c>
      <c r="Y181" s="292">
        <f>0</f>
        <v>0</v>
      </c>
      <c r="Z181" s="292">
        <f>0</f>
        <v>0</v>
      </c>
      <c r="AA181" s="292">
        <f>0</f>
        <v>0</v>
      </c>
      <c r="AB181" s="292">
        <f>0</f>
        <v>0</v>
      </c>
      <c r="AC181" s="292">
        <f>0</f>
        <v>0</v>
      </c>
      <c r="AD181" s="292">
        <f>0</f>
        <v>0</v>
      </c>
      <c r="AE181" s="292">
        <f>0</f>
        <v>0</v>
      </c>
      <c r="AF181" s="292">
        <f>SUM(AG181:AM181)</f>
        <v>0</v>
      </c>
      <c r="AG181" s="292">
        <f>0</f>
        <v>0</v>
      </c>
      <c r="AH181" s="292">
        <f>0</f>
        <v>0</v>
      </c>
      <c r="AI181" s="292">
        <f>0</f>
        <v>0</v>
      </c>
      <c r="AJ181" s="292">
        <f>0</f>
        <v>0</v>
      </c>
      <c r="AK181" s="292">
        <f>0</f>
        <v>0</v>
      </c>
      <c r="AL181" s="292">
        <f>0</f>
        <v>0</v>
      </c>
      <c r="AM181" s="292">
        <f>0</f>
        <v>0</v>
      </c>
      <c r="AN181" s="292">
        <f>SUM(AO181:AU181)</f>
        <v>0</v>
      </c>
      <c r="AO181" s="292">
        <f>0</f>
        <v>0</v>
      </c>
      <c r="AP181" s="292">
        <f>0</f>
        <v>0</v>
      </c>
      <c r="AQ181" s="292">
        <f>0</f>
        <v>0</v>
      </c>
      <c r="AR181" s="292">
        <f>0</f>
        <v>0</v>
      </c>
      <c r="AS181" s="292">
        <f>0</f>
        <v>0</v>
      </c>
      <c r="AT181" s="292">
        <f>0</f>
        <v>0</v>
      </c>
      <c r="AU181" s="292">
        <f>0</f>
        <v>0</v>
      </c>
      <c r="AV181" s="292">
        <f>SUM(AW181:BC181)</f>
        <v>0</v>
      </c>
      <c r="AW181" s="292">
        <f>0</f>
        <v>0</v>
      </c>
      <c r="AX181" s="292">
        <f>0</f>
        <v>0</v>
      </c>
      <c r="AY181" s="292">
        <f>0</f>
        <v>0</v>
      </c>
      <c r="AZ181" s="292">
        <f>0</f>
        <v>0</v>
      </c>
      <c r="BA181" s="292">
        <f>0</f>
        <v>0</v>
      </c>
      <c r="BB181" s="292">
        <f>0</f>
        <v>0</v>
      </c>
      <c r="BC181" s="292">
        <f>0</f>
        <v>0</v>
      </c>
      <c r="BD181" s="292">
        <f>SUM(BE181:BK181)</f>
        <v>0</v>
      </c>
      <c r="BE181" s="292">
        <f>0</f>
        <v>0</v>
      </c>
      <c r="BF181" s="292">
        <f>0</f>
        <v>0</v>
      </c>
      <c r="BG181" s="292">
        <f>0</f>
        <v>0</v>
      </c>
      <c r="BH181" s="292">
        <f>0</f>
        <v>0</v>
      </c>
      <c r="BI181" s="292">
        <f>0</f>
        <v>0</v>
      </c>
      <c r="BJ181" s="292">
        <f>0</f>
        <v>0</v>
      </c>
      <c r="BK181" s="292">
        <f>0</f>
        <v>0</v>
      </c>
      <c r="BL181" s="292">
        <f>SUM(BM181:BS181)</f>
        <v>0</v>
      </c>
      <c r="BM181" s="292">
        <f>0</f>
        <v>0</v>
      </c>
      <c r="BN181" s="292">
        <f>0</f>
        <v>0</v>
      </c>
      <c r="BO181" s="292">
        <f>0</f>
        <v>0</v>
      </c>
      <c r="BP181" s="292">
        <f>0</f>
        <v>0</v>
      </c>
      <c r="BQ181" s="292">
        <f>0</f>
        <v>0</v>
      </c>
      <c r="BR181" s="292">
        <f>0</f>
        <v>0</v>
      </c>
      <c r="BS181" s="292">
        <f>0</f>
        <v>0</v>
      </c>
      <c r="BT181" s="292">
        <f>SUM(BU181:CA181)</f>
        <v>0</v>
      </c>
      <c r="BU181" s="292">
        <f>0</f>
        <v>0</v>
      </c>
      <c r="BV181" s="292">
        <f>0</f>
        <v>0</v>
      </c>
      <c r="BW181" s="292">
        <f>0</f>
        <v>0</v>
      </c>
      <c r="BX181" s="292">
        <f>0</f>
        <v>0</v>
      </c>
      <c r="BY181" s="292">
        <f>0</f>
        <v>0</v>
      </c>
      <c r="BZ181" s="292">
        <f>0</f>
        <v>0</v>
      </c>
      <c r="CA181" s="292">
        <f>0</f>
        <v>0</v>
      </c>
      <c r="CB181" s="292">
        <f>SUM(CC181:CI181)</f>
        <v>0</v>
      </c>
      <c r="CC181" s="292">
        <f>0</f>
        <v>0</v>
      </c>
      <c r="CD181" s="292">
        <f>0</f>
        <v>0</v>
      </c>
      <c r="CE181" s="292">
        <f>0</f>
        <v>0</v>
      </c>
      <c r="CF181" s="292">
        <f>0</f>
        <v>0</v>
      </c>
      <c r="CG181" s="292">
        <f>0</f>
        <v>0</v>
      </c>
      <c r="CH181" s="292">
        <f>0</f>
        <v>0</v>
      </c>
      <c r="CI181" s="292">
        <f>0</f>
        <v>0</v>
      </c>
      <c r="CJ181" s="292">
        <f>SUM(CK181:CQ181)</f>
        <v>0</v>
      </c>
      <c r="CK181" s="292">
        <f>0</f>
        <v>0</v>
      </c>
      <c r="CL181" s="292">
        <f>0</f>
        <v>0</v>
      </c>
      <c r="CM181" s="292">
        <f>0</f>
        <v>0</v>
      </c>
      <c r="CN181" s="292">
        <f>0</f>
        <v>0</v>
      </c>
      <c r="CO181" s="292">
        <f>0</f>
        <v>0</v>
      </c>
      <c r="CP181" s="292">
        <f>0</f>
        <v>0</v>
      </c>
      <c r="CQ181" s="292">
        <f>0</f>
        <v>0</v>
      </c>
      <c r="CR181" s="292">
        <f>SUM(CS181:CY181)</f>
        <v>0</v>
      </c>
      <c r="CS181" s="292">
        <f>0</f>
        <v>0</v>
      </c>
      <c r="CT181" s="292">
        <f>0</f>
        <v>0</v>
      </c>
      <c r="CU181" s="292">
        <f>0</f>
        <v>0</v>
      </c>
      <c r="CV181" s="292">
        <f>0</f>
        <v>0</v>
      </c>
      <c r="CW181" s="292">
        <f>0</f>
        <v>0</v>
      </c>
      <c r="CX181" s="292">
        <f>0</f>
        <v>0</v>
      </c>
      <c r="CY181" s="292">
        <f>0</f>
        <v>0</v>
      </c>
    </row>
    <row r="182" spans="1:103" s="224" customFormat="1" ht="13.5" customHeight="1">
      <c r="A182" s="290" t="s">
        <v>745</v>
      </c>
      <c r="B182" s="291" t="s">
        <v>1284</v>
      </c>
      <c r="C182" s="290" t="s">
        <v>1285</v>
      </c>
      <c r="D182" s="292">
        <f>SUM(E182,F182,N182,O182)</f>
        <v>0</v>
      </c>
      <c r="E182" s="292">
        <f>X182</f>
        <v>0</v>
      </c>
      <c r="F182" s="292">
        <f>SUM(G182:M182)</f>
        <v>0</v>
      </c>
      <c r="G182" s="292">
        <f>AF182</f>
        <v>0</v>
      </c>
      <c r="H182" s="292">
        <f>AN182</f>
        <v>0</v>
      </c>
      <c r="I182" s="292">
        <f>AV182</f>
        <v>0</v>
      </c>
      <c r="J182" s="292">
        <f>BD182</f>
        <v>0</v>
      </c>
      <c r="K182" s="292">
        <f>BL182</f>
        <v>0</v>
      </c>
      <c r="L182" s="292">
        <f>BT182</f>
        <v>0</v>
      </c>
      <c r="M182" s="292">
        <f>CB182</f>
        <v>0</v>
      </c>
      <c r="N182" s="292">
        <f>CJ182</f>
        <v>0</v>
      </c>
      <c r="O182" s="292">
        <f>CR182</f>
        <v>0</v>
      </c>
      <c r="P182" s="292">
        <f>SUM(Q182:W182)</f>
        <v>0</v>
      </c>
      <c r="Q182" s="292">
        <f>0</f>
        <v>0</v>
      </c>
      <c r="R182" s="292">
        <f>0</f>
        <v>0</v>
      </c>
      <c r="S182" s="292">
        <f>0</f>
        <v>0</v>
      </c>
      <c r="T182" s="292">
        <f>0</f>
        <v>0</v>
      </c>
      <c r="U182" s="292">
        <f>0</f>
        <v>0</v>
      </c>
      <c r="V182" s="292">
        <f>0</f>
        <v>0</v>
      </c>
      <c r="W182" s="292">
        <f>0</f>
        <v>0</v>
      </c>
      <c r="X182" s="292">
        <f>SUM(Y182:AE182)</f>
        <v>0</v>
      </c>
      <c r="Y182" s="292">
        <f>0</f>
        <v>0</v>
      </c>
      <c r="Z182" s="292">
        <f>0</f>
        <v>0</v>
      </c>
      <c r="AA182" s="292">
        <f>0</f>
        <v>0</v>
      </c>
      <c r="AB182" s="292">
        <f>0</f>
        <v>0</v>
      </c>
      <c r="AC182" s="292">
        <f>0</f>
        <v>0</v>
      </c>
      <c r="AD182" s="292">
        <f>0</f>
        <v>0</v>
      </c>
      <c r="AE182" s="292">
        <f>0</f>
        <v>0</v>
      </c>
      <c r="AF182" s="292">
        <f>SUM(AG182:AM182)</f>
        <v>0</v>
      </c>
      <c r="AG182" s="292">
        <f>0</f>
        <v>0</v>
      </c>
      <c r="AH182" s="292">
        <f>0</f>
        <v>0</v>
      </c>
      <c r="AI182" s="292">
        <f>0</f>
        <v>0</v>
      </c>
      <c r="AJ182" s="292">
        <f>0</f>
        <v>0</v>
      </c>
      <c r="AK182" s="292">
        <f>0</f>
        <v>0</v>
      </c>
      <c r="AL182" s="292">
        <f>0</f>
        <v>0</v>
      </c>
      <c r="AM182" s="292">
        <f>0</f>
        <v>0</v>
      </c>
      <c r="AN182" s="292">
        <f>SUM(AO182:AU182)</f>
        <v>0</v>
      </c>
      <c r="AO182" s="292">
        <f>0</f>
        <v>0</v>
      </c>
      <c r="AP182" s="292">
        <f>0</f>
        <v>0</v>
      </c>
      <c r="AQ182" s="292">
        <f>0</f>
        <v>0</v>
      </c>
      <c r="AR182" s="292">
        <f>0</f>
        <v>0</v>
      </c>
      <c r="AS182" s="292">
        <f>0</f>
        <v>0</v>
      </c>
      <c r="AT182" s="292">
        <f>0</f>
        <v>0</v>
      </c>
      <c r="AU182" s="292">
        <f>0</f>
        <v>0</v>
      </c>
      <c r="AV182" s="292">
        <f>SUM(AW182:BC182)</f>
        <v>0</v>
      </c>
      <c r="AW182" s="292">
        <f>0</f>
        <v>0</v>
      </c>
      <c r="AX182" s="292">
        <f>0</f>
        <v>0</v>
      </c>
      <c r="AY182" s="292">
        <f>0</f>
        <v>0</v>
      </c>
      <c r="AZ182" s="292">
        <f>0</f>
        <v>0</v>
      </c>
      <c r="BA182" s="292">
        <f>0</f>
        <v>0</v>
      </c>
      <c r="BB182" s="292">
        <f>0</f>
        <v>0</v>
      </c>
      <c r="BC182" s="292">
        <f>0</f>
        <v>0</v>
      </c>
      <c r="BD182" s="292">
        <f>SUM(BE182:BK182)</f>
        <v>0</v>
      </c>
      <c r="BE182" s="292">
        <f>0</f>
        <v>0</v>
      </c>
      <c r="BF182" s="292">
        <f>0</f>
        <v>0</v>
      </c>
      <c r="BG182" s="292">
        <f>0</f>
        <v>0</v>
      </c>
      <c r="BH182" s="292">
        <f>0</f>
        <v>0</v>
      </c>
      <c r="BI182" s="292">
        <f>0</f>
        <v>0</v>
      </c>
      <c r="BJ182" s="292">
        <f>0</f>
        <v>0</v>
      </c>
      <c r="BK182" s="292">
        <f>0</f>
        <v>0</v>
      </c>
      <c r="BL182" s="292">
        <f>SUM(BM182:BS182)</f>
        <v>0</v>
      </c>
      <c r="BM182" s="292">
        <f>0</f>
        <v>0</v>
      </c>
      <c r="BN182" s="292">
        <f>0</f>
        <v>0</v>
      </c>
      <c r="BO182" s="292">
        <f>0</f>
        <v>0</v>
      </c>
      <c r="BP182" s="292">
        <f>0</f>
        <v>0</v>
      </c>
      <c r="BQ182" s="292">
        <f>0</f>
        <v>0</v>
      </c>
      <c r="BR182" s="292">
        <f>0</f>
        <v>0</v>
      </c>
      <c r="BS182" s="292">
        <f>0</f>
        <v>0</v>
      </c>
      <c r="BT182" s="292">
        <f>SUM(BU182:CA182)</f>
        <v>0</v>
      </c>
      <c r="BU182" s="292">
        <f>0</f>
        <v>0</v>
      </c>
      <c r="BV182" s="292">
        <f>0</f>
        <v>0</v>
      </c>
      <c r="BW182" s="292">
        <f>0</f>
        <v>0</v>
      </c>
      <c r="BX182" s="292">
        <f>0</f>
        <v>0</v>
      </c>
      <c r="BY182" s="292">
        <f>0</f>
        <v>0</v>
      </c>
      <c r="BZ182" s="292">
        <f>0</f>
        <v>0</v>
      </c>
      <c r="CA182" s="292">
        <f>0</f>
        <v>0</v>
      </c>
      <c r="CB182" s="292">
        <f>SUM(CC182:CI182)</f>
        <v>0</v>
      </c>
      <c r="CC182" s="292">
        <f>0</f>
        <v>0</v>
      </c>
      <c r="CD182" s="292">
        <f>0</f>
        <v>0</v>
      </c>
      <c r="CE182" s="292">
        <f>0</f>
        <v>0</v>
      </c>
      <c r="CF182" s="292">
        <f>0</f>
        <v>0</v>
      </c>
      <c r="CG182" s="292">
        <f>0</f>
        <v>0</v>
      </c>
      <c r="CH182" s="292">
        <f>0</f>
        <v>0</v>
      </c>
      <c r="CI182" s="292">
        <f>0</f>
        <v>0</v>
      </c>
      <c r="CJ182" s="292">
        <f>SUM(CK182:CQ182)</f>
        <v>0</v>
      </c>
      <c r="CK182" s="292">
        <f>0</f>
        <v>0</v>
      </c>
      <c r="CL182" s="292">
        <f>0</f>
        <v>0</v>
      </c>
      <c r="CM182" s="292">
        <f>0</f>
        <v>0</v>
      </c>
      <c r="CN182" s="292">
        <f>0</f>
        <v>0</v>
      </c>
      <c r="CO182" s="292">
        <f>0</f>
        <v>0</v>
      </c>
      <c r="CP182" s="292">
        <f>0</f>
        <v>0</v>
      </c>
      <c r="CQ182" s="292">
        <f>0</f>
        <v>0</v>
      </c>
      <c r="CR182" s="292">
        <f>SUM(CS182:CY182)</f>
        <v>0</v>
      </c>
      <c r="CS182" s="292">
        <f>0</f>
        <v>0</v>
      </c>
      <c r="CT182" s="292">
        <f>0</f>
        <v>0</v>
      </c>
      <c r="CU182" s="292">
        <f>0</f>
        <v>0</v>
      </c>
      <c r="CV182" s="292">
        <f>0</f>
        <v>0</v>
      </c>
      <c r="CW182" s="292">
        <f>0</f>
        <v>0</v>
      </c>
      <c r="CX182" s="292">
        <f>0</f>
        <v>0</v>
      </c>
      <c r="CY182" s="292">
        <f>0</f>
        <v>0</v>
      </c>
    </row>
    <row r="183" spans="1:103" s="224" customFormat="1" ht="13.5" customHeight="1">
      <c r="A183" s="290" t="s">
        <v>745</v>
      </c>
      <c r="B183" s="291" t="s">
        <v>1287</v>
      </c>
      <c r="C183" s="290" t="s">
        <v>1288</v>
      </c>
      <c r="D183" s="292">
        <f>SUM(E183,F183,N183,O183)</f>
        <v>0</v>
      </c>
      <c r="E183" s="292">
        <f>X183</f>
        <v>0</v>
      </c>
      <c r="F183" s="292">
        <f>SUM(G183:M183)</f>
        <v>0</v>
      </c>
      <c r="G183" s="292">
        <f>AF183</f>
        <v>0</v>
      </c>
      <c r="H183" s="292">
        <f>AN183</f>
        <v>0</v>
      </c>
      <c r="I183" s="292">
        <f>AV183</f>
        <v>0</v>
      </c>
      <c r="J183" s="292">
        <f>BD183</f>
        <v>0</v>
      </c>
      <c r="K183" s="292">
        <f>BL183</f>
        <v>0</v>
      </c>
      <c r="L183" s="292">
        <f>BT183</f>
        <v>0</v>
      </c>
      <c r="M183" s="292">
        <f>CB183</f>
        <v>0</v>
      </c>
      <c r="N183" s="292">
        <f>CJ183</f>
        <v>0</v>
      </c>
      <c r="O183" s="292">
        <f>CR183</f>
        <v>0</v>
      </c>
      <c r="P183" s="292">
        <f>SUM(Q183:W183)</f>
        <v>0</v>
      </c>
      <c r="Q183" s="292">
        <f>0</f>
        <v>0</v>
      </c>
      <c r="R183" s="292">
        <f>0</f>
        <v>0</v>
      </c>
      <c r="S183" s="292">
        <f>0</f>
        <v>0</v>
      </c>
      <c r="T183" s="292">
        <f>0</f>
        <v>0</v>
      </c>
      <c r="U183" s="292">
        <f>0</f>
        <v>0</v>
      </c>
      <c r="V183" s="292">
        <f>0</f>
        <v>0</v>
      </c>
      <c r="W183" s="292">
        <f>0</f>
        <v>0</v>
      </c>
      <c r="X183" s="292">
        <f>SUM(Y183:AE183)</f>
        <v>0</v>
      </c>
      <c r="Y183" s="292">
        <f>0</f>
        <v>0</v>
      </c>
      <c r="Z183" s="292">
        <f>0</f>
        <v>0</v>
      </c>
      <c r="AA183" s="292">
        <f>0</f>
        <v>0</v>
      </c>
      <c r="AB183" s="292">
        <f>0</f>
        <v>0</v>
      </c>
      <c r="AC183" s="292">
        <f>0</f>
        <v>0</v>
      </c>
      <c r="AD183" s="292">
        <f>0</f>
        <v>0</v>
      </c>
      <c r="AE183" s="292">
        <f>0</f>
        <v>0</v>
      </c>
      <c r="AF183" s="292">
        <f>SUM(AG183:AM183)</f>
        <v>0</v>
      </c>
      <c r="AG183" s="292">
        <f>0</f>
        <v>0</v>
      </c>
      <c r="AH183" s="292">
        <f>0</f>
        <v>0</v>
      </c>
      <c r="AI183" s="292">
        <f>0</f>
        <v>0</v>
      </c>
      <c r="AJ183" s="292">
        <f>0</f>
        <v>0</v>
      </c>
      <c r="AK183" s="292">
        <f>0</f>
        <v>0</v>
      </c>
      <c r="AL183" s="292">
        <f>0</f>
        <v>0</v>
      </c>
      <c r="AM183" s="292">
        <f>0</f>
        <v>0</v>
      </c>
      <c r="AN183" s="292">
        <f>SUM(AO183:AU183)</f>
        <v>0</v>
      </c>
      <c r="AO183" s="292">
        <f>0</f>
        <v>0</v>
      </c>
      <c r="AP183" s="292">
        <f>0</f>
        <v>0</v>
      </c>
      <c r="AQ183" s="292">
        <f>0</f>
        <v>0</v>
      </c>
      <c r="AR183" s="292">
        <f>0</f>
        <v>0</v>
      </c>
      <c r="AS183" s="292">
        <f>0</f>
        <v>0</v>
      </c>
      <c r="AT183" s="292">
        <f>0</f>
        <v>0</v>
      </c>
      <c r="AU183" s="292">
        <f>0</f>
        <v>0</v>
      </c>
      <c r="AV183" s="292">
        <f>SUM(AW183:BC183)</f>
        <v>0</v>
      </c>
      <c r="AW183" s="292">
        <f>0</f>
        <v>0</v>
      </c>
      <c r="AX183" s="292">
        <f>0</f>
        <v>0</v>
      </c>
      <c r="AY183" s="292">
        <f>0</f>
        <v>0</v>
      </c>
      <c r="AZ183" s="292">
        <f>0</f>
        <v>0</v>
      </c>
      <c r="BA183" s="292">
        <f>0</f>
        <v>0</v>
      </c>
      <c r="BB183" s="292">
        <f>0</f>
        <v>0</v>
      </c>
      <c r="BC183" s="292">
        <f>0</f>
        <v>0</v>
      </c>
      <c r="BD183" s="292">
        <f>SUM(BE183:BK183)</f>
        <v>0</v>
      </c>
      <c r="BE183" s="292">
        <f>0</f>
        <v>0</v>
      </c>
      <c r="BF183" s="292">
        <f>0</f>
        <v>0</v>
      </c>
      <c r="BG183" s="292">
        <f>0</f>
        <v>0</v>
      </c>
      <c r="BH183" s="292">
        <f>0</f>
        <v>0</v>
      </c>
      <c r="BI183" s="292">
        <f>0</f>
        <v>0</v>
      </c>
      <c r="BJ183" s="292">
        <f>0</f>
        <v>0</v>
      </c>
      <c r="BK183" s="292">
        <f>0</f>
        <v>0</v>
      </c>
      <c r="BL183" s="292">
        <f>SUM(BM183:BS183)</f>
        <v>0</v>
      </c>
      <c r="BM183" s="292">
        <f>0</f>
        <v>0</v>
      </c>
      <c r="BN183" s="292">
        <f>0</f>
        <v>0</v>
      </c>
      <c r="BO183" s="292">
        <f>0</f>
        <v>0</v>
      </c>
      <c r="BP183" s="292">
        <f>0</f>
        <v>0</v>
      </c>
      <c r="BQ183" s="292">
        <f>0</f>
        <v>0</v>
      </c>
      <c r="BR183" s="292">
        <f>0</f>
        <v>0</v>
      </c>
      <c r="BS183" s="292">
        <f>0</f>
        <v>0</v>
      </c>
      <c r="BT183" s="292">
        <f>SUM(BU183:CA183)</f>
        <v>0</v>
      </c>
      <c r="BU183" s="292">
        <f>0</f>
        <v>0</v>
      </c>
      <c r="BV183" s="292">
        <f>0</f>
        <v>0</v>
      </c>
      <c r="BW183" s="292">
        <f>0</f>
        <v>0</v>
      </c>
      <c r="BX183" s="292">
        <f>0</f>
        <v>0</v>
      </c>
      <c r="BY183" s="292">
        <f>0</f>
        <v>0</v>
      </c>
      <c r="BZ183" s="292">
        <f>0</f>
        <v>0</v>
      </c>
      <c r="CA183" s="292">
        <f>0</f>
        <v>0</v>
      </c>
      <c r="CB183" s="292">
        <f>SUM(CC183:CI183)</f>
        <v>0</v>
      </c>
      <c r="CC183" s="292">
        <f>0</f>
        <v>0</v>
      </c>
      <c r="CD183" s="292">
        <f>0</f>
        <v>0</v>
      </c>
      <c r="CE183" s="292">
        <f>0</f>
        <v>0</v>
      </c>
      <c r="CF183" s="292">
        <f>0</f>
        <v>0</v>
      </c>
      <c r="CG183" s="292">
        <f>0</f>
        <v>0</v>
      </c>
      <c r="CH183" s="292">
        <f>0</f>
        <v>0</v>
      </c>
      <c r="CI183" s="292">
        <f>0</f>
        <v>0</v>
      </c>
      <c r="CJ183" s="292">
        <f>SUM(CK183:CQ183)</f>
        <v>0</v>
      </c>
      <c r="CK183" s="292">
        <f>0</f>
        <v>0</v>
      </c>
      <c r="CL183" s="292">
        <f>0</f>
        <v>0</v>
      </c>
      <c r="CM183" s="292">
        <f>0</f>
        <v>0</v>
      </c>
      <c r="CN183" s="292">
        <f>0</f>
        <v>0</v>
      </c>
      <c r="CO183" s="292">
        <f>0</f>
        <v>0</v>
      </c>
      <c r="CP183" s="292">
        <f>0</f>
        <v>0</v>
      </c>
      <c r="CQ183" s="292">
        <f>0</f>
        <v>0</v>
      </c>
      <c r="CR183" s="292">
        <f>SUM(CS183:CY183)</f>
        <v>0</v>
      </c>
      <c r="CS183" s="292">
        <f>0</f>
        <v>0</v>
      </c>
      <c r="CT183" s="292">
        <f>0</f>
        <v>0</v>
      </c>
      <c r="CU183" s="292">
        <f>0</f>
        <v>0</v>
      </c>
      <c r="CV183" s="292">
        <f>0</f>
        <v>0</v>
      </c>
      <c r="CW183" s="292">
        <f>0</f>
        <v>0</v>
      </c>
      <c r="CX183" s="292">
        <f>0</f>
        <v>0</v>
      </c>
      <c r="CY183" s="292">
        <f>0</f>
        <v>0</v>
      </c>
    </row>
    <row r="184" spans="1:103" s="224" customFormat="1" ht="13.5" customHeight="1">
      <c r="A184" s="290" t="s">
        <v>745</v>
      </c>
      <c r="B184" s="291" t="s">
        <v>1290</v>
      </c>
      <c r="C184" s="290" t="s">
        <v>1291</v>
      </c>
      <c r="D184" s="292">
        <f>SUM(E184,F184,N184,O184)</f>
        <v>0</v>
      </c>
      <c r="E184" s="292">
        <f>X184</f>
        <v>0</v>
      </c>
      <c r="F184" s="292">
        <f>SUM(G184:M184)</f>
        <v>0</v>
      </c>
      <c r="G184" s="292">
        <f>AF184</f>
        <v>0</v>
      </c>
      <c r="H184" s="292">
        <f>AN184</f>
        <v>0</v>
      </c>
      <c r="I184" s="292">
        <f>AV184</f>
        <v>0</v>
      </c>
      <c r="J184" s="292">
        <f>BD184</f>
        <v>0</v>
      </c>
      <c r="K184" s="292">
        <f>BL184</f>
        <v>0</v>
      </c>
      <c r="L184" s="292">
        <f>BT184</f>
        <v>0</v>
      </c>
      <c r="M184" s="292">
        <f>CB184</f>
        <v>0</v>
      </c>
      <c r="N184" s="292">
        <f>CJ184</f>
        <v>0</v>
      </c>
      <c r="O184" s="292">
        <f>CR184</f>
        <v>0</v>
      </c>
      <c r="P184" s="292">
        <f>SUM(Q184:W184)</f>
        <v>0</v>
      </c>
      <c r="Q184" s="292">
        <f>0</f>
        <v>0</v>
      </c>
      <c r="R184" s="292">
        <f>0</f>
        <v>0</v>
      </c>
      <c r="S184" s="292">
        <f>0</f>
        <v>0</v>
      </c>
      <c r="T184" s="292">
        <f>0</f>
        <v>0</v>
      </c>
      <c r="U184" s="292">
        <f>0</f>
        <v>0</v>
      </c>
      <c r="V184" s="292">
        <f>0</f>
        <v>0</v>
      </c>
      <c r="W184" s="292">
        <f>0</f>
        <v>0</v>
      </c>
      <c r="X184" s="292">
        <f>SUM(Y184:AE184)</f>
        <v>0</v>
      </c>
      <c r="Y184" s="292">
        <f>0</f>
        <v>0</v>
      </c>
      <c r="Z184" s="292">
        <f>0</f>
        <v>0</v>
      </c>
      <c r="AA184" s="292">
        <f>0</f>
        <v>0</v>
      </c>
      <c r="AB184" s="292">
        <f>0</f>
        <v>0</v>
      </c>
      <c r="AC184" s="292">
        <f>0</f>
        <v>0</v>
      </c>
      <c r="AD184" s="292">
        <f>0</f>
        <v>0</v>
      </c>
      <c r="AE184" s="292">
        <f>0</f>
        <v>0</v>
      </c>
      <c r="AF184" s="292">
        <f>SUM(AG184:AM184)</f>
        <v>0</v>
      </c>
      <c r="AG184" s="292">
        <f>0</f>
        <v>0</v>
      </c>
      <c r="AH184" s="292">
        <f>0</f>
        <v>0</v>
      </c>
      <c r="AI184" s="292">
        <f>0</f>
        <v>0</v>
      </c>
      <c r="AJ184" s="292">
        <f>0</f>
        <v>0</v>
      </c>
      <c r="AK184" s="292">
        <f>0</f>
        <v>0</v>
      </c>
      <c r="AL184" s="292">
        <f>0</f>
        <v>0</v>
      </c>
      <c r="AM184" s="292">
        <f>0</f>
        <v>0</v>
      </c>
      <c r="AN184" s="292">
        <f>SUM(AO184:AU184)</f>
        <v>0</v>
      </c>
      <c r="AO184" s="292">
        <f>0</f>
        <v>0</v>
      </c>
      <c r="AP184" s="292">
        <f>0</f>
        <v>0</v>
      </c>
      <c r="AQ184" s="292">
        <f>0</f>
        <v>0</v>
      </c>
      <c r="AR184" s="292">
        <f>0</f>
        <v>0</v>
      </c>
      <c r="AS184" s="292">
        <f>0</f>
        <v>0</v>
      </c>
      <c r="AT184" s="292">
        <f>0</f>
        <v>0</v>
      </c>
      <c r="AU184" s="292">
        <f>0</f>
        <v>0</v>
      </c>
      <c r="AV184" s="292">
        <f>SUM(AW184:BC184)</f>
        <v>0</v>
      </c>
      <c r="AW184" s="292">
        <f>0</f>
        <v>0</v>
      </c>
      <c r="AX184" s="292">
        <f>0</f>
        <v>0</v>
      </c>
      <c r="AY184" s="292">
        <f>0</f>
        <v>0</v>
      </c>
      <c r="AZ184" s="292">
        <f>0</f>
        <v>0</v>
      </c>
      <c r="BA184" s="292">
        <f>0</f>
        <v>0</v>
      </c>
      <c r="BB184" s="292">
        <f>0</f>
        <v>0</v>
      </c>
      <c r="BC184" s="292">
        <f>0</f>
        <v>0</v>
      </c>
      <c r="BD184" s="292">
        <f>SUM(BE184:BK184)</f>
        <v>0</v>
      </c>
      <c r="BE184" s="292">
        <f>0</f>
        <v>0</v>
      </c>
      <c r="BF184" s="292">
        <f>0</f>
        <v>0</v>
      </c>
      <c r="BG184" s="292">
        <f>0</f>
        <v>0</v>
      </c>
      <c r="BH184" s="292">
        <f>0</f>
        <v>0</v>
      </c>
      <c r="BI184" s="292">
        <f>0</f>
        <v>0</v>
      </c>
      <c r="BJ184" s="292">
        <f>0</f>
        <v>0</v>
      </c>
      <c r="BK184" s="292">
        <f>0</f>
        <v>0</v>
      </c>
      <c r="BL184" s="292">
        <f>SUM(BM184:BS184)</f>
        <v>0</v>
      </c>
      <c r="BM184" s="292">
        <f>0</f>
        <v>0</v>
      </c>
      <c r="BN184" s="292">
        <f>0</f>
        <v>0</v>
      </c>
      <c r="BO184" s="292">
        <f>0</f>
        <v>0</v>
      </c>
      <c r="BP184" s="292">
        <f>0</f>
        <v>0</v>
      </c>
      <c r="BQ184" s="292">
        <f>0</f>
        <v>0</v>
      </c>
      <c r="BR184" s="292">
        <f>0</f>
        <v>0</v>
      </c>
      <c r="BS184" s="292">
        <f>0</f>
        <v>0</v>
      </c>
      <c r="BT184" s="292">
        <f>SUM(BU184:CA184)</f>
        <v>0</v>
      </c>
      <c r="BU184" s="292">
        <f>0</f>
        <v>0</v>
      </c>
      <c r="BV184" s="292">
        <f>0</f>
        <v>0</v>
      </c>
      <c r="BW184" s="292">
        <f>0</f>
        <v>0</v>
      </c>
      <c r="BX184" s="292">
        <f>0</f>
        <v>0</v>
      </c>
      <c r="BY184" s="292">
        <f>0</f>
        <v>0</v>
      </c>
      <c r="BZ184" s="292">
        <f>0</f>
        <v>0</v>
      </c>
      <c r="CA184" s="292">
        <f>0</f>
        <v>0</v>
      </c>
      <c r="CB184" s="292">
        <f>SUM(CC184:CI184)</f>
        <v>0</v>
      </c>
      <c r="CC184" s="292">
        <f>0</f>
        <v>0</v>
      </c>
      <c r="CD184" s="292">
        <f>0</f>
        <v>0</v>
      </c>
      <c r="CE184" s="292">
        <f>0</f>
        <v>0</v>
      </c>
      <c r="CF184" s="292">
        <f>0</f>
        <v>0</v>
      </c>
      <c r="CG184" s="292">
        <f>0</f>
        <v>0</v>
      </c>
      <c r="CH184" s="292">
        <f>0</f>
        <v>0</v>
      </c>
      <c r="CI184" s="292">
        <f>0</f>
        <v>0</v>
      </c>
      <c r="CJ184" s="292">
        <f>SUM(CK184:CQ184)</f>
        <v>0</v>
      </c>
      <c r="CK184" s="292">
        <f>0</f>
        <v>0</v>
      </c>
      <c r="CL184" s="292">
        <f>0</f>
        <v>0</v>
      </c>
      <c r="CM184" s="292">
        <f>0</f>
        <v>0</v>
      </c>
      <c r="CN184" s="292">
        <f>0</f>
        <v>0</v>
      </c>
      <c r="CO184" s="292">
        <f>0</f>
        <v>0</v>
      </c>
      <c r="CP184" s="292">
        <f>0</f>
        <v>0</v>
      </c>
      <c r="CQ184" s="292">
        <f>0</f>
        <v>0</v>
      </c>
      <c r="CR184" s="292">
        <f>SUM(CS184:CY184)</f>
        <v>0</v>
      </c>
      <c r="CS184" s="292">
        <f>0</f>
        <v>0</v>
      </c>
      <c r="CT184" s="292">
        <f>0</f>
        <v>0</v>
      </c>
      <c r="CU184" s="292">
        <f>0</f>
        <v>0</v>
      </c>
      <c r="CV184" s="292">
        <f>0</f>
        <v>0</v>
      </c>
      <c r="CW184" s="292">
        <f>0</f>
        <v>0</v>
      </c>
      <c r="CX184" s="292">
        <f>0</f>
        <v>0</v>
      </c>
      <c r="CY184" s="292">
        <f>0</f>
        <v>0</v>
      </c>
    </row>
    <row r="185" spans="1:103" s="224" customFormat="1" ht="13.5" customHeight="1">
      <c r="A185" s="290" t="s">
        <v>745</v>
      </c>
      <c r="B185" s="291" t="s">
        <v>1293</v>
      </c>
      <c r="C185" s="290" t="s">
        <v>1294</v>
      </c>
      <c r="D185" s="292">
        <f>SUM(E185,F185,N185,O185)</f>
        <v>0</v>
      </c>
      <c r="E185" s="292">
        <f>X185</f>
        <v>0</v>
      </c>
      <c r="F185" s="292">
        <f>SUM(G185:M185)</f>
        <v>0</v>
      </c>
      <c r="G185" s="292">
        <f>AF185</f>
        <v>0</v>
      </c>
      <c r="H185" s="292">
        <f>AN185</f>
        <v>0</v>
      </c>
      <c r="I185" s="292">
        <f>AV185</f>
        <v>0</v>
      </c>
      <c r="J185" s="292">
        <f>BD185</f>
        <v>0</v>
      </c>
      <c r="K185" s="292">
        <f>BL185</f>
        <v>0</v>
      </c>
      <c r="L185" s="292">
        <f>BT185</f>
        <v>0</v>
      </c>
      <c r="M185" s="292">
        <f>CB185</f>
        <v>0</v>
      </c>
      <c r="N185" s="292">
        <f>CJ185</f>
        <v>0</v>
      </c>
      <c r="O185" s="292">
        <f>CR185</f>
        <v>0</v>
      </c>
      <c r="P185" s="292">
        <f>SUM(Q185:W185)</f>
        <v>0</v>
      </c>
      <c r="Q185" s="292">
        <f>0</f>
        <v>0</v>
      </c>
      <c r="R185" s="292">
        <f>0</f>
        <v>0</v>
      </c>
      <c r="S185" s="292">
        <f>0</f>
        <v>0</v>
      </c>
      <c r="T185" s="292">
        <f>0</f>
        <v>0</v>
      </c>
      <c r="U185" s="292">
        <f>0</f>
        <v>0</v>
      </c>
      <c r="V185" s="292">
        <f>0</f>
        <v>0</v>
      </c>
      <c r="W185" s="292">
        <f>0</f>
        <v>0</v>
      </c>
      <c r="X185" s="292">
        <f>SUM(Y185:AE185)</f>
        <v>0</v>
      </c>
      <c r="Y185" s="292">
        <f>0</f>
        <v>0</v>
      </c>
      <c r="Z185" s="292">
        <f>0</f>
        <v>0</v>
      </c>
      <c r="AA185" s="292">
        <f>0</f>
        <v>0</v>
      </c>
      <c r="AB185" s="292">
        <f>0</f>
        <v>0</v>
      </c>
      <c r="AC185" s="292">
        <f>0</f>
        <v>0</v>
      </c>
      <c r="AD185" s="292">
        <f>0</f>
        <v>0</v>
      </c>
      <c r="AE185" s="292">
        <f>0</f>
        <v>0</v>
      </c>
      <c r="AF185" s="292">
        <f>SUM(AG185:AM185)</f>
        <v>0</v>
      </c>
      <c r="AG185" s="292">
        <f>0</f>
        <v>0</v>
      </c>
      <c r="AH185" s="292">
        <f>0</f>
        <v>0</v>
      </c>
      <c r="AI185" s="292">
        <f>0</f>
        <v>0</v>
      </c>
      <c r="AJ185" s="292">
        <f>0</f>
        <v>0</v>
      </c>
      <c r="AK185" s="292">
        <f>0</f>
        <v>0</v>
      </c>
      <c r="AL185" s="292">
        <f>0</f>
        <v>0</v>
      </c>
      <c r="AM185" s="292">
        <f>0</f>
        <v>0</v>
      </c>
      <c r="AN185" s="292">
        <f>SUM(AO185:AU185)</f>
        <v>0</v>
      </c>
      <c r="AO185" s="292">
        <f>0</f>
        <v>0</v>
      </c>
      <c r="AP185" s="292">
        <f>0</f>
        <v>0</v>
      </c>
      <c r="AQ185" s="292">
        <f>0</f>
        <v>0</v>
      </c>
      <c r="AR185" s="292">
        <f>0</f>
        <v>0</v>
      </c>
      <c r="AS185" s="292">
        <f>0</f>
        <v>0</v>
      </c>
      <c r="AT185" s="292">
        <f>0</f>
        <v>0</v>
      </c>
      <c r="AU185" s="292">
        <f>0</f>
        <v>0</v>
      </c>
      <c r="AV185" s="292">
        <f>SUM(AW185:BC185)</f>
        <v>0</v>
      </c>
      <c r="AW185" s="292">
        <f>0</f>
        <v>0</v>
      </c>
      <c r="AX185" s="292">
        <f>0</f>
        <v>0</v>
      </c>
      <c r="AY185" s="292">
        <f>0</f>
        <v>0</v>
      </c>
      <c r="AZ185" s="292">
        <f>0</f>
        <v>0</v>
      </c>
      <c r="BA185" s="292">
        <f>0</f>
        <v>0</v>
      </c>
      <c r="BB185" s="292">
        <f>0</f>
        <v>0</v>
      </c>
      <c r="BC185" s="292">
        <f>0</f>
        <v>0</v>
      </c>
      <c r="BD185" s="292">
        <f>SUM(BE185:BK185)</f>
        <v>0</v>
      </c>
      <c r="BE185" s="292">
        <f>0</f>
        <v>0</v>
      </c>
      <c r="BF185" s="292">
        <f>0</f>
        <v>0</v>
      </c>
      <c r="BG185" s="292">
        <f>0</f>
        <v>0</v>
      </c>
      <c r="BH185" s="292">
        <f>0</f>
        <v>0</v>
      </c>
      <c r="BI185" s="292">
        <f>0</f>
        <v>0</v>
      </c>
      <c r="BJ185" s="292">
        <f>0</f>
        <v>0</v>
      </c>
      <c r="BK185" s="292">
        <f>0</f>
        <v>0</v>
      </c>
      <c r="BL185" s="292">
        <f>SUM(BM185:BS185)</f>
        <v>0</v>
      </c>
      <c r="BM185" s="292">
        <f>0</f>
        <v>0</v>
      </c>
      <c r="BN185" s="292">
        <f>0</f>
        <v>0</v>
      </c>
      <c r="BO185" s="292">
        <f>0</f>
        <v>0</v>
      </c>
      <c r="BP185" s="292">
        <f>0</f>
        <v>0</v>
      </c>
      <c r="BQ185" s="292">
        <f>0</f>
        <v>0</v>
      </c>
      <c r="BR185" s="292">
        <f>0</f>
        <v>0</v>
      </c>
      <c r="BS185" s="292">
        <f>0</f>
        <v>0</v>
      </c>
      <c r="BT185" s="292">
        <f>SUM(BU185:CA185)</f>
        <v>0</v>
      </c>
      <c r="BU185" s="292">
        <f>0</f>
        <v>0</v>
      </c>
      <c r="BV185" s="292">
        <f>0</f>
        <v>0</v>
      </c>
      <c r="BW185" s="292">
        <f>0</f>
        <v>0</v>
      </c>
      <c r="BX185" s="292">
        <f>0</f>
        <v>0</v>
      </c>
      <c r="BY185" s="292">
        <f>0</f>
        <v>0</v>
      </c>
      <c r="BZ185" s="292">
        <f>0</f>
        <v>0</v>
      </c>
      <c r="CA185" s="292">
        <f>0</f>
        <v>0</v>
      </c>
      <c r="CB185" s="292">
        <f>SUM(CC185:CI185)</f>
        <v>0</v>
      </c>
      <c r="CC185" s="292">
        <f>0</f>
        <v>0</v>
      </c>
      <c r="CD185" s="292">
        <f>0</f>
        <v>0</v>
      </c>
      <c r="CE185" s="292">
        <f>0</f>
        <v>0</v>
      </c>
      <c r="CF185" s="292">
        <f>0</f>
        <v>0</v>
      </c>
      <c r="CG185" s="292">
        <f>0</f>
        <v>0</v>
      </c>
      <c r="CH185" s="292">
        <f>0</f>
        <v>0</v>
      </c>
      <c r="CI185" s="292">
        <f>0</f>
        <v>0</v>
      </c>
      <c r="CJ185" s="292">
        <f>SUM(CK185:CQ185)</f>
        <v>0</v>
      </c>
      <c r="CK185" s="292">
        <f>0</f>
        <v>0</v>
      </c>
      <c r="CL185" s="292">
        <f>0</f>
        <v>0</v>
      </c>
      <c r="CM185" s="292">
        <f>0</f>
        <v>0</v>
      </c>
      <c r="CN185" s="292">
        <f>0</f>
        <v>0</v>
      </c>
      <c r="CO185" s="292">
        <f>0</f>
        <v>0</v>
      </c>
      <c r="CP185" s="292">
        <f>0</f>
        <v>0</v>
      </c>
      <c r="CQ185" s="292">
        <f>0</f>
        <v>0</v>
      </c>
      <c r="CR185" s="292">
        <f>SUM(CS185:CY185)</f>
        <v>0</v>
      </c>
      <c r="CS185" s="292">
        <f>0</f>
        <v>0</v>
      </c>
      <c r="CT185" s="292">
        <f>0</f>
        <v>0</v>
      </c>
      <c r="CU185" s="292">
        <f>0</f>
        <v>0</v>
      </c>
      <c r="CV185" s="292">
        <f>0</f>
        <v>0</v>
      </c>
      <c r="CW185" s="292">
        <f>0</f>
        <v>0</v>
      </c>
      <c r="CX185" s="292">
        <f>0</f>
        <v>0</v>
      </c>
      <c r="CY185" s="292">
        <f>0</f>
        <v>0</v>
      </c>
    </row>
    <row r="186" spans="1:103" s="224" customFormat="1" ht="13.5" customHeight="1">
      <c r="A186" s="290" t="s">
        <v>745</v>
      </c>
      <c r="B186" s="291" t="s">
        <v>1296</v>
      </c>
      <c r="C186" s="290" t="s">
        <v>1297</v>
      </c>
      <c r="D186" s="292">
        <f>SUM(E186,F186,N186,O186)</f>
        <v>0</v>
      </c>
      <c r="E186" s="292">
        <f>X186</f>
        <v>0</v>
      </c>
      <c r="F186" s="292">
        <f>SUM(G186:M186)</f>
        <v>0</v>
      </c>
      <c r="G186" s="292">
        <f>AF186</f>
        <v>0</v>
      </c>
      <c r="H186" s="292">
        <f>AN186</f>
        <v>0</v>
      </c>
      <c r="I186" s="292">
        <f>AV186</f>
        <v>0</v>
      </c>
      <c r="J186" s="292">
        <f>BD186</f>
        <v>0</v>
      </c>
      <c r="K186" s="292">
        <f>BL186</f>
        <v>0</v>
      </c>
      <c r="L186" s="292">
        <f>BT186</f>
        <v>0</v>
      </c>
      <c r="M186" s="292">
        <f>CB186</f>
        <v>0</v>
      </c>
      <c r="N186" s="292">
        <f>CJ186</f>
        <v>0</v>
      </c>
      <c r="O186" s="292">
        <f>CR186</f>
        <v>0</v>
      </c>
      <c r="P186" s="292">
        <f>SUM(Q186:W186)</f>
        <v>0</v>
      </c>
      <c r="Q186" s="292">
        <f>0</f>
        <v>0</v>
      </c>
      <c r="R186" s="292">
        <f>0</f>
        <v>0</v>
      </c>
      <c r="S186" s="292">
        <f>0</f>
        <v>0</v>
      </c>
      <c r="T186" s="292">
        <f>0</f>
        <v>0</v>
      </c>
      <c r="U186" s="292">
        <f>0</f>
        <v>0</v>
      </c>
      <c r="V186" s="292">
        <f>0</f>
        <v>0</v>
      </c>
      <c r="W186" s="292">
        <f>0</f>
        <v>0</v>
      </c>
      <c r="X186" s="292">
        <f>SUM(Y186:AE186)</f>
        <v>0</v>
      </c>
      <c r="Y186" s="292">
        <f>0</f>
        <v>0</v>
      </c>
      <c r="Z186" s="292">
        <f>0</f>
        <v>0</v>
      </c>
      <c r="AA186" s="292">
        <f>0</f>
        <v>0</v>
      </c>
      <c r="AB186" s="292">
        <f>0</f>
        <v>0</v>
      </c>
      <c r="AC186" s="292">
        <f>0</f>
        <v>0</v>
      </c>
      <c r="AD186" s="292">
        <f>0</f>
        <v>0</v>
      </c>
      <c r="AE186" s="292">
        <f>0</f>
        <v>0</v>
      </c>
      <c r="AF186" s="292">
        <f>SUM(AG186:AM186)</f>
        <v>0</v>
      </c>
      <c r="AG186" s="292">
        <f>0</f>
        <v>0</v>
      </c>
      <c r="AH186" s="292">
        <f>0</f>
        <v>0</v>
      </c>
      <c r="AI186" s="292">
        <f>0</f>
        <v>0</v>
      </c>
      <c r="AJ186" s="292">
        <f>0</f>
        <v>0</v>
      </c>
      <c r="AK186" s="292">
        <f>0</f>
        <v>0</v>
      </c>
      <c r="AL186" s="292">
        <f>0</f>
        <v>0</v>
      </c>
      <c r="AM186" s="292">
        <f>0</f>
        <v>0</v>
      </c>
      <c r="AN186" s="292">
        <f>SUM(AO186:AU186)</f>
        <v>0</v>
      </c>
      <c r="AO186" s="292">
        <f>0</f>
        <v>0</v>
      </c>
      <c r="AP186" s="292">
        <f>0</f>
        <v>0</v>
      </c>
      <c r="AQ186" s="292">
        <f>0</f>
        <v>0</v>
      </c>
      <c r="AR186" s="292">
        <f>0</f>
        <v>0</v>
      </c>
      <c r="AS186" s="292">
        <f>0</f>
        <v>0</v>
      </c>
      <c r="AT186" s="292">
        <f>0</f>
        <v>0</v>
      </c>
      <c r="AU186" s="292">
        <f>0</f>
        <v>0</v>
      </c>
      <c r="AV186" s="292">
        <f>SUM(AW186:BC186)</f>
        <v>0</v>
      </c>
      <c r="AW186" s="292">
        <f>0</f>
        <v>0</v>
      </c>
      <c r="AX186" s="292">
        <f>0</f>
        <v>0</v>
      </c>
      <c r="AY186" s="292">
        <f>0</f>
        <v>0</v>
      </c>
      <c r="AZ186" s="292">
        <f>0</f>
        <v>0</v>
      </c>
      <c r="BA186" s="292">
        <f>0</f>
        <v>0</v>
      </c>
      <c r="BB186" s="292">
        <f>0</f>
        <v>0</v>
      </c>
      <c r="BC186" s="292">
        <f>0</f>
        <v>0</v>
      </c>
      <c r="BD186" s="292">
        <f>SUM(BE186:BK186)</f>
        <v>0</v>
      </c>
      <c r="BE186" s="292">
        <f>0</f>
        <v>0</v>
      </c>
      <c r="BF186" s="292">
        <f>0</f>
        <v>0</v>
      </c>
      <c r="BG186" s="292">
        <f>0</f>
        <v>0</v>
      </c>
      <c r="BH186" s="292">
        <f>0</f>
        <v>0</v>
      </c>
      <c r="BI186" s="292">
        <f>0</f>
        <v>0</v>
      </c>
      <c r="BJ186" s="292">
        <f>0</f>
        <v>0</v>
      </c>
      <c r="BK186" s="292">
        <f>0</f>
        <v>0</v>
      </c>
      <c r="BL186" s="292">
        <f>SUM(BM186:BS186)</f>
        <v>0</v>
      </c>
      <c r="BM186" s="292">
        <f>0</f>
        <v>0</v>
      </c>
      <c r="BN186" s="292">
        <f>0</f>
        <v>0</v>
      </c>
      <c r="BO186" s="292">
        <f>0</f>
        <v>0</v>
      </c>
      <c r="BP186" s="292">
        <f>0</f>
        <v>0</v>
      </c>
      <c r="BQ186" s="292">
        <f>0</f>
        <v>0</v>
      </c>
      <c r="BR186" s="292">
        <f>0</f>
        <v>0</v>
      </c>
      <c r="BS186" s="292">
        <f>0</f>
        <v>0</v>
      </c>
      <c r="BT186" s="292">
        <f>SUM(BU186:CA186)</f>
        <v>0</v>
      </c>
      <c r="BU186" s="292">
        <f>0</f>
        <v>0</v>
      </c>
      <c r="BV186" s="292">
        <f>0</f>
        <v>0</v>
      </c>
      <c r="BW186" s="292">
        <f>0</f>
        <v>0</v>
      </c>
      <c r="BX186" s="292">
        <f>0</f>
        <v>0</v>
      </c>
      <c r="BY186" s="292">
        <f>0</f>
        <v>0</v>
      </c>
      <c r="BZ186" s="292">
        <f>0</f>
        <v>0</v>
      </c>
      <c r="CA186" s="292">
        <f>0</f>
        <v>0</v>
      </c>
      <c r="CB186" s="292">
        <f>SUM(CC186:CI186)</f>
        <v>0</v>
      </c>
      <c r="CC186" s="292">
        <f>0</f>
        <v>0</v>
      </c>
      <c r="CD186" s="292">
        <f>0</f>
        <v>0</v>
      </c>
      <c r="CE186" s="292">
        <f>0</f>
        <v>0</v>
      </c>
      <c r="CF186" s="292">
        <f>0</f>
        <v>0</v>
      </c>
      <c r="CG186" s="292">
        <f>0</f>
        <v>0</v>
      </c>
      <c r="CH186" s="292">
        <f>0</f>
        <v>0</v>
      </c>
      <c r="CI186" s="292">
        <f>0</f>
        <v>0</v>
      </c>
      <c r="CJ186" s="292">
        <f>SUM(CK186:CQ186)</f>
        <v>0</v>
      </c>
      <c r="CK186" s="292">
        <f>0</f>
        <v>0</v>
      </c>
      <c r="CL186" s="292">
        <f>0</f>
        <v>0</v>
      </c>
      <c r="CM186" s="292">
        <f>0</f>
        <v>0</v>
      </c>
      <c r="CN186" s="292">
        <f>0</f>
        <v>0</v>
      </c>
      <c r="CO186" s="292">
        <f>0</f>
        <v>0</v>
      </c>
      <c r="CP186" s="292">
        <f>0</f>
        <v>0</v>
      </c>
      <c r="CQ186" s="292">
        <f>0</f>
        <v>0</v>
      </c>
      <c r="CR186" s="292">
        <f>SUM(CS186:CY186)</f>
        <v>0</v>
      </c>
      <c r="CS186" s="292">
        <f>0</f>
        <v>0</v>
      </c>
      <c r="CT186" s="292">
        <f>0</f>
        <v>0</v>
      </c>
      <c r="CU186" s="292">
        <f>0</f>
        <v>0</v>
      </c>
      <c r="CV186" s="292">
        <f>0</f>
        <v>0</v>
      </c>
      <c r="CW186" s="292">
        <f>0</f>
        <v>0</v>
      </c>
      <c r="CX186" s="292">
        <f>0</f>
        <v>0</v>
      </c>
      <c r="CY186" s="292">
        <f>0</f>
        <v>0</v>
      </c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186">
    <sortCondition ref="A8:A186"/>
    <sortCondition ref="B8:B186"/>
    <sortCondition ref="C8:C186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185" man="1"/>
    <brk id="31" min="1" max="18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01000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01100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01202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01203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01204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01205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01206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01207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01208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01209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01210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01211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01212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01213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01214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01215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01216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01217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01218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01219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01220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01221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01222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01223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01224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01225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01226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01227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01228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01229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01230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01231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01233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01234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01235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01236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01303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01304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01331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01332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01333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01334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 t="str">
        <f t="shared" ca="1" si="0"/>
        <v>01337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 t="str">
        <f t="shared" ca="1" si="0"/>
        <v>01343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 t="str">
        <f t="shared" ca="1" si="0"/>
        <v>01345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 t="str">
        <f t="shared" ca="1" si="0"/>
        <v>01346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 t="str">
        <f t="shared" ca="1" si="0"/>
        <v>01347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 t="str">
        <f t="shared" ca="1" si="0"/>
        <v>01361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 t="str">
        <f t="shared" ca="1" si="0"/>
        <v>01362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 t="str">
        <f t="shared" ca="1" si="0"/>
        <v>01363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 t="str">
        <f t="shared" ca="1" si="0"/>
        <v>01364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 t="str">
        <f t="shared" ca="1" si="0"/>
        <v>01367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 t="str">
        <f t="shared" ca="1" si="0"/>
        <v>01370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 t="str">
        <f t="shared" ca="1" si="0"/>
        <v>01371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 t="str">
        <f t="shared" ca="1" si="0"/>
        <v>01391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 t="str">
        <f t="shared" ca="1" si="0"/>
        <v>01392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 t="str">
        <f t="shared" ca="1" si="0"/>
        <v>01393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 t="str">
        <f t="shared" ca="1" si="0"/>
        <v>01394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 t="str">
        <f t="shared" ca="1" si="0"/>
        <v>01395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 t="str">
        <f t="shared" ca="1" si="0"/>
        <v>01396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 t="str">
        <f t="shared" ca="1" si="0"/>
        <v>01397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 t="str">
        <f t="shared" ca="1" si="0"/>
        <v>01398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 t="str">
        <f t="shared" ref="AA69:AA132" ca="1" si="16">INDIRECT($W$6&amp;"!"&amp;"B"&amp;ROW(B69))</f>
        <v>01399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 t="str">
        <f t="shared" ca="1" si="16"/>
        <v>01400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 t="str">
        <f t="shared" ca="1" si="16"/>
        <v>01401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 t="str">
        <f t="shared" ca="1" si="16"/>
        <v>01402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 t="str">
        <f t="shared" ca="1" si="16"/>
        <v>01403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 t="str">
        <f t="shared" ca="1" si="16"/>
        <v>01404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 t="str">
        <f t="shared" ca="1" si="16"/>
        <v>01405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 t="str">
        <f t="shared" ca="1" si="16"/>
        <v>01406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 t="str">
        <f t="shared" ca="1" si="16"/>
        <v>01407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 t="str">
        <f t="shared" ca="1" si="16"/>
        <v>01408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 t="str">
        <f t="shared" ca="1" si="16"/>
        <v>01409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 t="str">
        <f t="shared" ca="1" si="16"/>
        <v>01423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 t="str">
        <f t="shared" ca="1" si="16"/>
        <v>01424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 t="str">
        <f t="shared" ca="1" si="16"/>
        <v>01425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 t="str">
        <f t="shared" ca="1" si="16"/>
        <v>01427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 t="str">
        <f t="shared" ca="1" si="16"/>
        <v>01428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 t="str">
        <f t="shared" ca="1" si="16"/>
        <v>01429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 t="str">
        <f t="shared" ca="1" si="16"/>
        <v>01430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 t="str">
        <f t="shared" ca="1" si="16"/>
        <v>01431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 t="str">
        <f t="shared" ca="1" si="16"/>
        <v>01432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 t="str">
        <f t="shared" ca="1" si="16"/>
        <v>01433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 t="str">
        <f t="shared" ca="1" si="16"/>
        <v>01434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 t="str">
        <f t="shared" ca="1" si="16"/>
        <v>01436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 t="str">
        <f t="shared" ca="1" si="16"/>
        <v>01437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 t="str">
        <f t="shared" ca="1" si="16"/>
        <v>01438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 t="str">
        <f t="shared" ca="1" si="16"/>
        <v>01452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 t="str">
        <f t="shared" ca="1" si="16"/>
        <v>01453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 t="str">
        <f t="shared" ca="1" si="16"/>
        <v>01454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 t="str">
        <f t="shared" ca="1" si="16"/>
        <v>01455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 t="str">
        <f t="shared" ca="1" si="16"/>
        <v>01456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 t="str">
        <f t="shared" ca="1" si="16"/>
        <v>01457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 t="str">
        <f t="shared" ca="1" si="16"/>
        <v>01458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 t="str">
        <f t="shared" ca="1" si="16"/>
        <v>01459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 t="str">
        <f t="shared" ca="1" si="16"/>
        <v>01460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 t="str">
        <f t="shared" ca="1" si="16"/>
        <v>01461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 t="str">
        <f t="shared" ca="1" si="16"/>
        <v>01462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 t="str">
        <f t="shared" ca="1" si="16"/>
        <v>01463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 t="str">
        <f t="shared" ca="1" si="16"/>
        <v>01464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 t="str">
        <f t="shared" ca="1" si="16"/>
        <v>01465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 t="str">
        <f t="shared" ca="1" si="16"/>
        <v>01468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 t="str">
        <f t="shared" ca="1" si="16"/>
        <v>01469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 t="str">
        <f t="shared" ca="1" si="16"/>
        <v>01470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 t="str">
        <f t="shared" ca="1" si="16"/>
        <v>01471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 t="str">
        <f t="shared" ca="1" si="16"/>
        <v>01472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 t="str">
        <f t="shared" ca="1" si="16"/>
        <v>01481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 t="str">
        <f t="shared" ca="1" si="16"/>
        <v>01482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 t="str">
        <f t="shared" ca="1" si="16"/>
        <v>01483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 t="str">
        <f t="shared" ca="1" si="16"/>
        <v>01484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 t="str">
        <f t="shared" ca="1" si="16"/>
        <v>01485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 t="str">
        <f t="shared" ca="1" si="16"/>
        <v>01486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 t="str">
        <f t="shared" ca="1" si="16"/>
        <v>01487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 t="str">
        <f t="shared" ca="1" si="16"/>
        <v>01511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 t="str">
        <f t="shared" ca="1" si="16"/>
        <v>01512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 t="str">
        <f t="shared" ca="1" si="16"/>
        <v>01513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 t="str">
        <f t="shared" ca="1" si="16"/>
        <v>01514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 t="str">
        <f t="shared" ca="1" si="16"/>
        <v>01516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 t="str">
        <f t="shared" ca="1" si="16"/>
        <v>01517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 t="str">
        <f t="shared" ca="1" si="16"/>
        <v>01518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 t="str">
        <f t="shared" ca="1" si="16"/>
        <v>01519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 t="str">
        <f t="shared" ca="1" si="16"/>
        <v>01520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 t="str">
        <f t="shared" ca="1" si="16"/>
        <v>01543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 t="str">
        <f t="shared" ca="1" si="16"/>
        <v>01544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 t="str">
        <f t="shared" ca="1" si="16"/>
        <v>01545</v>
      </c>
      <c r="AB131" s="35">
        <v>131</v>
      </c>
      <c r="AC131" s="1"/>
      <c r="AE131" s="1"/>
    </row>
    <row r="132" spans="21:31" ht="21" customHeight="1">
      <c r="AA132" s="35" t="str">
        <f t="shared" ca="1" si="16"/>
        <v>01546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 t="str">
        <f t="shared" ref="AA133:AA196" ca="1" si="18">INDIRECT($W$6&amp;"!"&amp;"B"&amp;ROW(B133))</f>
        <v>01547</v>
      </c>
      <c r="AB133" s="35">
        <v>133</v>
      </c>
    </row>
    <row r="134" spans="21:31" ht="21" customHeight="1">
      <c r="AA134" s="35" t="str">
        <f t="shared" ca="1" si="18"/>
        <v>01549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 t="str">
        <f t="shared" ca="1" si="18"/>
        <v>01550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 t="str">
        <f t="shared" ca="1" si="18"/>
        <v>01552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 t="str">
        <f t="shared" ca="1" si="18"/>
        <v>01555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 t="str">
        <f t="shared" ca="1" si="18"/>
        <v>01559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 t="str">
        <f t="shared" ca="1" si="18"/>
        <v>01560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 t="str">
        <f t="shared" ca="1" si="18"/>
        <v>01561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 t="str">
        <f t="shared" ca="1" si="18"/>
        <v>01562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 t="str">
        <f t="shared" ca="1" si="18"/>
        <v>01563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 t="str">
        <f t="shared" ca="1" si="18"/>
        <v>01564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 t="str">
        <f t="shared" ca="1" si="18"/>
        <v>01571</v>
      </c>
      <c r="AB144" s="35">
        <v>144</v>
      </c>
    </row>
    <row r="145" spans="22:31" ht="21" customHeight="1">
      <c r="Z145" s="1"/>
      <c r="AA145" s="35" t="str">
        <f t="shared" ca="1" si="18"/>
        <v>01575</v>
      </c>
      <c r="AB145" s="35">
        <v>145</v>
      </c>
      <c r="AC145" s="1"/>
      <c r="AD145" s="1"/>
      <c r="AE145" s="1"/>
    </row>
    <row r="146" spans="22:31" ht="21" customHeight="1">
      <c r="Z146" s="1"/>
      <c r="AA146" s="35" t="str">
        <f t="shared" ca="1" si="18"/>
        <v>01578</v>
      </c>
      <c r="AB146" s="35">
        <v>146</v>
      </c>
      <c r="AC146" s="1"/>
      <c r="AD146" s="1"/>
      <c r="AE146" s="1"/>
    </row>
    <row r="147" spans="22:31" ht="21" customHeight="1">
      <c r="Z147" s="1"/>
      <c r="AA147" s="35" t="str">
        <f t="shared" ca="1" si="18"/>
        <v>01581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 t="str">
        <f t="shared" ca="1" si="18"/>
        <v>01584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 t="str">
        <f t="shared" ca="1" si="18"/>
        <v>01585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 t="str">
        <f t="shared" ca="1" si="18"/>
        <v>01586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 t="str">
        <f t="shared" ca="1" si="18"/>
        <v>01601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 t="str">
        <f t="shared" ca="1" si="18"/>
        <v>01602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 t="str">
        <f t="shared" ca="1" si="18"/>
        <v>01604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 t="str">
        <f t="shared" ca="1" si="18"/>
        <v>01607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 t="str">
        <f t="shared" ca="1" si="18"/>
        <v>01608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 t="str">
        <f t="shared" ca="1" si="18"/>
        <v>01609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 t="str">
        <f t="shared" ca="1" si="18"/>
        <v>01610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 t="str">
        <f t="shared" ca="1" si="18"/>
        <v>01631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 t="str">
        <f t="shared" ca="1" si="18"/>
        <v>01632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 t="str">
        <f t="shared" ca="1" si="18"/>
        <v>01633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 t="str">
        <f t="shared" ca="1" si="18"/>
        <v>01634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 t="str">
        <f t="shared" ca="1" si="18"/>
        <v>01635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 t="str">
        <f t="shared" ca="1" si="18"/>
        <v>01636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 t="str">
        <f t="shared" ca="1" si="18"/>
        <v>01637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 t="str">
        <f t="shared" ca="1" si="18"/>
        <v>01638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 t="str">
        <f t="shared" ca="1" si="18"/>
        <v>01639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 t="str">
        <f t="shared" ca="1" si="18"/>
        <v>01641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 t="str">
        <f t="shared" ca="1" si="18"/>
        <v>01642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 t="str">
        <f t="shared" ca="1" si="18"/>
        <v>01643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 t="str">
        <f t="shared" ca="1" si="18"/>
        <v>01644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 t="str">
        <f t="shared" ca="1" si="18"/>
        <v>01645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 t="str">
        <f t="shared" ca="1" si="18"/>
        <v>01646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 t="str">
        <f t="shared" ca="1" si="18"/>
        <v>01647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 t="str">
        <f t="shared" ca="1" si="18"/>
        <v>01648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 t="str">
        <f t="shared" ca="1" si="18"/>
        <v>01649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 t="str">
        <f t="shared" ca="1" si="18"/>
        <v>01661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 t="str">
        <f t="shared" ca="1" si="18"/>
        <v>01662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 t="str">
        <f t="shared" ca="1" si="18"/>
        <v>01663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 t="str">
        <f t="shared" ca="1" si="18"/>
        <v>01664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 t="str">
        <f t="shared" ca="1" si="18"/>
        <v>01665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 t="str">
        <f t="shared" ca="1" si="18"/>
        <v>01667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 t="str">
        <f t="shared" ca="1" si="18"/>
        <v>01668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 t="str">
        <f t="shared" ca="1" si="18"/>
        <v>01691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 t="str">
        <f t="shared" ca="1" si="18"/>
        <v>01692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 t="str">
        <f t="shared" ca="1" si="18"/>
        <v>01693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 t="str">
        <f t="shared" ca="1" si="18"/>
        <v>01694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2018-03-05T17:29:56Z</dcterms:modified>
</cp:coreProperties>
</file>