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externalReferences>
    <externalReference r:id="rId11"/>
    <externalReference r:id="rId12"/>
  </externalReferences>
  <definedNames>
    <definedName name="_xlnm.Print_Area" localSheetId="5">'委託許可件数（市町村）'!$2:$24</definedName>
    <definedName name="_xlnm.Print_Area" localSheetId="6">'委託許可件数（組合）'!$2:$15</definedName>
    <definedName name="_xlnm.Print_Area" localSheetId="3">'収集運搬機材（市町村）'!$2:$24</definedName>
    <definedName name="_xlnm.Print_Area" localSheetId="4">'収集運搬機材（組合）'!$2:$15</definedName>
    <definedName name="_xlnm.Print_Area" localSheetId="7">'処理業者と従業員数'!$2:$24</definedName>
    <definedName name="_xlnm.Print_Area" localSheetId="0">'組合状況'!$2:$15</definedName>
    <definedName name="_xlnm.Print_Area" localSheetId="1">'廃棄物処理従事職員数（市町村）'!$2:$24</definedName>
    <definedName name="_xlnm.Print_Area" localSheetId="2">'廃棄物処理従事職員数（組合）'!$2:$15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<sst xmlns="http://schemas.openxmlformats.org/spreadsheetml/2006/main" count="913" uniqueCount="341">
  <si>
    <t>一部事務組合・広域連合の状況（平成26年度実績）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</si>
  <si>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</si>
  <si>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</si>
  <si>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</si>
  <si>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</si>
  <si>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</si>
  <si>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</si>
  <si>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</si>
  <si>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</si>
  <si>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</si>
  <si>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</si>
  <si>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</si>
  <si>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</si>
  <si>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</si>
  <si>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</si>
  <si>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</si>
  <si>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</si>
  <si>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</si>
  <si>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</si>
  <si>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</si>
  <si>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</si>
  <si>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</si>
  <si>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</si>
  <si>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</si>
  <si>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</si>
  <si>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</si>
  <si>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</si>
  <si>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</si>
  <si>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</si>
  <si>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</si>
  <si>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</si>
  <si>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</si>
  <si>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</si>
  <si>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</si>
  <si>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</si>
  <si>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</si>
  <si>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</si>
  <si>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</si>
  <si>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</si>
  <si>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</si>
  <si>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</si>
  <si>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</si>
  <si>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</si>
  <si>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</si>
  <si>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</si>
  <si>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</si>
  <si>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</si>
  <si>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</si>
  <si>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</si>
  <si>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</si>
  <si>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</si>
  <si>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香川県</t>
  </si>
  <si>
    <t>37000</t>
  </si>
  <si>
    <t>合計</t>
  </si>
  <si>
    <t>香川県</t>
  </si>
  <si>
    <t>37831</t>
  </si>
  <si>
    <t>土庄町小豆島町環境衛生組合</t>
  </si>
  <si>
    <t>○</t>
  </si>
  <si>
    <t>37322</t>
  </si>
  <si>
    <t>土庄町</t>
  </si>
  <si>
    <t>37324</t>
  </si>
  <si>
    <t>小豆島町</t>
  </si>
  <si>
    <t>37833</t>
  </si>
  <si>
    <t>三観衛生組合</t>
  </si>
  <si>
    <t>37205</t>
  </si>
  <si>
    <t>観音寺市</t>
  </si>
  <si>
    <t>37208</t>
  </si>
  <si>
    <t>三豊市</t>
  </si>
  <si>
    <t>37858</t>
  </si>
  <si>
    <t>大川広域行政組合</t>
  </si>
  <si>
    <t>37206</t>
  </si>
  <si>
    <t>さぬき市</t>
  </si>
  <si>
    <t>37207</t>
  </si>
  <si>
    <t>東かがわ市</t>
  </si>
  <si>
    <t>37864</t>
  </si>
  <si>
    <t>三観広域行政組合</t>
  </si>
  <si>
    <t>37866</t>
  </si>
  <si>
    <t>小豆地区広域行政事務組合</t>
  </si>
  <si>
    <t>37867</t>
  </si>
  <si>
    <t>中讃広域行政事務組合</t>
  </si>
  <si>
    <t>37202</t>
  </si>
  <si>
    <t>丸亀市</t>
  </si>
  <si>
    <t>37204</t>
  </si>
  <si>
    <t>善通寺市</t>
  </si>
  <si>
    <t>37403</t>
  </si>
  <si>
    <t>琴平町</t>
  </si>
  <si>
    <t>37404</t>
  </si>
  <si>
    <t>多度津町</t>
  </si>
  <si>
    <t>37406</t>
  </si>
  <si>
    <t>まんのう町</t>
  </si>
  <si>
    <t>37869</t>
  </si>
  <si>
    <t>坂出、宇多津広域行政事務組合</t>
  </si>
  <si>
    <t>37203</t>
  </si>
  <si>
    <t>坂出市</t>
  </si>
  <si>
    <t>37386</t>
  </si>
  <si>
    <t>宇多津町</t>
  </si>
  <si>
    <t>37882</t>
  </si>
  <si>
    <t>香川県東部清掃施設組合</t>
  </si>
  <si>
    <t>37341</t>
  </si>
  <si>
    <t>三木町</t>
  </si>
  <si>
    <t>廃棄物処理従事職員数（市区町村）（平成26年度実績）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</si>
  <si>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</si>
  <si>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</si>
  <si>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</si>
  <si>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</si>
  <si>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</si>
  <si>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</si>
  <si>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</si>
  <si>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</si>
  <si>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</si>
  <si>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</si>
  <si>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</si>
  <si>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</si>
  <si>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</si>
  <si>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</si>
  <si>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</si>
  <si>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</si>
  <si>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香川県</t>
  </si>
  <si>
    <t>37000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</si>
  <si>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</si>
  <si>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</si>
  <si>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</si>
  <si>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</si>
  <si>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</si>
  <si>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</si>
  <si>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</si>
  <si>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</si>
  <si>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</si>
  <si>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</si>
  <si>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</si>
  <si>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</si>
  <si>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</si>
  <si>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</si>
  <si>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</si>
  <si>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</si>
  <si>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</si>
  <si>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</si>
  <si>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</si>
  <si>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</si>
  <si>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</si>
  <si>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</si>
  <si>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</si>
  <si>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</si>
  <si>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</si>
  <si>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</si>
  <si>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</si>
  <si>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</si>
  <si>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</si>
  <si>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</si>
  <si>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</si>
  <si>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</si>
  <si>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</si>
  <si>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</si>
  <si>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</si>
  <si>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廃棄物処理従事職員数（一部事務組合・広域連合）（平成26年度実績）</t>
  </si>
  <si>
    <t>一部事務組合・広域連合名</t>
  </si>
  <si>
    <t>37831</t>
  </si>
  <si>
    <t>土庄町小豆島町環境衛生組合</t>
  </si>
  <si>
    <t>37833</t>
  </si>
  <si>
    <t>三観衛生組合</t>
  </si>
  <si>
    <t>37858</t>
  </si>
  <si>
    <t>大川広域行政組合</t>
  </si>
  <si>
    <t>37864</t>
  </si>
  <si>
    <t>三観広域行政組合</t>
  </si>
  <si>
    <t>37866</t>
  </si>
  <si>
    <t>小豆地区広域行政事務組合</t>
  </si>
  <si>
    <t>37867</t>
  </si>
  <si>
    <t>中讃広域行政事務組合</t>
  </si>
  <si>
    <t>37869</t>
  </si>
  <si>
    <t>坂出、宇多津広域行政事務組合</t>
  </si>
  <si>
    <t>37882</t>
  </si>
  <si>
    <t>香川県東部清掃施設組合</t>
  </si>
  <si>
    <t>収集運搬機材の状況（市区町村）（平成26年度実績）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</si>
  <si>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</si>
  <si>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</si>
  <si>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</si>
  <si>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</si>
  <si>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</si>
  <si>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</si>
  <si>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</si>
  <si>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</si>
  <si>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</si>
  <si>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</si>
  <si>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</si>
  <si>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</si>
  <si>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</si>
  <si>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</si>
  <si>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</si>
  <si>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</si>
  <si>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</si>
  <si>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</si>
  <si>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</si>
  <si>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</si>
  <si>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</si>
  <si>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</si>
  <si>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</si>
  <si>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</si>
  <si>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</si>
  <si>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</si>
  <si>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</si>
  <si>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</si>
  <si>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</si>
  <si>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</si>
  <si>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</si>
  <si>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</si>
  <si>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</si>
  <si>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</si>
  <si>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</si>
  <si>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</si>
  <si>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</si>
  <si>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</si>
  <si>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</si>
  <si>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</si>
  <si>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</si>
  <si>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</si>
  <si>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</si>
  <si>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</si>
  <si>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</si>
  <si>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</si>
  <si>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</si>
  <si>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</si>
  <si>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</si>
  <si>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</si>
  <si>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収集運搬機材の状況（一部事務組合・広域連合）（平成26年度実績）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</si>
  <si>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</si>
  <si>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</si>
  <si>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</si>
  <si>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</si>
  <si>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</si>
  <si>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</si>
  <si>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</si>
  <si>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</si>
  <si>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</si>
  <si>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</si>
  <si>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</si>
  <si>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</si>
  <si>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</si>
  <si>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37831</t>
  </si>
  <si>
    <t>土庄町小豆島町環境衛生組合</t>
  </si>
  <si>
    <t>37833</t>
  </si>
  <si>
    <t>三観衛生組合</t>
  </si>
  <si>
    <t>37858</t>
  </si>
  <si>
    <t>大川広域行政組合</t>
  </si>
  <si>
    <t>37864</t>
  </si>
  <si>
    <t>三観広域行政組合</t>
  </si>
  <si>
    <t>37866</t>
  </si>
  <si>
    <t>小豆地区広域行政事務組合</t>
  </si>
  <si>
    <t>37867</t>
  </si>
  <si>
    <t>中讃広域行政事務組合</t>
  </si>
  <si>
    <t>37869</t>
  </si>
  <si>
    <t>坂出、宇多津広域行政事務組合</t>
  </si>
  <si>
    <t>37882</t>
  </si>
  <si>
    <t>香川県東部清掃施設組合</t>
  </si>
  <si>
    <t>委託・許可件数（市区町村）（平成26年度実績）</t>
  </si>
  <si>
    <t>市区町村</t>
  </si>
  <si>
    <t>委託件数 (収集運搬+中間処理+最終処分)</t>
  </si>
  <si>
    <t>許可件数 (収集運搬+中間処理+最終処分)</t>
  </si>
  <si>
    <t>（件）</t>
  </si>
  <si>
    <t>香川県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</si>
  <si>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</si>
  <si>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</si>
  <si>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</si>
  <si>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</si>
  <si>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</si>
  <si>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</si>
  <si>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</si>
  <si>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</si>
  <si>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</si>
  <si>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</si>
  <si>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</si>
  <si>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</si>
  <si>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</si>
  <si>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</si>
  <si>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</si>
  <si>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</si>
  <si>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</si>
  <si>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</si>
  <si>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</si>
  <si>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</si>
  <si>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</si>
  <si>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</si>
  <si>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</si>
  <si>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</si>
  <si>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</si>
  <si>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</si>
  <si>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</si>
  <si>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</si>
  <si>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</si>
  <si>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</si>
  <si>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</si>
  <si>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</si>
  <si>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委託・許可件数（一部事務組合・広域連合）（平成26年度実績）</t>
  </si>
  <si>
    <t>香川県</t>
  </si>
  <si>
    <t>37864</t>
  </si>
  <si>
    <t>三観広域行政組合</t>
  </si>
  <si>
    <t>37866</t>
  </si>
  <si>
    <t>小豆地区広域行政事務組合</t>
  </si>
  <si>
    <t>37867</t>
  </si>
  <si>
    <t>中讃広域行政事務組合</t>
  </si>
  <si>
    <t>37869</t>
  </si>
  <si>
    <t>坂出、宇多津広域行政事務組合</t>
  </si>
  <si>
    <t>37882</t>
  </si>
  <si>
    <t>香川県東部清掃施設組合</t>
  </si>
  <si>
    <t>処理業者と従業員数（平成26年度実績）</t>
  </si>
  <si>
    <t>業者数 (ごみ+し尿)</t>
  </si>
  <si>
    <t>従業員数 (収集運搬+中間処理+最終処分)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</si>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</sst>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7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6" fillId="0" borderId="0">
      <alignment/>
      <protection/>
    </xf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Fill="1" applyAlignment="1">
      <alignment/>
    </xf>
    <xf numFmtId="0" fontId="7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 quotePrefix="1">
      <alignment vertical="center"/>
    </xf>
    <xf numFmtId="0" fontId="12" fillId="0" borderId="0" xfId="0" applyNumberFormat="1" applyFont="1" applyAlignment="1">
      <alignment vertical="center"/>
    </xf>
    <xf numFmtId="0" fontId="12" fillId="0" borderId="1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0" fontId="7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4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vertical="center"/>
      <protection/>
    </xf>
    <xf numFmtId="0" fontId="4" fillId="0" borderId="0" xfId="60" applyNumberFormat="1" applyFont="1" applyFill="1" applyAlignment="1">
      <alignment horizontal="center" vertical="center"/>
      <protection/>
    </xf>
    <xf numFmtId="0" fontId="5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49" fontId="12" fillId="33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 quotePrefix="1">
      <alignment vertical="center"/>
    </xf>
    <xf numFmtId="49" fontId="6" fillId="33" borderId="10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>
      <alignment vertical="center" wrapText="1"/>
    </xf>
    <xf numFmtId="0" fontId="10" fillId="34" borderId="12" xfId="0" applyNumberFormat="1" applyFont="1" applyFill="1" applyBorder="1" applyAlignment="1">
      <alignment vertical="center" wrapText="1"/>
    </xf>
    <xf numFmtId="0" fontId="10" fillId="34" borderId="11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 quotePrefix="1">
      <alignment vertical="center" wrapText="1"/>
    </xf>
    <xf numFmtId="3" fontId="12" fillId="33" borderId="10" xfId="48" applyNumberFormat="1" applyFont="1" applyFill="1" applyBorder="1" applyAlignment="1">
      <alignment vertical="center"/>
    </xf>
    <xf numFmtId="3" fontId="12" fillId="0" borderId="10" xfId="48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11" fillId="34" borderId="13" xfId="0" applyNumberFormat="1" applyFont="1" applyFill="1" applyBorder="1" applyAlignment="1" quotePrefix="1">
      <alignment vertical="center"/>
    </xf>
    <xf numFmtId="0" fontId="10" fillId="34" borderId="12" xfId="0" applyNumberFormat="1" applyFont="1" applyFill="1" applyBorder="1" applyAlignment="1">
      <alignment vertical="center"/>
    </xf>
    <xf numFmtId="0" fontId="10" fillId="34" borderId="14" xfId="0" applyNumberFormat="1" applyFont="1" applyFill="1" applyBorder="1" applyAlignment="1">
      <alignment vertical="center"/>
    </xf>
    <xf numFmtId="0" fontId="10" fillId="34" borderId="13" xfId="0" applyNumberFormat="1" applyFont="1" applyFill="1" applyBorder="1" applyAlignment="1" quotePrefix="1">
      <alignment vertical="center"/>
    </xf>
    <xf numFmtId="0" fontId="10" fillId="34" borderId="11" xfId="0" applyNumberFormat="1" applyFont="1" applyFill="1" applyBorder="1" applyAlignment="1">
      <alignment horizontal="center" vertical="center"/>
    </xf>
    <xf numFmtId="0" fontId="10" fillId="34" borderId="11" xfId="0" applyNumberFormat="1" applyFont="1" applyFill="1" applyBorder="1" applyAlignment="1" quotePrefix="1">
      <alignment horizontal="center" vertical="center" wrapText="1"/>
    </xf>
    <xf numFmtId="3" fontId="12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11" fillId="34" borderId="15" xfId="60" applyNumberFormat="1" applyFont="1" applyFill="1" applyBorder="1" applyAlignment="1">
      <alignment vertical="center"/>
      <protection/>
    </xf>
    <xf numFmtId="0" fontId="11" fillId="34" borderId="12" xfId="60" applyNumberFormat="1" applyFont="1" applyFill="1" applyBorder="1" applyAlignment="1">
      <alignment vertical="center"/>
      <protection/>
    </xf>
    <xf numFmtId="0" fontId="11" fillId="34" borderId="14" xfId="60" applyNumberFormat="1" applyFont="1" applyFill="1" applyBorder="1" applyAlignment="1">
      <alignment vertical="center"/>
      <protection/>
    </xf>
    <xf numFmtId="0" fontId="11" fillId="34" borderId="13" xfId="60" applyNumberFormat="1" applyFont="1" applyFill="1" applyBorder="1" applyAlignment="1" quotePrefix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/>
      <protection/>
    </xf>
    <xf numFmtId="0" fontId="11" fillId="34" borderId="15" xfId="61" applyNumberFormat="1" applyFont="1" applyFill="1" applyBorder="1" applyAlignment="1" quotePrefix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0" fillId="34" borderId="15" xfId="61" applyNumberFormat="1" applyFont="1" applyFill="1" applyBorder="1" applyAlignment="1">
      <alignment vertical="center"/>
      <protection/>
    </xf>
    <xf numFmtId="0" fontId="10" fillId="34" borderId="12" xfId="61" applyNumberFormat="1" applyFont="1" applyFill="1" applyBorder="1" applyAlignment="1">
      <alignment vertical="center"/>
      <protection/>
    </xf>
    <xf numFmtId="0" fontId="10" fillId="34" borderId="14" xfId="61" applyNumberFormat="1" applyFont="1" applyFill="1" applyBorder="1" applyAlignment="1">
      <alignment vertical="center"/>
      <protection/>
    </xf>
    <xf numFmtId="0" fontId="10" fillId="34" borderId="18" xfId="60" applyNumberFormat="1" applyFont="1" applyFill="1" applyBorder="1" applyAlignment="1">
      <alignment horizontal="center" vertical="center" wrapText="1"/>
      <protection/>
    </xf>
    <xf numFmtId="0" fontId="10" fillId="34" borderId="18" xfId="60" applyNumberFormat="1" applyFont="1" applyFill="1" applyBorder="1" applyAlignment="1" quotePrefix="1">
      <alignment horizontal="center" vertical="center" wrapText="1"/>
      <protection/>
    </xf>
    <xf numFmtId="0" fontId="10" fillId="34" borderId="10" xfId="60" applyNumberFormat="1" applyFont="1" applyFill="1" applyBorder="1" applyAlignment="1" quotePrefix="1">
      <alignment horizontal="center" vertical="center" wrapText="1"/>
      <protection/>
    </xf>
    <xf numFmtId="0" fontId="11" fillId="34" borderId="15" xfId="0" applyNumberFormat="1" applyFont="1" applyFill="1" applyBorder="1" applyAlignment="1" quotePrefix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0" fillId="34" borderId="16" xfId="0" applyNumberFormat="1" applyFont="1" applyFill="1" applyBorder="1" applyAlignment="1">
      <alignment vertical="center"/>
    </xf>
    <xf numFmtId="0" fontId="10" fillId="34" borderId="17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 quotePrefix="1">
      <alignment horizontal="center" vertical="center"/>
    </xf>
    <xf numFmtId="0" fontId="10" fillId="34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4" borderId="13" xfId="62" applyNumberFormat="1" applyFont="1" applyFill="1" applyBorder="1" applyAlignment="1" quotePrefix="1">
      <alignment vertical="center" wrapText="1"/>
      <protection/>
    </xf>
    <xf numFmtId="0" fontId="11" fillId="34" borderId="17" xfId="62" applyNumberFormat="1" applyFont="1" applyFill="1" applyBorder="1" applyAlignment="1" quotePrefix="1">
      <alignment vertical="center" wrapText="1"/>
      <protection/>
    </xf>
    <xf numFmtId="0" fontId="11" fillId="34" borderId="19" xfId="62" applyNumberFormat="1" applyFont="1" applyFill="1" applyBorder="1" applyAlignment="1" quotePrefix="1">
      <alignment vertical="center" wrapText="1"/>
      <protection/>
    </xf>
    <xf numFmtId="0" fontId="11" fillId="34" borderId="20" xfId="62" applyNumberFormat="1" applyFont="1" applyFill="1" applyBorder="1" applyAlignment="1" quotePrefix="1">
      <alignment vertical="center" wrapText="1"/>
      <protection/>
    </xf>
    <xf numFmtId="0" fontId="10" fillId="34" borderId="18" xfId="0" applyNumberFormat="1" applyFont="1" applyFill="1" applyBorder="1" applyAlignment="1">
      <alignment vertical="center" wrapText="1"/>
    </xf>
    <xf numFmtId="0" fontId="10" fillId="34" borderId="11" xfId="0" applyNumberFormat="1" applyFont="1" applyFill="1" applyBorder="1" applyAlignment="1">
      <alignment vertical="center" wrapText="1"/>
    </xf>
    <xf numFmtId="0" fontId="10" fillId="34" borderId="21" xfId="0" applyNumberFormat="1" applyFont="1" applyFill="1" applyBorder="1" applyAlignment="1">
      <alignment vertical="center" wrapText="1"/>
    </xf>
    <xf numFmtId="49" fontId="10" fillId="34" borderId="18" xfId="0" applyNumberFormat="1" applyFont="1" applyFill="1" applyBorder="1" applyAlignment="1">
      <alignment vertical="center" wrapText="1"/>
    </xf>
    <xf numFmtId="49" fontId="10" fillId="34" borderId="11" xfId="0" applyNumberFormat="1" applyFont="1" applyFill="1" applyBorder="1" applyAlignment="1">
      <alignment vertical="center" wrapText="1"/>
    </xf>
    <xf numFmtId="49" fontId="10" fillId="34" borderId="21" xfId="0" applyNumberFormat="1" applyFont="1" applyFill="1" applyBorder="1" applyAlignment="1">
      <alignment vertical="center" wrapText="1"/>
    </xf>
    <xf numFmtId="0" fontId="10" fillId="34" borderId="15" xfId="0" applyNumberFormat="1" applyFont="1" applyFill="1" applyBorder="1" applyAlignment="1">
      <alignment vertical="center" wrapText="1"/>
    </xf>
    <xf numFmtId="0" fontId="10" fillId="34" borderId="12" xfId="0" applyNumberFormat="1" applyFont="1" applyFill="1" applyBorder="1" applyAlignment="1">
      <alignment vertical="center" wrapText="1"/>
    </xf>
    <xf numFmtId="0" fontId="10" fillId="34" borderId="14" xfId="0" applyNumberFormat="1" applyFont="1" applyFill="1" applyBorder="1" applyAlignment="1">
      <alignment vertical="center" wrapText="1"/>
    </xf>
    <xf numFmtId="0" fontId="10" fillId="34" borderId="10" xfId="0" applyNumberFormat="1" applyFont="1" applyFill="1" applyBorder="1" applyAlignment="1">
      <alignment vertical="center" wrapText="1"/>
    </xf>
    <xf numFmtId="49" fontId="10" fillId="34" borderId="18" xfId="62" applyNumberFormat="1" applyFont="1" applyFill="1" applyBorder="1" applyAlignment="1" quotePrefix="1">
      <alignment vertical="center" wrapText="1"/>
      <protection/>
    </xf>
    <xf numFmtId="49" fontId="10" fillId="34" borderId="11" xfId="62" applyNumberFormat="1" applyFont="1" applyFill="1" applyBorder="1" applyAlignment="1" quotePrefix="1">
      <alignment vertical="center" wrapText="1"/>
      <protection/>
    </xf>
    <xf numFmtId="49" fontId="10" fillId="34" borderId="21" xfId="62" applyNumberFormat="1" applyFont="1" applyFill="1" applyBorder="1" applyAlignment="1" quotePrefix="1">
      <alignment vertical="center" wrapText="1"/>
      <protection/>
    </xf>
    <xf numFmtId="0" fontId="10" fillId="34" borderId="18" xfId="62" applyNumberFormat="1" applyFont="1" applyFill="1" applyBorder="1" applyAlignment="1">
      <alignment vertical="center" wrapText="1"/>
      <protection/>
    </xf>
    <xf numFmtId="0" fontId="10" fillId="34" borderId="11" xfId="62" applyNumberFormat="1" applyFont="1" applyFill="1" applyBorder="1" applyAlignment="1">
      <alignment vertical="center" wrapText="1"/>
      <protection/>
    </xf>
    <xf numFmtId="0" fontId="10" fillId="34" borderId="21" xfId="62" applyNumberFormat="1" applyFont="1" applyFill="1" applyBorder="1" applyAlignment="1">
      <alignment vertical="center" wrapText="1"/>
      <protection/>
    </xf>
    <xf numFmtId="49" fontId="10" fillId="34" borderId="21" xfId="62" applyNumberFormat="1" applyFont="1" applyFill="1" applyBorder="1" applyAlignment="1">
      <alignment vertical="center" wrapText="1"/>
      <protection/>
    </xf>
    <xf numFmtId="0" fontId="10" fillId="34" borderId="11" xfId="0" applyNumberFormat="1" applyFont="1" applyFill="1" applyBorder="1" applyAlignment="1">
      <alignment vertical="center"/>
    </xf>
    <xf numFmtId="0" fontId="10" fillId="34" borderId="18" xfId="0" applyNumberFormat="1" applyFont="1" applyFill="1" applyBorder="1" applyAlignment="1" quotePrefix="1">
      <alignment vertical="center" wrapText="1"/>
    </xf>
    <xf numFmtId="0" fontId="10" fillId="34" borderId="11" xfId="0" applyNumberFormat="1" applyFont="1" applyFill="1" applyBorder="1" applyAlignment="1" quotePrefix="1">
      <alignment vertical="center" wrapText="1"/>
    </xf>
    <xf numFmtId="0" fontId="10" fillId="34" borderId="18" xfId="0" applyNumberFormat="1" applyFont="1" applyFill="1" applyBorder="1" applyAlignment="1" quotePrefix="1">
      <alignment vertical="center"/>
    </xf>
    <xf numFmtId="0" fontId="10" fillId="34" borderId="21" xfId="0" applyNumberFormat="1" applyFont="1" applyFill="1" applyBorder="1" applyAlignment="1">
      <alignment vertical="center"/>
    </xf>
    <xf numFmtId="0" fontId="10" fillId="34" borderId="13" xfId="61" applyNumberFormat="1" applyFont="1" applyFill="1" applyBorder="1" applyAlignment="1">
      <alignment vertical="center"/>
      <protection/>
    </xf>
    <xf numFmtId="0" fontId="10" fillId="34" borderId="17" xfId="61" applyNumberFormat="1" applyFont="1" applyFill="1" applyBorder="1" applyAlignment="1">
      <alignment vertical="center"/>
      <protection/>
    </xf>
    <xf numFmtId="0" fontId="10" fillId="34" borderId="19" xfId="61" applyNumberFormat="1" applyFont="1" applyFill="1" applyBorder="1" applyAlignment="1">
      <alignment vertical="center"/>
      <protection/>
    </xf>
    <xf numFmtId="0" fontId="10" fillId="34" borderId="20" xfId="61" applyNumberFormat="1" applyFont="1" applyFill="1" applyBorder="1" applyAlignment="1">
      <alignment vertical="center"/>
      <protection/>
    </xf>
    <xf numFmtId="0" fontId="10" fillId="34" borderId="13" xfId="60" applyNumberFormat="1" applyFont="1" applyFill="1" applyBorder="1" applyAlignment="1" quotePrefix="1">
      <alignment vertical="center" wrapText="1"/>
      <protection/>
    </xf>
    <xf numFmtId="0" fontId="10" fillId="34" borderId="17" xfId="60" applyNumberFormat="1" applyFont="1" applyFill="1" applyBorder="1" applyAlignment="1" quotePrefix="1">
      <alignment vertical="center"/>
      <protection/>
    </xf>
    <xf numFmtId="0" fontId="10" fillId="34" borderId="19" xfId="60" applyNumberFormat="1" applyFont="1" applyFill="1" applyBorder="1" applyAlignment="1" quotePrefix="1">
      <alignment vertical="center"/>
      <protection/>
    </xf>
    <xf numFmtId="0" fontId="10" fillId="34" borderId="20" xfId="60" applyNumberFormat="1" applyFont="1" applyFill="1" applyBorder="1" applyAlignment="1" quotePrefix="1">
      <alignment vertical="center"/>
      <protection/>
    </xf>
    <xf numFmtId="0" fontId="10" fillId="34" borderId="13" xfId="60" applyNumberFormat="1" applyFont="1" applyFill="1" applyBorder="1" applyAlignment="1">
      <alignment vertical="center"/>
      <protection/>
    </xf>
    <xf numFmtId="0" fontId="10" fillId="34" borderId="17" xfId="60" applyNumberFormat="1" applyFont="1" applyFill="1" applyBorder="1" applyAlignment="1">
      <alignment vertical="center"/>
      <protection/>
    </xf>
    <xf numFmtId="0" fontId="10" fillId="34" borderId="19" xfId="60" applyNumberFormat="1" applyFont="1" applyFill="1" applyBorder="1" applyAlignment="1">
      <alignment vertical="center"/>
      <protection/>
    </xf>
    <xf numFmtId="0" fontId="10" fillId="34" borderId="20" xfId="60" applyNumberFormat="1" applyFont="1" applyFill="1" applyBorder="1" applyAlignment="1">
      <alignment vertical="center"/>
      <protection/>
    </xf>
    <xf numFmtId="0" fontId="10" fillId="34" borderId="18" xfId="60" applyNumberFormat="1" applyFont="1" applyFill="1" applyBorder="1" applyAlignment="1">
      <alignment vertical="center" wrapText="1"/>
      <protection/>
    </xf>
    <xf numFmtId="0" fontId="10" fillId="34" borderId="11" xfId="60" applyNumberFormat="1" applyFont="1" applyFill="1" applyBorder="1" applyAlignment="1">
      <alignment vertical="center" wrapText="1"/>
      <protection/>
    </xf>
    <xf numFmtId="0" fontId="10" fillId="34" borderId="21" xfId="60" applyNumberFormat="1" applyFont="1" applyFill="1" applyBorder="1" applyAlignment="1">
      <alignment vertical="center" wrapText="1"/>
      <protection/>
    </xf>
    <xf numFmtId="0" fontId="10" fillId="34" borderId="18" xfId="60" applyNumberFormat="1" applyFont="1" applyFill="1" applyBorder="1" applyAlignment="1" quotePrefix="1">
      <alignment vertical="center" wrapText="1"/>
      <protection/>
    </xf>
    <xf numFmtId="0" fontId="10" fillId="34" borderId="11" xfId="60" applyNumberFormat="1" applyFont="1" applyFill="1" applyBorder="1" applyAlignment="1" quotePrefix="1">
      <alignment vertical="center" wrapText="1"/>
      <protection/>
    </xf>
    <xf numFmtId="0" fontId="10" fillId="34" borderId="21" xfId="60" applyNumberFormat="1" applyFont="1" applyFill="1" applyBorder="1" applyAlignment="1" quotePrefix="1">
      <alignment vertical="center" wrapText="1"/>
      <protection/>
    </xf>
    <xf numFmtId="0" fontId="10" fillId="34" borderId="18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866&#23665;&#27494;&#37089;&#24066;&#24195;&#22495;&#34892;&#25919;&#32068;&#21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61表"/>
      <sheetName val="62、63表"/>
      <sheetName val="64、65表"/>
      <sheetName val="66、67表"/>
      <sheetName val="68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91" t="s">
        <v>0</v>
      </c>
      <c r="B1" s="2"/>
      <c r="C1" s="6"/>
      <c r="V1" s="38"/>
      <c r="X1" s="38"/>
      <c r="Z1" s="38"/>
      <c r="AB1" s="38"/>
      <c r="AD1" s="38"/>
      <c r="AF1" s="38"/>
      <c r="AH1" s="38"/>
      <c r="AJ1" s="38"/>
      <c r="AL1" s="38"/>
      <c r="AN1" s="38"/>
      <c r="AP1" s="38"/>
      <c r="AR1" s="38"/>
      <c r="AT1" s="38"/>
      <c r="AV1" s="38"/>
      <c r="AX1" s="38"/>
      <c r="AZ1" s="38"/>
      <c r="BB1" s="38"/>
      <c r="BD1" s="38"/>
      <c r="BF1" s="38"/>
      <c r="BH1" s="38"/>
      <c r="BJ1" s="38"/>
      <c r="BL1" s="38"/>
      <c r="BN1" s="38"/>
      <c r="BP1" s="38"/>
      <c r="BR1" s="38"/>
      <c r="BT1" s="38"/>
      <c r="BV1" s="38"/>
      <c r="BX1" s="38"/>
      <c r="BZ1" s="38"/>
      <c r="CB1" s="38"/>
    </row>
    <row r="2" spans="1:81" s="8" customFormat="1" ht="13.5">
      <c r="A2" s="97" t="s">
        <v>1</v>
      </c>
      <c r="B2" s="100" t="s">
        <v>2</v>
      </c>
      <c r="C2" s="97" t="s">
        <v>3</v>
      </c>
      <c r="D2" s="103" t="s">
        <v>4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5"/>
      <c r="U2" s="97" t="s">
        <v>5</v>
      </c>
      <c r="V2" s="93" t="s">
        <v>6</v>
      </c>
      <c r="W2" s="94"/>
      <c r="X2" s="93" t="s">
        <v>7</v>
      </c>
      <c r="Y2" s="94"/>
      <c r="Z2" s="93" t="s">
        <v>8</v>
      </c>
      <c r="AA2" s="94"/>
      <c r="AB2" s="93" t="s">
        <v>9</v>
      </c>
      <c r="AC2" s="94"/>
      <c r="AD2" s="93" t="s">
        <v>10</v>
      </c>
      <c r="AE2" s="94"/>
      <c r="AF2" s="93" t="s">
        <v>11</v>
      </c>
      <c r="AG2" s="94"/>
      <c r="AH2" s="93" t="s">
        <v>12</v>
      </c>
      <c r="AI2" s="94"/>
      <c r="AJ2" s="93" t="s">
        <v>13</v>
      </c>
      <c r="AK2" s="94"/>
      <c r="AL2" s="93" t="s">
        <v>14</v>
      </c>
      <c r="AM2" s="94"/>
      <c r="AN2" s="93" t="s">
        <v>15</v>
      </c>
      <c r="AO2" s="94"/>
      <c r="AP2" s="93" t="s">
        <v>16</v>
      </c>
      <c r="AQ2" s="94"/>
      <c r="AR2" s="93" t="s">
        <v>17</v>
      </c>
      <c r="AS2" s="94"/>
      <c r="AT2" s="93" t="s">
        <v>18</v>
      </c>
      <c r="AU2" s="94"/>
      <c r="AV2" s="93" t="s">
        <v>19</v>
      </c>
      <c r="AW2" s="94"/>
      <c r="AX2" s="93" t="s">
        <v>20</v>
      </c>
      <c r="AY2" s="94"/>
      <c r="AZ2" s="93" t="s">
        <v>21</v>
      </c>
      <c r="BA2" s="94"/>
      <c r="BB2" s="93" t="s">
        <v>22</v>
      </c>
      <c r="BC2" s="94"/>
      <c r="BD2" s="93" t="s">
        <v>23</v>
      </c>
      <c r="BE2" s="94"/>
      <c r="BF2" s="93" t="s">
        <v>24</v>
      </c>
      <c r="BG2" s="94"/>
      <c r="BH2" s="93" t="s">
        <v>25</v>
      </c>
      <c r="BI2" s="94"/>
      <c r="BJ2" s="93" t="s">
        <v>26</v>
      </c>
      <c r="BK2" s="94"/>
      <c r="BL2" s="93" t="s">
        <v>27</v>
      </c>
      <c r="BM2" s="94"/>
      <c r="BN2" s="93" t="s">
        <v>28</v>
      </c>
      <c r="BO2" s="94"/>
      <c r="BP2" s="93" t="s">
        <v>29</v>
      </c>
      <c r="BQ2" s="94"/>
      <c r="BR2" s="93" t="s">
        <v>30</v>
      </c>
      <c r="BS2" s="94"/>
      <c r="BT2" s="93" t="s">
        <v>31</v>
      </c>
      <c r="BU2" s="94"/>
      <c r="BV2" s="93" t="s">
        <v>32</v>
      </c>
      <c r="BW2" s="94"/>
      <c r="BX2" s="93" t="s">
        <v>33</v>
      </c>
      <c r="BY2" s="94"/>
      <c r="BZ2" s="93" t="s">
        <v>34</v>
      </c>
      <c r="CA2" s="94"/>
      <c r="CB2" s="93" t="s">
        <v>35</v>
      </c>
      <c r="CC2" s="94"/>
    </row>
    <row r="3" spans="1:81" s="8" customFormat="1" ht="13.5">
      <c r="A3" s="98"/>
      <c r="B3" s="101"/>
      <c r="C3" s="98"/>
      <c r="D3" s="103" t="s">
        <v>36</v>
      </c>
      <c r="E3" s="104"/>
      <c r="F3" s="104"/>
      <c r="G3" s="104"/>
      <c r="H3" s="104"/>
      <c r="I3" s="104"/>
      <c r="J3" s="104"/>
      <c r="K3" s="104"/>
      <c r="L3" s="105"/>
      <c r="M3" s="103" t="s">
        <v>37</v>
      </c>
      <c r="N3" s="104"/>
      <c r="O3" s="104"/>
      <c r="P3" s="104"/>
      <c r="Q3" s="104"/>
      <c r="R3" s="104"/>
      <c r="S3" s="104"/>
      <c r="T3" s="105"/>
      <c r="U3" s="98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8" customFormat="1" ht="22.5" customHeight="1">
      <c r="A4" s="98"/>
      <c r="B4" s="101"/>
      <c r="C4" s="98"/>
      <c r="D4" s="106" t="s">
        <v>38</v>
      </c>
      <c r="E4" s="106" t="s">
        <v>39</v>
      </c>
      <c r="F4" s="106" t="s">
        <v>40</v>
      </c>
      <c r="G4" s="106" t="s">
        <v>41</v>
      </c>
      <c r="H4" s="106" t="s">
        <v>42</v>
      </c>
      <c r="I4" s="106" t="s">
        <v>43</v>
      </c>
      <c r="J4" s="106" t="s">
        <v>44</v>
      </c>
      <c r="K4" s="106" t="s">
        <v>45</v>
      </c>
      <c r="L4" s="106" t="s">
        <v>46</v>
      </c>
      <c r="M4" s="106" t="s">
        <v>38</v>
      </c>
      <c r="N4" s="106" t="s">
        <v>39</v>
      </c>
      <c r="O4" s="106" t="s">
        <v>40</v>
      </c>
      <c r="P4" s="106" t="s">
        <v>47</v>
      </c>
      <c r="Q4" s="106" t="s">
        <v>42</v>
      </c>
      <c r="R4" s="106" t="s">
        <v>43</v>
      </c>
      <c r="S4" s="106" t="s">
        <v>48</v>
      </c>
      <c r="T4" s="106" t="s">
        <v>46</v>
      </c>
      <c r="U4" s="98"/>
      <c r="V4" s="107" t="s">
        <v>49</v>
      </c>
      <c r="W4" s="110" t="s">
        <v>50</v>
      </c>
      <c r="X4" s="107" t="s">
        <v>49</v>
      </c>
      <c r="Y4" s="110" t="s">
        <v>50</v>
      </c>
      <c r="Z4" s="107" t="s">
        <v>49</v>
      </c>
      <c r="AA4" s="110" t="s">
        <v>50</v>
      </c>
      <c r="AB4" s="107" t="s">
        <v>49</v>
      </c>
      <c r="AC4" s="110" t="s">
        <v>50</v>
      </c>
      <c r="AD4" s="107" t="s">
        <v>49</v>
      </c>
      <c r="AE4" s="110" t="s">
        <v>50</v>
      </c>
      <c r="AF4" s="107" t="s">
        <v>49</v>
      </c>
      <c r="AG4" s="110" t="s">
        <v>50</v>
      </c>
      <c r="AH4" s="107" t="s">
        <v>49</v>
      </c>
      <c r="AI4" s="110" t="s">
        <v>50</v>
      </c>
      <c r="AJ4" s="107" t="s">
        <v>49</v>
      </c>
      <c r="AK4" s="110" t="s">
        <v>50</v>
      </c>
      <c r="AL4" s="107" t="s">
        <v>49</v>
      </c>
      <c r="AM4" s="110" t="s">
        <v>50</v>
      </c>
      <c r="AN4" s="107" t="s">
        <v>49</v>
      </c>
      <c r="AO4" s="110" t="s">
        <v>50</v>
      </c>
      <c r="AP4" s="107" t="s">
        <v>49</v>
      </c>
      <c r="AQ4" s="110" t="s">
        <v>50</v>
      </c>
      <c r="AR4" s="107" t="s">
        <v>49</v>
      </c>
      <c r="AS4" s="110" t="s">
        <v>50</v>
      </c>
      <c r="AT4" s="107" t="s">
        <v>49</v>
      </c>
      <c r="AU4" s="110" t="s">
        <v>50</v>
      </c>
      <c r="AV4" s="107" t="s">
        <v>49</v>
      </c>
      <c r="AW4" s="110" t="s">
        <v>50</v>
      </c>
      <c r="AX4" s="107" t="s">
        <v>49</v>
      </c>
      <c r="AY4" s="110" t="s">
        <v>50</v>
      </c>
      <c r="AZ4" s="107" t="s">
        <v>49</v>
      </c>
      <c r="BA4" s="110" t="s">
        <v>50</v>
      </c>
      <c r="BB4" s="107" t="s">
        <v>49</v>
      </c>
      <c r="BC4" s="110" t="s">
        <v>50</v>
      </c>
      <c r="BD4" s="107" t="s">
        <v>49</v>
      </c>
      <c r="BE4" s="110" t="s">
        <v>50</v>
      </c>
      <c r="BF4" s="107" t="s">
        <v>49</v>
      </c>
      <c r="BG4" s="110" t="s">
        <v>50</v>
      </c>
      <c r="BH4" s="107" t="s">
        <v>49</v>
      </c>
      <c r="BI4" s="110" t="s">
        <v>50</v>
      </c>
      <c r="BJ4" s="107" t="s">
        <v>49</v>
      </c>
      <c r="BK4" s="110" t="s">
        <v>50</v>
      </c>
      <c r="BL4" s="107" t="s">
        <v>49</v>
      </c>
      <c r="BM4" s="110" t="s">
        <v>50</v>
      </c>
      <c r="BN4" s="107" t="s">
        <v>49</v>
      </c>
      <c r="BO4" s="110" t="s">
        <v>50</v>
      </c>
      <c r="BP4" s="107" t="s">
        <v>49</v>
      </c>
      <c r="BQ4" s="110" t="s">
        <v>50</v>
      </c>
      <c r="BR4" s="107" t="s">
        <v>49</v>
      </c>
      <c r="BS4" s="110" t="s">
        <v>50</v>
      </c>
      <c r="BT4" s="107" t="s">
        <v>49</v>
      </c>
      <c r="BU4" s="110" t="s">
        <v>50</v>
      </c>
      <c r="BV4" s="107" t="s">
        <v>49</v>
      </c>
      <c r="BW4" s="110" t="s">
        <v>50</v>
      </c>
      <c r="BX4" s="107" t="s">
        <v>49</v>
      </c>
      <c r="BY4" s="110" t="s">
        <v>50</v>
      </c>
      <c r="BZ4" s="107" t="s">
        <v>49</v>
      </c>
      <c r="CA4" s="110" t="s">
        <v>50</v>
      </c>
      <c r="CB4" s="107" t="s">
        <v>49</v>
      </c>
      <c r="CC4" s="110" t="s">
        <v>50</v>
      </c>
    </row>
    <row r="5" spans="1:81" s="8" customFormat="1" ht="13.5">
      <c r="A5" s="98"/>
      <c r="B5" s="101"/>
      <c r="C5" s="98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98"/>
      <c r="V5" s="108"/>
      <c r="W5" s="111"/>
      <c r="X5" s="108"/>
      <c r="Y5" s="111"/>
      <c r="Z5" s="108"/>
      <c r="AA5" s="111"/>
      <c r="AB5" s="108"/>
      <c r="AC5" s="111"/>
      <c r="AD5" s="108"/>
      <c r="AE5" s="111"/>
      <c r="AF5" s="108"/>
      <c r="AG5" s="111"/>
      <c r="AH5" s="108"/>
      <c r="AI5" s="111"/>
      <c r="AJ5" s="108"/>
      <c r="AK5" s="111"/>
      <c r="AL5" s="108"/>
      <c r="AM5" s="111"/>
      <c r="AN5" s="108"/>
      <c r="AO5" s="111"/>
      <c r="AP5" s="108"/>
      <c r="AQ5" s="111"/>
      <c r="AR5" s="108"/>
      <c r="AS5" s="111"/>
      <c r="AT5" s="108"/>
      <c r="AU5" s="111"/>
      <c r="AV5" s="108"/>
      <c r="AW5" s="111"/>
      <c r="AX5" s="108"/>
      <c r="AY5" s="111"/>
      <c r="AZ5" s="108"/>
      <c r="BA5" s="111"/>
      <c r="BB5" s="108"/>
      <c r="BC5" s="111"/>
      <c r="BD5" s="108"/>
      <c r="BE5" s="111"/>
      <c r="BF5" s="108"/>
      <c r="BG5" s="111"/>
      <c r="BH5" s="108"/>
      <c r="BI5" s="111"/>
      <c r="BJ5" s="108"/>
      <c r="BK5" s="111"/>
      <c r="BL5" s="108"/>
      <c r="BM5" s="111"/>
      <c r="BN5" s="108"/>
      <c r="BO5" s="111"/>
      <c r="BP5" s="108"/>
      <c r="BQ5" s="111"/>
      <c r="BR5" s="108"/>
      <c r="BS5" s="111"/>
      <c r="BT5" s="108"/>
      <c r="BU5" s="111"/>
      <c r="BV5" s="108"/>
      <c r="BW5" s="111"/>
      <c r="BX5" s="108"/>
      <c r="BY5" s="111"/>
      <c r="BZ5" s="108"/>
      <c r="CA5" s="111"/>
      <c r="CB5" s="108"/>
      <c r="CC5" s="111"/>
    </row>
    <row r="6" spans="1:81" s="8" customFormat="1" ht="13.5">
      <c r="A6" s="99"/>
      <c r="B6" s="102"/>
      <c r="C6" s="99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99"/>
      <c r="V6" s="109"/>
      <c r="W6" s="112"/>
      <c r="X6" s="109"/>
      <c r="Y6" s="112"/>
      <c r="Z6" s="113"/>
      <c r="AA6" s="112"/>
      <c r="AB6" s="113"/>
      <c r="AC6" s="112"/>
      <c r="AD6" s="113"/>
      <c r="AE6" s="112"/>
      <c r="AF6" s="113"/>
      <c r="AG6" s="112"/>
      <c r="AH6" s="113"/>
      <c r="AI6" s="112"/>
      <c r="AJ6" s="113"/>
      <c r="AK6" s="112"/>
      <c r="AL6" s="113"/>
      <c r="AM6" s="112"/>
      <c r="AN6" s="113"/>
      <c r="AO6" s="112"/>
      <c r="AP6" s="113"/>
      <c r="AQ6" s="112"/>
      <c r="AR6" s="113"/>
      <c r="AS6" s="112"/>
      <c r="AT6" s="113"/>
      <c r="AU6" s="112"/>
      <c r="AV6" s="113"/>
      <c r="AW6" s="112"/>
      <c r="AX6" s="113"/>
      <c r="AY6" s="112"/>
      <c r="AZ6" s="113"/>
      <c r="BA6" s="112"/>
      <c r="BB6" s="113"/>
      <c r="BC6" s="112"/>
      <c r="BD6" s="113"/>
      <c r="BE6" s="112"/>
      <c r="BF6" s="113"/>
      <c r="BG6" s="112"/>
      <c r="BH6" s="113"/>
      <c r="BI6" s="112"/>
      <c r="BJ6" s="113"/>
      <c r="BK6" s="112"/>
      <c r="BL6" s="113"/>
      <c r="BM6" s="112"/>
      <c r="BN6" s="113"/>
      <c r="BO6" s="112"/>
      <c r="BP6" s="113"/>
      <c r="BQ6" s="112"/>
      <c r="BR6" s="113"/>
      <c r="BS6" s="112"/>
      <c r="BT6" s="113"/>
      <c r="BU6" s="112"/>
      <c r="BV6" s="113"/>
      <c r="BW6" s="112"/>
      <c r="BX6" s="113"/>
      <c r="BY6" s="112"/>
      <c r="BZ6" s="113"/>
      <c r="CA6" s="112"/>
      <c r="CB6" s="113"/>
      <c r="CC6" s="112"/>
    </row>
    <row r="7" spans="1:81" s="40" customFormat="1" ht="12" customHeight="1">
      <c r="A7" s="39" t="s">
        <v>51</v>
      </c>
      <c r="B7" s="46" t="s">
        <v>52</v>
      </c>
      <c r="C7" s="39" t="s">
        <v>53</v>
      </c>
      <c r="D7" s="39">
        <f>COUNTIF(D8:D15,"○")</f>
        <v>3</v>
      </c>
      <c r="E7" s="39">
        <f>COUNTIF(E8:E15,"○")</f>
        <v>0</v>
      </c>
      <c r="F7" s="39">
        <f>COUNTIF(F8:F15,"○")</f>
        <v>4</v>
      </c>
      <c r="G7" s="39">
        <f>COUNTIF(G8:G15,"○")</f>
        <v>2</v>
      </c>
      <c r="H7" s="39">
        <f>COUNTIF(H8:H15,"○")</f>
        <v>0</v>
      </c>
      <c r="I7" s="39">
        <f>COUNTIF(I8:I15,"○")</f>
        <v>0</v>
      </c>
      <c r="J7" s="39">
        <f>COUNTIF(J8:J15,"○")</f>
        <v>1</v>
      </c>
      <c r="K7" s="39">
        <f>COUNTIF(K8:K15,"○")</f>
        <v>0</v>
      </c>
      <c r="L7" s="39">
        <f>COUNTIF(L8:L15,"○")</f>
        <v>1</v>
      </c>
      <c r="M7" s="39">
        <f>COUNTIF(M8:M15,"○")</f>
        <v>3</v>
      </c>
      <c r="N7" s="39">
        <f>COUNTIF(N8:N15,"○")</f>
        <v>0</v>
      </c>
      <c r="O7" s="39">
        <f>COUNTIF(O8:O15,"○")</f>
        <v>5</v>
      </c>
      <c r="P7" s="39">
        <f>COUNTIF(P8:P15,"○")</f>
        <v>0</v>
      </c>
      <c r="Q7" s="39">
        <f>COUNTIF(Q8:Q15,"○")</f>
        <v>0</v>
      </c>
      <c r="R7" s="39">
        <f>COUNTIF(R8:R15,"○")</f>
        <v>2</v>
      </c>
      <c r="S7" s="39">
        <f>COUNTIF(S8:S15,"○")</f>
        <v>0</v>
      </c>
      <c r="T7" s="39">
        <f>COUNTIF(T8:T15,"○")</f>
        <v>1</v>
      </c>
      <c r="U7" s="39">
        <f>COUNTIF(U8:U15,"&lt;&gt;")</f>
        <v>8</v>
      </c>
      <c r="V7" s="39">
        <f>COUNTIF(V8:V15,"&lt;&gt;")</f>
        <v>8</v>
      </c>
      <c r="W7" s="39">
        <f>COUNTIF(W8:W15,"&lt;&gt;")</f>
        <v>8</v>
      </c>
      <c r="X7" s="39">
        <f>COUNTIF(X8:X15,"&lt;&gt;")</f>
        <v>8</v>
      </c>
      <c r="Y7" s="39">
        <f>COUNTIF(Y8:Y15,"&lt;&gt;")</f>
        <v>8</v>
      </c>
      <c r="Z7" s="39">
        <f>COUNTIF(Z8:Z15,"&lt;&gt;")</f>
        <v>2</v>
      </c>
      <c r="AA7" s="39">
        <f>COUNTIF(AA8:AA15,"&lt;&gt;")</f>
        <v>2</v>
      </c>
      <c r="AB7" s="39">
        <f>COUNTIF(AB8:AB15,"&lt;&gt;")</f>
        <v>1</v>
      </c>
      <c r="AC7" s="39">
        <f>COUNTIF(AC8:AC15,"&lt;&gt;")</f>
        <v>1</v>
      </c>
      <c r="AD7" s="39">
        <f>COUNTIF(AD8:AD15,"&lt;&gt;")</f>
        <v>1</v>
      </c>
      <c r="AE7" s="39">
        <f>COUNTIF(AE8:AE15,"&lt;&gt;")</f>
        <v>1</v>
      </c>
      <c r="AF7" s="39">
        <f>COUNTIF(AF8:AF15,"&lt;&gt;")</f>
        <v>1</v>
      </c>
      <c r="AG7" s="39">
        <f>COUNTIF(AG8:AG15,"&lt;&gt;")</f>
        <v>1</v>
      </c>
      <c r="AH7" s="39">
        <f>COUNTIF(AH8:AH15,"&lt;&gt;")</f>
        <v>0</v>
      </c>
      <c r="AI7" s="39">
        <f>COUNTIF(AI8:AI15,"&lt;&gt;")</f>
        <v>0</v>
      </c>
      <c r="AJ7" s="39">
        <f>COUNTIF(AJ8:AJ15,"&lt;&gt;")</f>
        <v>0</v>
      </c>
      <c r="AK7" s="39">
        <f>COUNTIF(AK8:AK15,"&lt;&gt;")</f>
        <v>0</v>
      </c>
      <c r="AL7" s="39">
        <f>COUNTIF(AL8:AL15,"&lt;&gt;")</f>
        <v>0</v>
      </c>
      <c r="AM7" s="39">
        <f>COUNTIF(AM8:AM15,"&lt;&gt;")</f>
        <v>0</v>
      </c>
      <c r="AN7" s="39">
        <f>COUNTIF(AN8:AN15,"&lt;&gt;")</f>
        <v>0</v>
      </c>
      <c r="AO7" s="39">
        <f>COUNTIF(AO8:AO15,"&lt;&gt;")</f>
        <v>0</v>
      </c>
      <c r="AP7" s="39">
        <f>COUNTIF(AP8:AP15,"&lt;&gt;")</f>
        <v>0</v>
      </c>
      <c r="AQ7" s="39">
        <f>COUNTIF(AQ8:AQ15,"&lt;&gt;")</f>
        <v>0</v>
      </c>
      <c r="AR7" s="39">
        <f>COUNTIF(AR8:AR15,"&lt;&gt;")</f>
        <v>0</v>
      </c>
      <c r="AS7" s="39">
        <f>COUNTIF(AS8:AS15,"&lt;&gt;")</f>
        <v>0</v>
      </c>
      <c r="AT7" s="39">
        <f>COUNTIF(AT8:AT15,"&lt;&gt;")</f>
        <v>0</v>
      </c>
      <c r="AU7" s="39">
        <f>COUNTIF(AU8:AU15,"&lt;&gt;")</f>
        <v>0</v>
      </c>
      <c r="AV7" s="39">
        <f>COUNTIF(AV8:AV15,"&lt;&gt;")</f>
        <v>0</v>
      </c>
      <c r="AW7" s="39">
        <f>COUNTIF(AW8:AW15,"&lt;&gt;")</f>
        <v>0</v>
      </c>
      <c r="AX7" s="39">
        <f>COUNTIF(AX8:AX15,"&lt;&gt;")</f>
        <v>0</v>
      </c>
      <c r="AY7" s="39">
        <f>COUNTIF(AY8:AY15,"&lt;&gt;")</f>
        <v>0</v>
      </c>
      <c r="AZ7" s="39">
        <f>COUNTIF(AZ8:AZ15,"&lt;&gt;")</f>
        <v>0</v>
      </c>
      <c r="BA7" s="39">
        <f>COUNTIF(BA8:BA15,"&lt;&gt;")</f>
        <v>0</v>
      </c>
      <c r="BB7" s="39">
        <f>COUNTIF(BB8:BB15,"&lt;&gt;")</f>
        <v>0</v>
      </c>
      <c r="BC7" s="39">
        <f>COUNTIF(BC8:BC15,"&lt;&gt;")</f>
        <v>0</v>
      </c>
      <c r="BD7" s="39">
        <f>COUNTIF(BD8:BD15,"&lt;&gt;")</f>
        <v>0</v>
      </c>
      <c r="BE7" s="39">
        <f>COUNTIF(BE8:BE15,"&lt;&gt;")</f>
        <v>0</v>
      </c>
      <c r="BF7" s="39">
        <f>COUNTIF(BF8:BF15,"&lt;&gt;")</f>
        <v>0</v>
      </c>
      <c r="BG7" s="39">
        <f>COUNTIF(BG8:BG15,"&lt;&gt;")</f>
        <v>0</v>
      </c>
      <c r="BH7" s="39">
        <f>COUNTIF(BH8:BH15,"&lt;&gt;")</f>
        <v>0</v>
      </c>
      <c r="BI7" s="39">
        <f>COUNTIF(BI8:BI15,"&lt;&gt;")</f>
        <v>0</v>
      </c>
      <c r="BJ7" s="39">
        <f>COUNTIF(BJ8:BJ15,"&lt;&gt;")</f>
        <v>0</v>
      </c>
      <c r="BK7" s="39">
        <f>COUNTIF(BK8:BK15,"&lt;&gt;")</f>
        <v>0</v>
      </c>
      <c r="BL7" s="39">
        <f>COUNTIF(BL8:BL15,"&lt;&gt;")</f>
        <v>0</v>
      </c>
      <c r="BM7" s="39">
        <f>COUNTIF(BM8:BM15,"&lt;&gt;")</f>
        <v>0</v>
      </c>
      <c r="BN7" s="39">
        <f>COUNTIF(BN8:BN15,"&lt;&gt;")</f>
        <v>0</v>
      </c>
      <c r="BO7" s="39">
        <f>COUNTIF(BO8:BO15,"&lt;&gt;")</f>
        <v>0</v>
      </c>
      <c r="BP7" s="39">
        <f>COUNTIF(BP8:BP15,"&lt;&gt;")</f>
        <v>0</v>
      </c>
      <c r="BQ7" s="39">
        <f>COUNTIF(BQ8:BQ15,"&lt;&gt;")</f>
        <v>0</v>
      </c>
      <c r="BR7" s="39">
        <f>COUNTIF(BR8:BR15,"&lt;&gt;")</f>
        <v>0</v>
      </c>
      <c r="BS7" s="39">
        <f>COUNTIF(BS8:BS15,"&lt;&gt;")</f>
        <v>0</v>
      </c>
      <c r="BT7" s="39">
        <f>COUNTIF(BT8:BT15,"&lt;&gt;")</f>
        <v>0</v>
      </c>
      <c r="BU7" s="39">
        <f>COUNTIF(BU8:BU15,"&lt;&gt;")</f>
        <v>0</v>
      </c>
      <c r="BV7" s="39">
        <f>COUNTIF(BV8:BV15,"&lt;&gt;")</f>
        <v>0</v>
      </c>
      <c r="BW7" s="39">
        <f>COUNTIF(BW8:BW15,"&lt;&gt;")</f>
        <v>0</v>
      </c>
      <c r="BX7" s="39">
        <f>COUNTIF(BX8:BX15,"&lt;&gt;")</f>
        <v>0</v>
      </c>
      <c r="BY7" s="39">
        <f>COUNTIF(BY8:BY15,"&lt;&gt;")</f>
        <v>0</v>
      </c>
      <c r="BZ7" s="39">
        <f>COUNTIF(BZ8:BZ15,"&lt;&gt;")</f>
        <v>0</v>
      </c>
      <c r="CA7" s="39">
        <f>COUNTIF(CA8:CA15,"&lt;&gt;")</f>
        <v>0</v>
      </c>
      <c r="CB7" s="39">
        <f>COUNTIF(CB8:CB15,"&lt;&gt;")</f>
        <v>0</v>
      </c>
      <c r="CC7" s="39">
        <f>COUNTIF(CC8:CC15,"&lt;&gt;")</f>
        <v>0</v>
      </c>
    </row>
    <row r="8" spans="1:81" s="19" customFormat="1" ht="12">
      <c r="A8" s="41" t="s">
        <v>54</v>
      </c>
      <c r="B8" s="42" t="s">
        <v>55</v>
      </c>
      <c r="C8" s="41" t="s">
        <v>56</v>
      </c>
      <c r="D8" s="41" t="s">
        <v>57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 t="s">
        <v>57</v>
      </c>
      <c r="P8" s="41"/>
      <c r="Q8" s="41"/>
      <c r="R8" s="41"/>
      <c r="S8" s="41"/>
      <c r="T8" s="41"/>
      <c r="U8" s="41">
        <v>2</v>
      </c>
      <c r="V8" s="42" t="s">
        <v>58</v>
      </c>
      <c r="W8" s="41" t="s">
        <v>59</v>
      </c>
      <c r="X8" s="42" t="s">
        <v>60</v>
      </c>
      <c r="Y8" s="41" t="s">
        <v>61</v>
      </c>
      <c r="Z8" s="42"/>
      <c r="AA8" s="41"/>
      <c r="AB8" s="42"/>
      <c r="AC8" s="41"/>
      <c r="AD8" s="42"/>
      <c r="AE8" s="41"/>
      <c r="AF8" s="42"/>
      <c r="AG8" s="41"/>
      <c r="AH8" s="42"/>
      <c r="AI8" s="41"/>
      <c r="AJ8" s="42"/>
      <c r="AK8" s="41"/>
      <c r="AL8" s="42"/>
      <c r="AM8" s="41"/>
      <c r="AN8" s="42"/>
      <c r="AO8" s="41"/>
      <c r="AP8" s="42"/>
      <c r="AQ8" s="41"/>
      <c r="AR8" s="42"/>
      <c r="AS8" s="41"/>
      <c r="AT8" s="42"/>
      <c r="AU8" s="41"/>
      <c r="AV8" s="42"/>
      <c r="AW8" s="41"/>
      <c r="AX8" s="42"/>
      <c r="AY8" s="41"/>
      <c r="AZ8" s="42"/>
      <c r="BA8" s="41"/>
      <c r="BB8" s="42"/>
      <c r="BC8" s="41"/>
      <c r="BD8" s="42"/>
      <c r="BE8" s="41"/>
      <c r="BF8" s="42"/>
      <c r="BG8" s="41"/>
      <c r="BH8" s="42"/>
      <c r="BI8" s="41"/>
      <c r="BJ8" s="42"/>
      <c r="BK8" s="41"/>
      <c r="BL8" s="42"/>
      <c r="BM8" s="41"/>
      <c r="BN8" s="42"/>
      <c r="BO8" s="41"/>
      <c r="BP8" s="42"/>
      <c r="BQ8" s="41"/>
      <c r="BR8" s="42"/>
      <c r="BS8" s="41"/>
      <c r="BT8" s="42"/>
      <c r="BU8" s="41"/>
      <c r="BV8" s="42"/>
      <c r="BW8" s="41"/>
      <c r="BX8" s="42"/>
      <c r="BY8" s="41"/>
      <c r="BZ8" s="42"/>
      <c r="CA8" s="41"/>
      <c r="CB8" s="42"/>
      <c r="CC8" s="41"/>
    </row>
    <row r="9" spans="1:81" s="19" customFormat="1" ht="12">
      <c r="A9" s="41" t="s">
        <v>54</v>
      </c>
      <c r="B9" s="42" t="s">
        <v>62</v>
      </c>
      <c r="C9" s="41" t="s">
        <v>63</v>
      </c>
      <c r="D9" s="41" t="s">
        <v>57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 t="s">
        <v>57</v>
      </c>
      <c r="P9" s="41"/>
      <c r="Q9" s="41"/>
      <c r="R9" s="41" t="s">
        <v>57</v>
      </c>
      <c r="S9" s="41"/>
      <c r="T9" s="41"/>
      <c r="U9" s="41">
        <v>2</v>
      </c>
      <c r="V9" s="42" t="s">
        <v>64</v>
      </c>
      <c r="W9" s="41" t="s">
        <v>65</v>
      </c>
      <c r="X9" s="42" t="s">
        <v>66</v>
      </c>
      <c r="Y9" s="41" t="s">
        <v>67</v>
      </c>
      <c r="Z9" s="42"/>
      <c r="AA9" s="41"/>
      <c r="AB9" s="42"/>
      <c r="AC9" s="41"/>
      <c r="AD9" s="42"/>
      <c r="AE9" s="41"/>
      <c r="AF9" s="42"/>
      <c r="AG9" s="41"/>
      <c r="AH9" s="42"/>
      <c r="AI9" s="41"/>
      <c r="AJ9" s="42"/>
      <c r="AK9" s="41"/>
      <c r="AL9" s="42"/>
      <c r="AM9" s="41"/>
      <c r="AN9" s="42"/>
      <c r="AO9" s="41"/>
      <c r="AP9" s="42"/>
      <c r="AQ9" s="41"/>
      <c r="AR9" s="42"/>
      <c r="AS9" s="41"/>
      <c r="AT9" s="42"/>
      <c r="AU9" s="41"/>
      <c r="AV9" s="42"/>
      <c r="AW9" s="41"/>
      <c r="AX9" s="42"/>
      <c r="AY9" s="41"/>
      <c r="AZ9" s="42"/>
      <c r="BA9" s="41"/>
      <c r="BB9" s="42"/>
      <c r="BC9" s="41"/>
      <c r="BD9" s="42"/>
      <c r="BE9" s="41"/>
      <c r="BF9" s="42"/>
      <c r="BG9" s="41"/>
      <c r="BH9" s="42"/>
      <c r="BI9" s="41"/>
      <c r="BJ9" s="42"/>
      <c r="BK9" s="41"/>
      <c r="BL9" s="42"/>
      <c r="BM9" s="41"/>
      <c r="BN9" s="42"/>
      <c r="BO9" s="41"/>
      <c r="BP9" s="42"/>
      <c r="BQ9" s="41"/>
      <c r="BR9" s="42"/>
      <c r="BS9" s="41"/>
      <c r="BT9" s="42"/>
      <c r="BU9" s="41"/>
      <c r="BV9" s="42"/>
      <c r="BW9" s="41"/>
      <c r="BX9" s="42"/>
      <c r="BY9" s="41"/>
      <c r="BZ9" s="42"/>
      <c r="CA9" s="41"/>
      <c r="CB9" s="42"/>
      <c r="CC9" s="41"/>
    </row>
    <row r="10" spans="1:81" s="19" customFormat="1" ht="12" customHeight="1">
      <c r="A10" s="43" t="s">
        <v>54</v>
      </c>
      <c r="B10" s="44" t="s">
        <v>68</v>
      </c>
      <c r="C10" s="43" t="s">
        <v>69</v>
      </c>
      <c r="D10" s="43" t="s">
        <v>57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 t="s">
        <v>57</v>
      </c>
      <c r="P10" s="43"/>
      <c r="Q10" s="43"/>
      <c r="R10" s="43" t="s">
        <v>57</v>
      </c>
      <c r="S10" s="43"/>
      <c r="T10" s="43"/>
      <c r="U10" s="43">
        <v>2</v>
      </c>
      <c r="V10" s="44" t="s">
        <v>70</v>
      </c>
      <c r="W10" s="43" t="s">
        <v>71</v>
      </c>
      <c r="X10" s="44" t="s">
        <v>72</v>
      </c>
      <c r="Y10" s="43" t="s">
        <v>73</v>
      </c>
      <c r="Z10" s="44"/>
      <c r="AA10" s="43"/>
      <c r="AB10" s="44"/>
      <c r="AC10" s="43"/>
      <c r="AD10" s="44"/>
      <c r="AE10" s="43"/>
      <c r="AF10" s="44"/>
      <c r="AG10" s="43"/>
      <c r="AH10" s="44"/>
      <c r="AI10" s="43"/>
      <c r="AJ10" s="44"/>
      <c r="AK10" s="43"/>
      <c r="AL10" s="44"/>
      <c r="AM10" s="43"/>
      <c r="AN10" s="44"/>
      <c r="AO10" s="43"/>
      <c r="AP10" s="44"/>
      <c r="AQ10" s="43"/>
      <c r="AR10" s="44"/>
      <c r="AS10" s="43"/>
      <c r="AT10" s="44"/>
      <c r="AU10" s="43"/>
      <c r="AV10" s="44"/>
      <c r="AW10" s="43"/>
      <c r="AX10" s="44"/>
      <c r="AY10" s="43"/>
      <c r="AZ10" s="44"/>
      <c r="BA10" s="43"/>
      <c r="BB10" s="44"/>
      <c r="BC10" s="43"/>
      <c r="BD10" s="44"/>
      <c r="BE10" s="43"/>
      <c r="BF10" s="44"/>
      <c r="BG10" s="43"/>
      <c r="BH10" s="44"/>
      <c r="BI10" s="43"/>
      <c r="BJ10" s="44"/>
      <c r="BK10" s="43"/>
      <c r="BL10" s="44"/>
      <c r="BM10" s="43"/>
      <c r="BN10" s="44"/>
      <c r="BO10" s="43"/>
      <c r="BP10" s="44"/>
      <c r="BQ10" s="43"/>
      <c r="BR10" s="44"/>
      <c r="BS10" s="43"/>
      <c r="BT10" s="44"/>
      <c r="BU10" s="43"/>
      <c r="BV10" s="44"/>
      <c r="BW10" s="43"/>
      <c r="BX10" s="44"/>
      <c r="BY10" s="43"/>
      <c r="BZ10" s="44"/>
      <c r="CA10" s="43"/>
      <c r="CB10" s="44"/>
      <c r="CC10" s="43"/>
    </row>
    <row r="11" spans="1:81" s="19" customFormat="1" ht="12" customHeight="1">
      <c r="A11" s="43" t="s">
        <v>54</v>
      </c>
      <c r="B11" s="45" t="s">
        <v>74</v>
      </c>
      <c r="C11" s="43" t="s">
        <v>75</v>
      </c>
      <c r="D11" s="43"/>
      <c r="E11" s="43"/>
      <c r="F11" s="43"/>
      <c r="G11" s="43" t="s">
        <v>57</v>
      </c>
      <c r="H11" s="43"/>
      <c r="I11" s="43"/>
      <c r="J11" s="43"/>
      <c r="K11" s="43"/>
      <c r="L11" s="43" t="s">
        <v>57</v>
      </c>
      <c r="M11" s="43" t="s">
        <v>57</v>
      </c>
      <c r="N11" s="43"/>
      <c r="O11" s="43"/>
      <c r="P11" s="43"/>
      <c r="Q11" s="43"/>
      <c r="R11" s="43"/>
      <c r="S11" s="43"/>
      <c r="T11" s="43"/>
      <c r="U11" s="43">
        <v>2</v>
      </c>
      <c r="V11" s="44" t="s">
        <v>64</v>
      </c>
      <c r="W11" s="43" t="s">
        <v>65</v>
      </c>
      <c r="X11" s="44" t="s">
        <v>66</v>
      </c>
      <c r="Y11" s="43" t="s">
        <v>67</v>
      </c>
      <c r="Z11" s="44"/>
      <c r="AA11" s="43"/>
      <c r="AB11" s="44"/>
      <c r="AC11" s="43"/>
      <c r="AD11" s="44"/>
      <c r="AE11" s="43"/>
      <c r="AF11" s="44"/>
      <c r="AG11" s="43"/>
      <c r="AH11" s="44"/>
      <c r="AI11" s="43"/>
      <c r="AJ11" s="44"/>
      <c r="AK11" s="43"/>
      <c r="AL11" s="44"/>
      <c r="AM11" s="43"/>
      <c r="AN11" s="44"/>
      <c r="AO11" s="43"/>
      <c r="AP11" s="44"/>
      <c r="AQ11" s="43"/>
      <c r="AR11" s="44"/>
      <c r="AS11" s="43"/>
      <c r="AT11" s="44"/>
      <c r="AU11" s="43"/>
      <c r="AV11" s="44"/>
      <c r="AW11" s="43"/>
      <c r="AX11" s="44"/>
      <c r="AY11" s="43"/>
      <c r="AZ11" s="44"/>
      <c r="BA11" s="43"/>
      <c r="BB11" s="44"/>
      <c r="BC11" s="43"/>
      <c r="BD11" s="44"/>
      <c r="BE11" s="43"/>
      <c r="BF11" s="44"/>
      <c r="BG11" s="43"/>
      <c r="BH11" s="44"/>
      <c r="BI11" s="43"/>
      <c r="BJ11" s="44"/>
      <c r="BK11" s="43"/>
      <c r="BL11" s="44"/>
      <c r="BM11" s="43"/>
      <c r="BN11" s="44"/>
      <c r="BO11" s="43"/>
      <c r="BP11" s="44"/>
      <c r="BQ11" s="43"/>
      <c r="BR11" s="44"/>
      <c r="BS11" s="43"/>
      <c r="BT11" s="44"/>
      <c r="BU11" s="43"/>
      <c r="BV11" s="44"/>
      <c r="BW11" s="43"/>
      <c r="BX11" s="44"/>
      <c r="BY11" s="43"/>
      <c r="BZ11" s="44"/>
      <c r="CA11" s="43"/>
      <c r="CB11" s="44"/>
      <c r="CC11" s="43"/>
    </row>
    <row r="12" spans="1:81" s="19" customFormat="1" ht="12" customHeight="1">
      <c r="A12" s="41" t="s">
        <v>54</v>
      </c>
      <c r="B12" s="42" t="s">
        <v>76</v>
      </c>
      <c r="C12" s="41" t="s">
        <v>77</v>
      </c>
      <c r="D12" s="41"/>
      <c r="E12" s="41"/>
      <c r="F12" s="41" t="s">
        <v>57</v>
      </c>
      <c r="G12" s="41"/>
      <c r="H12" s="41"/>
      <c r="I12" s="41"/>
      <c r="J12" s="41"/>
      <c r="K12" s="41"/>
      <c r="L12" s="41"/>
      <c r="M12" s="41" t="s">
        <v>57</v>
      </c>
      <c r="N12" s="41"/>
      <c r="O12" s="41"/>
      <c r="P12" s="41"/>
      <c r="Q12" s="41"/>
      <c r="R12" s="41"/>
      <c r="S12" s="41"/>
      <c r="T12" s="41"/>
      <c r="U12" s="41">
        <v>2</v>
      </c>
      <c r="V12" s="42" t="s">
        <v>58</v>
      </c>
      <c r="W12" s="41" t="s">
        <v>59</v>
      </c>
      <c r="X12" s="42" t="s">
        <v>60</v>
      </c>
      <c r="Y12" s="41" t="s">
        <v>61</v>
      </c>
      <c r="Z12" s="42"/>
      <c r="AA12" s="41"/>
      <c r="AB12" s="42"/>
      <c r="AC12" s="41"/>
      <c r="AD12" s="42"/>
      <c r="AE12" s="41"/>
      <c r="AF12" s="42"/>
      <c r="AG12" s="41"/>
      <c r="AH12" s="42"/>
      <c r="AI12" s="41"/>
      <c r="AJ12" s="42"/>
      <c r="AK12" s="41"/>
      <c r="AL12" s="42"/>
      <c r="AM12" s="41"/>
      <c r="AN12" s="42"/>
      <c r="AO12" s="41"/>
      <c r="AP12" s="42"/>
      <c r="AQ12" s="41"/>
      <c r="AR12" s="42"/>
      <c r="AS12" s="41"/>
      <c r="AT12" s="42"/>
      <c r="AU12" s="41"/>
      <c r="AV12" s="42"/>
      <c r="AW12" s="41"/>
      <c r="AX12" s="42"/>
      <c r="AY12" s="41"/>
      <c r="AZ12" s="42"/>
      <c r="BA12" s="41"/>
      <c r="BB12" s="42"/>
      <c r="BC12" s="41"/>
      <c r="BD12" s="42"/>
      <c r="BE12" s="41"/>
      <c r="BF12" s="42"/>
      <c r="BG12" s="41"/>
      <c r="BH12" s="42"/>
      <c r="BI12" s="41"/>
      <c r="BJ12" s="42"/>
      <c r="BK12" s="41"/>
      <c r="BL12" s="42"/>
      <c r="BM12" s="41"/>
      <c r="BN12" s="42"/>
      <c r="BO12" s="41"/>
      <c r="BP12" s="42"/>
      <c r="BQ12" s="41"/>
      <c r="BR12" s="42"/>
      <c r="BS12" s="41"/>
      <c r="BT12" s="42"/>
      <c r="BU12" s="41"/>
      <c r="BV12" s="42"/>
      <c r="BW12" s="41"/>
      <c r="BX12" s="42"/>
      <c r="BY12" s="41"/>
      <c r="BZ12" s="42"/>
      <c r="CA12" s="41"/>
      <c r="CB12" s="42"/>
      <c r="CC12" s="41"/>
    </row>
    <row r="13" spans="1:81" s="19" customFormat="1" ht="12" customHeight="1">
      <c r="A13" s="41" t="s">
        <v>54</v>
      </c>
      <c r="B13" s="42" t="s">
        <v>78</v>
      </c>
      <c r="C13" s="41" t="s">
        <v>79</v>
      </c>
      <c r="D13" s="41"/>
      <c r="E13" s="41"/>
      <c r="F13" s="41" t="s">
        <v>57</v>
      </c>
      <c r="G13" s="41" t="s">
        <v>57</v>
      </c>
      <c r="H13" s="41"/>
      <c r="I13" s="41"/>
      <c r="J13" s="41"/>
      <c r="K13" s="41"/>
      <c r="L13" s="41"/>
      <c r="M13" s="41"/>
      <c r="N13" s="41"/>
      <c r="O13" s="41" t="s">
        <v>57</v>
      </c>
      <c r="P13" s="41"/>
      <c r="Q13" s="41"/>
      <c r="R13" s="41"/>
      <c r="S13" s="41"/>
      <c r="T13" s="41" t="s">
        <v>57</v>
      </c>
      <c r="U13" s="41">
        <v>6</v>
      </c>
      <c r="V13" s="42" t="s">
        <v>80</v>
      </c>
      <c r="W13" s="41" t="s">
        <v>81</v>
      </c>
      <c r="X13" s="42" t="s">
        <v>82</v>
      </c>
      <c r="Y13" s="41" t="s">
        <v>83</v>
      </c>
      <c r="Z13" s="42" t="s">
        <v>84</v>
      </c>
      <c r="AA13" s="41" t="s">
        <v>85</v>
      </c>
      <c r="AB13" s="42" t="s">
        <v>86</v>
      </c>
      <c r="AC13" s="41" t="s">
        <v>87</v>
      </c>
      <c r="AD13" s="42" t="s">
        <v>88</v>
      </c>
      <c r="AE13" s="41" t="s">
        <v>89</v>
      </c>
      <c r="AF13" s="42" t="s">
        <v>66</v>
      </c>
      <c r="AG13" s="41" t="s">
        <v>67</v>
      </c>
      <c r="AH13" s="42"/>
      <c r="AI13" s="41"/>
      <c r="AJ13" s="42"/>
      <c r="AK13" s="41"/>
      <c r="AL13" s="42"/>
      <c r="AM13" s="41"/>
      <c r="AN13" s="42"/>
      <c r="AO13" s="41"/>
      <c r="AP13" s="42"/>
      <c r="AQ13" s="41"/>
      <c r="AR13" s="42"/>
      <c r="AS13" s="41"/>
      <c r="AT13" s="42"/>
      <c r="AU13" s="41"/>
      <c r="AV13" s="42"/>
      <c r="AW13" s="41"/>
      <c r="AX13" s="42"/>
      <c r="AY13" s="41"/>
      <c r="AZ13" s="42"/>
      <c r="BA13" s="41"/>
      <c r="BB13" s="42"/>
      <c r="BC13" s="41"/>
      <c r="BD13" s="42"/>
      <c r="BE13" s="41"/>
      <c r="BF13" s="42"/>
      <c r="BG13" s="41"/>
      <c r="BH13" s="42"/>
      <c r="BI13" s="41"/>
      <c r="BJ13" s="42"/>
      <c r="BK13" s="41"/>
      <c r="BL13" s="42"/>
      <c r="BM13" s="41"/>
      <c r="BN13" s="42"/>
      <c r="BO13" s="41"/>
      <c r="BP13" s="42"/>
      <c r="BQ13" s="41"/>
      <c r="BR13" s="42"/>
      <c r="BS13" s="41"/>
      <c r="BT13" s="42"/>
      <c r="BU13" s="41"/>
      <c r="BV13" s="42"/>
      <c r="BW13" s="41"/>
      <c r="BX13" s="42"/>
      <c r="BY13" s="41"/>
      <c r="BZ13" s="42"/>
      <c r="CA13" s="41"/>
      <c r="CB13" s="42"/>
      <c r="CC13" s="41"/>
    </row>
    <row r="14" spans="1:81" s="19" customFormat="1" ht="12" customHeight="1">
      <c r="A14" s="41" t="s">
        <v>54</v>
      </c>
      <c r="B14" s="42" t="s">
        <v>90</v>
      </c>
      <c r="C14" s="41" t="s">
        <v>91</v>
      </c>
      <c r="D14" s="41"/>
      <c r="E14" s="41"/>
      <c r="F14" s="41" t="s">
        <v>57</v>
      </c>
      <c r="G14" s="41"/>
      <c r="H14" s="41"/>
      <c r="I14" s="41"/>
      <c r="J14" s="41"/>
      <c r="K14" s="41"/>
      <c r="L14" s="41"/>
      <c r="M14" s="41"/>
      <c r="N14" s="41"/>
      <c r="O14" s="41" t="s">
        <v>57</v>
      </c>
      <c r="P14" s="41"/>
      <c r="Q14" s="41"/>
      <c r="R14" s="41"/>
      <c r="S14" s="41"/>
      <c r="T14" s="41"/>
      <c r="U14" s="41">
        <v>2</v>
      </c>
      <c r="V14" s="42" t="s">
        <v>92</v>
      </c>
      <c r="W14" s="41" t="s">
        <v>93</v>
      </c>
      <c r="X14" s="42" t="s">
        <v>94</v>
      </c>
      <c r="Y14" s="41" t="s">
        <v>95</v>
      </c>
      <c r="Z14" s="42"/>
      <c r="AA14" s="41"/>
      <c r="AB14" s="42"/>
      <c r="AC14" s="41"/>
      <c r="AD14" s="42"/>
      <c r="AE14" s="41"/>
      <c r="AF14" s="42"/>
      <c r="AG14" s="41"/>
      <c r="AH14" s="42"/>
      <c r="AI14" s="41"/>
      <c r="AJ14" s="42"/>
      <c r="AK14" s="41"/>
      <c r="AL14" s="42"/>
      <c r="AM14" s="41"/>
      <c r="AN14" s="42"/>
      <c r="AO14" s="41"/>
      <c r="AP14" s="42"/>
      <c r="AQ14" s="41"/>
      <c r="AR14" s="42"/>
      <c r="AS14" s="41"/>
      <c r="AT14" s="42"/>
      <c r="AU14" s="41"/>
      <c r="AV14" s="42"/>
      <c r="AW14" s="41"/>
      <c r="AX14" s="42"/>
      <c r="AY14" s="41"/>
      <c r="AZ14" s="42"/>
      <c r="BA14" s="41"/>
      <c r="BB14" s="42"/>
      <c r="BC14" s="41"/>
      <c r="BD14" s="42"/>
      <c r="BE14" s="41"/>
      <c r="BF14" s="42"/>
      <c r="BG14" s="41"/>
      <c r="BH14" s="42"/>
      <c r="BI14" s="41"/>
      <c r="BJ14" s="42"/>
      <c r="BK14" s="41"/>
      <c r="BL14" s="42"/>
      <c r="BM14" s="41"/>
      <c r="BN14" s="42"/>
      <c r="BO14" s="41"/>
      <c r="BP14" s="42"/>
      <c r="BQ14" s="41"/>
      <c r="BR14" s="42"/>
      <c r="BS14" s="41"/>
      <c r="BT14" s="42"/>
      <c r="BU14" s="41"/>
      <c r="BV14" s="42"/>
      <c r="BW14" s="41"/>
      <c r="BX14" s="42"/>
      <c r="BY14" s="41"/>
      <c r="BZ14" s="42"/>
      <c r="CA14" s="41"/>
      <c r="CB14" s="42"/>
      <c r="CC14" s="41"/>
    </row>
    <row r="15" spans="1:81" s="19" customFormat="1" ht="12" customHeight="1">
      <c r="A15" s="41" t="s">
        <v>54</v>
      </c>
      <c r="B15" s="42" t="s">
        <v>96</v>
      </c>
      <c r="C15" s="41" t="s">
        <v>97</v>
      </c>
      <c r="D15" s="41"/>
      <c r="E15" s="41"/>
      <c r="F15" s="41" t="s">
        <v>57</v>
      </c>
      <c r="G15" s="41"/>
      <c r="H15" s="41"/>
      <c r="I15" s="41"/>
      <c r="J15" s="41" t="s">
        <v>57</v>
      </c>
      <c r="K15" s="41"/>
      <c r="L15" s="41"/>
      <c r="M15" s="41" t="s">
        <v>57</v>
      </c>
      <c r="N15" s="41"/>
      <c r="O15" s="41"/>
      <c r="P15" s="41"/>
      <c r="Q15" s="41"/>
      <c r="R15" s="41"/>
      <c r="S15" s="41"/>
      <c r="T15" s="41"/>
      <c r="U15" s="41">
        <v>3</v>
      </c>
      <c r="V15" s="42" t="s">
        <v>70</v>
      </c>
      <c r="W15" s="41" t="s">
        <v>71</v>
      </c>
      <c r="X15" s="42" t="s">
        <v>72</v>
      </c>
      <c r="Y15" s="41" t="s">
        <v>73</v>
      </c>
      <c r="Z15" s="42" t="s">
        <v>98</v>
      </c>
      <c r="AA15" s="41" t="s">
        <v>99</v>
      </c>
      <c r="AB15" s="42"/>
      <c r="AC15" s="41"/>
      <c r="AD15" s="42"/>
      <c r="AE15" s="41"/>
      <c r="AF15" s="42"/>
      <c r="AG15" s="41"/>
      <c r="AH15" s="42"/>
      <c r="AI15" s="41"/>
      <c r="AJ15" s="42"/>
      <c r="AK15" s="41"/>
      <c r="AL15" s="42"/>
      <c r="AM15" s="41"/>
      <c r="AN15" s="42"/>
      <c r="AO15" s="41"/>
      <c r="AP15" s="42"/>
      <c r="AQ15" s="41"/>
      <c r="AR15" s="42"/>
      <c r="AS15" s="41"/>
      <c r="AT15" s="42"/>
      <c r="AU15" s="41"/>
      <c r="AV15" s="42"/>
      <c r="AW15" s="41"/>
      <c r="AX15" s="42"/>
      <c r="AY15" s="41"/>
      <c r="AZ15" s="42"/>
      <c r="BA15" s="41"/>
      <c r="BB15" s="42"/>
      <c r="BC15" s="41"/>
      <c r="BD15" s="42"/>
      <c r="BE15" s="41"/>
      <c r="BF15" s="42"/>
      <c r="BG15" s="41"/>
      <c r="BH15" s="42"/>
      <c r="BI15" s="41"/>
      <c r="BJ15" s="42"/>
      <c r="BK15" s="41"/>
      <c r="BL15" s="42"/>
      <c r="BM15" s="41"/>
      <c r="BN15" s="42"/>
      <c r="BO15" s="41"/>
      <c r="BP15" s="42"/>
      <c r="BQ15" s="41"/>
      <c r="BR15" s="42"/>
      <c r="BS15" s="41"/>
      <c r="BT15" s="42"/>
      <c r="BU15" s="41"/>
      <c r="BV15" s="42"/>
      <c r="BW15" s="41"/>
      <c r="BX15" s="42"/>
      <c r="BY15" s="41"/>
      <c r="BZ15" s="42"/>
      <c r="CA15" s="41"/>
      <c r="CB15" s="42"/>
      <c r="CC15" s="41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ゴシック,標準"&amp;14一部事務組合・広域連合の状況（平成26年度実績）</oddHeader>
  </headerFooter>
  <colBreaks count="5" manualBreakCount="5">
    <brk id="31" min="1" max="998" man="1"/>
    <brk id="41" min="1" max="998" man="1"/>
    <brk id="51" min="1" max="998" man="1"/>
    <brk id="61" min="1" max="998" man="1"/>
    <brk id="71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30" width="9" style="54" customWidth="1"/>
    <col min="31" max="16384" width="9" style="16" customWidth="1"/>
  </cols>
  <sheetData>
    <row r="1" spans="1:30" ht="17.25">
      <c r="A1" s="91" t="s">
        <v>100</v>
      </c>
      <c r="B1" s="5"/>
      <c r="C1" s="5"/>
      <c r="D1" s="55"/>
      <c r="E1" s="56"/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8" customHeight="1">
      <c r="A2" s="97" t="s">
        <v>101</v>
      </c>
      <c r="B2" s="97" t="s">
        <v>102</v>
      </c>
      <c r="C2" s="117" t="s">
        <v>103</v>
      </c>
      <c r="D2" s="59" t="s">
        <v>104</v>
      </c>
      <c r="E2" s="60"/>
      <c r="F2" s="48"/>
      <c r="G2" s="60"/>
      <c r="H2" s="60"/>
      <c r="I2" s="60"/>
      <c r="J2" s="60"/>
      <c r="K2" s="60"/>
      <c r="L2" s="61"/>
      <c r="M2" s="59" t="s">
        <v>105</v>
      </c>
      <c r="N2" s="60"/>
      <c r="O2" s="48"/>
      <c r="P2" s="60"/>
      <c r="Q2" s="60"/>
      <c r="R2" s="60"/>
      <c r="S2" s="60"/>
      <c r="T2" s="60"/>
      <c r="U2" s="61"/>
      <c r="V2" s="59" t="s">
        <v>106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98"/>
      <c r="B3" s="98"/>
      <c r="C3" s="114"/>
      <c r="D3" s="49" t="s">
        <v>107</v>
      </c>
      <c r="E3" s="62" t="s">
        <v>108</v>
      </c>
      <c r="F3" s="48"/>
      <c r="G3" s="61"/>
      <c r="H3" s="62" t="s">
        <v>109</v>
      </c>
      <c r="I3" s="60"/>
      <c r="J3" s="60"/>
      <c r="K3" s="60"/>
      <c r="L3" s="61"/>
      <c r="M3" s="49" t="s">
        <v>107</v>
      </c>
      <c r="N3" s="62" t="s">
        <v>108</v>
      </c>
      <c r="O3" s="48"/>
      <c r="P3" s="61"/>
      <c r="Q3" s="62" t="s">
        <v>109</v>
      </c>
      <c r="R3" s="60"/>
      <c r="S3" s="60"/>
      <c r="T3" s="60"/>
      <c r="U3" s="61"/>
      <c r="V3" s="49"/>
      <c r="W3" s="62" t="s">
        <v>108</v>
      </c>
      <c r="X3" s="48"/>
      <c r="Y3" s="61"/>
      <c r="Z3" s="62" t="s">
        <v>109</v>
      </c>
      <c r="AA3" s="60"/>
      <c r="AB3" s="60"/>
      <c r="AC3" s="60"/>
      <c r="AD3" s="61"/>
    </row>
    <row r="4" spans="1:30" ht="18" customHeight="1">
      <c r="A4" s="98"/>
      <c r="B4" s="98"/>
      <c r="C4" s="114"/>
      <c r="D4" s="49"/>
      <c r="E4" s="114" t="s">
        <v>107</v>
      </c>
      <c r="F4" s="115" t="s">
        <v>110</v>
      </c>
      <c r="G4" s="115" t="s">
        <v>111</v>
      </c>
      <c r="H4" s="114" t="s">
        <v>107</v>
      </c>
      <c r="I4" s="115" t="s">
        <v>112</v>
      </c>
      <c r="J4" s="115" t="s">
        <v>113</v>
      </c>
      <c r="K4" s="115" t="s">
        <v>114</v>
      </c>
      <c r="L4" s="115" t="s">
        <v>115</v>
      </c>
      <c r="M4" s="49"/>
      <c r="N4" s="114" t="s">
        <v>107</v>
      </c>
      <c r="O4" s="115" t="s">
        <v>110</v>
      </c>
      <c r="P4" s="115" t="s">
        <v>111</v>
      </c>
      <c r="Q4" s="114" t="s">
        <v>107</v>
      </c>
      <c r="R4" s="115" t="s">
        <v>112</v>
      </c>
      <c r="S4" s="115" t="s">
        <v>113</v>
      </c>
      <c r="T4" s="115" t="s">
        <v>114</v>
      </c>
      <c r="U4" s="115" t="s">
        <v>115</v>
      </c>
      <c r="V4" s="49"/>
      <c r="W4" s="114" t="s">
        <v>107</v>
      </c>
      <c r="X4" s="115" t="s">
        <v>110</v>
      </c>
      <c r="Y4" s="115" t="s">
        <v>111</v>
      </c>
      <c r="Z4" s="114" t="s">
        <v>107</v>
      </c>
      <c r="AA4" s="115" t="s">
        <v>112</v>
      </c>
      <c r="AB4" s="115" t="s">
        <v>113</v>
      </c>
      <c r="AC4" s="115" t="s">
        <v>114</v>
      </c>
      <c r="AD4" s="115" t="s">
        <v>115</v>
      </c>
    </row>
    <row r="5" spans="1:30" ht="18" customHeight="1">
      <c r="A5" s="98"/>
      <c r="B5" s="98"/>
      <c r="C5" s="114"/>
      <c r="D5" s="49"/>
      <c r="E5" s="114"/>
      <c r="F5" s="116"/>
      <c r="G5" s="116"/>
      <c r="H5" s="114"/>
      <c r="I5" s="116"/>
      <c r="J5" s="116"/>
      <c r="K5" s="116"/>
      <c r="L5" s="116"/>
      <c r="M5" s="49"/>
      <c r="N5" s="114"/>
      <c r="O5" s="116"/>
      <c r="P5" s="116"/>
      <c r="Q5" s="114"/>
      <c r="R5" s="116"/>
      <c r="S5" s="116"/>
      <c r="T5" s="116"/>
      <c r="U5" s="116"/>
      <c r="V5" s="49"/>
      <c r="W5" s="114"/>
      <c r="X5" s="116"/>
      <c r="Y5" s="116"/>
      <c r="Z5" s="114"/>
      <c r="AA5" s="116"/>
      <c r="AB5" s="116"/>
      <c r="AC5" s="116"/>
      <c r="AD5" s="116"/>
    </row>
    <row r="6" spans="1:30" s="17" customFormat="1" ht="18" customHeight="1">
      <c r="A6" s="99"/>
      <c r="B6" s="99"/>
      <c r="C6" s="118"/>
      <c r="D6" s="63" t="s">
        <v>116</v>
      </c>
      <c r="E6" s="63" t="s">
        <v>116</v>
      </c>
      <c r="F6" s="64" t="s">
        <v>116</v>
      </c>
      <c r="G6" s="64" t="s">
        <v>116</v>
      </c>
      <c r="H6" s="63" t="s">
        <v>116</v>
      </c>
      <c r="I6" s="64" t="s">
        <v>116</v>
      </c>
      <c r="J6" s="64" t="s">
        <v>116</v>
      </c>
      <c r="K6" s="64" t="s">
        <v>116</v>
      </c>
      <c r="L6" s="64" t="s">
        <v>116</v>
      </c>
      <c r="M6" s="63" t="s">
        <v>116</v>
      </c>
      <c r="N6" s="63" t="s">
        <v>116</v>
      </c>
      <c r="O6" s="64" t="s">
        <v>116</v>
      </c>
      <c r="P6" s="64" t="s">
        <v>116</v>
      </c>
      <c r="Q6" s="63" t="s">
        <v>116</v>
      </c>
      <c r="R6" s="64" t="s">
        <v>116</v>
      </c>
      <c r="S6" s="64" t="s">
        <v>116</v>
      </c>
      <c r="T6" s="64" t="s">
        <v>116</v>
      </c>
      <c r="U6" s="64" t="s">
        <v>116</v>
      </c>
      <c r="V6" s="63" t="s">
        <v>116</v>
      </c>
      <c r="W6" s="63" t="s">
        <v>116</v>
      </c>
      <c r="X6" s="64" t="s">
        <v>116</v>
      </c>
      <c r="Y6" s="64" t="s">
        <v>116</v>
      </c>
      <c r="Z6" s="63" t="s">
        <v>116</v>
      </c>
      <c r="AA6" s="64" t="s">
        <v>116</v>
      </c>
      <c r="AB6" s="64" t="s">
        <v>116</v>
      </c>
      <c r="AC6" s="64" t="s">
        <v>116</v>
      </c>
      <c r="AD6" s="64" t="s">
        <v>116</v>
      </c>
    </row>
    <row r="7" spans="1:30" s="11" customFormat="1" ht="12" customHeight="1">
      <c r="A7" s="10" t="s">
        <v>117</v>
      </c>
      <c r="B7" s="36" t="s">
        <v>118</v>
      </c>
      <c r="C7" s="10" t="s">
        <v>107</v>
      </c>
      <c r="D7" s="51">
        <f>SUM(D8:D24)</f>
        <v>478</v>
      </c>
      <c r="E7" s="51">
        <f>SUM(E8:E24)</f>
        <v>114</v>
      </c>
      <c r="F7" s="51">
        <f>SUM(F8:F24)</f>
        <v>86</v>
      </c>
      <c r="G7" s="51">
        <f>SUM(G8:G24)</f>
        <v>28</v>
      </c>
      <c r="H7" s="51">
        <f>SUM(H8:H24)</f>
        <v>364</v>
      </c>
      <c r="I7" s="51">
        <f>SUM(I8:I24)</f>
        <v>306</v>
      </c>
      <c r="J7" s="51">
        <f>SUM(J8:J24)</f>
        <v>37</v>
      </c>
      <c r="K7" s="51">
        <f>SUM(K8:K24)</f>
        <v>14</v>
      </c>
      <c r="L7" s="51">
        <f>SUM(L8:L24)</f>
        <v>7</v>
      </c>
      <c r="M7" s="51">
        <f>SUM(M8:M24)</f>
        <v>88</v>
      </c>
      <c r="N7" s="51">
        <f>SUM(N8:N24)</f>
        <v>37</v>
      </c>
      <c r="O7" s="51">
        <f>SUM(O8:O24)</f>
        <v>28</v>
      </c>
      <c r="P7" s="51">
        <f>SUM(P8:P24)</f>
        <v>9</v>
      </c>
      <c r="Q7" s="51">
        <f>SUM(Q8:Q24)</f>
        <v>51</v>
      </c>
      <c r="R7" s="51">
        <f>SUM(R8:R24)</f>
        <v>43</v>
      </c>
      <c r="S7" s="51">
        <f>SUM(S8:S24)</f>
        <v>4</v>
      </c>
      <c r="T7" s="51">
        <f>SUM(T8:T24)</f>
        <v>4</v>
      </c>
      <c r="U7" s="51">
        <f>SUM(U8:U24)</f>
        <v>0</v>
      </c>
      <c r="V7" s="51">
        <f>SUM(V8:V24)</f>
        <v>566</v>
      </c>
      <c r="W7" s="51">
        <f>SUM(W8:W24)</f>
        <v>151</v>
      </c>
      <c r="X7" s="51">
        <f>SUM(X8:X24)</f>
        <v>114</v>
      </c>
      <c r="Y7" s="51">
        <f>SUM(Y8:Y24)</f>
        <v>37</v>
      </c>
      <c r="Z7" s="51">
        <f>SUM(Z8:Z24)</f>
        <v>415</v>
      </c>
      <c r="AA7" s="51">
        <f>SUM(AA8:AA24)</f>
        <v>349</v>
      </c>
      <c r="AB7" s="51">
        <f>SUM(AB8:AB24)</f>
        <v>41</v>
      </c>
      <c r="AC7" s="51">
        <f>SUM(AC8:AC24)</f>
        <v>18</v>
      </c>
      <c r="AD7" s="51">
        <f>SUM(AD8:AD24)</f>
        <v>7</v>
      </c>
    </row>
    <row r="8" spans="1:30" s="14" customFormat="1" ht="12" customHeight="1">
      <c r="A8" s="12" t="s">
        <v>119</v>
      </c>
      <c r="B8" s="37" t="s">
        <v>120</v>
      </c>
      <c r="C8" s="12" t="s">
        <v>121</v>
      </c>
      <c r="D8" s="52">
        <f>SUM(E8,+H8)</f>
        <v>200</v>
      </c>
      <c r="E8" s="52">
        <f>SUM(F8:G8)</f>
        <v>58</v>
      </c>
      <c r="F8" s="52">
        <v>30</v>
      </c>
      <c r="G8" s="52">
        <v>28</v>
      </c>
      <c r="H8" s="52">
        <f>SUM(I8:L8)</f>
        <v>142</v>
      </c>
      <c r="I8" s="52">
        <v>116</v>
      </c>
      <c r="J8" s="52">
        <v>19</v>
      </c>
      <c r="K8" s="52">
        <v>7</v>
      </c>
      <c r="L8" s="52">
        <v>0</v>
      </c>
      <c r="M8" s="52">
        <f>SUM(N8,+Q8)</f>
        <v>20</v>
      </c>
      <c r="N8" s="52">
        <f>SUM(O8:P8)</f>
        <v>13</v>
      </c>
      <c r="O8" s="52">
        <v>4</v>
      </c>
      <c r="P8" s="52">
        <v>9</v>
      </c>
      <c r="Q8" s="52">
        <f>SUM(R8:U8)</f>
        <v>7</v>
      </c>
      <c r="R8" s="52">
        <v>0</v>
      </c>
      <c r="S8" s="52">
        <v>3</v>
      </c>
      <c r="T8" s="52">
        <v>4</v>
      </c>
      <c r="U8" s="52">
        <v>0</v>
      </c>
      <c r="V8" s="52">
        <f>SUM(D8,+M8)</f>
        <v>220</v>
      </c>
      <c r="W8" s="52">
        <f>SUM(E8,+N8)</f>
        <v>71</v>
      </c>
      <c r="X8" s="52">
        <f>SUM(F8,+O8)</f>
        <v>34</v>
      </c>
      <c r="Y8" s="52">
        <f>SUM(G8,+P8)</f>
        <v>37</v>
      </c>
      <c r="Z8" s="52">
        <f>SUM(H8,+Q8)</f>
        <v>149</v>
      </c>
      <c r="AA8" s="52">
        <f>SUM(I8,+R8)</f>
        <v>116</v>
      </c>
      <c r="AB8" s="52">
        <f>SUM(J8,+S8)</f>
        <v>22</v>
      </c>
      <c r="AC8" s="52">
        <f>SUM(K8,+T8)</f>
        <v>11</v>
      </c>
      <c r="AD8" s="52">
        <f>SUM(L8,+U8)</f>
        <v>0</v>
      </c>
    </row>
    <row r="9" spans="1:30" s="14" customFormat="1" ht="12" customHeight="1">
      <c r="A9" s="12" t="s">
        <v>119</v>
      </c>
      <c r="B9" s="13" t="s">
        <v>122</v>
      </c>
      <c r="C9" s="12" t="s">
        <v>123</v>
      </c>
      <c r="D9" s="52">
        <f>SUM(E9,+H9)</f>
        <v>64</v>
      </c>
      <c r="E9" s="52">
        <f>SUM(F9:G9)</f>
        <v>8</v>
      </c>
      <c r="F9" s="52">
        <v>8</v>
      </c>
      <c r="G9" s="52">
        <v>0</v>
      </c>
      <c r="H9" s="52">
        <f>SUM(I9:L9)</f>
        <v>56</v>
      </c>
      <c r="I9" s="52">
        <v>48</v>
      </c>
      <c r="J9" s="52">
        <v>5</v>
      </c>
      <c r="K9" s="52">
        <v>0</v>
      </c>
      <c r="L9" s="52">
        <v>3</v>
      </c>
      <c r="M9" s="52">
        <f>SUM(N9,+Q9)</f>
        <v>6</v>
      </c>
      <c r="N9" s="52">
        <f>SUM(O9:P9)</f>
        <v>2</v>
      </c>
      <c r="O9" s="52">
        <v>2</v>
      </c>
      <c r="P9" s="52">
        <v>0</v>
      </c>
      <c r="Q9" s="52">
        <f>SUM(R9:U9)</f>
        <v>4</v>
      </c>
      <c r="R9" s="52">
        <v>4</v>
      </c>
      <c r="S9" s="52">
        <v>0</v>
      </c>
      <c r="T9" s="52">
        <v>0</v>
      </c>
      <c r="U9" s="52">
        <v>0</v>
      </c>
      <c r="V9" s="52">
        <f>SUM(D9,+M9)</f>
        <v>70</v>
      </c>
      <c r="W9" s="52">
        <f>SUM(E9,+N9)</f>
        <v>10</v>
      </c>
      <c r="X9" s="52">
        <f>SUM(F9,+O9)</f>
        <v>10</v>
      </c>
      <c r="Y9" s="52">
        <f>SUM(G9,+P9)</f>
        <v>0</v>
      </c>
      <c r="Z9" s="52">
        <f>SUM(H9,+Q9)</f>
        <v>60</v>
      </c>
      <c r="AA9" s="52">
        <f>SUM(I9,+R9)</f>
        <v>52</v>
      </c>
      <c r="AB9" s="52">
        <f>SUM(J9,+S9)</f>
        <v>5</v>
      </c>
      <c r="AC9" s="52">
        <f>SUM(K9,+T9)</f>
        <v>0</v>
      </c>
      <c r="AD9" s="52">
        <f>SUM(L9,+U9)</f>
        <v>3</v>
      </c>
    </row>
    <row r="10" spans="1:30" s="14" customFormat="1" ht="12" customHeight="1">
      <c r="A10" s="12" t="s">
        <v>119</v>
      </c>
      <c r="B10" s="13" t="s">
        <v>124</v>
      </c>
      <c r="C10" s="12" t="s">
        <v>125</v>
      </c>
      <c r="D10" s="52">
        <f>SUM(E10,+H10)</f>
        <v>47</v>
      </c>
      <c r="E10" s="52">
        <f>SUM(F10:G10)</f>
        <v>14</v>
      </c>
      <c r="F10" s="52">
        <v>14</v>
      </c>
      <c r="G10" s="52">
        <v>0</v>
      </c>
      <c r="H10" s="52">
        <f>SUM(I10:L10)</f>
        <v>33</v>
      </c>
      <c r="I10" s="52">
        <v>30</v>
      </c>
      <c r="J10" s="52">
        <v>0</v>
      </c>
      <c r="K10" s="52">
        <v>2</v>
      </c>
      <c r="L10" s="52">
        <v>1</v>
      </c>
      <c r="M10" s="52">
        <f>SUM(N10,+Q10)</f>
        <v>24</v>
      </c>
      <c r="N10" s="52">
        <f>SUM(O10:P10)</f>
        <v>3</v>
      </c>
      <c r="O10" s="52">
        <v>3</v>
      </c>
      <c r="P10" s="52">
        <v>0</v>
      </c>
      <c r="Q10" s="52">
        <f>SUM(R10:U10)</f>
        <v>21</v>
      </c>
      <c r="R10" s="52">
        <v>21</v>
      </c>
      <c r="S10" s="52">
        <v>0</v>
      </c>
      <c r="T10" s="52">
        <v>0</v>
      </c>
      <c r="U10" s="52">
        <v>0</v>
      </c>
      <c r="V10" s="52">
        <f>SUM(D10,+M10)</f>
        <v>71</v>
      </c>
      <c r="W10" s="52">
        <f>SUM(E10,+N10)</f>
        <v>17</v>
      </c>
      <c r="X10" s="52">
        <f>SUM(F10,+O10)</f>
        <v>17</v>
      </c>
      <c r="Y10" s="52">
        <f>SUM(G10,+P10)</f>
        <v>0</v>
      </c>
      <c r="Z10" s="52">
        <f>SUM(H10,+Q10)</f>
        <v>54</v>
      </c>
      <c r="AA10" s="52">
        <f>SUM(I10,+R10)</f>
        <v>51</v>
      </c>
      <c r="AB10" s="52">
        <f>SUM(J10,+S10)</f>
        <v>0</v>
      </c>
      <c r="AC10" s="52">
        <f>SUM(K10,+T10)</f>
        <v>2</v>
      </c>
      <c r="AD10" s="52">
        <f>SUM(L10,+U10)</f>
        <v>1</v>
      </c>
    </row>
    <row r="11" spans="1:30" s="14" customFormat="1" ht="12" customHeight="1">
      <c r="A11" s="12" t="s">
        <v>119</v>
      </c>
      <c r="B11" s="13" t="s">
        <v>126</v>
      </c>
      <c r="C11" s="12" t="s">
        <v>127</v>
      </c>
      <c r="D11" s="52">
        <f>SUM(E11,+H11)</f>
        <v>31</v>
      </c>
      <c r="E11" s="52">
        <f>SUM(F11:G11)</f>
        <v>5</v>
      </c>
      <c r="F11" s="52">
        <v>5</v>
      </c>
      <c r="G11" s="52">
        <v>0</v>
      </c>
      <c r="H11" s="52">
        <f>SUM(I11:L11)</f>
        <v>26</v>
      </c>
      <c r="I11" s="52">
        <v>20</v>
      </c>
      <c r="J11" s="52">
        <v>6</v>
      </c>
      <c r="K11" s="52">
        <v>0</v>
      </c>
      <c r="L11" s="52">
        <v>0</v>
      </c>
      <c r="M11" s="52">
        <f>SUM(N11,+Q11)</f>
        <v>0</v>
      </c>
      <c r="N11" s="52">
        <f>SUM(O11:P11)</f>
        <v>0</v>
      </c>
      <c r="O11" s="52">
        <v>0</v>
      </c>
      <c r="P11" s="52">
        <v>0</v>
      </c>
      <c r="Q11" s="52">
        <f>SUM(R11:U11)</f>
        <v>0</v>
      </c>
      <c r="R11" s="52">
        <v>0</v>
      </c>
      <c r="S11" s="52">
        <v>0</v>
      </c>
      <c r="T11" s="52">
        <v>0</v>
      </c>
      <c r="U11" s="52">
        <v>0</v>
      </c>
      <c r="V11" s="52">
        <f>SUM(D11,+M11)</f>
        <v>31</v>
      </c>
      <c r="W11" s="52">
        <f>SUM(E11,+N11)</f>
        <v>5</v>
      </c>
      <c r="X11" s="52">
        <f>SUM(F11,+O11)</f>
        <v>5</v>
      </c>
      <c r="Y11" s="52">
        <f>SUM(G11,+P11)</f>
        <v>0</v>
      </c>
      <c r="Z11" s="52">
        <f>SUM(H11,+Q11)</f>
        <v>26</v>
      </c>
      <c r="AA11" s="52">
        <f>SUM(I11,+R11)</f>
        <v>20</v>
      </c>
      <c r="AB11" s="52">
        <f>SUM(J11,+S11)</f>
        <v>6</v>
      </c>
      <c r="AC11" s="52">
        <f>SUM(K11,+T11)</f>
        <v>0</v>
      </c>
      <c r="AD11" s="52">
        <f>SUM(L11,+U11)</f>
        <v>0</v>
      </c>
    </row>
    <row r="12" spans="1:30" s="14" customFormat="1" ht="12" customHeight="1">
      <c r="A12" s="20" t="s">
        <v>119</v>
      </c>
      <c r="B12" s="21" t="s">
        <v>128</v>
      </c>
      <c r="C12" s="15" t="s">
        <v>129</v>
      </c>
      <c r="D12" s="53">
        <f>SUM(E12,+H12)</f>
        <v>28</v>
      </c>
      <c r="E12" s="53">
        <f>SUM(F12:G12)</f>
        <v>3</v>
      </c>
      <c r="F12" s="53">
        <v>3</v>
      </c>
      <c r="G12" s="53">
        <v>0</v>
      </c>
      <c r="H12" s="53">
        <f>SUM(I12:L12)</f>
        <v>25</v>
      </c>
      <c r="I12" s="53">
        <v>25</v>
      </c>
      <c r="J12" s="53">
        <v>0</v>
      </c>
      <c r="K12" s="53">
        <v>0</v>
      </c>
      <c r="L12" s="53">
        <v>0</v>
      </c>
      <c r="M12" s="53">
        <f>SUM(N12,+Q12)</f>
        <v>4</v>
      </c>
      <c r="N12" s="53">
        <f>SUM(O12:P12)</f>
        <v>3</v>
      </c>
      <c r="O12" s="53">
        <v>3</v>
      </c>
      <c r="P12" s="53">
        <v>0</v>
      </c>
      <c r="Q12" s="53">
        <f>SUM(R12:U12)</f>
        <v>1</v>
      </c>
      <c r="R12" s="53">
        <v>0</v>
      </c>
      <c r="S12" s="53">
        <v>1</v>
      </c>
      <c r="T12" s="53">
        <v>0</v>
      </c>
      <c r="U12" s="53">
        <v>0</v>
      </c>
      <c r="V12" s="53">
        <f>SUM(D12,+M12)</f>
        <v>32</v>
      </c>
      <c r="W12" s="53">
        <f>SUM(E12,+N12)</f>
        <v>6</v>
      </c>
      <c r="X12" s="53">
        <f>SUM(F12,+O12)</f>
        <v>6</v>
      </c>
      <c r="Y12" s="53">
        <f>SUM(G12,+P12)</f>
        <v>0</v>
      </c>
      <c r="Z12" s="53">
        <f>SUM(H12,+Q12)</f>
        <v>26</v>
      </c>
      <c r="AA12" s="53">
        <f>SUM(I12,+R12)</f>
        <v>25</v>
      </c>
      <c r="AB12" s="53">
        <f>SUM(J12,+S12)</f>
        <v>1</v>
      </c>
      <c r="AC12" s="53">
        <f>SUM(K12,+T12)</f>
        <v>0</v>
      </c>
      <c r="AD12" s="53">
        <f>SUM(L12,+U12)</f>
        <v>0</v>
      </c>
    </row>
    <row r="13" spans="1:30" s="14" customFormat="1" ht="12" customHeight="1">
      <c r="A13" s="20" t="s">
        <v>119</v>
      </c>
      <c r="B13" s="21" t="s">
        <v>130</v>
      </c>
      <c r="C13" s="15" t="s">
        <v>131</v>
      </c>
      <c r="D13" s="53">
        <f>SUM(E13,+H13)</f>
        <v>2</v>
      </c>
      <c r="E13" s="53">
        <f>SUM(F13:G13)</f>
        <v>2</v>
      </c>
      <c r="F13" s="53">
        <v>2</v>
      </c>
      <c r="G13" s="53">
        <v>0</v>
      </c>
      <c r="H13" s="53">
        <f>SUM(I13:L13)</f>
        <v>0</v>
      </c>
      <c r="I13" s="53">
        <v>0</v>
      </c>
      <c r="J13" s="53">
        <v>0</v>
      </c>
      <c r="K13" s="53">
        <v>0</v>
      </c>
      <c r="L13" s="53">
        <v>0</v>
      </c>
      <c r="M13" s="53">
        <f>SUM(N13,+Q13)</f>
        <v>2</v>
      </c>
      <c r="N13" s="53">
        <f>SUM(O13:P13)</f>
        <v>2</v>
      </c>
      <c r="O13" s="53">
        <v>2</v>
      </c>
      <c r="P13" s="53">
        <v>0</v>
      </c>
      <c r="Q13" s="53">
        <f>SUM(R13:U13)</f>
        <v>0</v>
      </c>
      <c r="R13" s="53">
        <v>0</v>
      </c>
      <c r="S13" s="53">
        <v>0</v>
      </c>
      <c r="T13" s="53">
        <v>0</v>
      </c>
      <c r="U13" s="53">
        <v>0</v>
      </c>
      <c r="V13" s="53">
        <f>SUM(D13,+M13)</f>
        <v>4</v>
      </c>
      <c r="W13" s="53">
        <f>SUM(E13,+N13)</f>
        <v>4</v>
      </c>
      <c r="X13" s="53">
        <f>SUM(F13,+O13)</f>
        <v>4</v>
      </c>
      <c r="Y13" s="53">
        <f>SUM(G13,+P13)</f>
        <v>0</v>
      </c>
      <c r="Z13" s="53">
        <f>SUM(H13,+Q13)</f>
        <v>0</v>
      </c>
      <c r="AA13" s="53">
        <f>SUM(I13,+R13)</f>
        <v>0</v>
      </c>
      <c r="AB13" s="53">
        <f>SUM(J13,+S13)</f>
        <v>0</v>
      </c>
      <c r="AC13" s="53">
        <f>SUM(K13,+T13)</f>
        <v>0</v>
      </c>
      <c r="AD13" s="53">
        <f>SUM(L13,+U13)</f>
        <v>0</v>
      </c>
    </row>
    <row r="14" spans="1:30" s="14" customFormat="1" ht="12" customHeight="1">
      <c r="A14" s="20" t="s">
        <v>119</v>
      </c>
      <c r="B14" s="21" t="s">
        <v>132</v>
      </c>
      <c r="C14" s="15" t="s">
        <v>133</v>
      </c>
      <c r="D14" s="53">
        <f>SUM(E14,+H14)</f>
        <v>6</v>
      </c>
      <c r="E14" s="53">
        <f>SUM(F14:G14)</f>
        <v>1</v>
      </c>
      <c r="F14" s="53">
        <v>1</v>
      </c>
      <c r="G14" s="53">
        <v>0</v>
      </c>
      <c r="H14" s="53">
        <f>SUM(I14:L14)</f>
        <v>5</v>
      </c>
      <c r="I14" s="53">
        <v>0</v>
      </c>
      <c r="J14" s="53">
        <v>2</v>
      </c>
      <c r="K14" s="53">
        <v>0</v>
      </c>
      <c r="L14" s="53">
        <v>3</v>
      </c>
      <c r="M14" s="53">
        <f>SUM(N14,+Q14)</f>
        <v>1</v>
      </c>
      <c r="N14" s="53">
        <f>SUM(O14:P14)</f>
        <v>1</v>
      </c>
      <c r="O14" s="53">
        <v>1</v>
      </c>
      <c r="P14" s="53">
        <v>0</v>
      </c>
      <c r="Q14" s="53">
        <f>SUM(R14:U14)</f>
        <v>0</v>
      </c>
      <c r="R14" s="53">
        <v>0</v>
      </c>
      <c r="S14" s="53">
        <v>0</v>
      </c>
      <c r="T14" s="53">
        <v>0</v>
      </c>
      <c r="U14" s="53">
        <v>0</v>
      </c>
      <c r="V14" s="53">
        <f>SUM(D14,+M14)</f>
        <v>7</v>
      </c>
      <c r="W14" s="53">
        <f>SUM(E14,+N14)</f>
        <v>2</v>
      </c>
      <c r="X14" s="53">
        <f>SUM(F14,+O14)</f>
        <v>2</v>
      </c>
      <c r="Y14" s="53">
        <f>SUM(G14,+P14)</f>
        <v>0</v>
      </c>
      <c r="Z14" s="53">
        <f>SUM(H14,+Q14)</f>
        <v>5</v>
      </c>
      <c r="AA14" s="53">
        <f>SUM(I14,+R14)</f>
        <v>0</v>
      </c>
      <c r="AB14" s="53">
        <f>SUM(J14,+S14)</f>
        <v>2</v>
      </c>
      <c r="AC14" s="53">
        <f>SUM(K14,+T14)</f>
        <v>0</v>
      </c>
      <c r="AD14" s="53">
        <f>SUM(L14,+U14)</f>
        <v>3</v>
      </c>
    </row>
    <row r="15" spans="1:30" s="14" customFormat="1" ht="12" customHeight="1">
      <c r="A15" s="20" t="s">
        <v>119</v>
      </c>
      <c r="B15" s="21" t="s">
        <v>134</v>
      </c>
      <c r="C15" s="15" t="s">
        <v>135</v>
      </c>
      <c r="D15" s="53">
        <f>SUM(E15,+H15)</f>
        <v>6</v>
      </c>
      <c r="E15" s="53">
        <f>SUM(F15:G15)</f>
        <v>4</v>
      </c>
      <c r="F15" s="53">
        <v>4</v>
      </c>
      <c r="G15" s="53">
        <v>0</v>
      </c>
      <c r="H15" s="53">
        <f>SUM(I15:L15)</f>
        <v>2</v>
      </c>
      <c r="I15" s="53">
        <v>2</v>
      </c>
      <c r="J15" s="53">
        <v>0</v>
      </c>
      <c r="K15" s="53">
        <v>0</v>
      </c>
      <c r="L15" s="53">
        <v>0</v>
      </c>
      <c r="M15" s="53">
        <f>SUM(N15,+Q15)</f>
        <v>2</v>
      </c>
      <c r="N15" s="53">
        <f>SUM(O15:P15)</f>
        <v>2</v>
      </c>
      <c r="O15" s="53">
        <v>2</v>
      </c>
      <c r="P15" s="53">
        <v>0</v>
      </c>
      <c r="Q15" s="53">
        <f>SUM(R15:U15)</f>
        <v>0</v>
      </c>
      <c r="R15" s="53">
        <v>0</v>
      </c>
      <c r="S15" s="53">
        <v>0</v>
      </c>
      <c r="T15" s="53">
        <v>0</v>
      </c>
      <c r="U15" s="53">
        <v>0</v>
      </c>
      <c r="V15" s="53">
        <f>SUM(D15,+M15)</f>
        <v>8</v>
      </c>
      <c r="W15" s="53">
        <f>SUM(E15,+N15)</f>
        <v>6</v>
      </c>
      <c r="X15" s="53">
        <f>SUM(F15,+O15)</f>
        <v>6</v>
      </c>
      <c r="Y15" s="53">
        <f>SUM(G15,+P15)</f>
        <v>0</v>
      </c>
      <c r="Z15" s="53">
        <f>SUM(H15,+Q15)</f>
        <v>2</v>
      </c>
      <c r="AA15" s="53">
        <f>SUM(I15,+R15)</f>
        <v>2</v>
      </c>
      <c r="AB15" s="53">
        <f>SUM(J15,+S15)</f>
        <v>0</v>
      </c>
      <c r="AC15" s="53">
        <f>SUM(K15,+T15)</f>
        <v>0</v>
      </c>
      <c r="AD15" s="53">
        <f>SUM(L15,+U15)</f>
        <v>0</v>
      </c>
    </row>
    <row r="16" spans="1:30" s="14" customFormat="1" ht="12" customHeight="1">
      <c r="A16" s="20" t="s">
        <v>119</v>
      </c>
      <c r="B16" s="21" t="s">
        <v>136</v>
      </c>
      <c r="C16" s="15" t="s">
        <v>137</v>
      </c>
      <c r="D16" s="53">
        <f>SUM(E16,+H16)</f>
        <v>16</v>
      </c>
      <c r="E16" s="53">
        <f>SUM(F16:G16)</f>
        <v>2</v>
      </c>
      <c r="F16" s="53">
        <v>2</v>
      </c>
      <c r="G16" s="53">
        <v>0</v>
      </c>
      <c r="H16" s="53">
        <f>SUM(I16:L16)</f>
        <v>14</v>
      </c>
      <c r="I16" s="53">
        <v>12</v>
      </c>
      <c r="J16" s="53">
        <v>0</v>
      </c>
      <c r="K16" s="53">
        <v>2</v>
      </c>
      <c r="L16" s="53">
        <v>0</v>
      </c>
      <c r="M16" s="53">
        <f>SUM(N16,+Q16)</f>
        <v>6</v>
      </c>
      <c r="N16" s="53">
        <f>SUM(O16:P16)</f>
        <v>2</v>
      </c>
      <c r="O16" s="53">
        <v>2</v>
      </c>
      <c r="P16" s="53">
        <v>0</v>
      </c>
      <c r="Q16" s="53">
        <f>SUM(R16:U16)</f>
        <v>4</v>
      </c>
      <c r="R16" s="53">
        <v>4</v>
      </c>
      <c r="S16" s="53">
        <v>0</v>
      </c>
      <c r="T16" s="53">
        <v>0</v>
      </c>
      <c r="U16" s="53">
        <v>0</v>
      </c>
      <c r="V16" s="53">
        <f>SUM(D16,+M16)</f>
        <v>22</v>
      </c>
      <c r="W16" s="53">
        <f>SUM(E16,+N16)</f>
        <v>4</v>
      </c>
      <c r="X16" s="53">
        <f>SUM(F16,+O16)</f>
        <v>4</v>
      </c>
      <c r="Y16" s="53">
        <f>SUM(G16,+P16)</f>
        <v>0</v>
      </c>
      <c r="Z16" s="53">
        <f>SUM(H16,+Q16)</f>
        <v>18</v>
      </c>
      <c r="AA16" s="53">
        <f>SUM(I16,+R16)</f>
        <v>16</v>
      </c>
      <c r="AB16" s="53">
        <f>SUM(J16,+S16)</f>
        <v>0</v>
      </c>
      <c r="AC16" s="53">
        <f>SUM(K16,+T16)</f>
        <v>2</v>
      </c>
      <c r="AD16" s="53">
        <f>SUM(L16,+U16)</f>
        <v>0</v>
      </c>
    </row>
    <row r="17" spans="1:30" s="14" customFormat="1" ht="12" customHeight="1">
      <c r="A17" s="20" t="s">
        <v>119</v>
      </c>
      <c r="B17" s="21" t="s">
        <v>138</v>
      </c>
      <c r="C17" s="15" t="s">
        <v>139</v>
      </c>
      <c r="D17" s="53">
        <f>SUM(E17,+H17)</f>
        <v>7</v>
      </c>
      <c r="E17" s="53">
        <f>SUM(F17:G17)</f>
        <v>2</v>
      </c>
      <c r="F17" s="53">
        <v>2</v>
      </c>
      <c r="G17" s="53">
        <v>0</v>
      </c>
      <c r="H17" s="53">
        <f>SUM(I17:L17)</f>
        <v>5</v>
      </c>
      <c r="I17" s="53">
        <v>3</v>
      </c>
      <c r="J17" s="53">
        <v>0</v>
      </c>
      <c r="K17" s="53">
        <v>2</v>
      </c>
      <c r="L17" s="53">
        <v>0</v>
      </c>
      <c r="M17" s="53">
        <f>SUM(N17,+Q17)</f>
        <v>8</v>
      </c>
      <c r="N17" s="53">
        <f>SUM(O17:P17)</f>
        <v>2</v>
      </c>
      <c r="O17" s="53">
        <v>2</v>
      </c>
      <c r="P17" s="53">
        <v>0</v>
      </c>
      <c r="Q17" s="53">
        <f>SUM(R17:U17)</f>
        <v>6</v>
      </c>
      <c r="R17" s="53">
        <v>6</v>
      </c>
      <c r="S17" s="53">
        <v>0</v>
      </c>
      <c r="T17" s="53">
        <v>0</v>
      </c>
      <c r="U17" s="53">
        <v>0</v>
      </c>
      <c r="V17" s="53">
        <f>SUM(D17,+M17)</f>
        <v>15</v>
      </c>
      <c r="W17" s="53">
        <f>SUM(E17,+N17)</f>
        <v>4</v>
      </c>
      <c r="X17" s="53">
        <f>SUM(F17,+O17)</f>
        <v>4</v>
      </c>
      <c r="Y17" s="53">
        <f>SUM(G17,+P17)</f>
        <v>0</v>
      </c>
      <c r="Z17" s="53">
        <f>SUM(H17,+Q17)</f>
        <v>11</v>
      </c>
      <c r="AA17" s="53">
        <f>SUM(I17,+R17)</f>
        <v>9</v>
      </c>
      <c r="AB17" s="53">
        <f>SUM(J17,+S17)</f>
        <v>0</v>
      </c>
      <c r="AC17" s="53">
        <f>SUM(K17,+T17)</f>
        <v>2</v>
      </c>
      <c r="AD17" s="53">
        <f>SUM(L17,+U17)</f>
        <v>0</v>
      </c>
    </row>
    <row r="18" spans="1:30" s="14" customFormat="1" ht="12" customHeight="1">
      <c r="A18" s="20" t="s">
        <v>119</v>
      </c>
      <c r="B18" s="21" t="s">
        <v>140</v>
      </c>
      <c r="C18" s="15" t="s">
        <v>141</v>
      </c>
      <c r="D18" s="53">
        <f>SUM(E18,+H18)</f>
        <v>24</v>
      </c>
      <c r="E18" s="53">
        <f>SUM(F18:G18)</f>
        <v>2</v>
      </c>
      <c r="F18" s="53">
        <v>2</v>
      </c>
      <c r="G18" s="53">
        <v>0</v>
      </c>
      <c r="H18" s="53">
        <f>SUM(I18:L18)</f>
        <v>22</v>
      </c>
      <c r="I18" s="53">
        <v>22</v>
      </c>
      <c r="J18" s="53">
        <v>0</v>
      </c>
      <c r="K18" s="53">
        <v>0</v>
      </c>
      <c r="L18" s="53">
        <v>0</v>
      </c>
      <c r="M18" s="53">
        <f>SUM(N18,+Q18)</f>
        <v>2</v>
      </c>
      <c r="N18" s="53">
        <f>SUM(O18:P18)</f>
        <v>2</v>
      </c>
      <c r="O18" s="53">
        <v>2</v>
      </c>
      <c r="P18" s="53">
        <v>0</v>
      </c>
      <c r="Q18" s="53">
        <f>SUM(R18:U18)</f>
        <v>0</v>
      </c>
      <c r="R18" s="53">
        <v>0</v>
      </c>
      <c r="S18" s="53">
        <v>0</v>
      </c>
      <c r="T18" s="53">
        <v>0</v>
      </c>
      <c r="U18" s="53">
        <v>0</v>
      </c>
      <c r="V18" s="53">
        <f>SUM(D18,+M18)</f>
        <v>26</v>
      </c>
      <c r="W18" s="53">
        <f>SUM(E18,+N18)</f>
        <v>4</v>
      </c>
      <c r="X18" s="53">
        <f>SUM(F18,+O18)</f>
        <v>4</v>
      </c>
      <c r="Y18" s="53">
        <f>SUM(G18,+P18)</f>
        <v>0</v>
      </c>
      <c r="Z18" s="53">
        <f>SUM(H18,+Q18)</f>
        <v>22</v>
      </c>
      <c r="AA18" s="53">
        <f>SUM(I18,+R18)</f>
        <v>22</v>
      </c>
      <c r="AB18" s="53">
        <f>SUM(J18,+S18)</f>
        <v>0</v>
      </c>
      <c r="AC18" s="53">
        <f>SUM(K18,+T18)</f>
        <v>0</v>
      </c>
      <c r="AD18" s="53">
        <f>SUM(L18,+U18)</f>
        <v>0</v>
      </c>
    </row>
    <row r="19" spans="1:30" s="14" customFormat="1" ht="12" customHeight="1">
      <c r="A19" s="20" t="s">
        <v>119</v>
      </c>
      <c r="B19" s="21" t="s">
        <v>142</v>
      </c>
      <c r="C19" s="15" t="s">
        <v>143</v>
      </c>
      <c r="D19" s="53">
        <f>SUM(E19,+H19)</f>
        <v>1</v>
      </c>
      <c r="E19" s="53">
        <f>SUM(F19:G19)</f>
        <v>1</v>
      </c>
      <c r="F19" s="53">
        <v>1</v>
      </c>
      <c r="G19" s="53">
        <v>0</v>
      </c>
      <c r="H19" s="53">
        <f>SUM(I19:L19)</f>
        <v>0</v>
      </c>
      <c r="I19" s="53">
        <v>0</v>
      </c>
      <c r="J19" s="53">
        <v>0</v>
      </c>
      <c r="K19" s="53">
        <v>0</v>
      </c>
      <c r="L19" s="53">
        <v>0</v>
      </c>
      <c r="M19" s="53">
        <f>SUM(N19,+Q19)</f>
        <v>1</v>
      </c>
      <c r="N19" s="53">
        <f>SUM(O19:P19)</f>
        <v>1</v>
      </c>
      <c r="O19" s="53">
        <v>1</v>
      </c>
      <c r="P19" s="53">
        <v>0</v>
      </c>
      <c r="Q19" s="53">
        <f>SUM(R19:U19)</f>
        <v>0</v>
      </c>
      <c r="R19" s="53">
        <v>0</v>
      </c>
      <c r="S19" s="53">
        <v>0</v>
      </c>
      <c r="T19" s="53">
        <v>0</v>
      </c>
      <c r="U19" s="53">
        <v>0</v>
      </c>
      <c r="V19" s="53">
        <f>SUM(D19,+M19)</f>
        <v>2</v>
      </c>
      <c r="W19" s="53">
        <f>SUM(E19,+N19)</f>
        <v>2</v>
      </c>
      <c r="X19" s="53">
        <f>SUM(F19,+O19)</f>
        <v>2</v>
      </c>
      <c r="Y19" s="53">
        <f>SUM(G19,+P19)</f>
        <v>0</v>
      </c>
      <c r="Z19" s="53">
        <f>SUM(H19,+Q19)</f>
        <v>0</v>
      </c>
      <c r="AA19" s="53">
        <f>SUM(I19,+R19)</f>
        <v>0</v>
      </c>
      <c r="AB19" s="53">
        <f>SUM(J19,+S19)</f>
        <v>0</v>
      </c>
      <c r="AC19" s="53">
        <f>SUM(K19,+T19)</f>
        <v>0</v>
      </c>
      <c r="AD19" s="53">
        <f>SUM(L19,+U19)</f>
        <v>0</v>
      </c>
    </row>
    <row r="20" spans="1:30" s="14" customFormat="1" ht="12" customHeight="1">
      <c r="A20" s="20" t="s">
        <v>119</v>
      </c>
      <c r="B20" s="21" t="s">
        <v>144</v>
      </c>
      <c r="C20" s="15" t="s">
        <v>145</v>
      </c>
      <c r="D20" s="53">
        <f>SUM(E20,+H20)</f>
        <v>13</v>
      </c>
      <c r="E20" s="53">
        <f>SUM(F20:G20)</f>
        <v>1</v>
      </c>
      <c r="F20" s="53">
        <v>1</v>
      </c>
      <c r="G20" s="53">
        <v>0</v>
      </c>
      <c r="H20" s="53">
        <f>SUM(I20:L20)</f>
        <v>12</v>
      </c>
      <c r="I20" s="53">
        <v>10</v>
      </c>
      <c r="J20" s="53">
        <v>2</v>
      </c>
      <c r="K20" s="53">
        <v>0</v>
      </c>
      <c r="L20" s="53">
        <v>0</v>
      </c>
      <c r="M20" s="53">
        <f>SUM(N20,+Q20)</f>
        <v>4</v>
      </c>
      <c r="N20" s="53">
        <f>SUM(O20:P20)</f>
        <v>1</v>
      </c>
      <c r="O20" s="53">
        <v>1</v>
      </c>
      <c r="P20" s="53">
        <v>0</v>
      </c>
      <c r="Q20" s="53">
        <f>SUM(R20:U20)</f>
        <v>3</v>
      </c>
      <c r="R20" s="53">
        <v>3</v>
      </c>
      <c r="S20" s="53">
        <v>0</v>
      </c>
      <c r="T20" s="53">
        <v>0</v>
      </c>
      <c r="U20" s="53">
        <v>0</v>
      </c>
      <c r="V20" s="53">
        <f>SUM(D20,+M20)</f>
        <v>17</v>
      </c>
      <c r="W20" s="53">
        <f>SUM(E20,+N20)</f>
        <v>2</v>
      </c>
      <c r="X20" s="53">
        <f>SUM(F20,+O20)</f>
        <v>2</v>
      </c>
      <c r="Y20" s="53">
        <f>SUM(G20,+P20)</f>
        <v>0</v>
      </c>
      <c r="Z20" s="53">
        <f>SUM(H20,+Q20)</f>
        <v>15</v>
      </c>
      <c r="AA20" s="53">
        <f>SUM(I20,+R20)</f>
        <v>13</v>
      </c>
      <c r="AB20" s="53">
        <f>SUM(J20,+S20)</f>
        <v>2</v>
      </c>
      <c r="AC20" s="53">
        <f>SUM(K20,+T20)</f>
        <v>0</v>
      </c>
      <c r="AD20" s="53">
        <f>SUM(L20,+U20)</f>
        <v>0</v>
      </c>
    </row>
    <row r="21" spans="1:30" s="14" customFormat="1" ht="12" customHeight="1">
      <c r="A21" s="20" t="s">
        <v>119</v>
      </c>
      <c r="B21" s="21" t="s">
        <v>146</v>
      </c>
      <c r="C21" s="15" t="s">
        <v>147</v>
      </c>
      <c r="D21" s="53">
        <f>SUM(E21,+H21)</f>
        <v>2</v>
      </c>
      <c r="E21" s="53">
        <f>SUM(F21:G21)</f>
        <v>1</v>
      </c>
      <c r="F21" s="53">
        <v>1</v>
      </c>
      <c r="G21" s="53">
        <v>0</v>
      </c>
      <c r="H21" s="53">
        <f>SUM(I21:L21)</f>
        <v>1</v>
      </c>
      <c r="I21" s="53">
        <v>0</v>
      </c>
      <c r="J21" s="53">
        <v>0</v>
      </c>
      <c r="K21" s="53">
        <v>1</v>
      </c>
      <c r="L21" s="53">
        <v>0</v>
      </c>
      <c r="M21" s="53">
        <f>SUM(N21,+Q21)</f>
        <v>1</v>
      </c>
      <c r="N21" s="53">
        <f>SUM(O21:P21)</f>
        <v>1</v>
      </c>
      <c r="O21" s="53">
        <v>1</v>
      </c>
      <c r="P21" s="53">
        <v>0</v>
      </c>
      <c r="Q21" s="53">
        <f>SUM(R21:U21)</f>
        <v>0</v>
      </c>
      <c r="R21" s="53">
        <v>0</v>
      </c>
      <c r="S21" s="53">
        <v>0</v>
      </c>
      <c r="T21" s="53">
        <v>0</v>
      </c>
      <c r="U21" s="53">
        <v>0</v>
      </c>
      <c r="V21" s="53">
        <f>SUM(D21,+M21)</f>
        <v>3</v>
      </c>
      <c r="W21" s="53">
        <f>SUM(E21,+N21)</f>
        <v>2</v>
      </c>
      <c r="X21" s="53">
        <f>SUM(F21,+O21)</f>
        <v>2</v>
      </c>
      <c r="Y21" s="53">
        <f>SUM(G21,+P21)</f>
        <v>0</v>
      </c>
      <c r="Z21" s="53">
        <f>SUM(H21,+Q21)</f>
        <v>1</v>
      </c>
      <c r="AA21" s="53">
        <f>SUM(I21,+R21)</f>
        <v>0</v>
      </c>
      <c r="AB21" s="53">
        <f>SUM(J21,+S21)</f>
        <v>0</v>
      </c>
      <c r="AC21" s="53">
        <f>SUM(K21,+T21)</f>
        <v>1</v>
      </c>
      <c r="AD21" s="53">
        <f>SUM(L21,+U21)</f>
        <v>0</v>
      </c>
    </row>
    <row r="22" spans="1:30" s="14" customFormat="1" ht="12" customHeight="1">
      <c r="A22" s="20" t="s">
        <v>119</v>
      </c>
      <c r="B22" s="21" t="s">
        <v>148</v>
      </c>
      <c r="C22" s="15" t="s">
        <v>149</v>
      </c>
      <c r="D22" s="53">
        <f>SUM(E22,+H22)</f>
        <v>12</v>
      </c>
      <c r="E22" s="53">
        <f>SUM(F22:G22)</f>
        <v>2</v>
      </c>
      <c r="F22" s="53">
        <v>2</v>
      </c>
      <c r="G22" s="53">
        <v>0</v>
      </c>
      <c r="H22" s="53">
        <f>SUM(I22:L22)</f>
        <v>10</v>
      </c>
      <c r="I22" s="53">
        <v>10</v>
      </c>
      <c r="J22" s="53">
        <v>0</v>
      </c>
      <c r="K22" s="53">
        <v>0</v>
      </c>
      <c r="L22" s="53">
        <v>0</v>
      </c>
      <c r="M22" s="53">
        <f>SUM(N22,+Q22)</f>
        <v>1</v>
      </c>
      <c r="N22" s="53">
        <f>SUM(O22:P22)</f>
        <v>1</v>
      </c>
      <c r="O22" s="53">
        <v>1</v>
      </c>
      <c r="P22" s="53">
        <v>0</v>
      </c>
      <c r="Q22" s="53">
        <f>SUM(R22:U22)</f>
        <v>0</v>
      </c>
      <c r="R22" s="53">
        <v>0</v>
      </c>
      <c r="S22" s="53">
        <v>0</v>
      </c>
      <c r="T22" s="53">
        <v>0</v>
      </c>
      <c r="U22" s="53">
        <v>0</v>
      </c>
      <c r="V22" s="53">
        <f>SUM(D22,+M22)</f>
        <v>13</v>
      </c>
      <c r="W22" s="53">
        <f>SUM(E22,+N22)</f>
        <v>3</v>
      </c>
      <c r="X22" s="53">
        <f>SUM(F22,+O22)</f>
        <v>3</v>
      </c>
      <c r="Y22" s="53">
        <f>SUM(G22,+P22)</f>
        <v>0</v>
      </c>
      <c r="Z22" s="53">
        <f>SUM(H22,+Q22)</f>
        <v>10</v>
      </c>
      <c r="AA22" s="53">
        <f>SUM(I22,+R22)</f>
        <v>10</v>
      </c>
      <c r="AB22" s="53">
        <f>SUM(J22,+S22)</f>
        <v>0</v>
      </c>
      <c r="AC22" s="53">
        <f>SUM(K22,+T22)</f>
        <v>0</v>
      </c>
      <c r="AD22" s="53">
        <f>SUM(L22,+U22)</f>
        <v>0</v>
      </c>
    </row>
    <row r="23" spans="1:30" s="14" customFormat="1" ht="12" customHeight="1">
      <c r="A23" s="20" t="s">
        <v>119</v>
      </c>
      <c r="B23" s="21" t="s">
        <v>150</v>
      </c>
      <c r="C23" s="15" t="s">
        <v>151</v>
      </c>
      <c r="D23" s="53">
        <f>SUM(E23,+H23)</f>
        <v>12</v>
      </c>
      <c r="E23" s="53">
        <f>SUM(F23:G23)</f>
        <v>7</v>
      </c>
      <c r="F23" s="53">
        <v>7</v>
      </c>
      <c r="G23" s="53">
        <v>0</v>
      </c>
      <c r="H23" s="53">
        <f>SUM(I23:L23)</f>
        <v>5</v>
      </c>
      <c r="I23" s="53">
        <v>5</v>
      </c>
      <c r="J23" s="53">
        <v>0</v>
      </c>
      <c r="K23" s="53">
        <v>0</v>
      </c>
      <c r="L23" s="53">
        <v>0</v>
      </c>
      <c r="M23" s="53">
        <f>SUM(N23,+Q23)</f>
        <v>0</v>
      </c>
      <c r="N23" s="53">
        <f>SUM(O23:P23)</f>
        <v>0</v>
      </c>
      <c r="O23" s="53">
        <v>0</v>
      </c>
      <c r="P23" s="53">
        <v>0</v>
      </c>
      <c r="Q23" s="53">
        <f>SUM(R23:U23)</f>
        <v>0</v>
      </c>
      <c r="R23" s="53">
        <v>0</v>
      </c>
      <c r="S23" s="53">
        <v>0</v>
      </c>
      <c r="T23" s="53">
        <v>0</v>
      </c>
      <c r="U23" s="53">
        <v>0</v>
      </c>
      <c r="V23" s="53">
        <f>SUM(D23,+M23)</f>
        <v>12</v>
      </c>
      <c r="W23" s="53">
        <f>SUM(E23,+N23)</f>
        <v>7</v>
      </c>
      <c r="X23" s="53">
        <f>SUM(F23,+O23)</f>
        <v>7</v>
      </c>
      <c r="Y23" s="53">
        <f>SUM(G23,+P23)</f>
        <v>0</v>
      </c>
      <c r="Z23" s="53">
        <f>SUM(H23,+Q23)</f>
        <v>5</v>
      </c>
      <c r="AA23" s="53">
        <f>SUM(I23,+R23)</f>
        <v>5</v>
      </c>
      <c r="AB23" s="53">
        <f>SUM(J23,+S23)</f>
        <v>0</v>
      </c>
      <c r="AC23" s="53">
        <f>SUM(K23,+T23)</f>
        <v>0</v>
      </c>
      <c r="AD23" s="53">
        <f>SUM(L23,+U23)</f>
        <v>0</v>
      </c>
    </row>
    <row r="24" spans="1:30" s="14" customFormat="1" ht="12" customHeight="1">
      <c r="A24" s="20" t="s">
        <v>119</v>
      </c>
      <c r="B24" s="21" t="s">
        <v>152</v>
      </c>
      <c r="C24" s="15" t="s">
        <v>153</v>
      </c>
      <c r="D24" s="53">
        <f>SUM(E24,+H24)</f>
        <v>7</v>
      </c>
      <c r="E24" s="53">
        <f>SUM(F24:G24)</f>
        <v>1</v>
      </c>
      <c r="F24" s="53">
        <v>1</v>
      </c>
      <c r="G24" s="53">
        <v>0</v>
      </c>
      <c r="H24" s="53">
        <f>SUM(I24:L24)</f>
        <v>6</v>
      </c>
      <c r="I24" s="53">
        <v>3</v>
      </c>
      <c r="J24" s="53">
        <v>3</v>
      </c>
      <c r="K24" s="53">
        <v>0</v>
      </c>
      <c r="L24" s="53">
        <v>0</v>
      </c>
      <c r="M24" s="53">
        <f>SUM(N24,+Q24)</f>
        <v>6</v>
      </c>
      <c r="N24" s="53">
        <f>SUM(O24:P24)</f>
        <v>1</v>
      </c>
      <c r="O24" s="53">
        <v>1</v>
      </c>
      <c r="P24" s="53">
        <v>0</v>
      </c>
      <c r="Q24" s="53">
        <f>SUM(R24:U24)</f>
        <v>5</v>
      </c>
      <c r="R24" s="53">
        <v>5</v>
      </c>
      <c r="S24" s="53">
        <v>0</v>
      </c>
      <c r="T24" s="53">
        <v>0</v>
      </c>
      <c r="U24" s="53">
        <v>0</v>
      </c>
      <c r="V24" s="53">
        <f>SUM(D24,+M24)</f>
        <v>13</v>
      </c>
      <c r="W24" s="53">
        <f>SUM(E24,+N24)</f>
        <v>2</v>
      </c>
      <c r="X24" s="53">
        <f>SUM(F24,+O24)</f>
        <v>2</v>
      </c>
      <c r="Y24" s="53">
        <f>SUM(G24,+P24)</f>
        <v>0</v>
      </c>
      <c r="Z24" s="53">
        <f>SUM(H24,+Q24)</f>
        <v>11</v>
      </c>
      <c r="AA24" s="53">
        <f>SUM(I24,+R24)</f>
        <v>8</v>
      </c>
      <c r="AB24" s="53">
        <f>SUM(J24,+S24)</f>
        <v>3</v>
      </c>
      <c r="AC24" s="53">
        <f>SUM(K24,+T24)</f>
        <v>0</v>
      </c>
      <c r="AD24" s="53">
        <f>SUM(L24,+U24)</f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ゴシック,標準"&amp;14廃棄物処理従事職員数（市区町村）（平成26年度実績）</oddHeader>
  </headerFooter>
  <colBreaks count="2" manualBreakCount="2">
    <brk id="12" min="1" max="998" man="1"/>
    <brk id="21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4" customWidth="1"/>
    <col min="3" max="3" width="35.59765625" style="24" customWidth="1"/>
    <col min="4" max="30" width="9" style="66" customWidth="1"/>
    <col min="31" max="16384" width="9" style="24" customWidth="1"/>
  </cols>
  <sheetData>
    <row r="1" spans="1:30" ht="17.25">
      <c r="A1" s="92" t="s">
        <v>154</v>
      </c>
      <c r="B1" s="22"/>
      <c r="C1" s="22"/>
      <c r="D1" s="67"/>
      <c r="E1" s="68"/>
      <c r="F1" s="69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8" customHeight="1">
      <c r="A2" s="97" t="s">
        <v>101</v>
      </c>
      <c r="B2" s="97" t="s">
        <v>102</v>
      </c>
      <c r="C2" s="117" t="s">
        <v>155</v>
      </c>
      <c r="D2" s="59" t="s">
        <v>104</v>
      </c>
      <c r="E2" s="60"/>
      <c r="F2" s="48"/>
      <c r="G2" s="60"/>
      <c r="H2" s="60"/>
      <c r="I2" s="60"/>
      <c r="J2" s="60"/>
      <c r="K2" s="60"/>
      <c r="L2" s="61"/>
      <c r="M2" s="59" t="s">
        <v>105</v>
      </c>
      <c r="N2" s="60"/>
      <c r="O2" s="48"/>
      <c r="P2" s="60"/>
      <c r="Q2" s="60"/>
      <c r="R2" s="60"/>
      <c r="S2" s="60"/>
      <c r="T2" s="60"/>
      <c r="U2" s="61"/>
      <c r="V2" s="59" t="s">
        <v>106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98"/>
      <c r="B3" s="98"/>
      <c r="C3" s="114"/>
      <c r="D3" s="49" t="s">
        <v>107</v>
      </c>
      <c r="E3" s="62" t="s">
        <v>108</v>
      </c>
      <c r="F3" s="48"/>
      <c r="G3" s="61"/>
      <c r="H3" s="62" t="s">
        <v>109</v>
      </c>
      <c r="I3" s="60"/>
      <c r="J3" s="60"/>
      <c r="K3" s="60"/>
      <c r="L3" s="61"/>
      <c r="M3" s="49" t="s">
        <v>107</v>
      </c>
      <c r="N3" s="62" t="s">
        <v>108</v>
      </c>
      <c r="O3" s="48"/>
      <c r="P3" s="61"/>
      <c r="Q3" s="62" t="s">
        <v>109</v>
      </c>
      <c r="R3" s="60"/>
      <c r="S3" s="60"/>
      <c r="T3" s="60"/>
      <c r="U3" s="61"/>
      <c r="V3" s="49"/>
      <c r="W3" s="62" t="s">
        <v>108</v>
      </c>
      <c r="X3" s="48"/>
      <c r="Y3" s="61"/>
      <c r="Z3" s="62" t="s">
        <v>109</v>
      </c>
      <c r="AA3" s="60"/>
      <c r="AB3" s="60"/>
      <c r="AC3" s="60"/>
      <c r="AD3" s="61"/>
    </row>
    <row r="4" spans="1:30" ht="18" customHeight="1">
      <c r="A4" s="98"/>
      <c r="B4" s="98"/>
      <c r="C4" s="114"/>
      <c r="D4" s="49"/>
      <c r="E4" s="114" t="s">
        <v>107</v>
      </c>
      <c r="F4" s="115" t="s">
        <v>110</v>
      </c>
      <c r="G4" s="115" t="s">
        <v>111</v>
      </c>
      <c r="H4" s="114" t="s">
        <v>107</v>
      </c>
      <c r="I4" s="115" t="s">
        <v>112</v>
      </c>
      <c r="J4" s="115" t="s">
        <v>113</v>
      </c>
      <c r="K4" s="115" t="s">
        <v>114</v>
      </c>
      <c r="L4" s="115" t="s">
        <v>115</v>
      </c>
      <c r="M4" s="49"/>
      <c r="N4" s="114" t="s">
        <v>107</v>
      </c>
      <c r="O4" s="115" t="s">
        <v>110</v>
      </c>
      <c r="P4" s="115" t="s">
        <v>111</v>
      </c>
      <c r="Q4" s="114" t="s">
        <v>107</v>
      </c>
      <c r="R4" s="115" t="s">
        <v>112</v>
      </c>
      <c r="S4" s="115" t="s">
        <v>113</v>
      </c>
      <c r="T4" s="115" t="s">
        <v>114</v>
      </c>
      <c r="U4" s="115" t="s">
        <v>115</v>
      </c>
      <c r="V4" s="49"/>
      <c r="W4" s="114" t="s">
        <v>107</v>
      </c>
      <c r="X4" s="115" t="s">
        <v>110</v>
      </c>
      <c r="Y4" s="115" t="s">
        <v>111</v>
      </c>
      <c r="Z4" s="114" t="s">
        <v>107</v>
      </c>
      <c r="AA4" s="115" t="s">
        <v>112</v>
      </c>
      <c r="AB4" s="115" t="s">
        <v>113</v>
      </c>
      <c r="AC4" s="115" t="s">
        <v>114</v>
      </c>
      <c r="AD4" s="115" t="s">
        <v>115</v>
      </c>
    </row>
    <row r="5" spans="1:30" ht="18" customHeight="1">
      <c r="A5" s="98"/>
      <c r="B5" s="98"/>
      <c r="C5" s="114"/>
      <c r="D5" s="49"/>
      <c r="E5" s="114"/>
      <c r="F5" s="116"/>
      <c r="G5" s="116"/>
      <c r="H5" s="114"/>
      <c r="I5" s="116"/>
      <c r="J5" s="116"/>
      <c r="K5" s="116"/>
      <c r="L5" s="116"/>
      <c r="M5" s="49"/>
      <c r="N5" s="114"/>
      <c r="O5" s="116"/>
      <c r="P5" s="116"/>
      <c r="Q5" s="114"/>
      <c r="R5" s="116"/>
      <c r="S5" s="116"/>
      <c r="T5" s="116"/>
      <c r="U5" s="116"/>
      <c r="V5" s="49"/>
      <c r="W5" s="114"/>
      <c r="X5" s="116"/>
      <c r="Y5" s="116"/>
      <c r="Z5" s="114"/>
      <c r="AA5" s="116"/>
      <c r="AB5" s="116"/>
      <c r="AC5" s="116"/>
      <c r="AD5" s="116"/>
    </row>
    <row r="6" spans="1:30" s="25" customFormat="1" ht="18" customHeight="1">
      <c r="A6" s="99"/>
      <c r="B6" s="99"/>
      <c r="C6" s="118"/>
      <c r="D6" s="63" t="s">
        <v>116</v>
      </c>
      <c r="E6" s="63" t="s">
        <v>116</v>
      </c>
      <c r="F6" s="64" t="s">
        <v>116</v>
      </c>
      <c r="G6" s="64" t="s">
        <v>116</v>
      </c>
      <c r="H6" s="63" t="s">
        <v>116</v>
      </c>
      <c r="I6" s="64" t="s">
        <v>116</v>
      </c>
      <c r="J6" s="64" t="s">
        <v>116</v>
      </c>
      <c r="K6" s="64" t="s">
        <v>116</v>
      </c>
      <c r="L6" s="64" t="s">
        <v>116</v>
      </c>
      <c r="M6" s="63" t="s">
        <v>116</v>
      </c>
      <c r="N6" s="63" t="s">
        <v>116</v>
      </c>
      <c r="O6" s="64" t="s">
        <v>116</v>
      </c>
      <c r="P6" s="64" t="s">
        <v>116</v>
      </c>
      <c r="Q6" s="63" t="s">
        <v>116</v>
      </c>
      <c r="R6" s="64" t="s">
        <v>116</v>
      </c>
      <c r="S6" s="64" t="s">
        <v>116</v>
      </c>
      <c r="T6" s="64" t="s">
        <v>116</v>
      </c>
      <c r="U6" s="64" t="s">
        <v>116</v>
      </c>
      <c r="V6" s="63" t="s">
        <v>116</v>
      </c>
      <c r="W6" s="63" t="s">
        <v>116</v>
      </c>
      <c r="X6" s="64" t="s">
        <v>116</v>
      </c>
      <c r="Y6" s="64" t="s">
        <v>116</v>
      </c>
      <c r="Z6" s="63" t="s">
        <v>116</v>
      </c>
      <c r="AA6" s="64" t="s">
        <v>116</v>
      </c>
      <c r="AB6" s="64" t="s">
        <v>116</v>
      </c>
      <c r="AC6" s="64" t="s">
        <v>116</v>
      </c>
      <c r="AD6" s="64" t="s">
        <v>116</v>
      </c>
    </row>
    <row r="7" spans="1:30" s="27" customFormat="1" ht="12" customHeight="1">
      <c r="A7" s="10" t="s">
        <v>117</v>
      </c>
      <c r="B7" s="36" t="s">
        <v>118</v>
      </c>
      <c r="C7" s="10" t="s">
        <v>107</v>
      </c>
      <c r="D7" s="51">
        <f>SUM(D8:D15)</f>
        <v>70</v>
      </c>
      <c r="E7" s="51">
        <f>SUM(E8:E15)</f>
        <v>29</v>
      </c>
      <c r="F7" s="51">
        <f>SUM(F8:F15)</f>
        <v>23</v>
      </c>
      <c r="G7" s="51">
        <f>SUM(G8:G15)</f>
        <v>6</v>
      </c>
      <c r="H7" s="51">
        <f>SUM(H8:H15)</f>
        <v>41</v>
      </c>
      <c r="I7" s="51">
        <f>SUM(I8:I15)</f>
        <v>1</v>
      </c>
      <c r="J7" s="51">
        <f>SUM(J8:J15)</f>
        <v>38</v>
      </c>
      <c r="K7" s="51">
        <f>SUM(K8:K15)</f>
        <v>2</v>
      </c>
      <c r="L7" s="51">
        <f>SUM(L8:L15)</f>
        <v>0</v>
      </c>
      <c r="M7" s="51">
        <f>SUM(M8:M15)</f>
        <v>24</v>
      </c>
      <c r="N7" s="51">
        <f>SUM(N8:N15)</f>
        <v>12</v>
      </c>
      <c r="O7" s="51">
        <f>SUM(O8:O15)</f>
        <v>9</v>
      </c>
      <c r="P7" s="51">
        <f>SUM(P8:P15)</f>
        <v>3</v>
      </c>
      <c r="Q7" s="51">
        <f>SUM(Q8:Q15)</f>
        <v>12</v>
      </c>
      <c r="R7" s="51">
        <f>SUM(R8:R15)</f>
        <v>0</v>
      </c>
      <c r="S7" s="51">
        <f>SUM(S8:S15)</f>
        <v>12</v>
      </c>
      <c r="T7" s="51">
        <f>SUM(T8:T15)</f>
        <v>0</v>
      </c>
      <c r="U7" s="51">
        <f>SUM(U8:U15)</f>
        <v>0</v>
      </c>
      <c r="V7" s="51">
        <f>SUM(V8:V15)</f>
        <v>94</v>
      </c>
      <c r="W7" s="51">
        <f>SUM(W8:W15)</f>
        <v>41</v>
      </c>
      <c r="X7" s="51">
        <f>SUM(X8:X15)</f>
        <v>32</v>
      </c>
      <c r="Y7" s="51">
        <f>SUM(Y8:Y15)</f>
        <v>9</v>
      </c>
      <c r="Z7" s="51">
        <f>SUM(Z8:Z15)</f>
        <v>53</v>
      </c>
      <c r="AA7" s="51">
        <f>SUM(AA8:AA15)</f>
        <v>1</v>
      </c>
      <c r="AB7" s="51">
        <f>SUM(AB8:AB15)</f>
        <v>50</v>
      </c>
      <c r="AC7" s="51">
        <f>SUM(AC8:AC15)</f>
        <v>2</v>
      </c>
      <c r="AD7" s="51">
        <f>SUM(AD8:AD15)</f>
        <v>0</v>
      </c>
    </row>
    <row r="8" spans="1:30" s="28" customFormat="1" ht="12" customHeight="1">
      <c r="A8" s="12" t="s">
        <v>119</v>
      </c>
      <c r="B8" s="13" t="s">
        <v>156</v>
      </c>
      <c r="C8" s="12" t="s">
        <v>157</v>
      </c>
      <c r="D8" s="52">
        <f>SUM(E8,+H8)</f>
        <v>0</v>
      </c>
      <c r="E8" s="52">
        <f>SUM(F8:G8)</f>
        <v>0</v>
      </c>
      <c r="F8" s="52">
        <v>0</v>
      </c>
      <c r="G8" s="52">
        <v>0</v>
      </c>
      <c r="H8" s="52">
        <f>SUM(I8:L8)</f>
        <v>0</v>
      </c>
      <c r="I8" s="52">
        <v>0</v>
      </c>
      <c r="J8" s="52">
        <v>0</v>
      </c>
      <c r="K8" s="52">
        <v>0</v>
      </c>
      <c r="L8" s="52">
        <v>0</v>
      </c>
      <c r="M8" s="52">
        <f>SUM(N8,+Q8)</f>
        <v>3</v>
      </c>
      <c r="N8" s="52">
        <f>SUM(O8:P8)</f>
        <v>3</v>
      </c>
      <c r="O8" s="52">
        <v>0</v>
      </c>
      <c r="P8" s="52">
        <v>3</v>
      </c>
      <c r="Q8" s="52">
        <f>SUM(R8:U8)</f>
        <v>0</v>
      </c>
      <c r="R8" s="52">
        <v>0</v>
      </c>
      <c r="S8" s="52">
        <v>0</v>
      </c>
      <c r="T8" s="52">
        <v>0</v>
      </c>
      <c r="U8" s="52">
        <v>0</v>
      </c>
      <c r="V8" s="52">
        <f>SUM(D8,+M8)</f>
        <v>3</v>
      </c>
      <c r="W8" s="52">
        <f>SUM(E8,+N8)</f>
        <v>3</v>
      </c>
      <c r="X8" s="52">
        <f>SUM(F8,+O8)</f>
        <v>0</v>
      </c>
      <c r="Y8" s="52">
        <f>SUM(G8,+P8)</f>
        <v>3</v>
      </c>
      <c r="Z8" s="52">
        <f>SUM(H8,+Q8)</f>
        <v>0</v>
      </c>
      <c r="AA8" s="52">
        <f>SUM(I8,+R8)</f>
        <v>0</v>
      </c>
      <c r="AB8" s="52">
        <f>SUM(J8,+S8)</f>
        <v>0</v>
      </c>
      <c r="AC8" s="52">
        <f>SUM(K8,+T8)</f>
        <v>0</v>
      </c>
      <c r="AD8" s="52">
        <f>SUM(L8,+U8)</f>
        <v>0</v>
      </c>
    </row>
    <row r="9" spans="1:30" s="28" customFormat="1" ht="12" customHeight="1">
      <c r="A9" s="12" t="s">
        <v>119</v>
      </c>
      <c r="B9" s="13" t="s">
        <v>158</v>
      </c>
      <c r="C9" s="12" t="s">
        <v>159</v>
      </c>
      <c r="D9" s="52">
        <f>SUM(E9,+H9)</f>
        <v>0</v>
      </c>
      <c r="E9" s="52">
        <f>SUM(F9:G9)</f>
        <v>0</v>
      </c>
      <c r="F9" s="52">
        <v>0</v>
      </c>
      <c r="G9" s="52">
        <v>0</v>
      </c>
      <c r="H9" s="52">
        <f>SUM(I9:L9)</f>
        <v>0</v>
      </c>
      <c r="I9" s="52">
        <v>0</v>
      </c>
      <c r="J9" s="52">
        <v>0</v>
      </c>
      <c r="K9" s="52">
        <v>0</v>
      </c>
      <c r="L9" s="52">
        <v>0</v>
      </c>
      <c r="M9" s="52">
        <f>SUM(N9,+Q9)</f>
        <v>3</v>
      </c>
      <c r="N9" s="52">
        <f>SUM(O9:P9)</f>
        <v>1</v>
      </c>
      <c r="O9" s="52">
        <v>1</v>
      </c>
      <c r="P9" s="52">
        <v>0</v>
      </c>
      <c r="Q9" s="52">
        <f>SUM(R9:U9)</f>
        <v>2</v>
      </c>
      <c r="R9" s="52">
        <v>0</v>
      </c>
      <c r="S9" s="52">
        <v>2</v>
      </c>
      <c r="T9" s="52">
        <v>0</v>
      </c>
      <c r="U9" s="52">
        <v>0</v>
      </c>
      <c r="V9" s="52">
        <f>SUM(D9,+M9)</f>
        <v>3</v>
      </c>
      <c r="W9" s="52">
        <f>SUM(E9,+N9)</f>
        <v>1</v>
      </c>
      <c r="X9" s="52">
        <f>SUM(F9,+O9)</f>
        <v>1</v>
      </c>
      <c r="Y9" s="52">
        <f>SUM(G9,+P9)</f>
        <v>0</v>
      </c>
      <c r="Z9" s="52">
        <f>SUM(H9,+Q9)</f>
        <v>2</v>
      </c>
      <c r="AA9" s="52">
        <f>SUM(I9,+R9)</f>
        <v>0</v>
      </c>
      <c r="AB9" s="52">
        <f>SUM(J9,+S9)</f>
        <v>2</v>
      </c>
      <c r="AC9" s="52">
        <f>SUM(K9,+T9)</f>
        <v>0</v>
      </c>
      <c r="AD9" s="52">
        <f>SUM(L9,+U9)</f>
        <v>0</v>
      </c>
    </row>
    <row r="10" spans="1:30" s="28" customFormat="1" ht="12" customHeight="1">
      <c r="A10" s="12" t="s">
        <v>119</v>
      </c>
      <c r="B10" s="37" t="s">
        <v>160</v>
      </c>
      <c r="C10" s="12" t="s">
        <v>161</v>
      </c>
      <c r="D10" s="52">
        <f>SUM(E10,+H10)</f>
        <v>0</v>
      </c>
      <c r="E10" s="52">
        <f>SUM(F10:G10)</f>
        <v>0</v>
      </c>
      <c r="F10" s="52">
        <v>0</v>
      </c>
      <c r="G10" s="52">
        <v>0</v>
      </c>
      <c r="H10" s="52">
        <f>SUM(I10:L10)</f>
        <v>0</v>
      </c>
      <c r="I10" s="52">
        <v>0</v>
      </c>
      <c r="J10" s="52">
        <v>0</v>
      </c>
      <c r="K10" s="52">
        <v>0</v>
      </c>
      <c r="L10" s="52">
        <v>0</v>
      </c>
      <c r="M10" s="52">
        <f>SUM(N10,+Q10)</f>
        <v>3</v>
      </c>
      <c r="N10" s="52">
        <f>SUM(O10:P10)</f>
        <v>3</v>
      </c>
      <c r="O10" s="52">
        <v>3</v>
      </c>
      <c r="P10" s="52">
        <v>0</v>
      </c>
      <c r="Q10" s="52">
        <f>SUM(R10:U10)</f>
        <v>0</v>
      </c>
      <c r="R10" s="52">
        <v>0</v>
      </c>
      <c r="S10" s="52">
        <v>0</v>
      </c>
      <c r="T10" s="52">
        <v>0</v>
      </c>
      <c r="U10" s="52">
        <v>0</v>
      </c>
      <c r="V10" s="52">
        <f>SUM(D10,+M10)</f>
        <v>3</v>
      </c>
      <c r="W10" s="52">
        <f>SUM(E10,+N10)</f>
        <v>3</v>
      </c>
      <c r="X10" s="52">
        <f>SUM(F10,+O10)</f>
        <v>3</v>
      </c>
      <c r="Y10" s="52">
        <f>SUM(G10,+P10)</f>
        <v>0</v>
      </c>
      <c r="Z10" s="52">
        <f>SUM(H10,+Q10)</f>
        <v>0</v>
      </c>
      <c r="AA10" s="52">
        <f>SUM(I10,+R10)</f>
        <v>0</v>
      </c>
      <c r="AB10" s="52">
        <f>SUM(J10,+S10)</f>
        <v>0</v>
      </c>
      <c r="AC10" s="52">
        <f>SUM(K10,+T10)</f>
        <v>0</v>
      </c>
      <c r="AD10" s="52">
        <f>SUM(L10,+U10)</f>
        <v>0</v>
      </c>
    </row>
    <row r="11" spans="1:30" s="28" customFormat="1" ht="12" customHeight="1">
      <c r="A11" s="12" t="s">
        <v>119</v>
      </c>
      <c r="B11" s="13" t="s">
        <v>162</v>
      </c>
      <c r="C11" s="12" t="s">
        <v>163</v>
      </c>
      <c r="D11" s="52">
        <f>SUM(E11,+H11)</f>
        <v>1</v>
      </c>
      <c r="E11" s="52">
        <f>SUM(F11:G11)</f>
        <v>1</v>
      </c>
      <c r="F11" s="52">
        <v>1</v>
      </c>
      <c r="G11" s="52">
        <v>0</v>
      </c>
      <c r="H11" s="52">
        <f>SUM(I11:L11)</f>
        <v>0</v>
      </c>
      <c r="I11" s="52">
        <v>0</v>
      </c>
      <c r="J11" s="52">
        <v>0</v>
      </c>
      <c r="K11" s="52">
        <v>0</v>
      </c>
      <c r="L11" s="52">
        <v>0</v>
      </c>
      <c r="M11" s="52">
        <f>SUM(N11,+Q11)</f>
        <v>0</v>
      </c>
      <c r="N11" s="52">
        <f>SUM(O11:P11)</f>
        <v>0</v>
      </c>
      <c r="O11" s="52">
        <v>0</v>
      </c>
      <c r="P11" s="52">
        <v>0</v>
      </c>
      <c r="Q11" s="52">
        <f>SUM(R11:U11)</f>
        <v>0</v>
      </c>
      <c r="R11" s="52">
        <v>0</v>
      </c>
      <c r="S11" s="52">
        <v>0</v>
      </c>
      <c r="T11" s="52">
        <v>0</v>
      </c>
      <c r="U11" s="52">
        <v>0</v>
      </c>
      <c r="V11" s="52">
        <f>SUM(D11,+M11)</f>
        <v>1</v>
      </c>
      <c r="W11" s="52">
        <f>SUM(E11,+N11)</f>
        <v>1</v>
      </c>
      <c r="X11" s="52">
        <f>SUM(F11,+O11)</f>
        <v>1</v>
      </c>
      <c r="Y11" s="52">
        <f>SUM(G11,+P11)</f>
        <v>0</v>
      </c>
      <c r="Z11" s="52">
        <f>SUM(H11,+Q11)</f>
        <v>0</v>
      </c>
      <c r="AA11" s="52">
        <f>SUM(I11,+R11)</f>
        <v>0</v>
      </c>
      <c r="AB11" s="52">
        <f>SUM(J11,+S11)</f>
        <v>0</v>
      </c>
      <c r="AC11" s="52">
        <f>SUM(K11,+T11)</f>
        <v>0</v>
      </c>
      <c r="AD11" s="52">
        <f>SUM(L11,+U11)</f>
        <v>0</v>
      </c>
    </row>
    <row r="12" spans="1:30" s="28" customFormat="1" ht="12" customHeight="1">
      <c r="A12" s="29" t="s">
        <v>119</v>
      </c>
      <c r="B12" s="30" t="s">
        <v>164</v>
      </c>
      <c r="C12" s="12" t="s">
        <v>165</v>
      </c>
      <c r="D12" s="65">
        <f>SUM(E12,+H12)</f>
        <v>20</v>
      </c>
      <c r="E12" s="65">
        <f>SUM(F12:G12)</f>
        <v>3</v>
      </c>
      <c r="F12" s="65">
        <v>3</v>
      </c>
      <c r="G12" s="65">
        <v>0</v>
      </c>
      <c r="H12" s="65">
        <f>SUM(I12:L12)</f>
        <v>17</v>
      </c>
      <c r="I12" s="65">
        <v>0</v>
      </c>
      <c r="J12" s="65">
        <v>17</v>
      </c>
      <c r="K12" s="65">
        <v>0</v>
      </c>
      <c r="L12" s="65">
        <v>0</v>
      </c>
      <c r="M12" s="65">
        <f>SUM(N12,+Q12)</f>
        <v>0</v>
      </c>
      <c r="N12" s="65">
        <f>SUM(O12:P12)</f>
        <v>0</v>
      </c>
      <c r="O12" s="65">
        <v>0</v>
      </c>
      <c r="P12" s="65">
        <v>0</v>
      </c>
      <c r="Q12" s="65">
        <f>SUM(R12:U12)</f>
        <v>0</v>
      </c>
      <c r="R12" s="65">
        <v>0</v>
      </c>
      <c r="S12" s="65">
        <v>0</v>
      </c>
      <c r="T12" s="65">
        <v>0</v>
      </c>
      <c r="U12" s="65">
        <v>0</v>
      </c>
      <c r="V12" s="65">
        <f>SUM(D12,+M12)</f>
        <v>20</v>
      </c>
      <c r="W12" s="65">
        <f>SUM(E12,+N12)</f>
        <v>3</v>
      </c>
      <c r="X12" s="65">
        <f>SUM(F12,+O12)</f>
        <v>3</v>
      </c>
      <c r="Y12" s="65">
        <f>SUM(G12,+P12)</f>
        <v>0</v>
      </c>
      <c r="Z12" s="65">
        <f>SUM(H12,+Q12)</f>
        <v>17</v>
      </c>
      <c r="AA12" s="65">
        <f>SUM(I12,+R12)</f>
        <v>0</v>
      </c>
      <c r="AB12" s="65">
        <f>SUM(J12,+S12)</f>
        <v>17</v>
      </c>
      <c r="AC12" s="65">
        <f>SUM(K12,+T12)</f>
        <v>0</v>
      </c>
      <c r="AD12" s="65">
        <f>SUM(L12,+U12)</f>
        <v>0</v>
      </c>
    </row>
    <row r="13" spans="1:30" s="28" customFormat="1" ht="12" customHeight="1">
      <c r="A13" s="29" t="s">
        <v>119</v>
      </c>
      <c r="B13" s="30" t="s">
        <v>166</v>
      </c>
      <c r="C13" s="12" t="s">
        <v>167</v>
      </c>
      <c r="D13" s="65">
        <f>SUM(E13,+H13)</f>
        <v>28</v>
      </c>
      <c r="E13" s="65">
        <f>SUM(F13:G13)</f>
        <v>12</v>
      </c>
      <c r="F13" s="65">
        <v>8</v>
      </c>
      <c r="G13" s="65">
        <v>4</v>
      </c>
      <c r="H13" s="65">
        <f>SUM(I13:L13)</f>
        <v>16</v>
      </c>
      <c r="I13" s="65">
        <v>0</v>
      </c>
      <c r="J13" s="65">
        <v>14</v>
      </c>
      <c r="K13" s="65">
        <v>2</v>
      </c>
      <c r="L13" s="65">
        <v>0</v>
      </c>
      <c r="M13" s="65">
        <f>SUM(N13,+Q13)</f>
        <v>14</v>
      </c>
      <c r="N13" s="65">
        <f>SUM(O13:P13)</f>
        <v>4</v>
      </c>
      <c r="O13" s="65">
        <v>4</v>
      </c>
      <c r="P13" s="65">
        <v>0</v>
      </c>
      <c r="Q13" s="65">
        <f>SUM(R13:U13)</f>
        <v>10</v>
      </c>
      <c r="R13" s="65">
        <v>0</v>
      </c>
      <c r="S13" s="65">
        <v>10</v>
      </c>
      <c r="T13" s="65">
        <v>0</v>
      </c>
      <c r="U13" s="65">
        <v>0</v>
      </c>
      <c r="V13" s="65">
        <f>SUM(D13,+M13)</f>
        <v>42</v>
      </c>
      <c r="W13" s="65">
        <f>SUM(E13,+N13)</f>
        <v>16</v>
      </c>
      <c r="X13" s="65">
        <f>SUM(F13,+O13)</f>
        <v>12</v>
      </c>
      <c r="Y13" s="65">
        <f>SUM(G13,+P13)</f>
        <v>4</v>
      </c>
      <c r="Z13" s="65">
        <f>SUM(H13,+Q13)</f>
        <v>26</v>
      </c>
      <c r="AA13" s="65">
        <f>SUM(I13,+R13)</f>
        <v>0</v>
      </c>
      <c r="AB13" s="65">
        <f>SUM(J13,+S13)</f>
        <v>24</v>
      </c>
      <c r="AC13" s="65">
        <f>SUM(K13,+T13)</f>
        <v>2</v>
      </c>
      <c r="AD13" s="65">
        <f>SUM(L13,+U13)</f>
        <v>0</v>
      </c>
    </row>
    <row r="14" spans="1:30" s="28" customFormat="1" ht="12" customHeight="1">
      <c r="A14" s="29" t="s">
        <v>119</v>
      </c>
      <c r="B14" s="30" t="s">
        <v>168</v>
      </c>
      <c r="C14" s="12" t="s">
        <v>169</v>
      </c>
      <c r="D14" s="65">
        <f>SUM(E14,+H14)</f>
        <v>4</v>
      </c>
      <c r="E14" s="65">
        <f>SUM(F14:G14)</f>
        <v>0</v>
      </c>
      <c r="F14" s="65">
        <v>0</v>
      </c>
      <c r="G14" s="65">
        <v>0</v>
      </c>
      <c r="H14" s="65">
        <f>SUM(I14:L14)</f>
        <v>4</v>
      </c>
      <c r="I14" s="65">
        <v>0</v>
      </c>
      <c r="J14" s="65">
        <v>4</v>
      </c>
      <c r="K14" s="65">
        <v>0</v>
      </c>
      <c r="L14" s="65">
        <v>0</v>
      </c>
      <c r="M14" s="65">
        <f>SUM(N14,+Q14)</f>
        <v>1</v>
      </c>
      <c r="N14" s="65">
        <f>SUM(O14:P14)</f>
        <v>1</v>
      </c>
      <c r="O14" s="65">
        <v>1</v>
      </c>
      <c r="P14" s="65">
        <v>0</v>
      </c>
      <c r="Q14" s="65">
        <f>SUM(R14:U14)</f>
        <v>0</v>
      </c>
      <c r="R14" s="65">
        <v>0</v>
      </c>
      <c r="S14" s="65">
        <v>0</v>
      </c>
      <c r="T14" s="65">
        <v>0</v>
      </c>
      <c r="U14" s="65">
        <v>0</v>
      </c>
      <c r="V14" s="65">
        <f>SUM(D14,+M14)</f>
        <v>5</v>
      </c>
      <c r="W14" s="65">
        <f>SUM(E14,+N14)</f>
        <v>1</v>
      </c>
      <c r="X14" s="65">
        <f>SUM(F14,+O14)</f>
        <v>1</v>
      </c>
      <c r="Y14" s="65">
        <f>SUM(G14,+P14)</f>
        <v>0</v>
      </c>
      <c r="Z14" s="65">
        <f>SUM(H14,+Q14)</f>
        <v>4</v>
      </c>
      <c r="AA14" s="65">
        <f>SUM(I14,+R14)</f>
        <v>0</v>
      </c>
      <c r="AB14" s="65">
        <f>SUM(J14,+S14)</f>
        <v>4</v>
      </c>
      <c r="AC14" s="65">
        <f>SUM(K14,+T14)</f>
        <v>0</v>
      </c>
      <c r="AD14" s="65">
        <f>SUM(L14,+U14)</f>
        <v>0</v>
      </c>
    </row>
    <row r="15" spans="1:30" s="28" customFormat="1" ht="12" customHeight="1">
      <c r="A15" s="29" t="s">
        <v>119</v>
      </c>
      <c r="B15" s="30" t="s">
        <v>170</v>
      </c>
      <c r="C15" s="12" t="s">
        <v>171</v>
      </c>
      <c r="D15" s="65">
        <f>SUM(E15,+H15)</f>
        <v>17</v>
      </c>
      <c r="E15" s="65">
        <f>SUM(F15:G15)</f>
        <v>13</v>
      </c>
      <c r="F15" s="65">
        <v>11</v>
      </c>
      <c r="G15" s="65">
        <v>2</v>
      </c>
      <c r="H15" s="65">
        <f>SUM(I15:L15)</f>
        <v>4</v>
      </c>
      <c r="I15" s="65">
        <v>1</v>
      </c>
      <c r="J15" s="65">
        <v>3</v>
      </c>
      <c r="K15" s="65">
        <v>0</v>
      </c>
      <c r="L15" s="65">
        <v>0</v>
      </c>
      <c r="M15" s="65">
        <f>SUM(N15,+Q15)</f>
        <v>0</v>
      </c>
      <c r="N15" s="65">
        <f>SUM(O15:P15)</f>
        <v>0</v>
      </c>
      <c r="O15" s="65">
        <v>0</v>
      </c>
      <c r="P15" s="65">
        <v>0</v>
      </c>
      <c r="Q15" s="65">
        <f>SUM(R15:U15)</f>
        <v>0</v>
      </c>
      <c r="R15" s="65">
        <v>0</v>
      </c>
      <c r="S15" s="65">
        <v>0</v>
      </c>
      <c r="T15" s="65">
        <v>0</v>
      </c>
      <c r="U15" s="65">
        <v>0</v>
      </c>
      <c r="V15" s="65">
        <f>SUM(D15,+M15)</f>
        <v>17</v>
      </c>
      <c r="W15" s="65">
        <f>SUM(E15,+N15)</f>
        <v>13</v>
      </c>
      <c r="X15" s="65">
        <f>SUM(F15,+O15)</f>
        <v>11</v>
      </c>
      <c r="Y15" s="65">
        <f>SUM(G15,+P15)</f>
        <v>2</v>
      </c>
      <c r="Z15" s="65">
        <f>SUM(H15,+Q15)</f>
        <v>4</v>
      </c>
      <c r="AA15" s="65">
        <f>SUM(I15,+R15)</f>
        <v>1</v>
      </c>
      <c r="AB15" s="65">
        <f>SUM(J15,+S15)</f>
        <v>3</v>
      </c>
      <c r="AC15" s="65">
        <f>SUM(K15,+T15)</f>
        <v>0</v>
      </c>
      <c r="AD15" s="65">
        <f>SUM(L15,+U15)</f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ゴシック,標準"&amp;14廃棄物処理従事職員数（一部事務組合・広域連合）（平成26年度実績）</oddHeader>
  </headerFooter>
  <colBreaks count="2" manualBreakCount="2">
    <brk id="12" min="1" max="998" man="1"/>
    <brk id="21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172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31" customFormat="1" ht="22.5" customHeight="1">
      <c r="A2" s="131" t="s">
        <v>101</v>
      </c>
      <c r="B2" s="97" t="s">
        <v>102</v>
      </c>
      <c r="C2" s="134" t="s">
        <v>103</v>
      </c>
      <c r="D2" s="70" t="s">
        <v>173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174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2" customFormat="1" ht="22.5" customHeight="1">
      <c r="A3" s="132"/>
      <c r="B3" s="98"/>
      <c r="C3" s="135"/>
      <c r="D3" s="73" t="s">
        <v>175</v>
      </c>
      <c r="E3" s="74"/>
      <c r="F3" s="74"/>
      <c r="G3" s="74"/>
      <c r="H3" s="74"/>
      <c r="I3" s="74"/>
      <c r="J3" s="74"/>
      <c r="K3" s="75"/>
      <c r="L3" s="73" t="s">
        <v>176</v>
      </c>
      <c r="M3" s="74"/>
      <c r="N3" s="74"/>
      <c r="O3" s="74"/>
      <c r="P3" s="74"/>
      <c r="Q3" s="74"/>
      <c r="R3" s="74"/>
      <c r="S3" s="75"/>
      <c r="T3" s="73" t="s">
        <v>177</v>
      </c>
      <c r="U3" s="74"/>
      <c r="V3" s="74"/>
      <c r="W3" s="74"/>
      <c r="X3" s="74"/>
      <c r="Y3" s="74"/>
      <c r="Z3" s="74"/>
      <c r="AA3" s="75"/>
      <c r="AB3" s="76" t="s">
        <v>175</v>
      </c>
      <c r="AC3" s="77"/>
      <c r="AD3" s="77"/>
      <c r="AE3" s="77"/>
      <c r="AF3" s="77"/>
      <c r="AG3" s="77"/>
      <c r="AH3" s="77"/>
      <c r="AI3" s="77"/>
      <c r="AJ3" s="76" t="s">
        <v>176</v>
      </c>
      <c r="AK3" s="77"/>
      <c r="AL3" s="77"/>
      <c r="AM3" s="77"/>
      <c r="AN3" s="77"/>
      <c r="AO3" s="77"/>
      <c r="AP3" s="77"/>
      <c r="AQ3" s="77"/>
      <c r="AR3" s="76" t="s">
        <v>177</v>
      </c>
      <c r="AS3" s="77"/>
      <c r="AT3" s="77"/>
      <c r="AU3" s="77"/>
      <c r="AV3" s="77"/>
      <c r="AW3" s="77"/>
      <c r="AX3" s="77"/>
      <c r="AY3" s="78"/>
    </row>
    <row r="4" spans="1:51" s="31" customFormat="1" ht="22.5" customHeight="1">
      <c r="A4" s="132"/>
      <c r="B4" s="98"/>
      <c r="C4" s="135"/>
      <c r="D4" s="127" t="s">
        <v>178</v>
      </c>
      <c r="E4" s="128"/>
      <c r="F4" s="123" t="s">
        <v>179</v>
      </c>
      <c r="G4" s="124"/>
      <c r="H4" s="123" t="s">
        <v>180</v>
      </c>
      <c r="I4" s="124"/>
      <c r="J4" s="127" t="s">
        <v>181</v>
      </c>
      <c r="K4" s="128"/>
      <c r="L4" s="127" t="s">
        <v>178</v>
      </c>
      <c r="M4" s="128"/>
      <c r="N4" s="123" t="s">
        <v>179</v>
      </c>
      <c r="O4" s="124"/>
      <c r="P4" s="123" t="s">
        <v>180</v>
      </c>
      <c r="Q4" s="124"/>
      <c r="R4" s="127" t="s">
        <v>181</v>
      </c>
      <c r="S4" s="128"/>
      <c r="T4" s="127" t="s">
        <v>178</v>
      </c>
      <c r="U4" s="128"/>
      <c r="V4" s="123" t="s">
        <v>179</v>
      </c>
      <c r="W4" s="124"/>
      <c r="X4" s="123" t="s">
        <v>180</v>
      </c>
      <c r="Y4" s="124"/>
      <c r="Z4" s="127" t="s">
        <v>181</v>
      </c>
      <c r="AA4" s="128"/>
      <c r="AB4" s="79" t="s">
        <v>178</v>
      </c>
      <c r="AC4" s="80"/>
      <c r="AD4" s="80"/>
      <c r="AE4" s="81"/>
      <c r="AF4" s="119" t="s">
        <v>182</v>
      </c>
      <c r="AG4" s="120"/>
      <c r="AH4" s="119" t="s">
        <v>181</v>
      </c>
      <c r="AI4" s="120"/>
      <c r="AJ4" s="79" t="s">
        <v>178</v>
      </c>
      <c r="AK4" s="80"/>
      <c r="AL4" s="80"/>
      <c r="AM4" s="81"/>
      <c r="AN4" s="119" t="s">
        <v>182</v>
      </c>
      <c r="AO4" s="120"/>
      <c r="AP4" s="119" t="s">
        <v>181</v>
      </c>
      <c r="AQ4" s="120"/>
      <c r="AR4" s="79" t="s">
        <v>178</v>
      </c>
      <c r="AS4" s="80"/>
      <c r="AT4" s="80"/>
      <c r="AU4" s="81"/>
      <c r="AV4" s="119" t="s">
        <v>182</v>
      </c>
      <c r="AW4" s="120"/>
      <c r="AX4" s="119" t="s">
        <v>181</v>
      </c>
      <c r="AY4" s="120"/>
    </row>
    <row r="5" spans="1:51" s="31" customFormat="1" ht="22.5" customHeight="1">
      <c r="A5" s="132"/>
      <c r="B5" s="98"/>
      <c r="C5" s="135"/>
      <c r="D5" s="129"/>
      <c r="E5" s="130"/>
      <c r="F5" s="125"/>
      <c r="G5" s="126"/>
      <c r="H5" s="125"/>
      <c r="I5" s="126"/>
      <c r="J5" s="129"/>
      <c r="K5" s="130"/>
      <c r="L5" s="129"/>
      <c r="M5" s="130"/>
      <c r="N5" s="125"/>
      <c r="O5" s="126"/>
      <c r="P5" s="125"/>
      <c r="Q5" s="126"/>
      <c r="R5" s="129"/>
      <c r="S5" s="130"/>
      <c r="T5" s="129"/>
      <c r="U5" s="130"/>
      <c r="V5" s="125"/>
      <c r="W5" s="126"/>
      <c r="X5" s="125"/>
      <c r="Y5" s="126"/>
      <c r="Z5" s="129"/>
      <c r="AA5" s="130"/>
      <c r="AB5" s="79" t="s">
        <v>183</v>
      </c>
      <c r="AC5" s="81"/>
      <c r="AD5" s="79" t="s">
        <v>115</v>
      </c>
      <c r="AE5" s="81"/>
      <c r="AF5" s="121"/>
      <c r="AG5" s="122"/>
      <c r="AH5" s="121"/>
      <c r="AI5" s="122"/>
      <c r="AJ5" s="79" t="s">
        <v>183</v>
      </c>
      <c r="AK5" s="81"/>
      <c r="AL5" s="79" t="s">
        <v>115</v>
      </c>
      <c r="AM5" s="81"/>
      <c r="AN5" s="121"/>
      <c r="AO5" s="122"/>
      <c r="AP5" s="121"/>
      <c r="AQ5" s="122"/>
      <c r="AR5" s="79" t="s">
        <v>183</v>
      </c>
      <c r="AS5" s="81"/>
      <c r="AT5" s="79" t="s">
        <v>115</v>
      </c>
      <c r="AU5" s="81"/>
      <c r="AV5" s="121"/>
      <c r="AW5" s="122"/>
      <c r="AX5" s="121"/>
      <c r="AY5" s="122"/>
    </row>
    <row r="6" spans="1:51" s="33" customFormat="1" ht="17.25" customHeight="1">
      <c r="A6" s="133"/>
      <c r="B6" s="99"/>
      <c r="C6" s="136"/>
      <c r="D6" s="82" t="s">
        <v>184</v>
      </c>
      <c r="E6" s="82" t="s">
        <v>185</v>
      </c>
      <c r="F6" s="82" t="s">
        <v>184</v>
      </c>
      <c r="G6" s="82" t="s">
        <v>185</v>
      </c>
      <c r="H6" s="82" t="s">
        <v>184</v>
      </c>
      <c r="I6" s="82" t="s">
        <v>185</v>
      </c>
      <c r="J6" s="83" t="s">
        <v>186</v>
      </c>
      <c r="K6" s="82" t="s">
        <v>185</v>
      </c>
      <c r="L6" s="82" t="s">
        <v>184</v>
      </c>
      <c r="M6" s="82" t="s">
        <v>185</v>
      </c>
      <c r="N6" s="82" t="s">
        <v>184</v>
      </c>
      <c r="O6" s="82" t="s">
        <v>185</v>
      </c>
      <c r="P6" s="82" t="s">
        <v>184</v>
      </c>
      <c r="Q6" s="82" t="s">
        <v>185</v>
      </c>
      <c r="R6" s="83" t="s">
        <v>186</v>
      </c>
      <c r="S6" s="82" t="s">
        <v>185</v>
      </c>
      <c r="T6" s="82" t="s">
        <v>184</v>
      </c>
      <c r="U6" s="82" t="s">
        <v>185</v>
      </c>
      <c r="V6" s="82" t="s">
        <v>184</v>
      </c>
      <c r="W6" s="82" t="s">
        <v>185</v>
      </c>
      <c r="X6" s="82" t="s">
        <v>184</v>
      </c>
      <c r="Y6" s="82" t="s">
        <v>185</v>
      </c>
      <c r="Z6" s="83" t="s">
        <v>186</v>
      </c>
      <c r="AA6" s="82" t="s">
        <v>185</v>
      </c>
      <c r="AB6" s="82" t="s">
        <v>184</v>
      </c>
      <c r="AC6" s="83" t="s">
        <v>187</v>
      </c>
      <c r="AD6" s="82" t="s">
        <v>184</v>
      </c>
      <c r="AE6" s="83" t="s">
        <v>187</v>
      </c>
      <c r="AF6" s="82" t="s">
        <v>184</v>
      </c>
      <c r="AG6" s="83" t="s">
        <v>187</v>
      </c>
      <c r="AH6" s="83" t="s">
        <v>186</v>
      </c>
      <c r="AI6" s="83" t="s">
        <v>187</v>
      </c>
      <c r="AJ6" s="82" t="s">
        <v>184</v>
      </c>
      <c r="AK6" s="83" t="s">
        <v>187</v>
      </c>
      <c r="AL6" s="82" t="s">
        <v>184</v>
      </c>
      <c r="AM6" s="83" t="s">
        <v>187</v>
      </c>
      <c r="AN6" s="82" t="s">
        <v>184</v>
      </c>
      <c r="AO6" s="83" t="s">
        <v>187</v>
      </c>
      <c r="AP6" s="83" t="s">
        <v>186</v>
      </c>
      <c r="AQ6" s="83" t="s">
        <v>187</v>
      </c>
      <c r="AR6" s="82" t="s">
        <v>184</v>
      </c>
      <c r="AS6" s="83" t="s">
        <v>187</v>
      </c>
      <c r="AT6" s="82" t="s">
        <v>184</v>
      </c>
      <c r="AU6" s="83" t="s">
        <v>187</v>
      </c>
      <c r="AV6" s="82" t="s">
        <v>184</v>
      </c>
      <c r="AW6" s="83" t="s">
        <v>187</v>
      </c>
      <c r="AX6" s="83" t="s">
        <v>186</v>
      </c>
      <c r="AY6" s="84" t="s">
        <v>187</v>
      </c>
    </row>
    <row r="7" spans="1:51" s="27" customFormat="1" ht="12" customHeight="1">
      <c r="A7" s="10" t="s">
        <v>117</v>
      </c>
      <c r="B7" s="36" t="s">
        <v>118</v>
      </c>
      <c r="C7" s="10" t="s">
        <v>107</v>
      </c>
      <c r="D7" s="51">
        <f>SUM(D8:D24)</f>
        <v>214</v>
      </c>
      <c r="E7" s="51">
        <f>SUM(E8:E24)</f>
        <v>418</v>
      </c>
      <c r="F7" s="51">
        <f>SUM(F8:F24)</f>
        <v>4</v>
      </c>
      <c r="G7" s="51">
        <f>SUM(G8:G24)</f>
        <v>8</v>
      </c>
      <c r="H7" s="51">
        <f>SUM(H8:H24)</f>
        <v>6</v>
      </c>
      <c r="I7" s="51">
        <f>SUM(I8:I24)</f>
        <v>22</v>
      </c>
      <c r="J7" s="51">
        <f>SUM(J8:J24)</f>
        <v>0</v>
      </c>
      <c r="K7" s="51">
        <f>SUM(K8:K24)</f>
        <v>0</v>
      </c>
      <c r="L7" s="51">
        <f>SUM(L8:L24)</f>
        <v>366</v>
      </c>
      <c r="M7" s="51">
        <f>SUM(M8:M24)</f>
        <v>1002</v>
      </c>
      <c r="N7" s="51">
        <f>SUM(N8:N24)</f>
        <v>5</v>
      </c>
      <c r="O7" s="51">
        <f>SUM(O8:O24)</f>
        <v>18</v>
      </c>
      <c r="P7" s="51">
        <f>SUM(P8:P24)</f>
        <v>2</v>
      </c>
      <c r="Q7" s="51">
        <f>SUM(Q8:Q24)</f>
        <v>4</v>
      </c>
      <c r="R7" s="51">
        <f>SUM(R8:R24)</f>
        <v>2</v>
      </c>
      <c r="S7" s="51">
        <f>SUM(S8:S24)</f>
        <v>24</v>
      </c>
      <c r="T7" s="51">
        <f>SUM(T8:T24)</f>
        <v>1301</v>
      </c>
      <c r="U7" s="51">
        <f>SUM(U8:U24)</f>
        <v>3197</v>
      </c>
      <c r="V7" s="51">
        <f>SUM(V8:V24)</f>
        <v>3</v>
      </c>
      <c r="W7" s="51">
        <f>SUM(W8:W24)</f>
        <v>5</v>
      </c>
      <c r="X7" s="51">
        <f>SUM(X8:X24)</f>
        <v>22</v>
      </c>
      <c r="Y7" s="51">
        <f>SUM(Y8:Y24)</f>
        <v>89</v>
      </c>
      <c r="Z7" s="51">
        <f>SUM(Z8:Z24)</f>
        <v>0</v>
      </c>
      <c r="AA7" s="51">
        <f>SUM(AA8:AA24)</f>
        <v>0</v>
      </c>
      <c r="AB7" s="51">
        <f>SUM(AB8:AB24)</f>
        <v>30</v>
      </c>
      <c r="AC7" s="51">
        <f>SUM(AC8:AC24)</f>
        <v>65</v>
      </c>
      <c r="AD7" s="51">
        <f>SUM(AD8:AD24)</f>
        <v>0</v>
      </c>
      <c r="AE7" s="51">
        <f>SUM(AE8:AE24)</f>
        <v>0</v>
      </c>
      <c r="AF7" s="51">
        <f>SUM(AF8:AF24)</f>
        <v>5</v>
      </c>
      <c r="AG7" s="51">
        <f>SUM(AG8:AG24)</f>
        <v>43</v>
      </c>
      <c r="AH7" s="51">
        <f>SUM(AH8:AH24)</f>
        <v>0</v>
      </c>
      <c r="AI7" s="51">
        <f>SUM(AI8:AI24)</f>
        <v>0</v>
      </c>
      <c r="AJ7" s="51">
        <f>SUM(AJ8:AJ24)</f>
        <v>67</v>
      </c>
      <c r="AK7" s="51">
        <f>SUM(AK8:AK24)</f>
        <v>236</v>
      </c>
      <c r="AL7" s="51">
        <f>SUM(AL8:AL24)</f>
        <v>0</v>
      </c>
      <c r="AM7" s="51">
        <f>SUM(AM8:AM24)</f>
        <v>0</v>
      </c>
      <c r="AN7" s="51">
        <f>SUM(AN8:AN24)</f>
        <v>9</v>
      </c>
      <c r="AO7" s="51">
        <f>SUM(AO8:AO24)</f>
        <v>90</v>
      </c>
      <c r="AP7" s="51">
        <f>SUM(AP8:AP24)</f>
        <v>2</v>
      </c>
      <c r="AQ7" s="51">
        <f>SUM(AQ8:AQ24)</f>
        <v>385</v>
      </c>
      <c r="AR7" s="51">
        <f>SUM(AR8:AR24)</f>
        <v>255</v>
      </c>
      <c r="AS7" s="51">
        <f>SUM(AS8:AS24)</f>
        <v>844</v>
      </c>
      <c r="AT7" s="51">
        <f>SUM(AT8:AT24)</f>
        <v>2</v>
      </c>
      <c r="AU7" s="51">
        <f>SUM(AU8:AU24)</f>
        <v>1</v>
      </c>
      <c r="AV7" s="51">
        <f>SUM(AV8:AV24)</f>
        <v>7</v>
      </c>
      <c r="AW7" s="51">
        <f>SUM(AW8:AW24)</f>
        <v>44</v>
      </c>
      <c r="AX7" s="51">
        <f>SUM(AX8:AX24)</f>
        <v>1</v>
      </c>
      <c r="AY7" s="51">
        <f>SUM(AY8:AY24)</f>
        <v>2</v>
      </c>
    </row>
    <row r="8" spans="1:51" s="28" customFormat="1" ht="12" customHeight="1">
      <c r="A8" s="12" t="s">
        <v>188</v>
      </c>
      <c r="B8" s="37" t="s">
        <v>189</v>
      </c>
      <c r="C8" s="12" t="s">
        <v>190</v>
      </c>
      <c r="D8" s="52">
        <v>57</v>
      </c>
      <c r="E8" s="52">
        <v>92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160</v>
      </c>
      <c r="M8" s="52">
        <v>378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485</v>
      </c>
      <c r="U8" s="52">
        <v>760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6</v>
      </c>
      <c r="AO8" s="52">
        <v>60</v>
      </c>
      <c r="AP8" s="52">
        <v>2</v>
      </c>
      <c r="AQ8" s="52">
        <v>385</v>
      </c>
      <c r="AR8" s="52">
        <v>52</v>
      </c>
      <c r="AS8" s="52">
        <v>172</v>
      </c>
      <c r="AT8" s="52">
        <v>2</v>
      </c>
      <c r="AU8" s="52">
        <v>1</v>
      </c>
      <c r="AV8" s="52">
        <v>0</v>
      </c>
      <c r="AW8" s="52">
        <v>0</v>
      </c>
      <c r="AX8" s="52">
        <v>0</v>
      </c>
      <c r="AY8" s="52">
        <v>0</v>
      </c>
    </row>
    <row r="9" spans="1:51" s="28" customFormat="1" ht="12" customHeight="1">
      <c r="A9" s="12" t="s">
        <v>188</v>
      </c>
      <c r="B9" s="13" t="s">
        <v>191</v>
      </c>
      <c r="C9" s="12" t="s">
        <v>192</v>
      </c>
      <c r="D9" s="52">
        <v>41</v>
      </c>
      <c r="E9" s="52">
        <v>83</v>
      </c>
      <c r="F9" s="52">
        <v>0</v>
      </c>
      <c r="G9" s="52">
        <v>0</v>
      </c>
      <c r="H9" s="52">
        <v>2</v>
      </c>
      <c r="I9" s="52">
        <v>10</v>
      </c>
      <c r="J9" s="52">
        <v>0</v>
      </c>
      <c r="K9" s="52">
        <v>0</v>
      </c>
      <c r="L9" s="52">
        <v>9</v>
      </c>
      <c r="M9" s="52">
        <v>18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113</v>
      </c>
      <c r="U9" s="52">
        <v>293</v>
      </c>
      <c r="V9" s="52">
        <v>0</v>
      </c>
      <c r="W9" s="52">
        <v>0</v>
      </c>
      <c r="X9" s="52">
        <v>17</v>
      </c>
      <c r="Y9" s="52">
        <v>43</v>
      </c>
      <c r="Z9" s="52">
        <v>0</v>
      </c>
      <c r="AA9" s="52">
        <v>0</v>
      </c>
      <c r="AB9" s="52">
        <v>8</v>
      </c>
      <c r="AC9" s="52">
        <v>19</v>
      </c>
      <c r="AD9" s="52">
        <v>0</v>
      </c>
      <c r="AE9" s="52">
        <v>0</v>
      </c>
      <c r="AF9" s="52">
        <v>3</v>
      </c>
      <c r="AG9" s="52">
        <v>27</v>
      </c>
      <c r="AH9" s="52">
        <v>0</v>
      </c>
      <c r="AI9" s="52">
        <v>0</v>
      </c>
      <c r="AJ9" s="52">
        <v>4</v>
      </c>
      <c r="AK9" s="52">
        <v>7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21</v>
      </c>
      <c r="AS9" s="52">
        <v>60</v>
      </c>
      <c r="AT9" s="52">
        <v>0</v>
      </c>
      <c r="AU9" s="52">
        <v>0</v>
      </c>
      <c r="AV9" s="52">
        <v>1</v>
      </c>
      <c r="AW9" s="52">
        <v>10</v>
      </c>
      <c r="AX9" s="52">
        <v>0</v>
      </c>
      <c r="AY9" s="52">
        <v>0</v>
      </c>
    </row>
    <row r="10" spans="1:51" s="28" customFormat="1" ht="12" customHeight="1">
      <c r="A10" s="12" t="s">
        <v>51</v>
      </c>
      <c r="B10" s="13" t="s">
        <v>193</v>
      </c>
      <c r="C10" s="12" t="s">
        <v>194</v>
      </c>
      <c r="D10" s="52">
        <v>20</v>
      </c>
      <c r="E10" s="52">
        <v>36</v>
      </c>
      <c r="F10" s="52">
        <v>0</v>
      </c>
      <c r="G10" s="52">
        <v>0</v>
      </c>
      <c r="H10" s="52">
        <v>2</v>
      </c>
      <c r="I10" s="52">
        <v>7</v>
      </c>
      <c r="J10" s="52">
        <v>0</v>
      </c>
      <c r="K10" s="52">
        <v>0</v>
      </c>
      <c r="L10" s="52">
        <v>9</v>
      </c>
      <c r="M10" s="52">
        <v>18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31</v>
      </c>
      <c r="U10" s="52">
        <v>115</v>
      </c>
      <c r="V10" s="52">
        <v>0</v>
      </c>
      <c r="W10" s="52">
        <v>0</v>
      </c>
      <c r="X10" s="52">
        <v>5</v>
      </c>
      <c r="Y10" s="52">
        <v>46</v>
      </c>
      <c r="Z10" s="52">
        <v>0</v>
      </c>
      <c r="AA10" s="52">
        <v>0</v>
      </c>
      <c r="AB10" s="52">
        <v>12</v>
      </c>
      <c r="AC10" s="52">
        <v>27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16</v>
      </c>
      <c r="AS10" s="52">
        <v>68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</row>
    <row r="11" spans="1:51" s="28" customFormat="1" ht="12" customHeight="1">
      <c r="A11" s="12" t="s">
        <v>51</v>
      </c>
      <c r="B11" s="13" t="s">
        <v>195</v>
      </c>
      <c r="C11" s="12" t="s">
        <v>196</v>
      </c>
      <c r="D11" s="52">
        <v>14</v>
      </c>
      <c r="E11" s="52">
        <v>30</v>
      </c>
      <c r="F11" s="52">
        <v>0</v>
      </c>
      <c r="G11" s="52">
        <v>0</v>
      </c>
      <c r="H11" s="52">
        <v>1</v>
      </c>
      <c r="I11" s="52">
        <v>3</v>
      </c>
      <c r="J11" s="52">
        <v>0</v>
      </c>
      <c r="K11" s="52">
        <v>0</v>
      </c>
      <c r="L11" s="52">
        <v>6</v>
      </c>
      <c r="M11" s="52">
        <v>14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85</v>
      </c>
      <c r="U11" s="52">
        <v>235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5</v>
      </c>
      <c r="AK11" s="52">
        <v>19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23</v>
      </c>
      <c r="AS11" s="52">
        <v>78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</row>
    <row r="12" spans="1:51" s="28" customFormat="1" ht="12" customHeight="1">
      <c r="A12" s="20" t="s">
        <v>51</v>
      </c>
      <c r="B12" s="21" t="s">
        <v>197</v>
      </c>
      <c r="C12" s="15" t="s">
        <v>198</v>
      </c>
      <c r="D12" s="53">
        <v>13</v>
      </c>
      <c r="E12" s="53">
        <v>26</v>
      </c>
      <c r="F12" s="53">
        <v>2</v>
      </c>
      <c r="G12" s="53">
        <v>4</v>
      </c>
      <c r="H12" s="53">
        <v>0</v>
      </c>
      <c r="I12" s="53">
        <v>0</v>
      </c>
      <c r="J12" s="53">
        <v>0</v>
      </c>
      <c r="K12" s="53">
        <v>0</v>
      </c>
      <c r="L12" s="53">
        <v>8</v>
      </c>
      <c r="M12" s="53">
        <v>16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6</v>
      </c>
      <c r="AK12" s="53">
        <v>12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8</v>
      </c>
      <c r="AS12" s="53">
        <v>24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</row>
    <row r="13" spans="1:51" s="28" customFormat="1" ht="12" customHeight="1">
      <c r="A13" s="20" t="s">
        <v>51</v>
      </c>
      <c r="B13" s="21" t="s">
        <v>199</v>
      </c>
      <c r="C13" s="15" t="s">
        <v>200</v>
      </c>
      <c r="D13" s="53">
        <v>7</v>
      </c>
      <c r="E13" s="53">
        <v>10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70</v>
      </c>
      <c r="M13" s="53">
        <v>159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97</v>
      </c>
      <c r="U13" s="53">
        <v>262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19</v>
      </c>
      <c r="AK13" s="53">
        <v>89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</row>
    <row r="14" spans="1:51" s="28" customFormat="1" ht="12" customHeight="1">
      <c r="A14" s="20" t="s">
        <v>51</v>
      </c>
      <c r="B14" s="21" t="s">
        <v>201</v>
      </c>
      <c r="C14" s="15" t="s">
        <v>202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15</v>
      </c>
      <c r="M14" s="53">
        <v>37</v>
      </c>
      <c r="N14" s="53">
        <v>4</v>
      </c>
      <c r="O14" s="53">
        <v>16</v>
      </c>
      <c r="P14" s="53">
        <v>0</v>
      </c>
      <c r="Q14" s="53">
        <v>0</v>
      </c>
      <c r="R14" s="53">
        <v>0</v>
      </c>
      <c r="S14" s="53">
        <v>0</v>
      </c>
      <c r="T14" s="53">
        <v>99</v>
      </c>
      <c r="U14" s="53">
        <v>251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6</v>
      </c>
      <c r="AK14" s="53">
        <v>19</v>
      </c>
      <c r="AL14" s="53">
        <v>0</v>
      </c>
      <c r="AM14" s="53">
        <v>0</v>
      </c>
      <c r="AN14" s="53">
        <v>3</v>
      </c>
      <c r="AO14" s="53">
        <v>30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</row>
    <row r="15" spans="1:51" s="28" customFormat="1" ht="12" customHeight="1">
      <c r="A15" s="20" t="s">
        <v>51</v>
      </c>
      <c r="B15" s="21" t="s">
        <v>203</v>
      </c>
      <c r="C15" s="15" t="s">
        <v>204</v>
      </c>
      <c r="D15" s="53">
        <v>2</v>
      </c>
      <c r="E15" s="53">
        <v>4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23</v>
      </c>
      <c r="M15" s="53">
        <v>51</v>
      </c>
      <c r="N15" s="53">
        <v>0</v>
      </c>
      <c r="O15" s="53">
        <v>0</v>
      </c>
      <c r="P15" s="53">
        <v>0</v>
      </c>
      <c r="Q15" s="53">
        <v>0</v>
      </c>
      <c r="R15" s="53">
        <v>2</v>
      </c>
      <c r="S15" s="53">
        <v>24</v>
      </c>
      <c r="T15" s="53">
        <v>50</v>
      </c>
      <c r="U15" s="53">
        <v>104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41</v>
      </c>
      <c r="AS15" s="53">
        <v>145</v>
      </c>
      <c r="AT15" s="53">
        <v>0</v>
      </c>
      <c r="AU15" s="53">
        <v>0</v>
      </c>
      <c r="AV15" s="53">
        <v>0</v>
      </c>
      <c r="AW15" s="53">
        <v>0</v>
      </c>
      <c r="AX15" s="53">
        <v>1</v>
      </c>
      <c r="AY15" s="53">
        <v>2</v>
      </c>
    </row>
    <row r="16" spans="1:51" s="28" customFormat="1" ht="12" customHeight="1">
      <c r="A16" s="20" t="s">
        <v>51</v>
      </c>
      <c r="B16" s="21" t="s">
        <v>205</v>
      </c>
      <c r="C16" s="15" t="s">
        <v>206</v>
      </c>
      <c r="D16" s="53">
        <v>11</v>
      </c>
      <c r="E16" s="53">
        <v>19</v>
      </c>
      <c r="F16" s="53">
        <v>0</v>
      </c>
      <c r="G16" s="53">
        <v>0</v>
      </c>
      <c r="H16" s="53">
        <v>1</v>
      </c>
      <c r="I16" s="53">
        <v>2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22</v>
      </c>
      <c r="U16" s="53">
        <v>51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2</v>
      </c>
      <c r="AC16" s="53">
        <v>4</v>
      </c>
      <c r="AD16" s="53">
        <v>0</v>
      </c>
      <c r="AE16" s="53">
        <v>0</v>
      </c>
      <c r="AF16" s="53">
        <v>1</v>
      </c>
      <c r="AG16" s="53">
        <v>7</v>
      </c>
      <c r="AH16" s="53">
        <v>0</v>
      </c>
      <c r="AI16" s="53">
        <v>0</v>
      </c>
      <c r="AJ16" s="53">
        <v>3</v>
      </c>
      <c r="AK16" s="53">
        <v>5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10</v>
      </c>
      <c r="AS16" s="53">
        <v>31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</row>
    <row r="17" spans="1:51" s="28" customFormat="1" ht="12" customHeight="1">
      <c r="A17" s="20" t="s">
        <v>51</v>
      </c>
      <c r="B17" s="21" t="s">
        <v>207</v>
      </c>
      <c r="C17" s="15" t="s">
        <v>208</v>
      </c>
      <c r="D17" s="53">
        <v>2</v>
      </c>
      <c r="E17" s="53">
        <v>4</v>
      </c>
      <c r="F17" s="53">
        <v>1</v>
      </c>
      <c r="G17" s="53">
        <v>2</v>
      </c>
      <c r="H17" s="53">
        <v>0</v>
      </c>
      <c r="I17" s="53">
        <v>0</v>
      </c>
      <c r="J17" s="53">
        <v>0</v>
      </c>
      <c r="K17" s="53">
        <v>0</v>
      </c>
      <c r="L17" s="53">
        <v>3</v>
      </c>
      <c r="M17" s="53">
        <v>8</v>
      </c>
      <c r="N17" s="53">
        <v>1</v>
      </c>
      <c r="O17" s="53">
        <v>2</v>
      </c>
      <c r="P17" s="53">
        <v>0</v>
      </c>
      <c r="Q17" s="53">
        <v>0</v>
      </c>
      <c r="R17" s="53">
        <v>0</v>
      </c>
      <c r="S17" s="53">
        <v>0</v>
      </c>
      <c r="T17" s="53">
        <v>6</v>
      </c>
      <c r="U17" s="53">
        <v>18</v>
      </c>
      <c r="V17" s="53">
        <v>3</v>
      </c>
      <c r="W17" s="53">
        <v>5</v>
      </c>
      <c r="X17" s="53">
        <v>0</v>
      </c>
      <c r="Y17" s="53">
        <v>0</v>
      </c>
      <c r="Z17" s="53">
        <v>0</v>
      </c>
      <c r="AA17" s="53">
        <v>0</v>
      </c>
      <c r="AB17" s="53">
        <v>4</v>
      </c>
      <c r="AC17" s="53">
        <v>7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8</v>
      </c>
      <c r="AS17" s="53">
        <v>19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</row>
    <row r="18" spans="1:51" s="28" customFormat="1" ht="12" customHeight="1">
      <c r="A18" s="20" t="s">
        <v>51</v>
      </c>
      <c r="B18" s="21" t="s">
        <v>209</v>
      </c>
      <c r="C18" s="15" t="s">
        <v>210</v>
      </c>
      <c r="D18" s="53">
        <v>18</v>
      </c>
      <c r="E18" s="53">
        <v>56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2</v>
      </c>
      <c r="M18" s="53">
        <v>4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29</v>
      </c>
      <c r="U18" s="53">
        <v>78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9</v>
      </c>
      <c r="AK18" s="53">
        <v>40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</row>
    <row r="19" spans="1:51" s="28" customFormat="1" ht="12" customHeight="1">
      <c r="A19" s="20" t="s">
        <v>51</v>
      </c>
      <c r="B19" s="21" t="s">
        <v>211</v>
      </c>
      <c r="C19" s="15" t="s">
        <v>212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2</v>
      </c>
      <c r="M19" s="53">
        <v>4</v>
      </c>
      <c r="N19" s="53">
        <v>0</v>
      </c>
      <c r="O19" s="53">
        <v>0</v>
      </c>
      <c r="P19" s="53">
        <v>2</v>
      </c>
      <c r="Q19" s="53">
        <v>4</v>
      </c>
      <c r="R19" s="53">
        <v>0</v>
      </c>
      <c r="S19" s="53">
        <v>0</v>
      </c>
      <c r="T19" s="53">
        <v>11</v>
      </c>
      <c r="U19" s="53">
        <v>22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1</v>
      </c>
      <c r="AK19" s="53">
        <v>2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12</v>
      </c>
      <c r="AS19" s="53">
        <v>34</v>
      </c>
      <c r="AT19" s="53">
        <v>0</v>
      </c>
      <c r="AU19" s="53">
        <v>0</v>
      </c>
      <c r="AV19" s="53">
        <v>0</v>
      </c>
      <c r="AW19" s="53">
        <v>0</v>
      </c>
      <c r="AX19" s="53">
        <v>0</v>
      </c>
      <c r="AY19" s="53">
        <v>0</v>
      </c>
    </row>
    <row r="20" spans="1:51" s="28" customFormat="1" ht="12" customHeight="1">
      <c r="A20" s="20" t="s">
        <v>51</v>
      </c>
      <c r="B20" s="21" t="s">
        <v>213</v>
      </c>
      <c r="C20" s="15" t="s">
        <v>214</v>
      </c>
      <c r="D20" s="53">
        <v>11</v>
      </c>
      <c r="E20" s="53">
        <v>20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16</v>
      </c>
      <c r="U20" s="53">
        <v>38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2</v>
      </c>
      <c r="AC20" s="53">
        <v>4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15</v>
      </c>
      <c r="AS20" s="53">
        <v>57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</row>
    <row r="21" spans="1:51" s="28" customFormat="1" ht="12" customHeight="1">
      <c r="A21" s="20" t="s">
        <v>51</v>
      </c>
      <c r="B21" s="21" t="s">
        <v>215</v>
      </c>
      <c r="C21" s="15" t="s">
        <v>216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47</v>
      </c>
      <c r="M21" s="53">
        <v>279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102</v>
      </c>
      <c r="U21" s="53">
        <v>471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17</v>
      </c>
      <c r="AS21" s="53">
        <v>54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</row>
    <row r="22" spans="1:51" s="28" customFormat="1" ht="12" customHeight="1">
      <c r="A22" s="20" t="s">
        <v>51</v>
      </c>
      <c r="B22" s="21" t="s">
        <v>217</v>
      </c>
      <c r="C22" s="15" t="s">
        <v>218</v>
      </c>
      <c r="D22" s="53">
        <v>6</v>
      </c>
      <c r="E22" s="53">
        <v>10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66</v>
      </c>
      <c r="U22" s="53">
        <v>198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12</v>
      </c>
      <c r="AK22" s="53">
        <v>39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17</v>
      </c>
      <c r="AS22" s="53">
        <v>66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</row>
    <row r="23" spans="1:51" s="28" customFormat="1" ht="12" customHeight="1">
      <c r="A23" s="20" t="s">
        <v>51</v>
      </c>
      <c r="B23" s="21" t="s">
        <v>219</v>
      </c>
      <c r="C23" s="15" t="s">
        <v>220</v>
      </c>
      <c r="D23" s="53">
        <v>9</v>
      </c>
      <c r="E23" s="53">
        <v>22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3</v>
      </c>
      <c r="M23" s="53">
        <v>6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2</v>
      </c>
      <c r="AK23" s="53">
        <v>4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</row>
    <row r="24" spans="1:51" s="28" customFormat="1" ht="12" customHeight="1">
      <c r="A24" s="20" t="s">
        <v>51</v>
      </c>
      <c r="B24" s="21" t="s">
        <v>221</v>
      </c>
      <c r="C24" s="15" t="s">
        <v>222</v>
      </c>
      <c r="D24" s="53">
        <v>3</v>
      </c>
      <c r="E24" s="53">
        <v>6</v>
      </c>
      <c r="F24" s="53">
        <v>1</v>
      </c>
      <c r="G24" s="53">
        <v>2</v>
      </c>
      <c r="H24" s="53">
        <v>0</v>
      </c>
      <c r="I24" s="53">
        <v>0</v>
      </c>
      <c r="J24" s="53">
        <v>0</v>
      </c>
      <c r="K24" s="53">
        <v>0</v>
      </c>
      <c r="L24" s="53">
        <v>9</v>
      </c>
      <c r="M24" s="53">
        <v>10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89</v>
      </c>
      <c r="U24" s="53">
        <v>301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2</v>
      </c>
      <c r="AC24" s="53">
        <v>4</v>
      </c>
      <c r="AD24" s="53">
        <v>0</v>
      </c>
      <c r="AE24" s="53">
        <v>0</v>
      </c>
      <c r="AF24" s="53">
        <v>1</v>
      </c>
      <c r="AG24" s="53">
        <v>9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15</v>
      </c>
      <c r="AS24" s="53">
        <v>36</v>
      </c>
      <c r="AT24" s="53">
        <v>0</v>
      </c>
      <c r="AU24" s="53">
        <v>0</v>
      </c>
      <c r="AV24" s="53">
        <v>6</v>
      </c>
      <c r="AW24" s="53">
        <v>34</v>
      </c>
      <c r="AX24" s="53">
        <v>0</v>
      </c>
      <c r="AY24" s="53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ゴシック,標準"&amp;14収集運搬機材の状況（市区町村）（平成26年度実績）</oddHeader>
  </headerFooter>
  <colBreaks count="2" manualBreakCount="2">
    <brk id="19" min="1" max="998" man="1"/>
    <brk id="35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223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23" customFormat="1" ht="18" customHeight="1">
      <c r="A2" s="97" t="s">
        <v>1</v>
      </c>
      <c r="B2" s="97" t="s">
        <v>2</v>
      </c>
      <c r="C2" s="115" t="s">
        <v>3</v>
      </c>
      <c r="D2" s="70" t="s">
        <v>36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37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4" customFormat="1" ht="18" customHeight="1">
      <c r="A3" s="98"/>
      <c r="B3" s="98"/>
      <c r="C3" s="116"/>
      <c r="D3" s="73" t="s">
        <v>224</v>
      </c>
      <c r="E3" s="74"/>
      <c r="F3" s="74"/>
      <c r="G3" s="74"/>
      <c r="H3" s="74"/>
      <c r="I3" s="74"/>
      <c r="J3" s="74"/>
      <c r="K3" s="75"/>
      <c r="L3" s="73" t="s">
        <v>225</v>
      </c>
      <c r="M3" s="74"/>
      <c r="N3" s="74"/>
      <c r="O3" s="74"/>
      <c r="P3" s="74"/>
      <c r="Q3" s="74"/>
      <c r="R3" s="74"/>
      <c r="S3" s="75"/>
      <c r="T3" s="73" t="s">
        <v>226</v>
      </c>
      <c r="U3" s="74"/>
      <c r="V3" s="74"/>
      <c r="W3" s="74"/>
      <c r="X3" s="74"/>
      <c r="Y3" s="74"/>
      <c r="Z3" s="74"/>
      <c r="AA3" s="75"/>
      <c r="AB3" s="76" t="s">
        <v>224</v>
      </c>
      <c r="AC3" s="77"/>
      <c r="AD3" s="77"/>
      <c r="AE3" s="77"/>
      <c r="AF3" s="77"/>
      <c r="AG3" s="77"/>
      <c r="AH3" s="77"/>
      <c r="AI3" s="77"/>
      <c r="AJ3" s="76" t="s">
        <v>225</v>
      </c>
      <c r="AK3" s="77"/>
      <c r="AL3" s="77"/>
      <c r="AM3" s="77"/>
      <c r="AN3" s="77"/>
      <c r="AO3" s="77"/>
      <c r="AP3" s="77"/>
      <c r="AQ3" s="77"/>
      <c r="AR3" s="76" t="s">
        <v>226</v>
      </c>
      <c r="AS3" s="77"/>
      <c r="AT3" s="77"/>
      <c r="AU3" s="77"/>
      <c r="AV3" s="77"/>
      <c r="AW3" s="77"/>
      <c r="AX3" s="77"/>
      <c r="AY3" s="78"/>
    </row>
    <row r="4" spans="1:51" s="23" customFormat="1" ht="18" customHeight="1">
      <c r="A4" s="98"/>
      <c r="B4" s="98"/>
      <c r="C4" s="116"/>
      <c r="D4" s="127" t="s">
        <v>227</v>
      </c>
      <c r="E4" s="128"/>
      <c r="F4" s="123" t="s">
        <v>228</v>
      </c>
      <c r="G4" s="124"/>
      <c r="H4" s="123" t="s">
        <v>229</v>
      </c>
      <c r="I4" s="124"/>
      <c r="J4" s="127" t="s">
        <v>230</v>
      </c>
      <c r="K4" s="128"/>
      <c r="L4" s="127" t="s">
        <v>227</v>
      </c>
      <c r="M4" s="128"/>
      <c r="N4" s="123" t="s">
        <v>228</v>
      </c>
      <c r="O4" s="124"/>
      <c r="P4" s="123" t="s">
        <v>229</v>
      </c>
      <c r="Q4" s="124"/>
      <c r="R4" s="127" t="s">
        <v>230</v>
      </c>
      <c r="S4" s="128"/>
      <c r="T4" s="127" t="s">
        <v>227</v>
      </c>
      <c r="U4" s="128"/>
      <c r="V4" s="123" t="s">
        <v>228</v>
      </c>
      <c r="W4" s="124"/>
      <c r="X4" s="123" t="s">
        <v>229</v>
      </c>
      <c r="Y4" s="124"/>
      <c r="Z4" s="127" t="s">
        <v>230</v>
      </c>
      <c r="AA4" s="128"/>
      <c r="AB4" s="79" t="s">
        <v>227</v>
      </c>
      <c r="AC4" s="80"/>
      <c r="AD4" s="80"/>
      <c r="AE4" s="81"/>
      <c r="AF4" s="119" t="s">
        <v>231</v>
      </c>
      <c r="AG4" s="120"/>
      <c r="AH4" s="119" t="s">
        <v>230</v>
      </c>
      <c r="AI4" s="120"/>
      <c r="AJ4" s="79" t="s">
        <v>227</v>
      </c>
      <c r="AK4" s="80"/>
      <c r="AL4" s="80"/>
      <c r="AM4" s="81"/>
      <c r="AN4" s="119" t="s">
        <v>231</v>
      </c>
      <c r="AO4" s="120"/>
      <c r="AP4" s="119" t="s">
        <v>230</v>
      </c>
      <c r="AQ4" s="120"/>
      <c r="AR4" s="79" t="s">
        <v>227</v>
      </c>
      <c r="AS4" s="80"/>
      <c r="AT4" s="80"/>
      <c r="AU4" s="81"/>
      <c r="AV4" s="119" t="s">
        <v>231</v>
      </c>
      <c r="AW4" s="120"/>
      <c r="AX4" s="119" t="s">
        <v>230</v>
      </c>
      <c r="AY4" s="120"/>
    </row>
    <row r="5" spans="1:51" s="23" customFormat="1" ht="18" customHeight="1">
      <c r="A5" s="98"/>
      <c r="B5" s="98"/>
      <c r="C5" s="116"/>
      <c r="D5" s="129"/>
      <c r="E5" s="130"/>
      <c r="F5" s="125"/>
      <c r="G5" s="126"/>
      <c r="H5" s="125"/>
      <c r="I5" s="126"/>
      <c r="J5" s="129"/>
      <c r="K5" s="130"/>
      <c r="L5" s="129"/>
      <c r="M5" s="130"/>
      <c r="N5" s="125"/>
      <c r="O5" s="126"/>
      <c r="P5" s="125"/>
      <c r="Q5" s="126"/>
      <c r="R5" s="129"/>
      <c r="S5" s="130"/>
      <c r="T5" s="129"/>
      <c r="U5" s="130"/>
      <c r="V5" s="125"/>
      <c r="W5" s="126"/>
      <c r="X5" s="125"/>
      <c r="Y5" s="126"/>
      <c r="Z5" s="129"/>
      <c r="AA5" s="130"/>
      <c r="AB5" s="79" t="s">
        <v>232</v>
      </c>
      <c r="AC5" s="81"/>
      <c r="AD5" s="79" t="s">
        <v>46</v>
      </c>
      <c r="AE5" s="81"/>
      <c r="AF5" s="121"/>
      <c r="AG5" s="122"/>
      <c r="AH5" s="121"/>
      <c r="AI5" s="122"/>
      <c r="AJ5" s="79" t="s">
        <v>232</v>
      </c>
      <c r="AK5" s="81"/>
      <c r="AL5" s="79" t="s">
        <v>46</v>
      </c>
      <c r="AM5" s="81"/>
      <c r="AN5" s="121"/>
      <c r="AO5" s="122"/>
      <c r="AP5" s="121"/>
      <c r="AQ5" s="122"/>
      <c r="AR5" s="79" t="s">
        <v>232</v>
      </c>
      <c r="AS5" s="81"/>
      <c r="AT5" s="79" t="s">
        <v>46</v>
      </c>
      <c r="AU5" s="81"/>
      <c r="AV5" s="121"/>
      <c r="AW5" s="122"/>
      <c r="AX5" s="121"/>
      <c r="AY5" s="122"/>
    </row>
    <row r="6" spans="1:51" s="35" customFormat="1" ht="17.25" customHeight="1">
      <c r="A6" s="99"/>
      <c r="B6" s="99"/>
      <c r="C6" s="116"/>
      <c r="D6" s="82" t="s">
        <v>233</v>
      </c>
      <c r="E6" s="82" t="s">
        <v>234</v>
      </c>
      <c r="F6" s="82" t="s">
        <v>233</v>
      </c>
      <c r="G6" s="82" t="s">
        <v>234</v>
      </c>
      <c r="H6" s="82" t="s">
        <v>233</v>
      </c>
      <c r="I6" s="82" t="s">
        <v>234</v>
      </c>
      <c r="J6" s="83" t="s">
        <v>235</v>
      </c>
      <c r="K6" s="82" t="s">
        <v>234</v>
      </c>
      <c r="L6" s="82" t="s">
        <v>233</v>
      </c>
      <c r="M6" s="82" t="s">
        <v>234</v>
      </c>
      <c r="N6" s="82" t="s">
        <v>233</v>
      </c>
      <c r="O6" s="82" t="s">
        <v>234</v>
      </c>
      <c r="P6" s="82" t="s">
        <v>233</v>
      </c>
      <c r="Q6" s="82" t="s">
        <v>234</v>
      </c>
      <c r="R6" s="83" t="s">
        <v>235</v>
      </c>
      <c r="S6" s="82" t="s">
        <v>234</v>
      </c>
      <c r="T6" s="82" t="s">
        <v>233</v>
      </c>
      <c r="U6" s="82" t="s">
        <v>234</v>
      </c>
      <c r="V6" s="82" t="s">
        <v>233</v>
      </c>
      <c r="W6" s="82" t="s">
        <v>234</v>
      </c>
      <c r="X6" s="82" t="s">
        <v>233</v>
      </c>
      <c r="Y6" s="82" t="s">
        <v>234</v>
      </c>
      <c r="Z6" s="83" t="s">
        <v>235</v>
      </c>
      <c r="AA6" s="82" t="s">
        <v>234</v>
      </c>
      <c r="AB6" s="82" t="s">
        <v>233</v>
      </c>
      <c r="AC6" s="83" t="s">
        <v>236</v>
      </c>
      <c r="AD6" s="82" t="s">
        <v>233</v>
      </c>
      <c r="AE6" s="83" t="s">
        <v>236</v>
      </c>
      <c r="AF6" s="82" t="s">
        <v>233</v>
      </c>
      <c r="AG6" s="83" t="s">
        <v>236</v>
      </c>
      <c r="AH6" s="83" t="s">
        <v>235</v>
      </c>
      <c r="AI6" s="83" t="s">
        <v>236</v>
      </c>
      <c r="AJ6" s="82" t="s">
        <v>233</v>
      </c>
      <c r="AK6" s="83" t="s">
        <v>236</v>
      </c>
      <c r="AL6" s="82" t="s">
        <v>233</v>
      </c>
      <c r="AM6" s="83" t="s">
        <v>236</v>
      </c>
      <c r="AN6" s="82" t="s">
        <v>233</v>
      </c>
      <c r="AO6" s="83" t="s">
        <v>236</v>
      </c>
      <c r="AP6" s="83" t="s">
        <v>235</v>
      </c>
      <c r="AQ6" s="83" t="s">
        <v>236</v>
      </c>
      <c r="AR6" s="82" t="s">
        <v>233</v>
      </c>
      <c r="AS6" s="83" t="s">
        <v>236</v>
      </c>
      <c r="AT6" s="82" t="s">
        <v>233</v>
      </c>
      <c r="AU6" s="83" t="s">
        <v>236</v>
      </c>
      <c r="AV6" s="82" t="s">
        <v>233</v>
      </c>
      <c r="AW6" s="83" t="s">
        <v>236</v>
      </c>
      <c r="AX6" s="83" t="s">
        <v>235</v>
      </c>
      <c r="AY6" s="84" t="s">
        <v>236</v>
      </c>
    </row>
    <row r="7" spans="1:51" s="27" customFormat="1" ht="12" customHeight="1">
      <c r="A7" s="10" t="s">
        <v>51</v>
      </c>
      <c r="B7" s="36" t="s">
        <v>52</v>
      </c>
      <c r="C7" s="10" t="s">
        <v>53</v>
      </c>
      <c r="D7" s="51">
        <f>SUM(D8:D15)</f>
        <v>0</v>
      </c>
      <c r="E7" s="51">
        <f>SUM(E8:E15)</f>
        <v>0</v>
      </c>
      <c r="F7" s="51">
        <f>SUM(F8:F15)</f>
        <v>2</v>
      </c>
      <c r="G7" s="51">
        <f>SUM(G8:G15)</f>
        <v>17</v>
      </c>
      <c r="H7" s="51">
        <f>SUM(H8:H15)</f>
        <v>2</v>
      </c>
      <c r="I7" s="51">
        <f>SUM(I8:I15)</f>
        <v>8</v>
      </c>
      <c r="J7" s="51">
        <f>SUM(J8:J15)</f>
        <v>0</v>
      </c>
      <c r="K7" s="51">
        <f>SUM(K8:K15)</f>
        <v>0</v>
      </c>
      <c r="L7" s="51">
        <f>SUM(L8:L15)</f>
        <v>0</v>
      </c>
      <c r="M7" s="51">
        <f>SUM(M8:M15)</f>
        <v>0</v>
      </c>
      <c r="N7" s="51">
        <f>SUM(N8:N15)</f>
        <v>0</v>
      </c>
      <c r="O7" s="51">
        <f>SUM(O8:O15)</f>
        <v>0</v>
      </c>
      <c r="P7" s="51">
        <f>SUM(P8:P15)</f>
        <v>0</v>
      </c>
      <c r="Q7" s="51">
        <f>SUM(Q8:Q15)</f>
        <v>0</v>
      </c>
      <c r="R7" s="51">
        <f>SUM(R8:R15)</f>
        <v>0</v>
      </c>
      <c r="S7" s="51">
        <f>SUM(S8:S15)</f>
        <v>0</v>
      </c>
      <c r="T7" s="51">
        <f>SUM(T8:T15)</f>
        <v>0</v>
      </c>
      <c r="U7" s="51">
        <f>SUM(U8:U15)</f>
        <v>0</v>
      </c>
      <c r="V7" s="51">
        <f>SUM(V8:V15)</f>
        <v>0</v>
      </c>
      <c r="W7" s="51">
        <f>SUM(W8:W15)</f>
        <v>0</v>
      </c>
      <c r="X7" s="51">
        <f>SUM(X8:X15)</f>
        <v>0</v>
      </c>
      <c r="Y7" s="51">
        <f>SUM(Y8:Y15)</f>
        <v>0</v>
      </c>
      <c r="Z7" s="51">
        <f>SUM(Z8:Z15)</f>
        <v>0</v>
      </c>
      <c r="AA7" s="51">
        <f>SUM(AA8:AA15)</f>
        <v>0</v>
      </c>
      <c r="AB7" s="51">
        <f>SUM(AB8:AB15)</f>
        <v>0</v>
      </c>
      <c r="AC7" s="51">
        <f>SUM(AC8:AC15)</f>
        <v>0</v>
      </c>
      <c r="AD7" s="51">
        <f>SUM(AD8:AD15)</f>
        <v>0</v>
      </c>
      <c r="AE7" s="51">
        <f>SUM(AE8:AE15)</f>
        <v>0</v>
      </c>
      <c r="AF7" s="51">
        <f>SUM(AF8:AF15)</f>
        <v>3</v>
      </c>
      <c r="AG7" s="51">
        <f>SUM(AG8:AG15)</f>
        <v>7</v>
      </c>
      <c r="AH7" s="51">
        <f>SUM(AH8:AH15)</f>
        <v>0</v>
      </c>
      <c r="AI7" s="51">
        <f>SUM(AI8:AI15)</f>
        <v>0</v>
      </c>
      <c r="AJ7" s="51">
        <f>SUM(AJ8:AJ15)</f>
        <v>0</v>
      </c>
      <c r="AK7" s="51">
        <f>SUM(AK8:AK15)</f>
        <v>0</v>
      </c>
      <c r="AL7" s="51">
        <f>SUM(AL8:AL15)</f>
        <v>0</v>
      </c>
      <c r="AM7" s="51">
        <f>SUM(AM8:AM15)</f>
        <v>0</v>
      </c>
      <c r="AN7" s="51">
        <f>SUM(AN8:AN15)</f>
        <v>0</v>
      </c>
      <c r="AO7" s="51">
        <f>SUM(AO8:AO15)</f>
        <v>0</v>
      </c>
      <c r="AP7" s="51">
        <f>SUM(AP8:AP15)</f>
        <v>0</v>
      </c>
      <c r="AQ7" s="51">
        <f>SUM(AQ8:AQ15)</f>
        <v>0</v>
      </c>
      <c r="AR7" s="51">
        <f>SUM(AR8:AR15)</f>
        <v>0</v>
      </c>
      <c r="AS7" s="51">
        <f>SUM(AS8:AS15)</f>
        <v>0</v>
      </c>
      <c r="AT7" s="51">
        <f>SUM(AT8:AT15)</f>
        <v>0</v>
      </c>
      <c r="AU7" s="51">
        <f>SUM(AU8:AU15)</f>
        <v>0</v>
      </c>
      <c r="AV7" s="51">
        <f>SUM(AV8:AV15)</f>
        <v>0</v>
      </c>
      <c r="AW7" s="51">
        <f>SUM(AW8:AW15)</f>
        <v>0</v>
      </c>
      <c r="AX7" s="51">
        <f>SUM(AX8:AX15)</f>
        <v>0</v>
      </c>
      <c r="AY7" s="51">
        <f>SUM(AY8:AY15)</f>
        <v>0</v>
      </c>
    </row>
    <row r="8" spans="1:51" s="28" customFormat="1" ht="12" customHeight="1">
      <c r="A8" s="12" t="s">
        <v>188</v>
      </c>
      <c r="B8" s="13" t="s">
        <v>237</v>
      </c>
      <c r="C8" s="12" t="s">
        <v>238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1</v>
      </c>
      <c r="AG8" s="52">
        <v>1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2">
        <v>0</v>
      </c>
      <c r="AR8" s="52">
        <v>0</v>
      </c>
      <c r="AS8" s="52">
        <v>0</v>
      </c>
      <c r="AT8" s="52">
        <v>0</v>
      </c>
      <c r="AU8" s="52">
        <v>0</v>
      </c>
      <c r="AV8" s="52">
        <v>0</v>
      </c>
      <c r="AW8" s="52">
        <v>0</v>
      </c>
      <c r="AX8" s="52">
        <v>0</v>
      </c>
      <c r="AY8" s="52">
        <v>0</v>
      </c>
    </row>
    <row r="9" spans="1:51" s="28" customFormat="1" ht="12" customHeight="1">
      <c r="A9" s="12" t="s">
        <v>188</v>
      </c>
      <c r="B9" s="13" t="s">
        <v>239</v>
      </c>
      <c r="C9" s="12" t="s">
        <v>240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1</v>
      </c>
      <c r="AG9" s="52">
        <v>2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0</v>
      </c>
      <c r="AS9" s="52">
        <v>0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</row>
    <row r="10" spans="1:51" s="28" customFormat="1" ht="12" customHeight="1">
      <c r="A10" s="12" t="s">
        <v>188</v>
      </c>
      <c r="B10" s="37" t="s">
        <v>241</v>
      </c>
      <c r="C10" s="12" t="s">
        <v>242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</row>
    <row r="11" spans="1:51" s="28" customFormat="1" ht="12" customHeight="1">
      <c r="A11" s="12" t="s">
        <v>188</v>
      </c>
      <c r="B11" s="13" t="s">
        <v>243</v>
      </c>
      <c r="C11" s="12" t="s">
        <v>244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</row>
    <row r="12" spans="1:51" s="28" customFormat="1" ht="12" customHeight="1">
      <c r="A12" s="20" t="s">
        <v>188</v>
      </c>
      <c r="B12" s="21" t="s">
        <v>245</v>
      </c>
      <c r="C12" s="15" t="s">
        <v>246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</row>
    <row r="13" spans="1:51" s="28" customFormat="1" ht="12" customHeight="1">
      <c r="A13" s="20" t="s">
        <v>188</v>
      </c>
      <c r="B13" s="21" t="s">
        <v>247</v>
      </c>
      <c r="C13" s="15" t="s">
        <v>248</v>
      </c>
      <c r="D13" s="53">
        <v>0</v>
      </c>
      <c r="E13" s="53">
        <v>0</v>
      </c>
      <c r="F13" s="53">
        <v>0</v>
      </c>
      <c r="G13" s="53">
        <v>0</v>
      </c>
      <c r="H13" s="53">
        <v>2</v>
      </c>
      <c r="I13" s="53">
        <v>8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1</v>
      </c>
      <c r="AG13" s="53">
        <v>4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</row>
    <row r="14" spans="1:51" s="28" customFormat="1" ht="12" customHeight="1">
      <c r="A14" s="20" t="s">
        <v>188</v>
      </c>
      <c r="B14" s="21" t="s">
        <v>249</v>
      </c>
      <c r="C14" s="15" t="s">
        <v>250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</row>
    <row r="15" spans="1:51" s="28" customFormat="1" ht="12" customHeight="1">
      <c r="A15" s="20" t="s">
        <v>188</v>
      </c>
      <c r="B15" s="21" t="s">
        <v>251</v>
      </c>
      <c r="C15" s="15" t="s">
        <v>252</v>
      </c>
      <c r="D15" s="53">
        <v>0</v>
      </c>
      <c r="E15" s="53">
        <v>0</v>
      </c>
      <c r="F15" s="53">
        <v>2</v>
      </c>
      <c r="G15" s="53">
        <v>17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ゴシック,標準"&amp;14収集運搬機材の状況（一部事務組合・広域連合）（平成26年度実績）</oddHeader>
  </headerFooter>
  <colBreaks count="1" manualBreakCount="1">
    <brk id="35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9" width="9" style="54" customWidth="1"/>
    <col min="20" max="16384" width="9" style="16" customWidth="1"/>
  </cols>
  <sheetData>
    <row r="1" spans="1:19" ht="17.25">
      <c r="A1" s="91" t="s">
        <v>253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97" t="s">
        <v>101</v>
      </c>
      <c r="B2" s="97" t="s">
        <v>102</v>
      </c>
      <c r="C2" s="117" t="s">
        <v>254</v>
      </c>
      <c r="D2" s="85" t="s">
        <v>173</v>
      </c>
      <c r="E2" s="60"/>
      <c r="F2" s="60"/>
      <c r="G2" s="60"/>
      <c r="H2" s="60"/>
      <c r="I2" s="60"/>
      <c r="J2" s="60"/>
      <c r="K2" s="61"/>
      <c r="L2" s="86" t="s">
        <v>174</v>
      </c>
      <c r="M2" s="60"/>
      <c r="N2" s="60"/>
      <c r="O2" s="60"/>
      <c r="P2" s="60"/>
      <c r="Q2" s="60"/>
      <c r="R2" s="60"/>
      <c r="S2" s="61"/>
    </row>
    <row r="3" spans="1:19" ht="18" customHeight="1">
      <c r="A3" s="98"/>
      <c r="B3" s="98"/>
      <c r="C3" s="114"/>
      <c r="D3" s="62" t="s">
        <v>255</v>
      </c>
      <c r="E3" s="60"/>
      <c r="F3" s="60"/>
      <c r="G3" s="61"/>
      <c r="H3" s="62" t="s">
        <v>256</v>
      </c>
      <c r="I3" s="60"/>
      <c r="J3" s="60"/>
      <c r="K3" s="61"/>
      <c r="L3" s="62" t="s">
        <v>255</v>
      </c>
      <c r="M3" s="60"/>
      <c r="N3" s="60"/>
      <c r="O3" s="61"/>
      <c r="P3" s="62" t="s">
        <v>256</v>
      </c>
      <c r="Q3" s="60"/>
      <c r="R3" s="60"/>
      <c r="S3" s="61"/>
    </row>
    <row r="4" spans="1:19" ht="18" customHeight="1">
      <c r="A4" s="98"/>
      <c r="B4" s="98"/>
      <c r="C4" s="114"/>
      <c r="D4" s="114" t="s">
        <v>107</v>
      </c>
      <c r="E4" s="115" t="s">
        <v>112</v>
      </c>
      <c r="F4" s="115" t="s">
        <v>113</v>
      </c>
      <c r="G4" s="115" t="s">
        <v>114</v>
      </c>
      <c r="H4" s="114" t="s">
        <v>107</v>
      </c>
      <c r="I4" s="115" t="s">
        <v>112</v>
      </c>
      <c r="J4" s="115" t="s">
        <v>113</v>
      </c>
      <c r="K4" s="115" t="s">
        <v>114</v>
      </c>
      <c r="L4" s="114" t="s">
        <v>107</v>
      </c>
      <c r="M4" s="115" t="s">
        <v>112</v>
      </c>
      <c r="N4" s="115" t="s">
        <v>113</v>
      </c>
      <c r="O4" s="115" t="s">
        <v>114</v>
      </c>
      <c r="P4" s="114" t="s">
        <v>107</v>
      </c>
      <c r="Q4" s="115" t="s">
        <v>112</v>
      </c>
      <c r="R4" s="115" t="s">
        <v>113</v>
      </c>
      <c r="S4" s="115" t="s">
        <v>114</v>
      </c>
    </row>
    <row r="5" spans="1:19" ht="18" customHeight="1">
      <c r="A5" s="98"/>
      <c r="B5" s="98"/>
      <c r="C5" s="114"/>
      <c r="D5" s="114"/>
      <c r="E5" s="116"/>
      <c r="F5" s="116"/>
      <c r="G5" s="116"/>
      <c r="H5" s="114"/>
      <c r="I5" s="116"/>
      <c r="J5" s="116"/>
      <c r="K5" s="116"/>
      <c r="L5" s="114"/>
      <c r="M5" s="116"/>
      <c r="N5" s="116"/>
      <c r="O5" s="116"/>
      <c r="P5" s="114"/>
      <c r="Q5" s="116"/>
      <c r="R5" s="116"/>
      <c r="S5" s="116"/>
    </row>
    <row r="6" spans="1:19" ht="18" customHeight="1">
      <c r="A6" s="99"/>
      <c r="B6" s="99"/>
      <c r="C6" s="118"/>
      <c r="D6" s="49" t="s">
        <v>257</v>
      </c>
      <c r="E6" s="50" t="s">
        <v>257</v>
      </c>
      <c r="F6" s="50" t="s">
        <v>257</v>
      </c>
      <c r="G6" s="50" t="s">
        <v>257</v>
      </c>
      <c r="H6" s="49" t="s">
        <v>257</v>
      </c>
      <c r="I6" s="50" t="s">
        <v>257</v>
      </c>
      <c r="J6" s="50" t="s">
        <v>257</v>
      </c>
      <c r="K6" s="50" t="s">
        <v>257</v>
      </c>
      <c r="L6" s="49" t="s">
        <v>257</v>
      </c>
      <c r="M6" s="50" t="s">
        <v>257</v>
      </c>
      <c r="N6" s="50" t="s">
        <v>257</v>
      </c>
      <c r="O6" s="50" t="s">
        <v>257</v>
      </c>
      <c r="P6" s="49" t="s">
        <v>257</v>
      </c>
      <c r="Q6" s="50" t="s">
        <v>257</v>
      </c>
      <c r="R6" s="50" t="s">
        <v>257</v>
      </c>
      <c r="S6" s="50" t="s">
        <v>257</v>
      </c>
    </row>
    <row r="7" spans="1:19" s="11" customFormat="1" ht="12" customHeight="1">
      <c r="A7" s="10" t="s">
        <v>117</v>
      </c>
      <c r="B7" s="36" t="s">
        <v>118</v>
      </c>
      <c r="C7" s="10" t="s">
        <v>107</v>
      </c>
      <c r="D7" s="51">
        <f>SUM(D8:D24)</f>
        <v>84</v>
      </c>
      <c r="E7" s="51">
        <f>SUM(E8:E24)</f>
        <v>70</v>
      </c>
      <c r="F7" s="51">
        <f>SUM(F8:F24)</f>
        <v>11</v>
      </c>
      <c r="G7" s="51">
        <f>SUM(G8:G24)</f>
        <v>3</v>
      </c>
      <c r="H7" s="51">
        <f>SUM(H8:H24)</f>
        <v>361</v>
      </c>
      <c r="I7" s="51">
        <f>SUM(I8:I24)</f>
        <v>330</v>
      </c>
      <c r="J7" s="51">
        <f>SUM(J8:J24)</f>
        <v>26</v>
      </c>
      <c r="K7" s="51">
        <f>SUM(K8:K24)</f>
        <v>5</v>
      </c>
      <c r="L7" s="51">
        <f>SUM(L8:L24)</f>
        <v>29</v>
      </c>
      <c r="M7" s="51">
        <f>SUM(M8:M24)</f>
        <v>28</v>
      </c>
      <c r="N7" s="51">
        <f>SUM(N8:N24)</f>
        <v>1</v>
      </c>
      <c r="O7" s="51">
        <f>SUM(O8:O24)</f>
        <v>0</v>
      </c>
      <c r="P7" s="51">
        <f>SUM(P8:P24)</f>
        <v>80</v>
      </c>
      <c r="Q7" s="51">
        <f>SUM(Q8:Q24)</f>
        <v>80</v>
      </c>
      <c r="R7" s="51">
        <f>SUM(R8:R24)</f>
        <v>0</v>
      </c>
      <c r="S7" s="51">
        <f>SUM(S8:S24)</f>
        <v>0</v>
      </c>
    </row>
    <row r="8" spans="1:19" s="14" customFormat="1" ht="12" customHeight="1">
      <c r="A8" s="12" t="s">
        <v>119</v>
      </c>
      <c r="B8" s="37" t="s">
        <v>120</v>
      </c>
      <c r="C8" s="12" t="s">
        <v>121</v>
      </c>
      <c r="D8" s="52">
        <f>SUM(E8:G8)</f>
        <v>23</v>
      </c>
      <c r="E8" s="52">
        <v>23</v>
      </c>
      <c r="F8" s="52">
        <v>0</v>
      </c>
      <c r="G8" s="52">
        <v>0</v>
      </c>
      <c r="H8" s="52">
        <f>SUM(I8:K8)</f>
        <v>102</v>
      </c>
      <c r="I8" s="52">
        <v>93</v>
      </c>
      <c r="J8" s="52">
        <v>9</v>
      </c>
      <c r="K8" s="52">
        <v>0</v>
      </c>
      <c r="L8" s="52">
        <f>SUM(M8:O8)</f>
        <v>9</v>
      </c>
      <c r="M8" s="52">
        <v>9</v>
      </c>
      <c r="N8" s="52">
        <v>0</v>
      </c>
      <c r="O8" s="52">
        <v>0</v>
      </c>
      <c r="P8" s="52">
        <f>SUM(Q8:S8)</f>
        <v>7</v>
      </c>
      <c r="Q8" s="52">
        <v>7</v>
      </c>
      <c r="R8" s="52">
        <v>0</v>
      </c>
      <c r="S8" s="52">
        <v>0</v>
      </c>
    </row>
    <row r="9" spans="1:19" s="14" customFormat="1" ht="12" customHeight="1">
      <c r="A9" s="12" t="s">
        <v>258</v>
      </c>
      <c r="B9" s="13" t="s">
        <v>259</v>
      </c>
      <c r="C9" s="12" t="s">
        <v>260</v>
      </c>
      <c r="D9" s="52">
        <f>SUM(E9:G9)</f>
        <v>2</v>
      </c>
      <c r="E9" s="52">
        <v>2</v>
      </c>
      <c r="F9" s="52">
        <v>0</v>
      </c>
      <c r="G9" s="52">
        <v>0</v>
      </c>
      <c r="H9" s="52">
        <f>SUM(I9:K9)</f>
        <v>45</v>
      </c>
      <c r="I9" s="52">
        <v>41</v>
      </c>
      <c r="J9" s="52">
        <v>4</v>
      </c>
      <c r="K9" s="52">
        <v>0</v>
      </c>
      <c r="L9" s="52">
        <f>SUM(M9:O9)</f>
        <v>1</v>
      </c>
      <c r="M9" s="52">
        <v>1</v>
      </c>
      <c r="N9" s="52">
        <v>0</v>
      </c>
      <c r="O9" s="52">
        <v>0</v>
      </c>
      <c r="P9" s="52">
        <f>SUM(Q9:S9)</f>
        <v>14</v>
      </c>
      <c r="Q9" s="52">
        <v>14</v>
      </c>
      <c r="R9" s="52">
        <v>0</v>
      </c>
      <c r="S9" s="52">
        <v>0</v>
      </c>
    </row>
    <row r="10" spans="1:19" s="14" customFormat="1" ht="12" customHeight="1">
      <c r="A10" s="12" t="s">
        <v>258</v>
      </c>
      <c r="B10" s="13" t="s">
        <v>261</v>
      </c>
      <c r="C10" s="12" t="s">
        <v>262</v>
      </c>
      <c r="D10" s="52">
        <f>SUM(E10:G10)</f>
        <v>3</v>
      </c>
      <c r="E10" s="52">
        <v>3</v>
      </c>
      <c r="F10" s="52">
        <v>0</v>
      </c>
      <c r="G10" s="52">
        <v>0</v>
      </c>
      <c r="H10" s="52">
        <f>SUM(I10:K10)</f>
        <v>11</v>
      </c>
      <c r="I10" s="52">
        <v>9</v>
      </c>
      <c r="J10" s="52">
        <v>2</v>
      </c>
      <c r="K10" s="52">
        <v>0</v>
      </c>
      <c r="L10" s="52">
        <f>SUM(M10:O10)</f>
        <v>0</v>
      </c>
      <c r="M10" s="52">
        <v>0</v>
      </c>
      <c r="N10" s="52">
        <v>0</v>
      </c>
      <c r="O10" s="52">
        <v>0</v>
      </c>
      <c r="P10" s="52">
        <f>SUM(Q10:S10)</f>
        <v>5</v>
      </c>
      <c r="Q10" s="52">
        <v>5</v>
      </c>
      <c r="R10" s="52">
        <v>0</v>
      </c>
      <c r="S10" s="52">
        <v>0</v>
      </c>
    </row>
    <row r="11" spans="1:19" s="14" customFormat="1" ht="12" customHeight="1">
      <c r="A11" s="12" t="s">
        <v>258</v>
      </c>
      <c r="B11" s="13" t="s">
        <v>263</v>
      </c>
      <c r="C11" s="12" t="s">
        <v>264</v>
      </c>
      <c r="D11" s="52">
        <f>SUM(E11:G11)</f>
        <v>1</v>
      </c>
      <c r="E11" s="52">
        <v>1</v>
      </c>
      <c r="F11" s="52">
        <v>0</v>
      </c>
      <c r="G11" s="52">
        <v>0</v>
      </c>
      <c r="H11" s="52">
        <f>SUM(I11:K11)</f>
        <v>22</v>
      </c>
      <c r="I11" s="52">
        <v>22</v>
      </c>
      <c r="J11" s="52">
        <v>0</v>
      </c>
      <c r="K11" s="52">
        <v>0</v>
      </c>
      <c r="L11" s="52">
        <f>SUM(M11:O11)</f>
        <v>1</v>
      </c>
      <c r="M11" s="52">
        <v>1</v>
      </c>
      <c r="N11" s="52">
        <v>0</v>
      </c>
      <c r="O11" s="52">
        <v>0</v>
      </c>
      <c r="P11" s="52">
        <f>SUM(Q11:S11)</f>
        <v>7</v>
      </c>
      <c r="Q11" s="52">
        <v>7</v>
      </c>
      <c r="R11" s="52">
        <v>0</v>
      </c>
      <c r="S11" s="52">
        <v>0</v>
      </c>
    </row>
    <row r="12" spans="1:19" s="14" customFormat="1" ht="12" customHeight="1">
      <c r="A12" s="20" t="s">
        <v>258</v>
      </c>
      <c r="B12" s="21" t="s">
        <v>265</v>
      </c>
      <c r="C12" s="15" t="s">
        <v>266</v>
      </c>
      <c r="D12" s="53">
        <f>SUM(E12:G12)</f>
        <v>6</v>
      </c>
      <c r="E12" s="53">
        <v>3</v>
      </c>
      <c r="F12" s="53">
        <v>2</v>
      </c>
      <c r="G12" s="53">
        <v>1</v>
      </c>
      <c r="H12" s="53">
        <f>SUM(I12:K12)</f>
        <v>19</v>
      </c>
      <c r="I12" s="53">
        <v>17</v>
      </c>
      <c r="J12" s="53">
        <v>2</v>
      </c>
      <c r="K12" s="53">
        <v>0</v>
      </c>
      <c r="L12" s="53">
        <f>SUM(M12:O12)</f>
        <v>2</v>
      </c>
      <c r="M12" s="53">
        <v>2</v>
      </c>
      <c r="N12" s="53">
        <v>0</v>
      </c>
      <c r="O12" s="53">
        <v>0</v>
      </c>
      <c r="P12" s="53">
        <f>SUM(Q12:S12)</f>
        <v>4</v>
      </c>
      <c r="Q12" s="53">
        <v>4</v>
      </c>
      <c r="R12" s="53">
        <v>0</v>
      </c>
      <c r="S12" s="53">
        <v>0</v>
      </c>
    </row>
    <row r="13" spans="1:19" s="14" customFormat="1" ht="12" customHeight="1">
      <c r="A13" s="20" t="s">
        <v>258</v>
      </c>
      <c r="B13" s="21" t="s">
        <v>267</v>
      </c>
      <c r="C13" s="15" t="s">
        <v>268</v>
      </c>
      <c r="D13" s="53">
        <f>SUM(E13:G13)</f>
        <v>6</v>
      </c>
      <c r="E13" s="53">
        <v>6</v>
      </c>
      <c r="F13" s="53">
        <v>0</v>
      </c>
      <c r="G13" s="53">
        <v>0</v>
      </c>
      <c r="H13" s="53">
        <f>SUM(I13:K13)</f>
        <v>21</v>
      </c>
      <c r="I13" s="53">
        <v>21</v>
      </c>
      <c r="J13" s="53">
        <v>0</v>
      </c>
      <c r="K13" s="53">
        <v>0</v>
      </c>
      <c r="L13" s="53">
        <f>SUM(M13:O13)</f>
        <v>3</v>
      </c>
      <c r="M13" s="53">
        <v>3</v>
      </c>
      <c r="N13" s="53">
        <v>0</v>
      </c>
      <c r="O13" s="53">
        <v>0</v>
      </c>
      <c r="P13" s="53">
        <f>SUM(Q13:S13)</f>
        <v>3</v>
      </c>
      <c r="Q13" s="53">
        <v>3</v>
      </c>
      <c r="R13" s="53">
        <v>0</v>
      </c>
      <c r="S13" s="53">
        <v>0</v>
      </c>
    </row>
    <row r="14" spans="1:19" s="14" customFormat="1" ht="12" customHeight="1">
      <c r="A14" s="20" t="s">
        <v>258</v>
      </c>
      <c r="B14" s="21" t="s">
        <v>269</v>
      </c>
      <c r="C14" s="15" t="s">
        <v>270</v>
      </c>
      <c r="D14" s="53">
        <f>SUM(E14:G14)</f>
        <v>6</v>
      </c>
      <c r="E14" s="53">
        <v>6</v>
      </c>
      <c r="F14" s="53">
        <v>0</v>
      </c>
      <c r="G14" s="53">
        <v>0</v>
      </c>
      <c r="H14" s="53">
        <f>SUM(I14:K14)</f>
        <v>24</v>
      </c>
      <c r="I14" s="53">
        <v>20</v>
      </c>
      <c r="J14" s="53">
        <v>0</v>
      </c>
      <c r="K14" s="53">
        <v>4</v>
      </c>
      <c r="L14" s="53">
        <f>SUM(M14:O14)</f>
        <v>3</v>
      </c>
      <c r="M14" s="53">
        <v>3</v>
      </c>
      <c r="N14" s="53">
        <v>0</v>
      </c>
      <c r="O14" s="53">
        <v>0</v>
      </c>
      <c r="P14" s="53">
        <f>SUM(Q14:S14)</f>
        <v>3</v>
      </c>
      <c r="Q14" s="53">
        <v>3</v>
      </c>
      <c r="R14" s="53">
        <v>0</v>
      </c>
      <c r="S14" s="53">
        <v>0</v>
      </c>
    </row>
    <row r="15" spans="1:19" s="14" customFormat="1" ht="12" customHeight="1">
      <c r="A15" s="20" t="s">
        <v>258</v>
      </c>
      <c r="B15" s="21" t="s">
        <v>271</v>
      </c>
      <c r="C15" s="15" t="s">
        <v>272</v>
      </c>
      <c r="D15" s="53">
        <f>SUM(E15:G15)</f>
        <v>21</v>
      </c>
      <c r="E15" s="53">
        <v>12</v>
      </c>
      <c r="F15" s="53">
        <v>7</v>
      </c>
      <c r="G15" s="53">
        <v>2</v>
      </c>
      <c r="H15" s="53">
        <f>SUM(I15:K15)</f>
        <v>21</v>
      </c>
      <c r="I15" s="53">
        <v>17</v>
      </c>
      <c r="J15" s="53">
        <v>4</v>
      </c>
      <c r="K15" s="53">
        <v>0</v>
      </c>
      <c r="L15" s="53">
        <f>SUM(M15:O15)</f>
        <v>0</v>
      </c>
      <c r="M15" s="53">
        <v>0</v>
      </c>
      <c r="N15" s="53">
        <v>0</v>
      </c>
      <c r="O15" s="53">
        <v>0</v>
      </c>
      <c r="P15" s="53">
        <f>SUM(Q15:S15)</f>
        <v>10</v>
      </c>
      <c r="Q15" s="53">
        <v>10</v>
      </c>
      <c r="R15" s="53">
        <v>0</v>
      </c>
      <c r="S15" s="53">
        <v>0</v>
      </c>
    </row>
    <row r="16" spans="1:19" s="14" customFormat="1" ht="12" customHeight="1">
      <c r="A16" s="20" t="s">
        <v>258</v>
      </c>
      <c r="B16" s="21" t="s">
        <v>273</v>
      </c>
      <c r="C16" s="15" t="s">
        <v>274</v>
      </c>
      <c r="D16" s="53">
        <f>SUM(E16:G16)</f>
        <v>0</v>
      </c>
      <c r="E16" s="53">
        <v>0</v>
      </c>
      <c r="F16" s="53">
        <v>0</v>
      </c>
      <c r="G16" s="53">
        <v>0</v>
      </c>
      <c r="H16" s="53">
        <f>SUM(I16:K16)</f>
        <v>7</v>
      </c>
      <c r="I16" s="53">
        <v>6</v>
      </c>
      <c r="J16" s="53">
        <v>1</v>
      </c>
      <c r="K16" s="53">
        <v>0</v>
      </c>
      <c r="L16" s="53">
        <f>SUM(M16:O16)</f>
        <v>2</v>
      </c>
      <c r="M16" s="53">
        <v>2</v>
      </c>
      <c r="N16" s="53">
        <v>0</v>
      </c>
      <c r="O16" s="53">
        <v>0</v>
      </c>
      <c r="P16" s="53">
        <f>SUM(Q16:S16)</f>
        <v>2</v>
      </c>
      <c r="Q16" s="53">
        <v>2</v>
      </c>
      <c r="R16" s="53">
        <v>0</v>
      </c>
      <c r="S16" s="53">
        <v>0</v>
      </c>
    </row>
    <row r="17" spans="1:19" s="14" customFormat="1" ht="12" customHeight="1">
      <c r="A17" s="20" t="s">
        <v>258</v>
      </c>
      <c r="B17" s="21" t="s">
        <v>275</v>
      </c>
      <c r="C17" s="15" t="s">
        <v>276</v>
      </c>
      <c r="D17" s="53">
        <f>SUM(E17:G17)</f>
        <v>1</v>
      </c>
      <c r="E17" s="53">
        <v>1</v>
      </c>
      <c r="F17" s="53">
        <v>0</v>
      </c>
      <c r="G17" s="53">
        <v>0</v>
      </c>
      <c r="H17" s="53">
        <f>SUM(I17:K17)</f>
        <v>3</v>
      </c>
      <c r="I17" s="53">
        <v>3</v>
      </c>
      <c r="J17" s="53">
        <v>0</v>
      </c>
      <c r="K17" s="53">
        <v>0</v>
      </c>
      <c r="L17" s="53">
        <f>SUM(M17:O17)</f>
        <v>0</v>
      </c>
      <c r="M17" s="53">
        <v>0</v>
      </c>
      <c r="N17" s="53">
        <v>0</v>
      </c>
      <c r="O17" s="53">
        <v>0</v>
      </c>
      <c r="P17" s="53">
        <f>SUM(Q17:S17)</f>
        <v>4</v>
      </c>
      <c r="Q17" s="53">
        <v>4</v>
      </c>
      <c r="R17" s="53">
        <v>0</v>
      </c>
      <c r="S17" s="53">
        <v>0</v>
      </c>
    </row>
    <row r="18" spans="1:19" s="14" customFormat="1" ht="12" customHeight="1">
      <c r="A18" s="20" t="s">
        <v>258</v>
      </c>
      <c r="B18" s="21" t="s">
        <v>277</v>
      </c>
      <c r="C18" s="15" t="s">
        <v>278</v>
      </c>
      <c r="D18" s="53">
        <f>SUM(E18:G18)</f>
        <v>1</v>
      </c>
      <c r="E18" s="53">
        <v>1</v>
      </c>
      <c r="F18" s="53">
        <v>0</v>
      </c>
      <c r="G18" s="53">
        <v>0</v>
      </c>
      <c r="H18" s="53">
        <f>SUM(I18:K18)</f>
        <v>13</v>
      </c>
      <c r="I18" s="53">
        <v>12</v>
      </c>
      <c r="J18" s="53">
        <v>1</v>
      </c>
      <c r="K18" s="53">
        <v>0</v>
      </c>
      <c r="L18" s="53">
        <f>SUM(M18:O18)</f>
        <v>1</v>
      </c>
      <c r="M18" s="53">
        <v>1</v>
      </c>
      <c r="N18" s="53">
        <v>0</v>
      </c>
      <c r="O18" s="53">
        <v>0</v>
      </c>
      <c r="P18" s="53">
        <f>SUM(Q18:S18)</f>
        <v>2</v>
      </c>
      <c r="Q18" s="53">
        <v>2</v>
      </c>
      <c r="R18" s="53">
        <v>0</v>
      </c>
      <c r="S18" s="53">
        <v>0</v>
      </c>
    </row>
    <row r="19" spans="1:19" s="14" customFormat="1" ht="12" customHeight="1">
      <c r="A19" s="20" t="s">
        <v>258</v>
      </c>
      <c r="B19" s="21" t="s">
        <v>279</v>
      </c>
      <c r="C19" s="15" t="s">
        <v>280</v>
      </c>
      <c r="D19" s="53">
        <f>SUM(E19:G19)</f>
        <v>2</v>
      </c>
      <c r="E19" s="53">
        <v>1</v>
      </c>
      <c r="F19" s="53">
        <v>1</v>
      </c>
      <c r="G19" s="53"/>
      <c r="H19" s="53">
        <f>SUM(I19:K19)</f>
        <v>7</v>
      </c>
      <c r="I19" s="53">
        <v>6</v>
      </c>
      <c r="J19" s="53">
        <v>1</v>
      </c>
      <c r="K19" s="53"/>
      <c r="L19" s="53">
        <f>SUM(M19:O19)</f>
        <v>2</v>
      </c>
      <c r="M19" s="53">
        <v>1</v>
      </c>
      <c r="N19" s="53">
        <v>1</v>
      </c>
      <c r="O19" s="53">
        <v>0</v>
      </c>
      <c r="P19" s="53">
        <f>SUM(Q19:S19)</f>
        <v>3</v>
      </c>
      <c r="Q19" s="53">
        <v>3</v>
      </c>
      <c r="R19" s="53">
        <v>0</v>
      </c>
      <c r="S19" s="53">
        <v>0</v>
      </c>
    </row>
    <row r="20" spans="1:19" s="14" customFormat="1" ht="12" customHeight="1">
      <c r="A20" s="20" t="s">
        <v>258</v>
      </c>
      <c r="B20" s="21" t="s">
        <v>281</v>
      </c>
      <c r="C20" s="15" t="s">
        <v>282</v>
      </c>
      <c r="D20" s="53">
        <f>SUM(E20:G20)</f>
        <v>0</v>
      </c>
      <c r="E20" s="53">
        <v>0</v>
      </c>
      <c r="F20" s="53">
        <v>0</v>
      </c>
      <c r="G20" s="53">
        <v>0</v>
      </c>
      <c r="H20" s="53">
        <f>SUM(I20:K20)</f>
        <v>8</v>
      </c>
      <c r="I20" s="53">
        <v>8</v>
      </c>
      <c r="J20" s="53">
        <v>0</v>
      </c>
      <c r="K20" s="53">
        <v>0</v>
      </c>
      <c r="L20" s="53">
        <f>SUM(M20:O20)</f>
        <v>0</v>
      </c>
      <c r="M20" s="53">
        <v>0</v>
      </c>
      <c r="N20" s="53">
        <v>0</v>
      </c>
      <c r="O20" s="53">
        <v>0</v>
      </c>
      <c r="P20" s="53">
        <f>SUM(Q20:S20)</f>
        <v>3</v>
      </c>
      <c r="Q20" s="53">
        <v>3</v>
      </c>
      <c r="R20" s="53">
        <v>0</v>
      </c>
      <c r="S20" s="53">
        <v>0</v>
      </c>
    </row>
    <row r="21" spans="1:19" s="14" customFormat="1" ht="12" customHeight="1">
      <c r="A21" s="20" t="s">
        <v>258</v>
      </c>
      <c r="B21" s="21" t="s">
        <v>283</v>
      </c>
      <c r="C21" s="15" t="s">
        <v>284</v>
      </c>
      <c r="D21" s="53">
        <f>SUM(E21:G21)</f>
        <v>10</v>
      </c>
      <c r="E21" s="53">
        <v>9</v>
      </c>
      <c r="F21" s="53">
        <v>1</v>
      </c>
      <c r="G21" s="53">
        <v>0</v>
      </c>
      <c r="H21" s="53">
        <f>SUM(I21:K21)</f>
        <v>15</v>
      </c>
      <c r="I21" s="53">
        <v>14</v>
      </c>
      <c r="J21" s="53">
        <v>0</v>
      </c>
      <c r="K21" s="53">
        <v>1</v>
      </c>
      <c r="L21" s="53">
        <f>SUM(M21:O21)</f>
        <v>0</v>
      </c>
      <c r="M21" s="53">
        <v>0</v>
      </c>
      <c r="N21" s="53">
        <v>0</v>
      </c>
      <c r="O21" s="53">
        <v>0</v>
      </c>
      <c r="P21" s="53">
        <f>SUM(Q21:S21)</f>
        <v>3</v>
      </c>
      <c r="Q21" s="53">
        <v>3</v>
      </c>
      <c r="R21" s="53">
        <v>0</v>
      </c>
      <c r="S21" s="53">
        <v>0</v>
      </c>
    </row>
    <row r="22" spans="1:19" s="14" customFormat="1" ht="12" customHeight="1">
      <c r="A22" s="20" t="s">
        <v>258</v>
      </c>
      <c r="B22" s="21" t="s">
        <v>285</v>
      </c>
      <c r="C22" s="15" t="s">
        <v>286</v>
      </c>
      <c r="D22" s="53">
        <f>SUM(E22:G22)</f>
        <v>0</v>
      </c>
      <c r="E22" s="53">
        <v>0</v>
      </c>
      <c r="F22" s="53">
        <v>0</v>
      </c>
      <c r="G22" s="53">
        <v>0</v>
      </c>
      <c r="H22" s="53">
        <f>SUM(I22:K22)</f>
        <v>13</v>
      </c>
      <c r="I22" s="53">
        <v>13</v>
      </c>
      <c r="J22" s="53">
        <v>0</v>
      </c>
      <c r="K22" s="53">
        <v>0</v>
      </c>
      <c r="L22" s="53">
        <f>SUM(M22:O22)</f>
        <v>3</v>
      </c>
      <c r="M22" s="53">
        <v>3</v>
      </c>
      <c r="N22" s="53">
        <v>0</v>
      </c>
      <c r="O22" s="53">
        <v>0</v>
      </c>
      <c r="P22" s="53">
        <f>SUM(Q22:S22)</f>
        <v>4</v>
      </c>
      <c r="Q22" s="53">
        <v>4</v>
      </c>
      <c r="R22" s="53">
        <v>0</v>
      </c>
      <c r="S22" s="53">
        <v>0</v>
      </c>
    </row>
    <row r="23" spans="1:19" s="14" customFormat="1" ht="12" customHeight="1">
      <c r="A23" s="20" t="s">
        <v>258</v>
      </c>
      <c r="B23" s="21" t="s">
        <v>287</v>
      </c>
      <c r="C23" s="15" t="s">
        <v>288</v>
      </c>
      <c r="D23" s="53">
        <f>SUM(E23:G23)</f>
        <v>1</v>
      </c>
      <c r="E23" s="53">
        <v>1</v>
      </c>
      <c r="F23" s="53">
        <v>0</v>
      </c>
      <c r="G23" s="53">
        <v>0</v>
      </c>
      <c r="H23" s="53">
        <f>SUM(I23:K23)</f>
        <v>9</v>
      </c>
      <c r="I23" s="53">
        <v>9</v>
      </c>
      <c r="J23" s="53">
        <v>0</v>
      </c>
      <c r="K23" s="53">
        <v>0</v>
      </c>
      <c r="L23" s="53">
        <f>SUM(M23:O23)</f>
        <v>1</v>
      </c>
      <c r="M23" s="53">
        <v>1</v>
      </c>
      <c r="N23" s="53">
        <v>0</v>
      </c>
      <c r="O23" s="53">
        <v>0</v>
      </c>
      <c r="P23" s="53">
        <f>SUM(Q23:S23)</f>
        <v>0</v>
      </c>
      <c r="Q23" s="53">
        <v>0</v>
      </c>
      <c r="R23" s="53">
        <v>0</v>
      </c>
      <c r="S23" s="53">
        <v>0</v>
      </c>
    </row>
    <row r="24" spans="1:19" s="14" customFormat="1" ht="12" customHeight="1">
      <c r="A24" s="20" t="s">
        <v>258</v>
      </c>
      <c r="B24" s="21" t="s">
        <v>289</v>
      </c>
      <c r="C24" s="15" t="s">
        <v>290</v>
      </c>
      <c r="D24" s="53">
        <f>SUM(E24:G24)</f>
        <v>1</v>
      </c>
      <c r="E24" s="53">
        <v>1</v>
      </c>
      <c r="F24" s="53">
        <v>0</v>
      </c>
      <c r="G24" s="53">
        <v>0</v>
      </c>
      <c r="H24" s="53">
        <f>SUM(I24:K24)</f>
        <v>21</v>
      </c>
      <c r="I24" s="53">
        <v>19</v>
      </c>
      <c r="J24" s="53">
        <v>2</v>
      </c>
      <c r="K24" s="53">
        <v>0</v>
      </c>
      <c r="L24" s="53">
        <f>SUM(M24:O24)</f>
        <v>1</v>
      </c>
      <c r="M24" s="53">
        <v>1</v>
      </c>
      <c r="N24" s="53">
        <v>0</v>
      </c>
      <c r="O24" s="53">
        <v>0</v>
      </c>
      <c r="P24" s="53">
        <f>SUM(Q24:S24)</f>
        <v>6</v>
      </c>
      <c r="Q24" s="53">
        <v>6</v>
      </c>
      <c r="R24" s="53">
        <v>0</v>
      </c>
      <c r="S24" s="53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ゴシック,標準"&amp;14委託・許可件数（市区町村）（平成26年度実績）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19" width="9" style="54" customWidth="1"/>
    <col min="20" max="16384" width="9" style="16" customWidth="1"/>
  </cols>
  <sheetData>
    <row r="1" spans="1:19" ht="17.25">
      <c r="A1" s="91" t="s">
        <v>291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97" t="s">
        <v>101</v>
      </c>
      <c r="B2" s="97" t="s">
        <v>102</v>
      </c>
      <c r="C2" s="117" t="s">
        <v>155</v>
      </c>
      <c r="D2" s="85" t="s">
        <v>173</v>
      </c>
      <c r="E2" s="60"/>
      <c r="F2" s="60"/>
      <c r="G2" s="60"/>
      <c r="H2" s="60"/>
      <c r="I2" s="60"/>
      <c r="J2" s="60"/>
      <c r="K2" s="61"/>
      <c r="L2" s="86" t="s">
        <v>174</v>
      </c>
      <c r="M2" s="60"/>
      <c r="N2" s="60"/>
      <c r="O2" s="60"/>
      <c r="P2" s="60"/>
      <c r="Q2" s="60"/>
      <c r="R2" s="60"/>
      <c r="S2" s="61"/>
    </row>
    <row r="3" spans="1:19" ht="18" customHeight="1">
      <c r="A3" s="98"/>
      <c r="B3" s="98"/>
      <c r="C3" s="114"/>
      <c r="D3" s="62" t="s">
        <v>255</v>
      </c>
      <c r="E3" s="60"/>
      <c r="F3" s="60"/>
      <c r="G3" s="61"/>
      <c r="H3" s="62" t="s">
        <v>256</v>
      </c>
      <c r="I3" s="60"/>
      <c r="J3" s="60"/>
      <c r="K3" s="61"/>
      <c r="L3" s="62" t="s">
        <v>255</v>
      </c>
      <c r="M3" s="60"/>
      <c r="N3" s="60"/>
      <c r="O3" s="61"/>
      <c r="P3" s="62" t="s">
        <v>256</v>
      </c>
      <c r="Q3" s="60"/>
      <c r="R3" s="60"/>
      <c r="S3" s="61"/>
    </row>
    <row r="4" spans="1:19" ht="18" customHeight="1">
      <c r="A4" s="98"/>
      <c r="B4" s="98"/>
      <c r="C4" s="114"/>
      <c r="D4" s="114" t="s">
        <v>107</v>
      </c>
      <c r="E4" s="115" t="s">
        <v>112</v>
      </c>
      <c r="F4" s="115" t="s">
        <v>113</v>
      </c>
      <c r="G4" s="115" t="s">
        <v>114</v>
      </c>
      <c r="H4" s="114" t="s">
        <v>107</v>
      </c>
      <c r="I4" s="115" t="s">
        <v>112</v>
      </c>
      <c r="J4" s="115" t="s">
        <v>113</v>
      </c>
      <c r="K4" s="115" t="s">
        <v>114</v>
      </c>
      <c r="L4" s="114" t="s">
        <v>107</v>
      </c>
      <c r="M4" s="115" t="s">
        <v>112</v>
      </c>
      <c r="N4" s="115" t="s">
        <v>113</v>
      </c>
      <c r="O4" s="115" t="s">
        <v>114</v>
      </c>
      <c r="P4" s="114" t="s">
        <v>107</v>
      </c>
      <c r="Q4" s="115" t="s">
        <v>112</v>
      </c>
      <c r="R4" s="115" t="s">
        <v>113</v>
      </c>
      <c r="S4" s="115" t="s">
        <v>114</v>
      </c>
    </row>
    <row r="5" spans="1:19" ht="18" customHeight="1">
      <c r="A5" s="98"/>
      <c r="B5" s="98"/>
      <c r="C5" s="114"/>
      <c r="D5" s="114"/>
      <c r="E5" s="116"/>
      <c r="F5" s="116"/>
      <c r="G5" s="116"/>
      <c r="H5" s="114"/>
      <c r="I5" s="116"/>
      <c r="J5" s="116"/>
      <c r="K5" s="116"/>
      <c r="L5" s="114"/>
      <c r="M5" s="116"/>
      <c r="N5" s="116"/>
      <c r="O5" s="116"/>
      <c r="P5" s="114"/>
      <c r="Q5" s="116"/>
      <c r="R5" s="116"/>
      <c r="S5" s="116"/>
    </row>
    <row r="6" spans="1:19" s="17" customFormat="1" ht="18" customHeight="1">
      <c r="A6" s="99"/>
      <c r="B6" s="99"/>
      <c r="C6" s="118"/>
      <c r="D6" s="63" t="s">
        <v>257</v>
      </c>
      <c r="E6" s="64" t="s">
        <v>257</v>
      </c>
      <c r="F6" s="64" t="s">
        <v>257</v>
      </c>
      <c r="G6" s="64" t="s">
        <v>257</v>
      </c>
      <c r="H6" s="63" t="s">
        <v>257</v>
      </c>
      <c r="I6" s="64" t="s">
        <v>257</v>
      </c>
      <c r="J6" s="64" t="s">
        <v>257</v>
      </c>
      <c r="K6" s="64" t="s">
        <v>257</v>
      </c>
      <c r="L6" s="63" t="s">
        <v>257</v>
      </c>
      <c r="M6" s="64" t="s">
        <v>257</v>
      </c>
      <c r="N6" s="64" t="s">
        <v>257</v>
      </c>
      <c r="O6" s="64" t="s">
        <v>257</v>
      </c>
      <c r="P6" s="63" t="s">
        <v>257</v>
      </c>
      <c r="Q6" s="64" t="s">
        <v>257</v>
      </c>
      <c r="R6" s="64" t="s">
        <v>257</v>
      </c>
      <c r="S6" s="64" t="s">
        <v>257</v>
      </c>
    </row>
    <row r="7" spans="1:19" s="11" customFormat="1" ht="12" customHeight="1">
      <c r="A7" s="10" t="s">
        <v>117</v>
      </c>
      <c r="B7" s="36" t="s">
        <v>118</v>
      </c>
      <c r="C7" s="10" t="s">
        <v>107</v>
      </c>
      <c r="D7" s="51">
        <f>SUM(D8:D15)</f>
        <v>1</v>
      </c>
      <c r="E7" s="51">
        <f>SUM(E8:E15)</f>
        <v>0</v>
      </c>
      <c r="F7" s="51">
        <f>SUM(F8:F15)</f>
        <v>1</v>
      </c>
      <c r="G7" s="51">
        <f>SUM(G8:G15)</f>
        <v>0</v>
      </c>
      <c r="H7" s="51">
        <f>SUM(H8:H15)</f>
        <v>0</v>
      </c>
      <c r="I7" s="51">
        <f>SUM(I8:I15)</f>
        <v>0</v>
      </c>
      <c r="J7" s="51">
        <f>SUM(J8:J15)</f>
        <v>0</v>
      </c>
      <c r="K7" s="51">
        <f>SUM(K8:K15)</f>
        <v>0</v>
      </c>
      <c r="L7" s="51">
        <f>SUM(L8:L15)</f>
        <v>0</v>
      </c>
      <c r="M7" s="51">
        <f>SUM(M8:M15)</f>
        <v>0</v>
      </c>
      <c r="N7" s="51">
        <f>SUM(N8:N15)</f>
        <v>0</v>
      </c>
      <c r="O7" s="51">
        <f>SUM(O8:O15)</f>
        <v>0</v>
      </c>
      <c r="P7" s="51">
        <f>SUM(P8:P15)</f>
        <v>0</v>
      </c>
      <c r="Q7" s="51">
        <f>SUM(Q8:Q15)</f>
        <v>0</v>
      </c>
      <c r="R7" s="51">
        <f>SUM(R8:R15)</f>
        <v>0</v>
      </c>
      <c r="S7" s="51">
        <f>SUM(S8:S15)</f>
        <v>0</v>
      </c>
    </row>
    <row r="8" spans="1:19" s="14" customFormat="1" ht="12" customHeight="1">
      <c r="A8" s="12" t="s">
        <v>119</v>
      </c>
      <c r="B8" s="37" t="s">
        <v>156</v>
      </c>
      <c r="C8" s="12" t="s">
        <v>157</v>
      </c>
      <c r="D8" s="52">
        <f>SUM(E8:G8)</f>
        <v>0</v>
      </c>
      <c r="E8" s="52">
        <v>0</v>
      </c>
      <c r="F8" s="52">
        <v>0</v>
      </c>
      <c r="G8" s="52">
        <v>0</v>
      </c>
      <c r="H8" s="52">
        <f>SUM(I8:K8)</f>
        <v>0</v>
      </c>
      <c r="I8" s="52">
        <v>0</v>
      </c>
      <c r="J8" s="52">
        <v>0</v>
      </c>
      <c r="K8" s="52">
        <v>0</v>
      </c>
      <c r="L8" s="52">
        <f>SUM(M8:O8)</f>
        <v>0</v>
      </c>
      <c r="M8" s="52">
        <v>0</v>
      </c>
      <c r="N8" s="52">
        <v>0</v>
      </c>
      <c r="O8" s="52">
        <v>0</v>
      </c>
      <c r="P8" s="52">
        <f>SUM(Q8:S8)</f>
        <v>0</v>
      </c>
      <c r="Q8" s="52">
        <v>0</v>
      </c>
      <c r="R8" s="52">
        <v>0</v>
      </c>
      <c r="S8" s="52">
        <v>0</v>
      </c>
    </row>
    <row r="9" spans="1:19" s="14" customFormat="1" ht="12" customHeight="1">
      <c r="A9" s="12" t="s">
        <v>119</v>
      </c>
      <c r="B9" s="13" t="s">
        <v>158</v>
      </c>
      <c r="C9" s="12" t="s">
        <v>159</v>
      </c>
      <c r="D9" s="52">
        <f>SUM(E9:G9)</f>
        <v>0</v>
      </c>
      <c r="E9" s="52">
        <v>0</v>
      </c>
      <c r="F9" s="52">
        <v>0</v>
      </c>
      <c r="G9" s="52">
        <v>0</v>
      </c>
      <c r="H9" s="52">
        <f>SUM(I9:K9)</f>
        <v>0</v>
      </c>
      <c r="I9" s="52">
        <v>0</v>
      </c>
      <c r="J9" s="52">
        <v>0</v>
      </c>
      <c r="K9" s="52">
        <v>0</v>
      </c>
      <c r="L9" s="52">
        <f>SUM(M9:O9)</f>
        <v>0</v>
      </c>
      <c r="M9" s="52">
        <v>0</v>
      </c>
      <c r="N9" s="52">
        <v>0</v>
      </c>
      <c r="O9" s="52">
        <v>0</v>
      </c>
      <c r="P9" s="52">
        <f>SUM(Q9:S9)</f>
        <v>0</v>
      </c>
      <c r="Q9" s="52">
        <v>0</v>
      </c>
      <c r="R9" s="52">
        <v>0</v>
      </c>
      <c r="S9" s="52">
        <v>0</v>
      </c>
    </row>
    <row r="10" spans="1:19" s="14" customFormat="1" ht="12" customHeight="1">
      <c r="A10" s="12" t="s">
        <v>119</v>
      </c>
      <c r="B10" s="37" t="s">
        <v>160</v>
      </c>
      <c r="C10" s="12" t="s">
        <v>161</v>
      </c>
      <c r="D10" s="52">
        <f>SUM(E10:G10)</f>
        <v>0</v>
      </c>
      <c r="E10" s="52">
        <v>0</v>
      </c>
      <c r="F10" s="52">
        <v>0</v>
      </c>
      <c r="G10" s="52">
        <v>0</v>
      </c>
      <c r="H10" s="52">
        <f>SUM(I10:K10)</f>
        <v>0</v>
      </c>
      <c r="I10" s="52">
        <v>0</v>
      </c>
      <c r="J10" s="52">
        <v>0</v>
      </c>
      <c r="K10" s="52">
        <v>0</v>
      </c>
      <c r="L10" s="52">
        <f>SUM(M10:O10)</f>
        <v>0</v>
      </c>
      <c r="M10" s="52">
        <v>0</v>
      </c>
      <c r="N10" s="52">
        <v>0</v>
      </c>
      <c r="O10" s="52">
        <v>0</v>
      </c>
      <c r="P10" s="52">
        <f>SUM(Q10:S10)</f>
        <v>0</v>
      </c>
      <c r="Q10" s="52">
        <v>0</v>
      </c>
      <c r="R10" s="52">
        <v>0</v>
      </c>
      <c r="S10" s="52">
        <v>0</v>
      </c>
    </row>
    <row r="11" spans="1:19" s="14" customFormat="1" ht="12" customHeight="1">
      <c r="A11" s="12" t="s">
        <v>292</v>
      </c>
      <c r="B11" s="13" t="s">
        <v>293</v>
      </c>
      <c r="C11" s="12" t="s">
        <v>294</v>
      </c>
      <c r="D11" s="52">
        <f>SUM(E11:G11)</f>
        <v>0</v>
      </c>
      <c r="E11" s="52">
        <v>0</v>
      </c>
      <c r="F11" s="52">
        <v>0</v>
      </c>
      <c r="G11" s="52">
        <v>0</v>
      </c>
      <c r="H11" s="52">
        <f>SUM(I11:K11)</f>
        <v>0</v>
      </c>
      <c r="I11" s="52">
        <v>0</v>
      </c>
      <c r="J11" s="52">
        <v>0</v>
      </c>
      <c r="K11" s="52">
        <v>0</v>
      </c>
      <c r="L11" s="52">
        <f>SUM(M11:O11)</f>
        <v>0</v>
      </c>
      <c r="M11" s="52">
        <v>0</v>
      </c>
      <c r="N11" s="52">
        <v>0</v>
      </c>
      <c r="O11" s="52">
        <v>0</v>
      </c>
      <c r="P11" s="52">
        <f>SUM(Q11:S11)</f>
        <v>0</v>
      </c>
      <c r="Q11" s="52">
        <v>0</v>
      </c>
      <c r="R11" s="52">
        <v>0</v>
      </c>
      <c r="S11" s="52">
        <v>0</v>
      </c>
    </row>
    <row r="12" spans="1:19" s="14" customFormat="1" ht="12" customHeight="1">
      <c r="A12" s="20" t="s">
        <v>292</v>
      </c>
      <c r="B12" s="21" t="s">
        <v>295</v>
      </c>
      <c r="C12" s="15" t="s">
        <v>296</v>
      </c>
      <c r="D12" s="53">
        <f>SUM(E12:G12)</f>
        <v>0</v>
      </c>
      <c r="E12" s="53">
        <v>0</v>
      </c>
      <c r="F12" s="53">
        <v>0</v>
      </c>
      <c r="G12" s="53">
        <v>0</v>
      </c>
      <c r="H12" s="53">
        <f>SUM(I12:K12)</f>
        <v>0</v>
      </c>
      <c r="I12" s="53">
        <v>0</v>
      </c>
      <c r="J12" s="53">
        <v>0</v>
      </c>
      <c r="K12" s="53">
        <v>0</v>
      </c>
      <c r="L12" s="53">
        <f>SUM(M12:O12)</f>
        <v>0</v>
      </c>
      <c r="M12" s="53">
        <v>0</v>
      </c>
      <c r="N12" s="53">
        <v>0</v>
      </c>
      <c r="O12" s="53">
        <v>0</v>
      </c>
      <c r="P12" s="53">
        <f>SUM(Q12:S12)</f>
        <v>0</v>
      </c>
      <c r="Q12" s="53">
        <v>0</v>
      </c>
      <c r="R12" s="53">
        <v>0</v>
      </c>
      <c r="S12" s="53">
        <v>0</v>
      </c>
    </row>
    <row r="13" spans="1:19" s="14" customFormat="1" ht="12" customHeight="1">
      <c r="A13" s="20" t="s">
        <v>292</v>
      </c>
      <c r="B13" s="21" t="s">
        <v>297</v>
      </c>
      <c r="C13" s="15" t="s">
        <v>298</v>
      </c>
      <c r="D13" s="53">
        <f>SUM(E13:G13)</f>
        <v>1</v>
      </c>
      <c r="E13" s="53">
        <v>0</v>
      </c>
      <c r="F13" s="53">
        <v>1</v>
      </c>
      <c r="G13" s="53">
        <v>0</v>
      </c>
      <c r="H13" s="53">
        <f>SUM(I13:K13)</f>
        <v>0</v>
      </c>
      <c r="I13" s="53">
        <v>0</v>
      </c>
      <c r="J13" s="53">
        <v>0</v>
      </c>
      <c r="K13" s="53">
        <v>0</v>
      </c>
      <c r="L13" s="53">
        <f>SUM(M13:O13)</f>
        <v>0</v>
      </c>
      <c r="M13" s="53">
        <v>0</v>
      </c>
      <c r="N13" s="53">
        <v>0</v>
      </c>
      <c r="O13" s="53">
        <v>0</v>
      </c>
      <c r="P13" s="53">
        <f>SUM(Q13:S13)</f>
        <v>0</v>
      </c>
      <c r="Q13" s="53">
        <v>0</v>
      </c>
      <c r="R13" s="53">
        <v>0</v>
      </c>
      <c r="S13" s="53">
        <v>0</v>
      </c>
    </row>
    <row r="14" spans="1:19" s="14" customFormat="1" ht="12" customHeight="1">
      <c r="A14" s="20" t="s">
        <v>292</v>
      </c>
      <c r="B14" s="21" t="s">
        <v>299</v>
      </c>
      <c r="C14" s="15" t="s">
        <v>300</v>
      </c>
      <c r="D14" s="53">
        <f>SUM(E14:G14)</f>
        <v>0</v>
      </c>
      <c r="E14" s="53">
        <v>0</v>
      </c>
      <c r="F14" s="53">
        <v>0</v>
      </c>
      <c r="G14" s="53">
        <v>0</v>
      </c>
      <c r="H14" s="53">
        <f>SUM(I14:K14)</f>
        <v>0</v>
      </c>
      <c r="I14" s="53">
        <v>0</v>
      </c>
      <c r="J14" s="53">
        <v>0</v>
      </c>
      <c r="K14" s="53">
        <v>0</v>
      </c>
      <c r="L14" s="53">
        <f>SUM(M14:O14)</f>
        <v>0</v>
      </c>
      <c r="M14" s="53">
        <v>0</v>
      </c>
      <c r="N14" s="53">
        <v>0</v>
      </c>
      <c r="O14" s="53">
        <v>0</v>
      </c>
      <c r="P14" s="53">
        <f>SUM(Q14:S14)</f>
        <v>0</v>
      </c>
      <c r="Q14" s="53">
        <v>0</v>
      </c>
      <c r="R14" s="53">
        <v>0</v>
      </c>
      <c r="S14" s="53">
        <v>0</v>
      </c>
    </row>
    <row r="15" spans="1:19" s="14" customFormat="1" ht="12" customHeight="1">
      <c r="A15" s="20" t="s">
        <v>292</v>
      </c>
      <c r="B15" s="21" t="s">
        <v>301</v>
      </c>
      <c r="C15" s="15" t="s">
        <v>302</v>
      </c>
      <c r="D15" s="53">
        <f>SUM(E15:G15)</f>
        <v>0</v>
      </c>
      <c r="E15" s="53">
        <v>0</v>
      </c>
      <c r="F15" s="53">
        <v>0</v>
      </c>
      <c r="G15" s="53">
        <v>0</v>
      </c>
      <c r="H15" s="53">
        <f>SUM(I15:K15)</f>
        <v>0</v>
      </c>
      <c r="I15" s="53">
        <v>0</v>
      </c>
      <c r="J15" s="53">
        <v>0</v>
      </c>
      <c r="K15" s="53">
        <v>0</v>
      </c>
      <c r="L15" s="53">
        <f>SUM(M15:O15)</f>
        <v>0</v>
      </c>
      <c r="M15" s="53">
        <v>0</v>
      </c>
      <c r="N15" s="53">
        <v>0</v>
      </c>
      <c r="O15" s="53">
        <v>0</v>
      </c>
      <c r="P15" s="53">
        <f>SUM(Q15:S15)</f>
        <v>0</v>
      </c>
      <c r="Q15" s="53">
        <v>0</v>
      </c>
      <c r="R15" s="53">
        <v>0</v>
      </c>
      <c r="S15" s="53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ゴシック,標準"&amp;14委託・許可件数（一部事務組合・広域連合）（平成26年度実績）</oddHeader>
  </headerFooter>
  <colBreaks count="1" manualBreakCount="1">
    <brk id="11" min="1" max="99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0" width="9" style="54" customWidth="1"/>
    <col min="11" max="16384" width="9" style="16" customWidth="1"/>
  </cols>
  <sheetData>
    <row r="1" spans="1:10" ht="17.25">
      <c r="A1" s="91" t="s">
        <v>303</v>
      </c>
      <c r="B1" s="5"/>
      <c r="C1" s="5"/>
      <c r="D1" s="58"/>
      <c r="E1" s="58"/>
      <c r="F1" s="58"/>
      <c r="G1" s="58"/>
      <c r="H1" s="58"/>
      <c r="I1" s="58"/>
      <c r="J1" s="58"/>
    </row>
    <row r="2" spans="1:10" ht="18" customHeight="1">
      <c r="A2" s="97" t="s">
        <v>101</v>
      </c>
      <c r="B2" s="97" t="s">
        <v>102</v>
      </c>
      <c r="C2" s="117" t="s">
        <v>103</v>
      </c>
      <c r="D2" s="59" t="s">
        <v>304</v>
      </c>
      <c r="E2" s="87"/>
      <c r="F2" s="87"/>
      <c r="G2" s="59" t="s">
        <v>305</v>
      </c>
      <c r="H2" s="87"/>
      <c r="I2" s="87"/>
      <c r="J2" s="88"/>
    </row>
    <row r="3" spans="1:10" ht="13.5" customHeight="1">
      <c r="A3" s="98"/>
      <c r="B3" s="98"/>
      <c r="C3" s="114"/>
      <c r="D3" s="114" t="s">
        <v>107</v>
      </c>
      <c r="E3" s="137" t="s">
        <v>173</v>
      </c>
      <c r="F3" s="137" t="s">
        <v>174</v>
      </c>
      <c r="G3" s="114" t="s">
        <v>107</v>
      </c>
      <c r="H3" s="97" t="s">
        <v>112</v>
      </c>
      <c r="I3" s="97" t="s">
        <v>113</v>
      </c>
      <c r="J3" s="97" t="s">
        <v>114</v>
      </c>
    </row>
    <row r="4" spans="1:10" ht="13.5" customHeight="1">
      <c r="A4" s="98"/>
      <c r="B4" s="98"/>
      <c r="C4" s="114"/>
      <c r="D4" s="114"/>
      <c r="E4" s="114"/>
      <c r="F4" s="114"/>
      <c r="G4" s="114"/>
      <c r="H4" s="116"/>
      <c r="I4" s="116"/>
      <c r="J4" s="116"/>
    </row>
    <row r="5" spans="1:10" ht="20.25" customHeight="1">
      <c r="A5" s="98"/>
      <c r="B5" s="98"/>
      <c r="C5" s="114"/>
      <c r="D5" s="49"/>
      <c r="E5" s="49"/>
      <c r="F5" s="49"/>
      <c r="G5" s="49"/>
      <c r="H5" s="47"/>
      <c r="I5" s="47"/>
      <c r="J5" s="47"/>
    </row>
    <row r="6" spans="1:10" s="17" customFormat="1" ht="18" customHeight="1">
      <c r="A6" s="99"/>
      <c r="B6" s="99"/>
      <c r="C6" s="118"/>
      <c r="D6" s="63" t="s">
        <v>257</v>
      </c>
      <c r="E6" s="63" t="s">
        <v>257</v>
      </c>
      <c r="F6" s="63" t="s">
        <v>257</v>
      </c>
      <c r="G6" s="89" t="s">
        <v>116</v>
      </c>
      <c r="H6" s="90" t="s">
        <v>116</v>
      </c>
      <c r="I6" s="90" t="s">
        <v>116</v>
      </c>
      <c r="J6" s="90" t="s">
        <v>116</v>
      </c>
    </row>
    <row r="7" spans="1:10" s="11" customFormat="1" ht="12" customHeight="1">
      <c r="A7" s="10" t="s">
        <v>117</v>
      </c>
      <c r="B7" s="36" t="s">
        <v>118</v>
      </c>
      <c r="C7" s="10" t="s">
        <v>107</v>
      </c>
      <c r="D7" s="51">
        <f>SUM(D8:D24)</f>
        <v>308</v>
      </c>
      <c r="E7" s="51">
        <f>SUM(E8:E24)</f>
        <v>252</v>
      </c>
      <c r="F7" s="51">
        <f>SUM(F8:F24)</f>
        <v>62</v>
      </c>
      <c r="G7" s="51">
        <f>SUM(G8:G24)</f>
        <v>3858</v>
      </c>
      <c r="H7" s="51">
        <f>SUM(H8:H24)</f>
        <v>3222</v>
      </c>
      <c r="I7" s="51">
        <f>SUM(I8:I24)</f>
        <v>670</v>
      </c>
      <c r="J7" s="51">
        <f>SUM(J8:J24)</f>
        <v>5</v>
      </c>
    </row>
    <row r="8" spans="1:10" s="14" customFormat="1" ht="12" customHeight="1">
      <c r="A8" s="12" t="s">
        <v>306</v>
      </c>
      <c r="B8" s="37" t="s">
        <v>307</v>
      </c>
      <c r="C8" s="12" t="s">
        <v>308</v>
      </c>
      <c r="D8" s="52">
        <v>126</v>
      </c>
      <c r="E8" s="52">
        <v>121</v>
      </c>
      <c r="F8" s="52">
        <v>5</v>
      </c>
      <c r="G8" s="52">
        <v>1811</v>
      </c>
      <c r="H8" s="52">
        <v>1701</v>
      </c>
      <c r="I8" s="52">
        <v>110</v>
      </c>
      <c r="J8" s="52">
        <v>0</v>
      </c>
    </row>
    <row r="9" spans="1:10" s="14" customFormat="1" ht="12" customHeight="1">
      <c r="A9" s="12" t="s">
        <v>292</v>
      </c>
      <c r="B9" s="13" t="s">
        <v>309</v>
      </c>
      <c r="C9" s="12" t="s">
        <v>310</v>
      </c>
      <c r="D9" s="52">
        <v>57</v>
      </c>
      <c r="E9" s="52">
        <v>43</v>
      </c>
      <c r="F9" s="52">
        <v>14</v>
      </c>
      <c r="G9" s="52">
        <v>603</v>
      </c>
      <c r="H9" s="52">
        <v>575</v>
      </c>
      <c r="I9" s="52">
        <v>28</v>
      </c>
      <c r="J9" s="52">
        <v>0</v>
      </c>
    </row>
    <row r="10" spans="1:10" s="14" customFormat="1" ht="12" customHeight="1">
      <c r="A10" s="12" t="s">
        <v>292</v>
      </c>
      <c r="B10" s="13" t="s">
        <v>311</v>
      </c>
      <c r="C10" s="12" t="s">
        <v>312</v>
      </c>
      <c r="D10" s="52">
        <v>8</v>
      </c>
      <c r="E10" s="52">
        <v>5</v>
      </c>
      <c r="F10" s="52">
        <v>5</v>
      </c>
      <c r="G10" s="52">
        <v>72</v>
      </c>
      <c r="H10" s="52">
        <v>53</v>
      </c>
      <c r="I10" s="52">
        <v>19</v>
      </c>
      <c r="J10" s="52">
        <v>0</v>
      </c>
    </row>
    <row r="11" spans="1:10" s="14" customFormat="1" ht="12" customHeight="1">
      <c r="A11" s="12" t="s">
        <v>292</v>
      </c>
      <c r="B11" s="13" t="s">
        <v>313</v>
      </c>
      <c r="C11" s="12" t="s">
        <v>314</v>
      </c>
      <c r="D11" s="52">
        <v>9</v>
      </c>
      <c r="E11" s="52">
        <v>9</v>
      </c>
      <c r="F11" s="52">
        <v>0</v>
      </c>
      <c r="G11" s="52">
        <v>36</v>
      </c>
      <c r="H11" s="52">
        <v>36</v>
      </c>
      <c r="I11" s="52">
        <v>0</v>
      </c>
      <c r="J11" s="52">
        <v>0</v>
      </c>
    </row>
    <row r="12" spans="1:10" s="14" customFormat="1" ht="12" customHeight="1">
      <c r="A12" s="20" t="s">
        <v>292</v>
      </c>
      <c r="B12" s="21" t="s">
        <v>315</v>
      </c>
      <c r="C12" s="15" t="s">
        <v>316</v>
      </c>
      <c r="D12" s="53">
        <v>14</v>
      </c>
      <c r="E12" s="53">
        <v>10</v>
      </c>
      <c r="F12" s="53">
        <v>4</v>
      </c>
      <c r="G12" s="53">
        <v>234</v>
      </c>
      <c r="H12" s="53">
        <v>230</v>
      </c>
      <c r="I12" s="53">
        <v>4</v>
      </c>
      <c r="J12" s="53">
        <v>0</v>
      </c>
    </row>
    <row r="13" spans="1:10" s="14" customFormat="1" ht="12" customHeight="1">
      <c r="A13" s="20" t="s">
        <v>292</v>
      </c>
      <c r="B13" s="21" t="s">
        <v>317</v>
      </c>
      <c r="C13" s="15" t="s">
        <v>318</v>
      </c>
      <c r="D13" s="53">
        <v>11</v>
      </c>
      <c r="E13" s="53">
        <v>9</v>
      </c>
      <c r="F13" s="53">
        <v>3</v>
      </c>
      <c r="G13" s="53">
        <v>74</v>
      </c>
      <c r="H13" s="53">
        <v>74</v>
      </c>
      <c r="I13" s="53">
        <v>0</v>
      </c>
      <c r="J13" s="53">
        <v>0</v>
      </c>
    </row>
    <row r="14" spans="1:10" s="14" customFormat="1" ht="12" customHeight="1">
      <c r="A14" s="20" t="s">
        <v>292</v>
      </c>
      <c r="B14" s="21" t="s">
        <v>319</v>
      </c>
      <c r="C14" s="15" t="s">
        <v>320</v>
      </c>
      <c r="D14" s="53">
        <v>13</v>
      </c>
      <c r="E14" s="53">
        <v>11</v>
      </c>
      <c r="F14" s="53">
        <v>2</v>
      </c>
      <c r="G14" s="53">
        <v>87</v>
      </c>
      <c r="H14" s="53">
        <v>87</v>
      </c>
      <c r="I14" s="53">
        <v>0</v>
      </c>
      <c r="J14" s="53">
        <v>0</v>
      </c>
    </row>
    <row r="15" spans="1:10" s="14" customFormat="1" ht="12" customHeight="1">
      <c r="A15" s="20" t="s">
        <v>292</v>
      </c>
      <c r="B15" s="21" t="s">
        <v>321</v>
      </c>
      <c r="C15" s="15" t="s">
        <v>322</v>
      </c>
      <c r="D15" s="53">
        <v>23</v>
      </c>
      <c r="E15" s="53">
        <v>13</v>
      </c>
      <c r="F15" s="53">
        <v>10</v>
      </c>
      <c r="G15" s="53">
        <v>131</v>
      </c>
      <c r="H15" s="53">
        <v>109</v>
      </c>
      <c r="I15" s="53">
        <v>24</v>
      </c>
      <c r="J15" s="53">
        <v>0</v>
      </c>
    </row>
    <row r="16" spans="1:10" s="14" customFormat="1" ht="12" customHeight="1">
      <c r="A16" s="20" t="s">
        <v>292</v>
      </c>
      <c r="B16" s="21" t="s">
        <v>323</v>
      </c>
      <c r="C16" s="15" t="s">
        <v>324</v>
      </c>
      <c r="D16" s="53">
        <v>8</v>
      </c>
      <c r="E16" s="53">
        <v>4</v>
      </c>
      <c r="F16" s="53">
        <v>4</v>
      </c>
      <c r="G16" s="53">
        <v>60</v>
      </c>
      <c r="H16" s="53">
        <v>58</v>
      </c>
      <c r="I16" s="53">
        <v>2</v>
      </c>
      <c r="J16" s="53">
        <v>0</v>
      </c>
    </row>
    <row r="17" spans="1:10" s="14" customFormat="1" ht="12" customHeight="1">
      <c r="A17" s="20" t="s">
        <v>292</v>
      </c>
      <c r="B17" s="21" t="s">
        <v>325</v>
      </c>
      <c r="C17" s="15" t="s">
        <v>326</v>
      </c>
      <c r="D17" s="53">
        <v>7</v>
      </c>
      <c r="E17" s="53">
        <v>3</v>
      </c>
      <c r="F17" s="53">
        <v>4</v>
      </c>
      <c r="G17" s="53">
        <v>25</v>
      </c>
      <c r="H17" s="53">
        <v>25</v>
      </c>
      <c r="I17" s="53">
        <v>0</v>
      </c>
      <c r="J17" s="53">
        <v>0</v>
      </c>
    </row>
    <row r="18" spans="1:10" s="14" customFormat="1" ht="12" customHeight="1">
      <c r="A18" s="20" t="s">
        <v>292</v>
      </c>
      <c r="B18" s="21" t="s">
        <v>327</v>
      </c>
      <c r="C18" s="15" t="s">
        <v>328</v>
      </c>
      <c r="D18" s="53">
        <v>4</v>
      </c>
      <c r="E18" s="53">
        <v>3</v>
      </c>
      <c r="F18" s="53">
        <v>1</v>
      </c>
      <c r="G18" s="53">
        <v>37</v>
      </c>
      <c r="H18" s="53">
        <v>29</v>
      </c>
      <c r="I18" s="53">
        <v>8</v>
      </c>
      <c r="J18" s="53">
        <v>0</v>
      </c>
    </row>
    <row r="19" spans="1:10" s="14" customFormat="1" ht="12" customHeight="1">
      <c r="A19" s="20" t="s">
        <v>292</v>
      </c>
      <c r="B19" s="21" t="s">
        <v>329</v>
      </c>
      <c r="C19" s="15" t="s">
        <v>330</v>
      </c>
      <c r="D19" s="53">
        <v>4</v>
      </c>
      <c r="E19" s="53">
        <v>4</v>
      </c>
      <c r="F19" s="53">
        <v>1</v>
      </c>
      <c r="G19" s="53">
        <v>517</v>
      </c>
      <c r="H19" s="53">
        <v>111</v>
      </c>
      <c r="I19" s="53">
        <v>406</v>
      </c>
      <c r="J19" s="53"/>
    </row>
    <row r="20" spans="1:10" s="14" customFormat="1" ht="12" customHeight="1">
      <c r="A20" s="20" t="s">
        <v>292</v>
      </c>
      <c r="B20" s="21" t="s">
        <v>331</v>
      </c>
      <c r="C20" s="15" t="s">
        <v>332</v>
      </c>
      <c r="D20" s="53">
        <v>13</v>
      </c>
      <c r="E20" s="53">
        <v>9</v>
      </c>
      <c r="F20" s="53">
        <v>3</v>
      </c>
      <c r="G20" s="53">
        <v>0</v>
      </c>
      <c r="H20" s="53">
        <v>13</v>
      </c>
      <c r="I20" s="53">
        <v>0</v>
      </c>
      <c r="J20" s="53">
        <v>0</v>
      </c>
    </row>
    <row r="21" spans="1:10" s="14" customFormat="1" ht="12" customHeight="1">
      <c r="A21" s="20" t="s">
        <v>292</v>
      </c>
      <c r="B21" s="21" t="s">
        <v>333</v>
      </c>
      <c r="C21" s="15" t="s">
        <v>334</v>
      </c>
      <c r="D21" s="53">
        <v>2</v>
      </c>
      <c r="E21" s="53">
        <v>2</v>
      </c>
      <c r="F21" s="53">
        <v>1</v>
      </c>
      <c r="G21" s="53">
        <v>99</v>
      </c>
      <c r="H21" s="53">
        <v>49</v>
      </c>
      <c r="I21" s="53">
        <v>45</v>
      </c>
      <c r="J21" s="53">
        <v>5</v>
      </c>
    </row>
    <row r="22" spans="1:10" s="14" customFormat="1" ht="12" customHeight="1">
      <c r="A22" s="20" t="s">
        <v>292</v>
      </c>
      <c r="B22" s="21" t="s">
        <v>335</v>
      </c>
      <c r="C22" s="15" t="s">
        <v>336</v>
      </c>
      <c r="D22" s="53">
        <v>3</v>
      </c>
      <c r="E22" s="53">
        <v>1</v>
      </c>
      <c r="F22" s="53">
        <v>2</v>
      </c>
      <c r="G22" s="53">
        <v>20</v>
      </c>
      <c r="H22" s="53">
        <v>20</v>
      </c>
      <c r="I22" s="53">
        <v>0</v>
      </c>
      <c r="J22" s="53">
        <v>0</v>
      </c>
    </row>
    <row r="23" spans="1:10" s="14" customFormat="1" ht="12" customHeight="1">
      <c r="A23" s="20" t="s">
        <v>292</v>
      </c>
      <c r="B23" s="21" t="s">
        <v>337</v>
      </c>
      <c r="C23" s="15" t="s">
        <v>338</v>
      </c>
      <c r="D23" s="53">
        <v>1</v>
      </c>
      <c r="E23" s="53">
        <v>1</v>
      </c>
      <c r="F23" s="53">
        <v>1</v>
      </c>
      <c r="G23" s="53">
        <v>10</v>
      </c>
      <c r="H23" s="53">
        <v>10</v>
      </c>
      <c r="I23" s="53">
        <v>0</v>
      </c>
      <c r="J23" s="53">
        <v>0</v>
      </c>
    </row>
    <row r="24" spans="1:10" s="14" customFormat="1" ht="12" customHeight="1">
      <c r="A24" s="20" t="s">
        <v>292</v>
      </c>
      <c r="B24" s="21" t="s">
        <v>339</v>
      </c>
      <c r="C24" s="15" t="s">
        <v>340</v>
      </c>
      <c r="D24" s="53">
        <v>5</v>
      </c>
      <c r="E24" s="53">
        <v>4</v>
      </c>
      <c r="F24" s="53">
        <v>2</v>
      </c>
      <c r="G24" s="53">
        <v>42</v>
      </c>
      <c r="H24" s="53">
        <v>42</v>
      </c>
      <c r="I24" s="53">
        <v>24</v>
      </c>
      <c r="J24" s="53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ゴシック,標準"&amp;14処理業者と従業員数（平成26年度実績）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C14-1673</cp:lastModifiedBy>
  <cp:lastPrinted>2015-10-13T05:29:20Z</cp:lastPrinted>
  <dcterms:created xsi:type="dcterms:W3CDTF">2008-01-06T09:25:24Z</dcterms:created>
  <dcterms:modified xsi:type="dcterms:W3CDTF">2015-12-25T02:25:20Z</dcterms:modified>
  <cp:category/>
  <cp:version/>
  <cp:contentType/>
  <cp:contentStatus/>
</cp:coreProperties>
</file>