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'委託許可件数（市町村）'!$2:$24</definedName>
    <definedName name="_xlnm.Print_Area" localSheetId="6">'委託許可件数（組合）'!$2:$14</definedName>
    <definedName name="_xlnm.Print_Area" localSheetId="3">'収集運搬機材（市町村）'!$2:$24</definedName>
    <definedName name="_xlnm.Print_Area" localSheetId="4">'収集運搬機材（組合）'!$2:$14</definedName>
    <definedName name="_xlnm.Print_Area" localSheetId="7">'処理業者と従業員数'!$2:$24</definedName>
    <definedName name="_xlnm.Print_Area" localSheetId="0">'組合状況'!$2:$14</definedName>
    <definedName name="_xlnm.Print_Area" localSheetId="1">'廃棄物処理従事職員数（市町村）'!$2:$24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<sst xmlns="http://schemas.openxmlformats.org/spreadsheetml/2006/main" count="911" uniqueCount="238">
  <si>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</si>
  <si>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</si>
  <si>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</si>
  <si>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</si>
  <si>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</si>
  <si>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</si>
  <si>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</si>
  <si>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</si>
  <si>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</si>
  <si>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</si>
  <si>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</si>
  <si>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</si>
  <si>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</si>
  <si>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</si>
  <si>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</si>
  <si>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</si>
  <si>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</si>
  <si>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</si>
  <si>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</si>
  <si>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</si>
  <si>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</si>
  <si>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</si>
  <si>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</si>
  <si>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</si>
  <si>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</si>
  <si>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</si>
  <si>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</si>
  <si>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</si>
  <si>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</si>
  <si>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</si>
  <si>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</si>
  <si>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</si>
  <si>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</si>
  <si>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</si>
  <si>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</si>
  <si>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</si>
  <si>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</si>
  <si>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</si>
  <si>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</si>
  <si>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</si>
  <si>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</si>
  <si>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</si>
  <si>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</si>
  <si>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</si>
  <si>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</si>
  <si>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</si>
  <si>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</si>
  <si>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</si>
  <si>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</si>
  <si>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</si>
  <si>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</si>
  <si>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福井県</t>
  </si>
  <si>
    <t>18000</t>
  </si>
  <si>
    <t>合計</t>
  </si>
  <si>
    <t>18821</t>
  </si>
  <si>
    <t>美浜・三方環境衛生組合</t>
  </si>
  <si>
    <t>○</t>
  </si>
  <si>
    <t>18442</t>
  </si>
  <si>
    <t>美浜町</t>
  </si>
  <si>
    <t>18501</t>
  </si>
  <si>
    <t>若狭町</t>
  </si>
  <si>
    <t>18825</t>
  </si>
  <si>
    <t>福井坂井地区広域市町村圏事務組合</t>
  </si>
  <si>
    <t>18201</t>
  </si>
  <si>
    <t>福井市</t>
  </si>
  <si>
    <t>18208</t>
  </si>
  <si>
    <t>あわら市</t>
  </si>
  <si>
    <t>18210</t>
  </si>
  <si>
    <t>坂井市</t>
  </si>
  <si>
    <t>18322</t>
  </si>
  <si>
    <t>永平寺町</t>
  </si>
  <si>
    <t>18833</t>
  </si>
  <si>
    <t>大野・勝山地区広域行政事務組合</t>
  </si>
  <si>
    <t>8205</t>
  </si>
  <si>
    <t>大野市</t>
  </si>
  <si>
    <t>18206</t>
  </si>
  <si>
    <t>勝山市</t>
  </si>
  <si>
    <t>18839</t>
  </si>
  <si>
    <t>南越清掃組合</t>
  </si>
  <si>
    <t>18209</t>
  </si>
  <si>
    <t>越前市</t>
  </si>
  <si>
    <t>18404</t>
  </si>
  <si>
    <t>南越前町</t>
  </si>
  <si>
    <t>18382</t>
  </si>
  <si>
    <t>池田町</t>
  </si>
  <si>
    <t>18842</t>
  </si>
  <si>
    <t>18844</t>
  </si>
  <si>
    <t>鯖江広域衛生施設組合</t>
  </si>
  <si>
    <t>18207</t>
  </si>
  <si>
    <t>鯖江市</t>
  </si>
  <si>
    <t>18423</t>
  </si>
  <si>
    <t>越前町</t>
  </si>
  <si>
    <t>18853</t>
  </si>
  <si>
    <t>坂井地区広域連合</t>
  </si>
  <si>
    <t>廃棄物処理従事職員数（市区町村）（平成26年度実績）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</si>
  <si>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</si>
  <si>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</si>
  <si>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</si>
  <si>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</si>
  <si>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</si>
  <si>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</si>
  <si>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</si>
  <si>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</si>
  <si>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</si>
  <si>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</si>
  <si>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</si>
  <si>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</si>
  <si>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</si>
  <si>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</si>
  <si>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</si>
  <si>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</si>
  <si>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</si>
  <si>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</si>
  <si>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</si>
  <si>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</si>
  <si>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</si>
  <si>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</si>
  <si>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</si>
  <si>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</si>
  <si>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</si>
  <si>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</si>
  <si>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</si>
  <si>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</si>
  <si>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</si>
  <si>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</si>
  <si>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</si>
  <si>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</si>
  <si>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</si>
  <si>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</si>
  <si>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</si>
  <si>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</si>
  <si>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</si>
  <si>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</si>
  <si>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</si>
  <si>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</si>
  <si>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</si>
  <si>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</si>
  <si>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</si>
  <si>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</si>
  <si>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</si>
  <si>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</si>
  <si>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</si>
  <si>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</si>
  <si>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</si>
  <si>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</si>
  <si>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廃棄物処理従事職員数（一部事務組合・広域連合）（平成26年度実績）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</si>
  <si>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</si>
  <si>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</si>
  <si>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</si>
  <si>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</si>
  <si>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</si>
  <si>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</si>
  <si>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</si>
  <si>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</si>
  <si>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</si>
  <si>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</si>
  <si>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</si>
  <si>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</si>
  <si>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</si>
  <si>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</si>
  <si>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</si>
  <si>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</si>
  <si>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福井県</t>
  </si>
  <si>
    <t>18000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</si>
  <si>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</si>
  <si>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</si>
  <si>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</si>
  <si>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</si>
  <si>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</si>
  <si>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</si>
  <si>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</si>
  <si>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</si>
  <si>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18842</t>
  </si>
  <si>
    <t>18844</t>
  </si>
  <si>
    <t>鯖江広域衛生施設組合</t>
  </si>
  <si>
    <t>18853</t>
  </si>
  <si>
    <t>坂井地区広域連合</t>
  </si>
  <si>
    <t>収集運搬機材の状況（市区町村）（平成26年度実績）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</si>
  <si>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</si>
  <si>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</si>
  <si>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</si>
  <si>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</si>
  <si>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</si>
  <si>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</si>
  <si>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</si>
  <si>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</si>
  <si>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</si>
  <si>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</si>
  <si>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</si>
  <si>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</si>
  <si>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</si>
  <si>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</si>
  <si>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</si>
  <si>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</si>
  <si>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</si>
  <si>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</si>
  <si>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</si>
  <si>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</si>
  <si>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</si>
  <si>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</si>
  <si>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</si>
  <si>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</si>
  <si>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</si>
  <si>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</si>
  <si>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</si>
  <si>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</si>
  <si>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</si>
  <si>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</si>
  <si>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</si>
  <si>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</si>
  <si>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</si>
  <si>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</si>
  <si>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</si>
  <si>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</si>
  <si>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</si>
  <si>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</si>
  <si>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</si>
  <si>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</si>
  <si>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</si>
  <si>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</si>
  <si>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</si>
  <si>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</si>
  <si>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</si>
  <si>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</si>
  <si>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</si>
  <si>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</si>
  <si>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</si>
  <si>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</si>
  <si>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収集運搬機材の状況（一部事務組合・広域連合）（平成26年度実績）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</si>
  <si>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</si>
  <si>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</si>
  <si>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</si>
  <si>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</si>
  <si>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</si>
  <si>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委託・許可件数（一部事務組合・広域連合）（平成26年度実績）</t>
  </si>
  <si>
    <t>処理業者と従業員数（平成26年度実績）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</si>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</sst>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horizontal="center" vertical="center" wrapText="1"/>
      <protection/>
    </xf>
    <xf numFmtId="0" fontId="11" fillId="34" borderId="14" xfId="0" applyNumberFormat="1" applyFont="1" applyFill="1" applyBorder="1" applyAlignment="1">
      <alignment vertical="center"/>
    </xf>
    <xf numFmtId="0" fontId="10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1" fillId="34" borderId="16" xfId="62" applyNumberFormat="1" applyFont="1" applyFill="1" applyBorder="1" applyAlignment="1" quotePrefix="1">
      <alignment vertical="center" wrapText="1"/>
      <protection/>
    </xf>
    <xf numFmtId="0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0" fillId="34" borderId="17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0" xfId="0" applyNumberFormat="1" applyFont="1" applyFill="1" applyBorder="1" applyAlignment="1">
      <alignment vertical="center" wrapText="1"/>
    </xf>
    <xf numFmtId="49" fontId="10" fillId="34" borderId="17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0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3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0" xfId="62" applyNumberFormat="1" applyFont="1" applyFill="1" applyBorder="1" applyAlignment="1" quotePrefix="1">
      <alignment vertical="center" wrapText="1"/>
      <protection/>
    </xf>
    <xf numFmtId="0" fontId="10" fillId="34" borderId="17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0" xfId="62" applyNumberFormat="1" applyFont="1" applyFill="1" applyBorder="1" applyAlignment="1">
      <alignment vertical="center" wrapText="1"/>
      <protection/>
    </xf>
    <xf numFmtId="49" fontId="10" fillId="34" borderId="20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20" xfId="0" applyNumberFormat="1" applyFont="1" applyFill="1" applyBorder="1" applyAlignment="1">
      <alignment vertical="center"/>
    </xf>
    <xf numFmtId="0" fontId="10" fillId="34" borderId="21" xfId="61" applyNumberFormat="1" applyFont="1" applyFill="1" applyBorder="1" applyAlignment="1">
      <alignment vertical="center"/>
      <protection/>
    </xf>
    <xf numFmtId="0" fontId="10" fillId="34" borderId="16" xfId="61" applyNumberFormat="1" applyFont="1" applyFill="1" applyBorder="1" applyAlignment="1">
      <alignment vertical="center"/>
      <protection/>
    </xf>
    <xf numFmtId="0" fontId="10" fillId="34" borderId="18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16" xfId="60" applyNumberFormat="1" applyFont="1" applyFill="1" applyBorder="1" applyAlignment="1" quotePrefix="1">
      <alignment vertical="center"/>
      <protection/>
    </xf>
    <xf numFmtId="0" fontId="10" fillId="34" borderId="18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1" xfId="60" applyNumberFormat="1" applyFont="1" applyFill="1" applyBorder="1" applyAlignment="1">
      <alignment vertical="center"/>
      <protection/>
    </xf>
    <xf numFmtId="0" fontId="10" fillId="34" borderId="16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0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0" xfId="60" applyNumberFormat="1" applyFont="1" applyFill="1" applyBorder="1" applyAlignment="1" quotePrefix="1">
      <alignment vertical="center" wrapText="1"/>
      <protection/>
    </xf>
    <xf numFmtId="0" fontId="10" fillId="34" borderId="17" xfId="0" applyNumberFormat="1" applyFont="1" applyFill="1" applyBorder="1" applyAlignment="1">
      <alignment vertical="center"/>
    </xf>
    <xf numFmtId="0" fontId="11" fillId="34" borderId="21" xfId="62" applyNumberFormat="1" applyFont="1" applyFill="1" applyBorder="1" applyAlignment="1">
      <alignment vertical="center" wrapText="1"/>
      <protection/>
    </xf>
    <xf numFmtId="49" fontId="10" fillId="34" borderId="17" xfId="62" applyNumberFormat="1" applyFont="1" applyFill="1" applyBorder="1" applyAlignment="1">
      <alignment vertical="center" wrapText="1"/>
      <protection/>
    </xf>
    <xf numFmtId="0" fontId="11" fillId="34" borderId="21" xfId="0" applyNumberFormat="1" applyFont="1" applyFill="1" applyBorder="1" applyAlignment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86" t="s">
        <v>1</v>
      </c>
      <c r="B2" s="89" t="s">
        <v>2</v>
      </c>
      <c r="C2" s="86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6" t="s">
        <v>5</v>
      </c>
      <c r="V2" s="122" t="s">
        <v>6</v>
      </c>
      <c r="W2" s="83"/>
      <c r="X2" s="122" t="s">
        <v>7</v>
      </c>
      <c r="Y2" s="83"/>
      <c r="Z2" s="122" t="s">
        <v>8</v>
      </c>
      <c r="AA2" s="83"/>
      <c r="AB2" s="122" t="s">
        <v>9</v>
      </c>
      <c r="AC2" s="83"/>
      <c r="AD2" s="122" t="s">
        <v>10</v>
      </c>
      <c r="AE2" s="83"/>
      <c r="AF2" s="122" t="s">
        <v>11</v>
      </c>
      <c r="AG2" s="83"/>
      <c r="AH2" s="122" t="s">
        <v>12</v>
      </c>
      <c r="AI2" s="83"/>
      <c r="AJ2" s="122" t="s">
        <v>13</v>
      </c>
      <c r="AK2" s="83"/>
      <c r="AL2" s="122" t="s">
        <v>14</v>
      </c>
      <c r="AM2" s="83"/>
      <c r="AN2" s="122" t="s">
        <v>15</v>
      </c>
      <c r="AO2" s="83"/>
      <c r="AP2" s="122" t="s">
        <v>16</v>
      </c>
      <c r="AQ2" s="83"/>
      <c r="AR2" s="122" t="s">
        <v>17</v>
      </c>
      <c r="AS2" s="83"/>
      <c r="AT2" s="122" t="s">
        <v>18</v>
      </c>
      <c r="AU2" s="83"/>
      <c r="AV2" s="122" t="s">
        <v>19</v>
      </c>
      <c r="AW2" s="83"/>
      <c r="AX2" s="122" t="s">
        <v>20</v>
      </c>
      <c r="AY2" s="83"/>
      <c r="AZ2" s="122" t="s">
        <v>21</v>
      </c>
      <c r="BA2" s="83"/>
      <c r="BB2" s="122" t="s">
        <v>22</v>
      </c>
      <c r="BC2" s="83"/>
      <c r="BD2" s="122" t="s">
        <v>23</v>
      </c>
      <c r="BE2" s="83"/>
      <c r="BF2" s="122" t="s">
        <v>24</v>
      </c>
      <c r="BG2" s="83"/>
      <c r="BH2" s="122" t="s">
        <v>25</v>
      </c>
      <c r="BI2" s="83"/>
      <c r="BJ2" s="122" t="s">
        <v>26</v>
      </c>
      <c r="BK2" s="83"/>
      <c r="BL2" s="122" t="s">
        <v>27</v>
      </c>
      <c r="BM2" s="83"/>
      <c r="BN2" s="122" t="s">
        <v>28</v>
      </c>
      <c r="BO2" s="83"/>
      <c r="BP2" s="122" t="s">
        <v>29</v>
      </c>
      <c r="BQ2" s="83"/>
      <c r="BR2" s="122" t="s">
        <v>30</v>
      </c>
      <c r="BS2" s="83"/>
      <c r="BT2" s="122" t="s">
        <v>31</v>
      </c>
      <c r="BU2" s="83"/>
      <c r="BV2" s="122" t="s">
        <v>32</v>
      </c>
      <c r="BW2" s="83"/>
      <c r="BX2" s="122" t="s">
        <v>33</v>
      </c>
      <c r="BY2" s="83"/>
      <c r="BZ2" s="122" t="s">
        <v>34</v>
      </c>
      <c r="CA2" s="83"/>
      <c r="CB2" s="122" t="s">
        <v>35</v>
      </c>
      <c r="CC2" s="83"/>
    </row>
    <row r="3" spans="1:81" s="8" customFormat="1" ht="13.5">
      <c r="A3" s="87"/>
      <c r="B3" s="90"/>
      <c r="C3" s="87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7"/>
      <c r="V3" s="84"/>
      <c r="W3" s="85"/>
      <c r="X3" s="84"/>
      <c r="Y3" s="85"/>
      <c r="Z3" s="84"/>
      <c r="AA3" s="85"/>
      <c r="AB3" s="84"/>
      <c r="AC3" s="85"/>
      <c r="AD3" s="84"/>
      <c r="AE3" s="85"/>
      <c r="AF3" s="84"/>
      <c r="AG3" s="85"/>
      <c r="AH3" s="84"/>
      <c r="AI3" s="85"/>
      <c r="AJ3" s="84"/>
      <c r="AK3" s="85"/>
      <c r="AL3" s="84"/>
      <c r="AM3" s="85"/>
      <c r="AN3" s="84"/>
      <c r="AO3" s="85"/>
      <c r="AP3" s="84"/>
      <c r="AQ3" s="85"/>
      <c r="AR3" s="84"/>
      <c r="AS3" s="85"/>
      <c r="AT3" s="84"/>
      <c r="AU3" s="85"/>
      <c r="AV3" s="84"/>
      <c r="AW3" s="85"/>
      <c r="AX3" s="84"/>
      <c r="AY3" s="85"/>
      <c r="AZ3" s="84"/>
      <c r="BA3" s="85"/>
      <c r="BB3" s="84"/>
      <c r="BC3" s="85"/>
      <c r="BD3" s="84"/>
      <c r="BE3" s="85"/>
      <c r="BF3" s="84"/>
      <c r="BG3" s="85"/>
      <c r="BH3" s="84"/>
      <c r="BI3" s="85"/>
      <c r="BJ3" s="84"/>
      <c r="BK3" s="85"/>
      <c r="BL3" s="84"/>
      <c r="BM3" s="85"/>
      <c r="BN3" s="84"/>
      <c r="BO3" s="85"/>
      <c r="BP3" s="84"/>
      <c r="BQ3" s="85"/>
      <c r="BR3" s="84"/>
      <c r="BS3" s="85"/>
      <c r="BT3" s="84"/>
      <c r="BU3" s="85"/>
      <c r="BV3" s="84"/>
      <c r="BW3" s="85"/>
      <c r="BX3" s="84"/>
      <c r="BY3" s="85"/>
      <c r="BZ3" s="84"/>
      <c r="CA3" s="85"/>
      <c r="CB3" s="84"/>
      <c r="CC3" s="85"/>
    </row>
    <row r="4" spans="1:81" s="8" customFormat="1" ht="22.5" customHeight="1">
      <c r="A4" s="87"/>
      <c r="B4" s="90"/>
      <c r="C4" s="87"/>
      <c r="D4" s="95" t="s">
        <v>38</v>
      </c>
      <c r="E4" s="95" t="s">
        <v>39</v>
      </c>
      <c r="F4" s="95" t="s">
        <v>40</v>
      </c>
      <c r="G4" s="95" t="s">
        <v>41</v>
      </c>
      <c r="H4" s="95" t="s">
        <v>42</v>
      </c>
      <c r="I4" s="95" t="s">
        <v>43</v>
      </c>
      <c r="J4" s="95" t="s">
        <v>44</v>
      </c>
      <c r="K4" s="95" t="s">
        <v>45</v>
      </c>
      <c r="L4" s="95" t="s">
        <v>46</v>
      </c>
      <c r="M4" s="95" t="s">
        <v>38</v>
      </c>
      <c r="N4" s="95" t="s">
        <v>39</v>
      </c>
      <c r="O4" s="95" t="s">
        <v>40</v>
      </c>
      <c r="P4" s="95" t="s">
        <v>47</v>
      </c>
      <c r="Q4" s="95" t="s">
        <v>42</v>
      </c>
      <c r="R4" s="95" t="s">
        <v>43</v>
      </c>
      <c r="S4" s="95" t="s">
        <v>48</v>
      </c>
      <c r="T4" s="95" t="s">
        <v>46</v>
      </c>
      <c r="U4" s="87"/>
      <c r="V4" s="123" t="s">
        <v>49</v>
      </c>
      <c r="W4" s="98" t="s">
        <v>50</v>
      </c>
      <c r="X4" s="123" t="s">
        <v>49</v>
      </c>
      <c r="Y4" s="98" t="s">
        <v>50</v>
      </c>
      <c r="Z4" s="123" t="s">
        <v>49</v>
      </c>
      <c r="AA4" s="98" t="s">
        <v>50</v>
      </c>
      <c r="AB4" s="123" t="s">
        <v>49</v>
      </c>
      <c r="AC4" s="98" t="s">
        <v>50</v>
      </c>
      <c r="AD4" s="123" t="s">
        <v>49</v>
      </c>
      <c r="AE4" s="98" t="s">
        <v>50</v>
      </c>
      <c r="AF4" s="123" t="s">
        <v>49</v>
      </c>
      <c r="AG4" s="98" t="s">
        <v>50</v>
      </c>
      <c r="AH4" s="123" t="s">
        <v>49</v>
      </c>
      <c r="AI4" s="98" t="s">
        <v>50</v>
      </c>
      <c r="AJ4" s="123" t="s">
        <v>49</v>
      </c>
      <c r="AK4" s="98" t="s">
        <v>50</v>
      </c>
      <c r="AL4" s="123" t="s">
        <v>49</v>
      </c>
      <c r="AM4" s="98" t="s">
        <v>50</v>
      </c>
      <c r="AN4" s="123" t="s">
        <v>49</v>
      </c>
      <c r="AO4" s="98" t="s">
        <v>50</v>
      </c>
      <c r="AP4" s="123" t="s">
        <v>49</v>
      </c>
      <c r="AQ4" s="98" t="s">
        <v>50</v>
      </c>
      <c r="AR4" s="123" t="s">
        <v>49</v>
      </c>
      <c r="AS4" s="98" t="s">
        <v>50</v>
      </c>
      <c r="AT4" s="123" t="s">
        <v>49</v>
      </c>
      <c r="AU4" s="98" t="s">
        <v>50</v>
      </c>
      <c r="AV4" s="123" t="s">
        <v>49</v>
      </c>
      <c r="AW4" s="98" t="s">
        <v>50</v>
      </c>
      <c r="AX4" s="123" t="s">
        <v>49</v>
      </c>
      <c r="AY4" s="98" t="s">
        <v>50</v>
      </c>
      <c r="AZ4" s="123" t="s">
        <v>49</v>
      </c>
      <c r="BA4" s="98" t="s">
        <v>50</v>
      </c>
      <c r="BB4" s="123" t="s">
        <v>49</v>
      </c>
      <c r="BC4" s="98" t="s">
        <v>50</v>
      </c>
      <c r="BD4" s="123" t="s">
        <v>49</v>
      </c>
      <c r="BE4" s="98" t="s">
        <v>50</v>
      </c>
      <c r="BF4" s="123" t="s">
        <v>49</v>
      </c>
      <c r="BG4" s="98" t="s">
        <v>50</v>
      </c>
      <c r="BH4" s="123" t="s">
        <v>49</v>
      </c>
      <c r="BI4" s="98" t="s">
        <v>50</v>
      </c>
      <c r="BJ4" s="123" t="s">
        <v>49</v>
      </c>
      <c r="BK4" s="98" t="s">
        <v>50</v>
      </c>
      <c r="BL4" s="123" t="s">
        <v>49</v>
      </c>
      <c r="BM4" s="98" t="s">
        <v>50</v>
      </c>
      <c r="BN4" s="123" t="s">
        <v>49</v>
      </c>
      <c r="BO4" s="98" t="s">
        <v>50</v>
      </c>
      <c r="BP4" s="123" t="s">
        <v>49</v>
      </c>
      <c r="BQ4" s="98" t="s">
        <v>50</v>
      </c>
      <c r="BR4" s="123" t="s">
        <v>49</v>
      </c>
      <c r="BS4" s="98" t="s">
        <v>50</v>
      </c>
      <c r="BT4" s="123" t="s">
        <v>49</v>
      </c>
      <c r="BU4" s="98" t="s">
        <v>50</v>
      </c>
      <c r="BV4" s="123" t="s">
        <v>49</v>
      </c>
      <c r="BW4" s="98" t="s">
        <v>50</v>
      </c>
      <c r="BX4" s="123" t="s">
        <v>49</v>
      </c>
      <c r="BY4" s="98" t="s">
        <v>50</v>
      </c>
      <c r="BZ4" s="123" t="s">
        <v>49</v>
      </c>
      <c r="CA4" s="98" t="s">
        <v>50</v>
      </c>
      <c r="CB4" s="123" t="s">
        <v>49</v>
      </c>
      <c r="CC4" s="98" t="s">
        <v>50</v>
      </c>
    </row>
    <row r="5" spans="1:81" s="8" customFormat="1" ht="13.5">
      <c r="A5" s="87"/>
      <c r="B5" s="90"/>
      <c r="C5" s="87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87"/>
      <c r="V5" s="96"/>
      <c r="W5" s="99"/>
      <c r="X5" s="96"/>
      <c r="Y5" s="99"/>
      <c r="Z5" s="96"/>
      <c r="AA5" s="99"/>
      <c r="AB5" s="96"/>
      <c r="AC5" s="99"/>
      <c r="AD5" s="96"/>
      <c r="AE5" s="99"/>
      <c r="AF5" s="96"/>
      <c r="AG5" s="99"/>
      <c r="AH5" s="96"/>
      <c r="AI5" s="99"/>
      <c r="AJ5" s="96"/>
      <c r="AK5" s="99"/>
      <c r="AL5" s="96"/>
      <c r="AM5" s="99"/>
      <c r="AN5" s="96"/>
      <c r="AO5" s="99"/>
      <c r="AP5" s="96"/>
      <c r="AQ5" s="99"/>
      <c r="AR5" s="96"/>
      <c r="AS5" s="99"/>
      <c r="AT5" s="96"/>
      <c r="AU5" s="99"/>
      <c r="AV5" s="96"/>
      <c r="AW5" s="99"/>
      <c r="AX5" s="96"/>
      <c r="AY5" s="99"/>
      <c r="AZ5" s="96"/>
      <c r="BA5" s="99"/>
      <c r="BB5" s="96"/>
      <c r="BC5" s="99"/>
      <c r="BD5" s="96"/>
      <c r="BE5" s="99"/>
      <c r="BF5" s="96"/>
      <c r="BG5" s="99"/>
      <c r="BH5" s="96"/>
      <c r="BI5" s="99"/>
      <c r="BJ5" s="96"/>
      <c r="BK5" s="99"/>
      <c r="BL5" s="96"/>
      <c r="BM5" s="99"/>
      <c r="BN5" s="96"/>
      <c r="BO5" s="99"/>
      <c r="BP5" s="96"/>
      <c r="BQ5" s="99"/>
      <c r="BR5" s="96"/>
      <c r="BS5" s="99"/>
      <c r="BT5" s="96"/>
      <c r="BU5" s="99"/>
      <c r="BV5" s="96"/>
      <c r="BW5" s="99"/>
      <c r="BX5" s="96"/>
      <c r="BY5" s="99"/>
      <c r="BZ5" s="96"/>
      <c r="CA5" s="99"/>
      <c r="CB5" s="96"/>
      <c r="CC5" s="99"/>
    </row>
    <row r="6" spans="1:81" s="8" customFormat="1" ht="13.5">
      <c r="A6" s="88"/>
      <c r="B6" s="91"/>
      <c r="C6" s="88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88"/>
      <c r="V6" s="97"/>
      <c r="W6" s="100"/>
      <c r="X6" s="97"/>
      <c r="Y6" s="100"/>
      <c r="Z6" s="101"/>
      <c r="AA6" s="100"/>
      <c r="AB6" s="101"/>
      <c r="AC6" s="100"/>
      <c r="AD6" s="101"/>
      <c r="AE6" s="100"/>
      <c r="AF6" s="101"/>
      <c r="AG6" s="100"/>
      <c r="AH6" s="101"/>
      <c r="AI6" s="100"/>
      <c r="AJ6" s="101"/>
      <c r="AK6" s="100"/>
      <c r="AL6" s="101"/>
      <c r="AM6" s="100"/>
      <c r="AN6" s="101"/>
      <c r="AO6" s="100"/>
      <c r="AP6" s="101"/>
      <c r="AQ6" s="100"/>
      <c r="AR6" s="101"/>
      <c r="AS6" s="100"/>
      <c r="AT6" s="101"/>
      <c r="AU6" s="100"/>
      <c r="AV6" s="101"/>
      <c r="AW6" s="100"/>
      <c r="AX6" s="101"/>
      <c r="AY6" s="100"/>
      <c r="AZ6" s="101"/>
      <c r="BA6" s="100"/>
      <c r="BB6" s="101"/>
      <c r="BC6" s="100"/>
      <c r="BD6" s="101"/>
      <c r="BE6" s="100"/>
      <c r="BF6" s="101"/>
      <c r="BG6" s="100"/>
      <c r="BH6" s="101"/>
      <c r="BI6" s="100"/>
      <c r="BJ6" s="101"/>
      <c r="BK6" s="100"/>
      <c r="BL6" s="101"/>
      <c r="BM6" s="100"/>
      <c r="BN6" s="101"/>
      <c r="BO6" s="100"/>
      <c r="BP6" s="101"/>
      <c r="BQ6" s="100"/>
      <c r="BR6" s="101"/>
      <c r="BS6" s="100"/>
      <c r="BT6" s="101"/>
      <c r="BU6" s="100"/>
      <c r="BV6" s="101"/>
      <c r="BW6" s="100"/>
      <c r="BX6" s="101"/>
      <c r="BY6" s="100"/>
      <c r="BZ6" s="101"/>
      <c r="CA6" s="100"/>
      <c r="CB6" s="101"/>
      <c r="CC6" s="100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COUNTIF(D8:D14,"○")</f>
        <v>2</v>
      </c>
      <c r="E7" s="38">
        <f>COUNTIF(E8:E14,"○")</f>
        <v>1</v>
      </c>
      <c r="F7" s="38">
        <f>COUNTIF(F8:F14,"○")</f>
        <v>5</v>
      </c>
      <c r="G7" s="38">
        <f>COUNTIF(G8:G14,"○")</f>
        <v>5</v>
      </c>
      <c r="H7" s="38">
        <f>COUNTIF(H8:H14,"○")</f>
        <v>1</v>
      </c>
      <c r="I7" s="38">
        <f>COUNTIF(I8:I14,"○")</f>
        <v>4</v>
      </c>
      <c r="J7" s="38">
        <f>COUNTIF(J8:J14,"○")</f>
        <v>4</v>
      </c>
      <c r="K7" s="38">
        <f>COUNTIF(K8:K14,"○")</f>
        <v>3</v>
      </c>
      <c r="L7" s="38">
        <f>COUNTIF(L8:L14,"○")</f>
        <v>0</v>
      </c>
      <c r="M7" s="38">
        <f>COUNTIF(M8:M14,"○")</f>
        <v>2</v>
      </c>
      <c r="N7" s="38">
        <f>COUNTIF(N8:N14,"○")</f>
        <v>0</v>
      </c>
      <c r="O7" s="38">
        <f>COUNTIF(O8:O14,"○")</f>
        <v>5</v>
      </c>
      <c r="P7" s="38">
        <f>COUNTIF(P8:P14,"○")</f>
        <v>2</v>
      </c>
      <c r="Q7" s="38">
        <f>COUNTIF(Q8:Q14,"○")</f>
        <v>3</v>
      </c>
      <c r="R7" s="38">
        <f>COUNTIF(R8:R14,"○")</f>
        <v>3</v>
      </c>
      <c r="S7" s="38">
        <f>COUNTIF(S8:S14,"○")</f>
        <v>0</v>
      </c>
      <c r="T7" s="38">
        <f>COUNTIF(T8:T14,"○")</f>
        <v>0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3</v>
      </c>
      <c r="AA7" s="38">
        <f>COUNTIF(AA8:AA14,"&lt;&gt;")</f>
        <v>3</v>
      </c>
      <c r="AB7" s="38">
        <f>COUNTIF(AB8:AB14,"&lt;&gt;")</f>
        <v>2</v>
      </c>
      <c r="AC7" s="38">
        <f>COUNTIF(AC8:AC14,"&lt;&gt;")</f>
        <v>2</v>
      </c>
      <c r="AD7" s="38">
        <f>COUNTIF(AD8:AD14,"&lt;&gt;")</f>
        <v>0</v>
      </c>
      <c r="AE7" s="38">
        <f>COUNTIF(AE8:AE14,"&lt;&gt;")</f>
        <v>0</v>
      </c>
      <c r="AF7" s="38">
        <f>COUNTIF(AF8:AF14,"&lt;&gt;")</f>
        <v>0</v>
      </c>
      <c r="AG7" s="38">
        <f>COUNTIF(AG8:AG14,"&lt;&gt;")</f>
        <v>0</v>
      </c>
      <c r="AH7" s="38">
        <f>COUNTIF(AH8:AH14,"&lt;&gt;")</f>
        <v>0</v>
      </c>
      <c r="AI7" s="38">
        <f>COUNTIF(AI8:AI14,"&lt;&gt;")</f>
        <v>0</v>
      </c>
      <c r="AJ7" s="38">
        <f>COUNTIF(AJ8:AJ14,"&lt;&gt;")</f>
        <v>0</v>
      </c>
      <c r="AK7" s="38">
        <f>COUNTIF(AK8:AK14,"&lt;&gt;")</f>
        <v>0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 t="s">
        <v>56</v>
      </c>
      <c r="J8" s="40" t="s">
        <v>56</v>
      </c>
      <c r="K8" s="40"/>
      <c r="L8" s="40"/>
      <c r="M8" s="40"/>
      <c r="N8" s="40"/>
      <c r="O8" s="40" t="s">
        <v>56</v>
      </c>
      <c r="P8" s="40"/>
      <c r="Q8" s="40" t="s">
        <v>56</v>
      </c>
      <c r="R8" s="40" t="s">
        <v>56</v>
      </c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 t="s">
        <v>56</v>
      </c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4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 t="s">
        <v>69</v>
      </c>
      <c r="AC9" s="40" t="s">
        <v>70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/>
      <c r="F10" s="42" t="s">
        <v>56</v>
      </c>
      <c r="G10" s="42" t="s">
        <v>56</v>
      </c>
      <c r="H10" s="42"/>
      <c r="I10" s="42"/>
      <c r="J10" s="42" t="s">
        <v>56</v>
      </c>
      <c r="K10" s="42"/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2</v>
      </c>
      <c r="V10" s="43" t="s">
        <v>73</v>
      </c>
      <c r="W10" s="42" t="s">
        <v>74</v>
      </c>
      <c r="X10" s="43" t="s">
        <v>75</v>
      </c>
      <c r="Y10" s="42" t="s">
        <v>76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 t="s">
        <v>56</v>
      </c>
      <c r="F11" s="42" t="s">
        <v>56</v>
      </c>
      <c r="G11" s="42" t="s">
        <v>56</v>
      </c>
      <c r="H11" s="42" t="s">
        <v>56</v>
      </c>
      <c r="I11" s="42" t="s">
        <v>56</v>
      </c>
      <c r="J11" s="42" t="s">
        <v>56</v>
      </c>
      <c r="K11" s="42" t="s">
        <v>56</v>
      </c>
      <c r="L11" s="42"/>
      <c r="M11" s="42"/>
      <c r="N11" s="42"/>
      <c r="O11" s="42" t="s">
        <v>56</v>
      </c>
      <c r="P11" s="42" t="s">
        <v>56</v>
      </c>
      <c r="Q11" s="42" t="s">
        <v>56</v>
      </c>
      <c r="R11" s="42" t="s">
        <v>56</v>
      </c>
      <c r="S11" s="42"/>
      <c r="T11" s="42"/>
      <c r="U11" s="42">
        <v>3</v>
      </c>
      <c r="V11" s="43" t="s">
        <v>79</v>
      </c>
      <c r="W11" s="42" t="s">
        <v>80</v>
      </c>
      <c r="X11" s="43" t="s">
        <v>81</v>
      </c>
      <c r="Y11" s="42" t="s">
        <v>82</v>
      </c>
      <c r="Z11" s="43" t="s">
        <v>83</v>
      </c>
      <c r="AA11" s="42" t="s">
        <v>84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85</v>
      </c>
      <c r="C12" s="40"/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2</v>
      </c>
      <c r="V12" s="41" t="s">
        <v>75</v>
      </c>
      <c r="W12" s="40" t="s">
        <v>76</v>
      </c>
      <c r="X12" s="41" t="s">
        <v>69</v>
      </c>
      <c r="Y12" s="40" t="s">
        <v>70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86</v>
      </c>
      <c r="C13" s="40" t="s">
        <v>87</v>
      </c>
      <c r="D13" s="40"/>
      <c r="E13" s="40"/>
      <c r="F13" s="40" t="s">
        <v>56</v>
      </c>
      <c r="G13" s="40" t="s">
        <v>56</v>
      </c>
      <c r="H13" s="40"/>
      <c r="I13" s="40" t="s">
        <v>56</v>
      </c>
      <c r="J13" s="40"/>
      <c r="K13" s="40" t="s">
        <v>56</v>
      </c>
      <c r="L13" s="40"/>
      <c r="M13" s="40"/>
      <c r="N13" s="40"/>
      <c r="O13" s="40" t="s">
        <v>56</v>
      </c>
      <c r="P13" s="40" t="s">
        <v>56</v>
      </c>
      <c r="Q13" s="40"/>
      <c r="R13" s="40" t="s">
        <v>56</v>
      </c>
      <c r="S13" s="40"/>
      <c r="T13" s="40"/>
      <c r="U13" s="40">
        <v>4</v>
      </c>
      <c r="V13" s="41" t="s">
        <v>63</v>
      </c>
      <c r="W13" s="40" t="s">
        <v>64</v>
      </c>
      <c r="X13" s="41" t="s">
        <v>88</v>
      </c>
      <c r="Y13" s="40" t="s">
        <v>89</v>
      </c>
      <c r="Z13" s="41" t="s">
        <v>83</v>
      </c>
      <c r="AA13" s="40" t="s">
        <v>84</v>
      </c>
      <c r="AB13" s="41" t="s">
        <v>90</v>
      </c>
      <c r="AC13" s="40" t="s">
        <v>91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92</v>
      </c>
      <c r="C14" s="40" t="s">
        <v>93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 t="s">
        <v>56</v>
      </c>
      <c r="R14" s="40"/>
      <c r="S14" s="40"/>
      <c r="T14" s="40"/>
      <c r="U14" s="40">
        <v>2</v>
      </c>
      <c r="V14" s="41" t="s">
        <v>65</v>
      </c>
      <c r="W14" s="40" t="s">
        <v>66</v>
      </c>
      <c r="X14" s="41" t="s">
        <v>67</v>
      </c>
      <c r="Y14" s="40" t="s">
        <v>68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94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86" t="s">
        <v>1</v>
      </c>
      <c r="B2" s="86" t="s">
        <v>2</v>
      </c>
      <c r="C2" s="121" t="s">
        <v>95</v>
      </c>
      <c r="D2" s="124" t="s">
        <v>96</v>
      </c>
      <c r="E2" s="56"/>
      <c r="F2" s="46"/>
      <c r="G2" s="56"/>
      <c r="H2" s="56"/>
      <c r="I2" s="56"/>
      <c r="J2" s="56"/>
      <c r="K2" s="56"/>
      <c r="L2" s="57"/>
      <c r="M2" s="124" t="s">
        <v>97</v>
      </c>
      <c r="N2" s="56"/>
      <c r="O2" s="46"/>
      <c r="P2" s="56"/>
      <c r="Q2" s="56"/>
      <c r="R2" s="56"/>
      <c r="S2" s="56"/>
      <c r="T2" s="56"/>
      <c r="U2" s="57"/>
      <c r="V2" s="124" t="s">
        <v>98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87"/>
      <c r="B3" s="87"/>
      <c r="C3" s="102"/>
      <c r="D3" s="82" t="s">
        <v>99</v>
      </c>
      <c r="E3" s="125" t="s">
        <v>100</v>
      </c>
      <c r="F3" s="46"/>
      <c r="G3" s="57"/>
      <c r="H3" s="125" t="s">
        <v>101</v>
      </c>
      <c r="I3" s="56"/>
      <c r="J3" s="56"/>
      <c r="K3" s="56"/>
      <c r="L3" s="57"/>
      <c r="M3" s="82" t="s">
        <v>99</v>
      </c>
      <c r="N3" s="125" t="s">
        <v>100</v>
      </c>
      <c r="O3" s="46"/>
      <c r="P3" s="57"/>
      <c r="Q3" s="125" t="s">
        <v>101</v>
      </c>
      <c r="R3" s="56"/>
      <c r="S3" s="56"/>
      <c r="T3" s="56"/>
      <c r="U3" s="57"/>
      <c r="V3" s="47"/>
      <c r="W3" s="125" t="s">
        <v>100</v>
      </c>
      <c r="X3" s="46"/>
      <c r="Y3" s="57"/>
      <c r="Z3" s="125" t="s">
        <v>101</v>
      </c>
      <c r="AA3" s="56"/>
      <c r="AB3" s="56"/>
      <c r="AC3" s="56"/>
      <c r="AD3" s="57"/>
    </row>
    <row r="4" spans="1:30" ht="18" customHeight="1">
      <c r="A4" s="87"/>
      <c r="B4" s="87"/>
      <c r="C4" s="102"/>
      <c r="D4" s="47"/>
      <c r="E4" s="102" t="s">
        <v>99</v>
      </c>
      <c r="F4" s="86" t="s">
        <v>102</v>
      </c>
      <c r="G4" s="86" t="s">
        <v>103</v>
      </c>
      <c r="H4" s="102" t="s">
        <v>99</v>
      </c>
      <c r="I4" s="86" t="s">
        <v>104</v>
      </c>
      <c r="J4" s="86" t="s">
        <v>105</v>
      </c>
      <c r="K4" s="86" t="s">
        <v>106</v>
      </c>
      <c r="L4" s="86" t="s">
        <v>107</v>
      </c>
      <c r="M4" s="47"/>
      <c r="N4" s="102" t="s">
        <v>99</v>
      </c>
      <c r="O4" s="86" t="s">
        <v>102</v>
      </c>
      <c r="P4" s="86" t="s">
        <v>103</v>
      </c>
      <c r="Q4" s="102" t="s">
        <v>99</v>
      </c>
      <c r="R4" s="86" t="s">
        <v>104</v>
      </c>
      <c r="S4" s="86" t="s">
        <v>105</v>
      </c>
      <c r="T4" s="86" t="s">
        <v>106</v>
      </c>
      <c r="U4" s="86" t="s">
        <v>107</v>
      </c>
      <c r="V4" s="47"/>
      <c r="W4" s="102" t="s">
        <v>99</v>
      </c>
      <c r="X4" s="86" t="s">
        <v>102</v>
      </c>
      <c r="Y4" s="86" t="s">
        <v>103</v>
      </c>
      <c r="Z4" s="102" t="s">
        <v>99</v>
      </c>
      <c r="AA4" s="86" t="s">
        <v>104</v>
      </c>
      <c r="AB4" s="86" t="s">
        <v>105</v>
      </c>
      <c r="AC4" s="86" t="s">
        <v>106</v>
      </c>
      <c r="AD4" s="86" t="s">
        <v>107</v>
      </c>
    </row>
    <row r="5" spans="1:30" ht="18" customHeight="1">
      <c r="A5" s="87"/>
      <c r="B5" s="87"/>
      <c r="C5" s="102"/>
      <c r="D5" s="47"/>
      <c r="E5" s="102"/>
      <c r="F5" s="103"/>
      <c r="G5" s="103"/>
      <c r="H5" s="102"/>
      <c r="I5" s="103"/>
      <c r="J5" s="103"/>
      <c r="K5" s="103"/>
      <c r="L5" s="103"/>
      <c r="M5" s="47"/>
      <c r="N5" s="102"/>
      <c r="O5" s="103"/>
      <c r="P5" s="103"/>
      <c r="Q5" s="102"/>
      <c r="R5" s="103"/>
      <c r="S5" s="103"/>
      <c r="T5" s="103"/>
      <c r="U5" s="103"/>
      <c r="V5" s="47"/>
      <c r="W5" s="102"/>
      <c r="X5" s="103"/>
      <c r="Y5" s="103"/>
      <c r="Z5" s="102"/>
      <c r="AA5" s="103"/>
      <c r="AB5" s="103"/>
      <c r="AC5" s="103"/>
      <c r="AD5" s="103"/>
    </row>
    <row r="6" spans="1:30" s="16" customFormat="1" ht="18" customHeight="1">
      <c r="A6" s="88"/>
      <c r="B6" s="88"/>
      <c r="C6" s="104"/>
      <c r="D6" s="58" t="s">
        <v>108</v>
      </c>
      <c r="E6" s="58" t="s">
        <v>108</v>
      </c>
      <c r="F6" s="78" t="s">
        <v>108</v>
      </c>
      <c r="G6" s="78" t="s">
        <v>108</v>
      </c>
      <c r="H6" s="58" t="s">
        <v>108</v>
      </c>
      <c r="I6" s="78" t="s">
        <v>108</v>
      </c>
      <c r="J6" s="78" t="s">
        <v>108</v>
      </c>
      <c r="K6" s="78" t="s">
        <v>108</v>
      </c>
      <c r="L6" s="78" t="s">
        <v>108</v>
      </c>
      <c r="M6" s="58" t="s">
        <v>108</v>
      </c>
      <c r="N6" s="58" t="s">
        <v>108</v>
      </c>
      <c r="O6" s="78" t="s">
        <v>108</v>
      </c>
      <c r="P6" s="78" t="s">
        <v>108</v>
      </c>
      <c r="Q6" s="58" t="s">
        <v>108</v>
      </c>
      <c r="R6" s="78" t="s">
        <v>108</v>
      </c>
      <c r="S6" s="78" t="s">
        <v>108</v>
      </c>
      <c r="T6" s="78" t="s">
        <v>108</v>
      </c>
      <c r="U6" s="78" t="s">
        <v>108</v>
      </c>
      <c r="V6" s="58" t="s">
        <v>108</v>
      </c>
      <c r="W6" s="58" t="s">
        <v>108</v>
      </c>
      <c r="X6" s="78" t="s">
        <v>108</v>
      </c>
      <c r="Y6" s="78" t="s">
        <v>108</v>
      </c>
      <c r="Z6" s="58" t="s">
        <v>108</v>
      </c>
      <c r="AA6" s="78" t="s">
        <v>108</v>
      </c>
      <c r="AB6" s="78" t="s">
        <v>108</v>
      </c>
      <c r="AC6" s="78" t="s">
        <v>108</v>
      </c>
      <c r="AD6" s="78" t="s">
        <v>108</v>
      </c>
    </row>
    <row r="7" spans="1:30" s="11" customFormat="1" ht="12" customHeight="1">
      <c r="A7" s="10" t="s">
        <v>109</v>
      </c>
      <c r="B7" s="35" t="s">
        <v>110</v>
      </c>
      <c r="C7" s="10" t="s">
        <v>99</v>
      </c>
      <c r="D7" s="48">
        <f>SUM(D8:D24)</f>
        <v>133</v>
      </c>
      <c r="E7" s="48">
        <f>SUM(E8:E24)</f>
        <v>71</v>
      </c>
      <c r="F7" s="48">
        <f>SUM(F8:F24)</f>
        <v>59</v>
      </c>
      <c r="G7" s="48">
        <f>SUM(G8:G24)</f>
        <v>12</v>
      </c>
      <c r="H7" s="48">
        <f>SUM(H8:H24)</f>
        <v>62</v>
      </c>
      <c r="I7" s="48">
        <f>SUM(I8:I24)</f>
        <v>36</v>
      </c>
      <c r="J7" s="48">
        <f>SUM(J8:J24)</f>
        <v>24</v>
      </c>
      <c r="K7" s="48">
        <f>SUM(K8:K24)</f>
        <v>2</v>
      </c>
      <c r="L7" s="48">
        <f>SUM(L8:L24)</f>
        <v>0</v>
      </c>
      <c r="M7" s="48">
        <f>SUM(M8:M24)</f>
        <v>14</v>
      </c>
      <c r="N7" s="48">
        <f>SUM(N8:N24)</f>
        <v>9</v>
      </c>
      <c r="O7" s="48">
        <f>SUM(O8:O24)</f>
        <v>7</v>
      </c>
      <c r="P7" s="48">
        <f>SUM(P8:P24)</f>
        <v>2</v>
      </c>
      <c r="Q7" s="48">
        <f>SUM(Q8:Q24)</f>
        <v>5</v>
      </c>
      <c r="R7" s="48">
        <f>SUM(R8:R24)</f>
        <v>0</v>
      </c>
      <c r="S7" s="48">
        <f>SUM(S8:S24)</f>
        <v>3</v>
      </c>
      <c r="T7" s="48">
        <f>SUM(T8:T24)</f>
        <v>0</v>
      </c>
      <c r="U7" s="48">
        <f>SUM(U8:U24)</f>
        <v>2</v>
      </c>
      <c r="V7" s="48">
        <f>SUM(V8:V24)</f>
        <v>147</v>
      </c>
      <c r="W7" s="48">
        <f>SUM(W8:W24)</f>
        <v>80</v>
      </c>
      <c r="X7" s="48">
        <f>SUM(X8:X24)</f>
        <v>66</v>
      </c>
      <c r="Y7" s="48">
        <f>SUM(Y8:Y24)</f>
        <v>14</v>
      </c>
      <c r="Z7" s="48">
        <f>SUM(Z8:Z24)</f>
        <v>67</v>
      </c>
      <c r="AA7" s="48">
        <f>SUM(AA8:AA24)</f>
        <v>36</v>
      </c>
      <c r="AB7" s="48">
        <f>SUM(AB8:AB24)</f>
        <v>27</v>
      </c>
      <c r="AC7" s="48">
        <f>SUM(AC8:AC24)</f>
        <v>2</v>
      </c>
      <c r="AD7" s="48">
        <f>SUM(AD8:AD24)</f>
        <v>2</v>
      </c>
    </row>
    <row r="8" spans="1:30" s="13" customFormat="1" ht="12" customHeight="1">
      <c r="A8" s="12" t="s">
        <v>109</v>
      </c>
      <c r="B8" s="36" t="s">
        <v>111</v>
      </c>
      <c r="C8" s="12" t="s">
        <v>112</v>
      </c>
      <c r="D8" s="49">
        <f>SUM(E8,+H8)</f>
        <v>81</v>
      </c>
      <c r="E8" s="49">
        <f>SUM(F8:G8)</f>
        <v>29</v>
      </c>
      <c r="F8" s="49">
        <v>19</v>
      </c>
      <c r="G8" s="49">
        <v>10</v>
      </c>
      <c r="H8" s="49">
        <f>SUM(I8:L8)</f>
        <v>52</v>
      </c>
      <c r="I8" s="49">
        <v>31</v>
      </c>
      <c r="J8" s="49">
        <v>21</v>
      </c>
      <c r="K8" s="49">
        <v>0</v>
      </c>
      <c r="L8" s="49">
        <v>0</v>
      </c>
      <c r="M8" s="49">
        <f>SUM(N8,+Q8)</f>
        <v>2</v>
      </c>
      <c r="N8" s="49">
        <f>SUM(O8:P8)</f>
        <v>2</v>
      </c>
      <c r="O8" s="49">
        <v>0</v>
      </c>
      <c r="P8" s="49">
        <v>2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83</v>
      </c>
      <c r="W8" s="49">
        <f>SUM(E8,+N8)</f>
        <v>31</v>
      </c>
      <c r="X8" s="49">
        <f>SUM(F8,+O8)</f>
        <v>19</v>
      </c>
      <c r="Y8" s="49">
        <f>SUM(G8,+P8)</f>
        <v>12</v>
      </c>
      <c r="Z8" s="49">
        <f>SUM(H8,+Q8)</f>
        <v>52</v>
      </c>
      <c r="AA8" s="49">
        <f>SUM(I8,+R8)</f>
        <v>31</v>
      </c>
      <c r="AB8" s="49">
        <f>SUM(J8,+S8)</f>
        <v>21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109</v>
      </c>
      <c r="B9" s="36" t="s">
        <v>113</v>
      </c>
      <c r="C9" s="12" t="s">
        <v>114</v>
      </c>
      <c r="D9" s="49">
        <f>SUM(E9,+H9)</f>
        <v>13</v>
      </c>
      <c r="E9" s="49">
        <f>SUM(F9:G9)</f>
        <v>9</v>
      </c>
      <c r="F9" s="49">
        <v>7</v>
      </c>
      <c r="G9" s="49">
        <v>2</v>
      </c>
      <c r="H9" s="49">
        <f>SUM(I9:L9)</f>
        <v>4</v>
      </c>
      <c r="I9" s="49">
        <v>0</v>
      </c>
      <c r="J9" s="49">
        <v>3</v>
      </c>
      <c r="K9" s="49">
        <v>1</v>
      </c>
      <c r="L9" s="49">
        <v>0</v>
      </c>
      <c r="M9" s="49">
        <f>SUM(N9,+Q9)</f>
        <v>3</v>
      </c>
      <c r="N9" s="49">
        <f>SUM(O9:P9)</f>
        <v>1</v>
      </c>
      <c r="O9" s="49">
        <v>1</v>
      </c>
      <c r="P9" s="49">
        <v>0</v>
      </c>
      <c r="Q9" s="49">
        <f>SUM(R9:U9)</f>
        <v>2</v>
      </c>
      <c r="R9" s="49">
        <v>0</v>
      </c>
      <c r="S9" s="49">
        <v>0</v>
      </c>
      <c r="T9" s="49">
        <v>0</v>
      </c>
      <c r="U9" s="49">
        <v>2</v>
      </c>
      <c r="V9" s="49">
        <f>SUM(D9,+M9)</f>
        <v>16</v>
      </c>
      <c r="W9" s="49">
        <f>SUM(E9,+N9)</f>
        <v>10</v>
      </c>
      <c r="X9" s="49">
        <f>SUM(F9,+O9)</f>
        <v>8</v>
      </c>
      <c r="Y9" s="49">
        <f>SUM(G9,+P9)</f>
        <v>2</v>
      </c>
      <c r="Z9" s="49">
        <f>SUM(H9,+Q9)</f>
        <v>6</v>
      </c>
      <c r="AA9" s="49">
        <f>SUM(I9,+R9)</f>
        <v>0</v>
      </c>
      <c r="AB9" s="49">
        <f>SUM(J9,+S9)</f>
        <v>3</v>
      </c>
      <c r="AC9" s="49">
        <f>SUM(K9,+T9)</f>
        <v>1</v>
      </c>
      <c r="AD9" s="49">
        <f>SUM(L9,+U9)</f>
        <v>2</v>
      </c>
    </row>
    <row r="10" spans="1:30" s="13" customFormat="1" ht="12" customHeight="1">
      <c r="A10" s="12" t="s">
        <v>109</v>
      </c>
      <c r="B10" s="36" t="s">
        <v>115</v>
      </c>
      <c r="C10" s="12" t="s">
        <v>116</v>
      </c>
      <c r="D10" s="49">
        <f>SUM(E10,+H10)</f>
        <v>3</v>
      </c>
      <c r="E10" s="49">
        <f>SUM(F10:G10)</f>
        <v>3</v>
      </c>
      <c r="F10" s="49">
        <v>3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4</v>
      </c>
      <c r="W10" s="49">
        <f>SUM(E10,+N10)</f>
        <v>4</v>
      </c>
      <c r="X10" s="49">
        <f>SUM(F10,+O10)</f>
        <v>4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109</v>
      </c>
      <c r="B11" s="36" t="s">
        <v>117</v>
      </c>
      <c r="C11" s="12" t="s">
        <v>118</v>
      </c>
      <c r="D11" s="49">
        <f>SUM(E11,+H11)</f>
        <v>1</v>
      </c>
      <c r="E11" s="49">
        <f>SUM(F11:G11)</f>
        <v>1</v>
      </c>
      <c r="F11" s="49">
        <v>1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4</v>
      </c>
      <c r="N11" s="49">
        <f>SUM(O11:P11)</f>
        <v>1</v>
      </c>
      <c r="O11" s="49">
        <v>1</v>
      </c>
      <c r="P11" s="49">
        <v>0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5</v>
      </c>
      <c r="W11" s="49">
        <f>SUM(E11,+N11)</f>
        <v>2</v>
      </c>
      <c r="X11" s="49">
        <f>SUM(F11,+O11)</f>
        <v>2</v>
      </c>
      <c r="Y11" s="49">
        <f>SUM(G11,+P11)</f>
        <v>0</v>
      </c>
      <c r="Z11" s="49">
        <f>SUM(H11,+Q11)</f>
        <v>3</v>
      </c>
      <c r="AA11" s="49">
        <f>SUM(I11,+R11)</f>
        <v>0</v>
      </c>
      <c r="AB11" s="49">
        <f>SUM(J11,+S11)</f>
        <v>3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109</v>
      </c>
      <c r="B12" s="20" t="s">
        <v>119</v>
      </c>
      <c r="C12" s="14" t="s">
        <v>120</v>
      </c>
      <c r="D12" s="50">
        <f>SUM(E12,+H12)</f>
        <v>4</v>
      </c>
      <c r="E12" s="50">
        <f>SUM(F12:G12)</f>
        <v>3</v>
      </c>
      <c r="F12" s="50">
        <v>3</v>
      </c>
      <c r="G12" s="50">
        <v>0</v>
      </c>
      <c r="H12" s="50">
        <f>SUM(I12:L12)</f>
        <v>1</v>
      </c>
      <c r="I12" s="50">
        <v>0</v>
      </c>
      <c r="J12" s="50">
        <v>0</v>
      </c>
      <c r="K12" s="50">
        <v>1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4</v>
      </c>
      <c r="W12" s="50">
        <f>SUM(E12,+N12)</f>
        <v>3</v>
      </c>
      <c r="X12" s="50">
        <f>SUM(F12,+O12)</f>
        <v>3</v>
      </c>
      <c r="Y12" s="50">
        <f>SUM(G12,+P12)</f>
        <v>0</v>
      </c>
      <c r="Z12" s="50">
        <f>SUM(H12,+Q12)</f>
        <v>1</v>
      </c>
      <c r="AA12" s="50">
        <f>SUM(I12,+R12)</f>
        <v>0</v>
      </c>
      <c r="AB12" s="50">
        <f>SUM(J12,+S12)</f>
        <v>0</v>
      </c>
      <c r="AC12" s="50">
        <f>SUM(K12,+T12)</f>
        <v>1</v>
      </c>
      <c r="AD12" s="50">
        <f>SUM(L12,+U12)</f>
        <v>0</v>
      </c>
    </row>
    <row r="13" spans="1:30" s="13" customFormat="1" ht="12" customHeight="1">
      <c r="A13" s="19" t="s">
        <v>109</v>
      </c>
      <c r="B13" s="20" t="s">
        <v>121</v>
      </c>
      <c r="C13" s="14" t="s">
        <v>122</v>
      </c>
      <c r="D13" s="50">
        <f>SUM(E13,+H13)</f>
        <v>2</v>
      </c>
      <c r="E13" s="50">
        <f>SUM(F13:G13)</f>
        <v>2</v>
      </c>
      <c r="F13" s="50">
        <v>2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2</v>
      </c>
      <c r="W13" s="50">
        <f>SUM(E13,+N13)</f>
        <v>2</v>
      </c>
      <c r="X13" s="50">
        <f>SUM(F13,+O13)</f>
        <v>2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109</v>
      </c>
      <c r="B14" s="20" t="s">
        <v>123</v>
      </c>
      <c r="C14" s="14" t="s">
        <v>124</v>
      </c>
      <c r="D14" s="50">
        <f>SUM(E14,+H14)</f>
        <v>2</v>
      </c>
      <c r="E14" s="50">
        <f>SUM(F14:G14)</f>
        <v>2</v>
      </c>
      <c r="F14" s="50">
        <v>2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2</v>
      </c>
      <c r="W14" s="50">
        <f>SUM(E14,+N14)</f>
        <v>2</v>
      </c>
      <c r="X14" s="50">
        <f>SUM(F14,+O14)</f>
        <v>2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109</v>
      </c>
      <c r="B15" s="20" t="s">
        <v>125</v>
      </c>
      <c r="C15" s="14" t="s">
        <v>126</v>
      </c>
      <c r="D15" s="50">
        <f>SUM(E15,+H15)</f>
        <v>5</v>
      </c>
      <c r="E15" s="50">
        <f>SUM(F15:G15)</f>
        <v>5</v>
      </c>
      <c r="F15" s="50">
        <v>5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5</v>
      </c>
      <c r="W15" s="50">
        <f>SUM(E15,+N15)</f>
        <v>5</v>
      </c>
      <c r="X15" s="50">
        <f>SUM(F15,+O15)</f>
        <v>5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109</v>
      </c>
      <c r="B16" s="20" t="s">
        <v>127</v>
      </c>
      <c r="C16" s="14" t="s">
        <v>128</v>
      </c>
      <c r="D16" s="50">
        <f>SUM(E16,+H16)</f>
        <v>5</v>
      </c>
      <c r="E16" s="50">
        <f>SUM(F16:G16)</f>
        <v>5</v>
      </c>
      <c r="F16" s="50">
        <v>5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6</v>
      </c>
      <c r="W16" s="50">
        <f>SUM(E16,+N16)</f>
        <v>6</v>
      </c>
      <c r="X16" s="50">
        <f>SUM(F16,+O16)</f>
        <v>6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109</v>
      </c>
      <c r="B17" s="20" t="s">
        <v>129</v>
      </c>
      <c r="C17" s="14" t="s">
        <v>130</v>
      </c>
      <c r="D17" s="50">
        <f>SUM(E17,+H17)</f>
        <v>1</v>
      </c>
      <c r="E17" s="50">
        <f>SUM(F17:G17)</f>
        <v>1</v>
      </c>
      <c r="F17" s="50">
        <v>1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</v>
      </c>
      <c r="W17" s="50">
        <f>SUM(E17,+N17)</f>
        <v>2</v>
      </c>
      <c r="X17" s="50">
        <f>SUM(F17,+O17)</f>
        <v>2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109</v>
      </c>
      <c r="B18" s="20" t="s">
        <v>131</v>
      </c>
      <c r="C18" s="14" t="s">
        <v>132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2</v>
      </c>
      <c r="W18" s="50">
        <f>SUM(E18,+N18)</f>
        <v>2</v>
      </c>
      <c r="X18" s="50">
        <f>SUM(F18,+O18)</f>
        <v>2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109</v>
      </c>
      <c r="B19" s="20" t="s">
        <v>133</v>
      </c>
      <c r="C19" s="14" t="s">
        <v>134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</v>
      </c>
      <c r="W19" s="50">
        <f>SUM(E19,+N19)</f>
        <v>2</v>
      </c>
      <c r="X19" s="50">
        <f>SUM(F19,+O19)</f>
        <v>2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109</v>
      </c>
      <c r="B20" s="20" t="s">
        <v>135</v>
      </c>
      <c r="C20" s="14" t="s">
        <v>136</v>
      </c>
      <c r="D20" s="50">
        <f>SUM(E20,+H20)</f>
        <v>2</v>
      </c>
      <c r="E20" s="50">
        <f>SUM(F20:G20)</f>
        <v>2</v>
      </c>
      <c r="F20" s="50">
        <v>2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2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109</v>
      </c>
      <c r="B21" s="20" t="s">
        <v>137</v>
      </c>
      <c r="C21" s="14" t="s">
        <v>138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</v>
      </c>
      <c r="W21" s="50">
        <f>SUM(E21,+N21)</f>
        <v>1</v>
      </c>
      <c r="X21" s="50">
        <f>SUM(F21,+O21)</f>
        <v>1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109</v>
      </c>
      <c r="B22" s="20" t="s">
        <v>139</v>
      </c>
      <c r="C22" s="14" t="s">
        <v>140</v>
      </c>
      <c r="D22" s="50">
        <f>SUM(E22,+H22)</f>
        <v>2</v>
      </c>
      <c r="E22" s="50">
        <f>SUM(F22:G22)</f>
        <v>2</v>
      </c>
      <c r="F22" s="50">
        <v>2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109</v>
      </c>
      <c r="B23" s="20" t="s">
        <v>141</v>
      </c>
      <c r="C23" s="14" t="s">
        <v>142</v>
      </c>
      <c r="D23" s="50">
        <f>SUM(E23,+H23)</f>
        <v>4</v>
      </c>
      <c r="E23" s="50">
        <f>SUM(F23:G23)</f>
        <v>1</v>
      </c>
      <c r="F23" s="50">
        <v>1</v>
      </c>
      <c r="G23" s="50">
        <v>0</v>
      </c>
      <c r="H23" s="50">
        <f>SUM(I23:L23)</f>
        <v>3</v>
      </c>
      <c r="I23" s="50">
        <v>3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4</v>
      </c>
      <c r="W23" s="50">
        <f>SUM(E23,+N23)</f>
        <v>1</v>
      </c>
      <c r="X23" s="50">
        <f>SUM(F23,+O23)</f>
        <v>1</v>
      </c>
      <c r="Y23" s="50">
        <f>SUM(G23,+P23)</f>
        <v>0</v>
      </c>
      <c r="Z23" s="50">
        <f>SUM(H23,+Q23)</f>
        <v>3</v>
      </c>
      <c r="AA23" s="50">
        <f>SUM(I23,+R23)</f>
        <v>3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109</v>
      </c>
      <c r="B24" s="20" t="s">
        <v>143</v>
      </c>
      <c r="C24" s="14" t="s">
        <v>144</v>
      </c>
      <c r="D24" s="50">
        <f>SUM(E24,+H24)</f>
        <v>5</v>
      </c>
      <c r="E24" s="50">
        <f>SUM(F24:G24)</f>
        <v>3</v>
      </c>
      <c r="F24" s="50">
        <v>3</v>
      </c>
      <c r="G24" s="50">
        <v>0</v>
      </c>
      <c r="H24" s="50">
        <f>SUM(I24:L24)</f>
        <v>2</v>
      </c>
      <c r="I24" s="50">
        <v>2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5</v>
      </c>
      <c r="W24" s="50">
        <f>SUM(E24,+N24)</f>
        <v>3</v>
      </c>
      <c r="X24" s="50">
        <f>SUM(F24,+O24)</f>
        <v>3</v>
      </c>
      <c r="Y24" s="50">
        <f>SUM(G24,+P24)</f>
        <v>0</v>
      </c>
      <c r="Z24" s="50">
        <f>SUM(H24,+Q24)</f>
        <v>2</v>
      </c>
      <c r="AA24" s="50">
        <f>SUM(I24,+R24)</f>
        <v>2</v>
      </c>
      <c r="AB24" s="50">
        <f>SUM(J24,+S24)</f>
        <v>0</v>
      </c>
      <c r="AC24" s="50">
        <f>SUM(K24,+T24)</f>
        <v>0</v>
      </c>
      <c r="AD24" s="50">
        <f>SUM(L24,+U24)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145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86" t="s">
        <v>146</v>
      </c>
      <c r="B2" s="86" t="s">
        <v>147</v>
      </c>
      <c r="C2" s="121" t="s">
        <v>148</v>
      </c>
      <c r="D2" s="124" t="s">
        <v>149</v>
      </c>
      <c r="E2" s="56"/>
      <c r="F2" s="46"/>
      <c r="G2" s="56"/>
      <c r="H2" s="56"/>
      <c r="I2" s="56"/>
      <c r="J2" s="56"/>
      <c r="K2" s="56"/>
      <c r="L2" s="57"/>
      <c r="M2" s="124" t="s">
        <v>150</v>
      </c>
      <c r="N2" s="56"/>
      <c r="O2" s="46"/>
      <c r="P2" s="56"/>
      <c r="Q2" s="56"/>
      <c r="R2" s="56"/>
      <c r="S2" s="56"/>
      <c r="T2" s="56"/>
      <c r="U2" s="57"/>
      <c r="V2" s="124" t="s">
        <v>151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87"/>
      <c r="B3" s="87"/>
      <c r="C3" s="102"/>
      <c r="D3" s="82" t="s">
        <v>152</v>
      </c>
      <c r="E3" s="125" t="s">
        <v>153</v>
      </c>
      <c r="F3" s="46"/>
      <c r="G3" s="57"/>
      <c r="H3" s="125" t="s">
        <v>154</v>
      </c>
      <c r="I3" s="56"/>
      <c r="J3" s="56"/>
      <c r="K3" s="56"/>
      <c r="L3" s="57"/>
      <c r="M3" s="82" t="s">
        <v>152</v>
      </c>
      <c r="N3" s="125" t="s">
        <v>153</v>
      </c>
      <c r="O3" s="46"/>
      <c r="P3" s="57"/>
      <c r="Q3" s="125" t="s">
        <v>154</v>
      </c>
      <c r="R3" s="56"/>
      <c r="S3" s="56"/>
      <c r="T3" s="56"/>
      <c r="U3" s="57"/>
      <c r="V3" s="47"/>
      <c r="W3" s="125" t="s">
        <v>153</v>
      </c>
      <c r="X3" s="46"/>
      <c r="Y3" s="57"/>
      <c r="Z3" s="125" t="s">
        <v>154</v>
      </c>
      <c r="AA3" s="56"/>
      <c r="AB3" s="56"/>
      <c r="AC3" s="56"/>
      <c r="AD3" s="57"/>
    </row>
    <row r="4" spans="1:30" ht="18" customHeight="1">
      <c r="A4" s="87"/>
      <c r="B4" s="87"/>
      <c r="C4" s="102"/>
      <c r="D4" s="47"/>
      <c r="E4" s="102" t="s">
        <v>152</v>
      </c>
      <c r="F4" s="86" t="s">
        <v>155</v>
      </c>
      <c r="G4" s="86" t="s">
        <v>156</v>
      </c>
      <c r="H4" s="102" t="s">
        <v>152</v>
      </c>
      <c r="I4" s="86" t="s">
        <v>157</v>
      </c>
      <c r="J4" s="86" t="s">
        <v>158</v>
      </c>
      <c r="K4" s="86" t="s">
        <v>159</v>
      </c>
      <c r="L4" s="86" t="s">
        <v>160</v>
      </c>
      <c r="M4" s="47"/>
      <c r="N4" s="102" t="s">
        <v>152</v>
      </c>
      <c r="O4" s="86" t="s">
        <v>155</v>
      </c>
      <c r="P4" s="86" t="s">
        <v>156</v>
      </c>
      <c r="Q4" s="102" t="s">
        <v>152</v>
      </c>
      <c r="R4" s="86" t="s">
        <v>157</v>
      </c>
      <c r="S4" s="86" t="s">
        <v>158</v>
      </c>
      <c r="T4" s="86" t="s">
        <v>159</v>
      </c>
      <c r="U4" s="86" t="s">
        <v>160</v>
      </c>
      <c r="V4" s="47"/>
      <c r="W4" s="102" t="s">
        <v>152</v>
      </c>
      <c r="X4" s="86" t="s">
        <v>155</v>
      </c>
      <c r="Y4" s="86" t="s">
        <v>156</v>
      </c>
      <c r="Z4" s="102" t="s">
        <v>152</v>
      </c>
      <c r="AA4" s="86" t="s">
        <v>157</v>
      </c>
      <c r="AB4" s="86" t="s">
        <v>158</v>
      </c>
      <c r="AC4" s="86" t="s">
        <v>159</v>
      </c>
      <c r="AD4" s="86" t="s">
        <v>160</v>
      </c>
    </row>
    <row r="5" spans="1:30" ht="18" customHeight="1">
      <c r="A5" s="87"/>
      <c r="B5" s="87"/>
      <c r="C5" s="102"/>
      <c r="D5" s="47"/>
      <c r="E5" s="102"/>
      <c r="F5" s="103"/>
      <c r="G5" s="103"/>
      <c r="H5" s="102"/>
      <c r="I5" s="103"/>
      <c r="J5" s="103"/>
      <c r="K5" s="103"/>
      <c r="L5" s="103"/>
      <c r="M5" s="47"/>
      <c r="N5" s="102"/>
      <c r="O5" s="103"/>
      <c r="P5" s="103"/>
      <c r="Q5" s="102"/>
      <c r="R5" s="103"/>
      <c r="S5" s="103"/>
      <c r="T5" s="103"/>
      <c r="U5" s="103"/>
      <c r="V5" s="47"/>
      <c r="W5" s="102"/>
      <c r="X5" s="103"/>
      <c r="Y5" s="103"/>
      <c r="Z5" s="102"/>
      <c r="AA5" s="103"/>
      <c r="AB5" s="103"/>
      <c r="AC5" s="103"/>
      <c r="AD5" s="103"/>
    </row>
    <row r="6" spans="1:30" s="24" customFormat="1" ht="18" customHeight="1">
      <c r="A6" s="88"/>
      <c r="B6" s="88"/>
      <c r="C6" s="104"/>
      <c r="D6" s="58" t="s">
        <v>161</v>
      </c>
      <c r="E6" s="58" t="s">
        <v>161</v>
      </c>
      <c r="F6" s="78" t="s">
        <v>161</v>
      </c>
      <c r="G6" s="78" t="s">
        <v>161</v>
      </c>
      <c r="H6" s="58" t="s">
        <v>161</v>
      </c>
      <c r="I6" s="78" t="s">
        <v>161</v>
      </c>
      <c r="J6" s="78" t="s">
        <v>161</v>
      </c>
      <c r="K6" s="78" t="s">
        <v>161</v>
      </c>
      <c r="L6" s="78" t="s">
        <v>161</v>
      </c>
      <c r="M6" s="58" t="s">
        <v>161</v>
      </c>
      <c r="N6" s="58" t="s">
        <v>161</v>
      </c>
      <c r="O6" s="78" t="s">
        <v>161</v>
      </c>
      <c r="P6" s="78" t="s">
        <v>161</v>
      </c>
      <c r="Q6" s="58" t="s">
        <v>161</v>
      </c>
      <c r="R6" s="78" t="s">
        <v>161</v>
      </c>
      <c r="S6" s="78" t="s">
        <v>161</v>
      </c>
      <c r="T6" s="78" t="s">
        <v>161</v>
      </c>
      <c r="U6" s="78" t="s">
        <v>161</v>
      </c>
      <c r="V6" s="58" t="s">
        <v>161</v>
      </c>
      <c r="W6" s="58" t="s">
        <v>161</v>
      </c>
      <c r="X6" s="78" t="s">
        <v>161</v>
      </c>
      <c r="Y6" s="78" t="s">
        <v>161</v>
      </c>
      <c r="Z6" s="58" t="s">
        <v>161</v>
      </c>
      <c r="AA6" s="78" t="s">
        <v>161</v>
      </c>
      <c r="AB6" s="78" t="s">
        <v>161</v>
      </c>
      <c r="AC6" s="78" t="s">
        <v>161</v>
      </c>
      <c r="AD6" s="78" t="s">
        <v>161</v>
      </c>
    </row>
    <row r="7" spans="1:30" s="26" customFormat="1" ht="12" customHeight="1">
      <c r="A7" s="10" t="s">
        <v>162</v>
      </c>
      <c r="B7" s="35" t="s">
        <v>163</v>
      </c>
      <c r="C7" s="10" t="s">
        <v>152</v>
      </c>
      <c r="D7" s="48">
        <f>SUM(D8:D14)</f>
        <v>59</v>
      </c>
      <c r="E7" s="48">
        <f>SUM(E8:E14)</f>
        <v>36</v>
      </c>
      <c r="F7" s="48">
        <f>SUM(F8:F14)</f>
        <v>28</v>
      </c>
      <c r="G7" s="48">
        <f>SUM(G8:G14)</f>
        <v>8</v>
      </c>
      <c r="H7" s="48">
        <f>SUM(H8:H14)</f>
        <v>23</v>
      </c>
      <c r="I7" s="48">
        <f>SUM(I8:I14)</f>
        <v>0</v>
      </c>
      <c r="J7" s="48">
        <f>SUM(J8:J14)</f>
        <v>21</v>
      </c>
      <c r="K7" s="48">
        <f>SUM(K8:K14)</f>
        <v>2</v>
      </c>
      <c r="L7" s="48">
        <f>SUM(L8:L14)</f>
        <v>0</v>
      </c>
      <c r="M7" s="48">
        <f>SUM(M8:M14)</f>
        <v>6</v>
      </c>
      <c r="N7" s="48">
        <f>SUM(N8:N14)</f>
        <v>6</v>
      </c>
      <c r="O7" s="48">
        <f>SUM(O8:O14)</f>
        <v>3</v>
      </c>
      <c r="P7" s="48">
        <f>SUM(P8:P14)</f>
        <v>3</v>
      </c>
      <c r="Q7" s="48">
        <f>SUM(Q8:Q14)</f>
        <v>0</v>
      </c>
      <c r="R7" s="48">
        <f>SUM(R8:R14)</f>
        <v>0</v>
      </c>
      <c r="S7" s="48">
        <f>SUM(S8:S14)</f>
        <v>0</v>
      </c>
      <c r="T7" s="48">
        <f>SUM(T8:T14)</f>
        <v>0</v>
      </c>
      <c r="U7" s="48">
        <f>SUM(U8:U14)</f>
        <v>0</v>
      </c>
      <c r="V7" s="48">
        <f>SUM(V8:V14)</f>
        <v>65</v>
      </c>
      <c r="W7" s="48">
        <f>SUM(W8:W14)</f>
        <v>42</v>
      </c>
      <c r="X7" s="48">
        <f>SUM(X8:X14)</f>
        <v>31</v>
      </c>
      <c r="Y7" s="48">
        <f>SUM(Y8:Y14)</f>
        <v>11</v>
      </c>
      <c r="Z7" s="48">
        <f>SUM(Z8:Z14)</f>
        <v>23</v>
      </c>
      <c r="AA7" s="48">
        <f>SUM(AA8:AA14)</f>
        <v>0</v>
      </c>
      <c r="AB7" s="48">
        <f>SUM(AB8:AB14)</f>
        <v>21</v>
      </c>
      <c r="AC7" s="48">
        <f>SUM(AC8:AC14)</f>
        <v>2</v>
      </c>
      <c r="AD7" s="48">
        <f>SUM(AD8:AD14)</f>
        <v>0</v>
      </c>
    </row>
    <row r="8" spans="1:30" s="27" customFormat="1" ht="12" customHeight="1">
      <c r="A8" s="12" t="s">
        <v>162</v>
      </c>
      <c r="B8" s="36" t="s">
        <v>164</v>
      </c>
      <c r="C8" s="12" t="s">
        <v>165</v>
      </c>
      <c r="D8" s="49">
        <f>SUM(E8,+H8)</f>
        <v>3</v>
      </c>
      <c r="E8" s="49">
        <f>SUM(F8:G8)</f>
        <v>3</v>
      </c>
      <c r="F8" s="49">
        <v>3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0</v>
      </c>
      <c r="N8" s="49">
        <f>SUM(O8:P8)</f>
        <v>0</v>
      </c>
      <c r="O8" s="49">
        <v>0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</v>
      </c>
      <c r="W8" s="49">
        <f>SUM(E8,+N8)</f>
        <v>3</v>
      </c>
      <c r="X8" s="49">
        <f>SUM(F8,+O8)</f>
        <v>3</v>
      </c>
      <c r="Y8" s="49">
        <f>SUM(G8,+P8)</f>
        <v>0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162</v>
      </c>
      <c r="B9" s="36" t="s">
        <v>166</v>
      </c>
      <c r="C9" s="12" t="s">
        <v>167</v>
      </c>
      <c r="D9" s="49">
        <f>SUM(E9,+H9)</f>
        <v>16</v>
      </c>
      <c r="E9" s="49">
        <f>SUM(F9:G9)</f>
        <v>7</v>
      </c>
      <c r="F9" s="49">
        <v>6</v>
      </c>
      <c r="G9" s="49">
        <v>1</v>
      </c>
      <c r="H9" s="49">
        <f>SUM(I9:L9)</f>
        <v>9</v>
      </c>
      <c r="I9" s="49">
        <v>0</v>
      </c>
      <c r="J9" s="49">
        <v>8</v>
      </c>
      <c r="K9" s="49">
        <v>1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16</v>
      </c>
      <c r="W9" s="49">
        <f>SUM(E9,+N9)</f>
        <v>7</v>
      </c>
      <c r="X9" s="49">
        <f>SUM(F9,+O9)</f>
        <v>6</v>
      </c>
      <c r="Y9" s="49">
        <f>SUM(G9,+P9)</f>
        <v>1</v>
      </c>
      <c r="Z9" s="49">
        <f>SUM(H9,+Q9)</f>
        <v>9</v>
      </c>
      <c r="AA9" s="49">
        <f>SUM(I9,+R9)</f>
        <v>0</v>
      </c>
      <c r="AB9" s="49">
        <f>SUM(J9,+S9)</f>
        <v>8</v>
      </c>
      <c r="AC9" s="49">
        <f>SUM(K9,+T9)</f>
        <v>1</v>
      </c>
      <c r="AD9" s="49">
        <f>SUM(L9,+U9)</f>
        <v>0</v>
      </c>
    </row>
    <row r="10" spans="1:30" s="27" customFormat="1" ht="12" customHeight="1">
      <c r="A10" s="12" t="s">
        <v>162</v>
      </c>
      <c r="B10" s="36" t="s">
        <v>168</v>
      </c>
      <c r="C10" s="12" t="s">
        <v>169</v>
      </c>
      <c r="D10" s="49">
        <f>SUM(E10,+H10)</f>
        <v>18</v>
      </c>
      <c r="E10" s="49">
        <f>SUM(F10:G10)</f>
        <v>5</v>
      </c>
      <c r="F10" s="49">
        <v>3</v>
      </c>
      <c r="G10" s="49">
        <v>2</v>
      </c>
      <c r="H10" s="49">
        <f>SUM(I10:L10)</f>
        <v>13</v>
      </c>
      <c r="I10" s="49">
        <v>0</v>
      </c>
      <c r="J10" s="49">
        <v>12</v>
      </c>
      <c r="K10" s="49">
        <v>1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18</v>
      </c>
      <c r="W10" s="49">
        <f>SUM(E10,+N10)</f>
        <v>5</v>
      </c>
      <c r="X10" s="49">
        <f>SUM(F10,+O10)</f>
        <v>3</v>
      </c>
      <c r="Y10" s="49">
        <f>SUM(G10,+P10)</f>
        <v>2</v>
      </c>
      <c r="Z10" s="49">
        <f>SUM(H10,+Q10)</f>
        <v>13</v>
      </c>
      <c r="AA10" s="49">
        <f>SUM(I10,+R10)</f>
        <v>0</v>
      </c>
      <c r="AB10" s="49">
        <f>SUM(J10,+S10)</f>
        <v>12</v>
      </c>
      <c r="AC10" s="49">
        <f>SUM(K10,+T10)</f>
        <v>1</v>
      </c>
      <c r="AD10" s="49">
        <f>SUM(L10,+U10)</f>
        <v>0</v>
      </c>
    </row>
    <row r="11" spans="1:30" s="27" customFormat="1" ht="12" customHeight="1">
      <c r="A11" s="12" t="s">
        <v>162</v>
      </c>
      <c r="B11" s="36" t="s">
        <v>170</v>
      </c>
      <c r="C11" s="12" t="s">
        <v>171</v>
      </c>
      <c r="D11" s="49">
        <f>SUM(E11,+H11)</f>
        <v>15</v>
      </c>
      <c r="E11" s="49">
        <f>SUM(F11:G11)</f>
        <v>15</v>
      </c>
      <c r="F11" s="49">
        <v>12</v>
      </c>
      <c r="G11" s="49">
        <v>3</v>
      </c>
      <c r="H11" s="49">
        <f>SUM(I11:L11)</f>
        <v>0</v>
      </c>
      <c r="I11" s="49">
        <v>0</v>
      </c>
      <c r="J11" s="49"/>
      <c r="K11" s="49">
        <v>0</v>
      </c>
      <c r="L11" s="49">
        <v>0</v>
      </c>
      <c r="M11" s="49">
        <f>SUM(N11,+Q11)</f>
        <v>1</v>
      </c>
      <c r="N11" s="49">
        <f>SUM(O11:P11)</f>
        <v>1</v>
      </c>
      <c r="O11" s="49">
        <v>0</v>
      </c>
      <c r="P11" s="49">
        <v>1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16</v>
      </c>
      <c r="W11" s="49">
        <f>SUM(E11,+N11)</f>
        <v>16</v>
      </c>
      <c r="X11" s="49">
        <f>SUM(F11,+O11)</f>
        <v>12</v>
      </c>
      <c r="Y11" s="49">
        <f>SUM(G11,+P11)</f>
        <v>4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162</v>
      </c>
      <c r="B12" s="29" t="s">
        <v>172</v>
      </c>
      <c r="C12" s="12"/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2</v>
      </c>
      <c r="N12" s="59">
        <f>SUM(O12:P12)</f>
        <v>2</v>
      </c>
      <c r="O12" s="59">
        <v>1</v>
      </c>
      <c r="P12" s="59">
        <v>1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2</v>
      </c>
      <c r="W12" s="59">
        <f>SUM(E12,+N12)</f>
        <v>2</v>
      </c>
      <c r="X12" s="59">
        <f>SUM(F12,+O12)</f>
        <v>1</v>
      </c>
      <c r="Y12" s="59">
        <f>SUM(G12,+P12)</f>
        <v>1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162</v>
      </c>
      <c r="B13" s="29" t="s">
        <v>173</v>
      </c>
      <c r="C13" s="12" t="s">
        <v>174</v>
      </c>
      <c r="D13" s="59">
        <f>SUM(E13,+H13)</f>
        <v>7</v>
      </c>
      <c r="E13" s="59">
        <f>SUM(F13:G13)</f>
        <v>6</v>
      </c>
      <c r="F13" s="59">
        <v>4</v>
      </c>
      <c r="G13" s="59">
        <v>2</v>
      </c>
      <c r="H13" s="59">
        <f>SUM(I13:L13)</f>
        <v>1</v>
      </c>
      <c r="I13" s="59">
        <v>0</v>
      </c>
      <c r="J13" s="59">
        <v>1</v>
      </c>
      <c r="K13" s="59">
        <v>0</v>
      </c>
      <c r="L13" s="59">
        <v>0</v>
      </c>
      <c r="M13" s="59">
        <f>SUM(N13,+Q13)</f>
        <v>1</v>
      </c>
      <c r="N13" s="59">
        <f>SUM(O13:P13)</f>
        <v>1</v>
      </c>
      <c r="O13" s="59">
        <v>0</v>
      </c>
      <c r="P13" s="59">
        <v>1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8</v>
      </c>
      <c r="W13" s="59">
        <f>SUM(E13,+N13)</f>
        <v>7</v>
      </c>
      <c r="X13" s="59">
        <f>SUM(F13,+O13)</f>
        <v>4</v>
      </c>
      <c r="Y13" s="59">
        <f>SUM(G13,+P13)</f>
        <v>3</v>
      </c>
      <c r="Z13" s="59">
        <f>SUM(H13,+Q13)</f>
        <v>1</v>
      </c>
      <c r="AA13" s="59">
        <f>SUM(I13,+R13)</f>
        <v>0</v>
      </c>
      <c r="AB13" s="59">
        <f>SUM(J13,+S13)</f>
        <v>1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162</v>
      </c>
      <c r="B14" s="29" t="s">
        <v>175</v>
      </c>
      <c r="C14" s="12" t="s">
        <v>176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2</v>
      </c>
      <c r="N14" s="59">
        <f>SUM(O14:P14)</f>
        <v>2</v>
      </c>
      <c r="O14" s="59">
        <v>2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2</v>
      </c>
      <c r="W14" s="59">
        <f>SUM(E14,+N14)</f>
        <v>2</v>
      </c>
      <c r="X14" s="59">
        <f>SUM(F14,+O14)</f>
        <v>2</v>
      </c>
      <c r="Y14" s="59">
        <f>SUM(G14,+P14)</f>
        <v>0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177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6" t="s">
        <v>146</v>
      </c>
      <c r="B2" s="86" t="s">
        <v>147</v>
      </c>
      <c r="C2" s="116" t="s">
        <v>178</v>
      </c>
      <c r="D2" s="64" t="s">
        <v>179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7"/>
      <c r="B3" s="87"/>
      <c r="C3" s="119"/>
      <c r="D3" s="126" t="s">
        <v>181</v>
      </c>
      <c r="E3" s="67"/>
      <c r="F3" s="67"/>
      <c r="G3" s="67"/>
      <c r="H3" s="67"/>
      <c r="I3" s="67"/>
      <c r="J3" s="67"/>
      <c r="K3" s="68"/>
      <c r="L3" s="126" t="s">
        <v>182</v>
      </c>
      <c r="M3" s="67"/>
      <c r="N3" s="67"/>
      <c r="O3" s="67"/>
      <c r="P3" s="67"/>
      <c r="Q3" s="67"/>
      <c r="R3" s="67"/>
      <c r="S3" s="68"/>
      <c r="T3" s="126" t="s">
        <v>183</v>
      </c>
      <c r="U3" s="67"/>
      <c r="V3" s="67"/>
      <c r="W3" s="67"/>
      <c r="X3" s="67"/>
      <c r="Y3" s="67"/>
      <c r="Z3" s="67"/>
      <c r="AA3" s="68"/>
      <c r="AB3" s="127" t="s">
        <v>181</v>
      </c>
      <c r="AC3" s="69"/>
      <c r="AD3" s="69"/>
      <c r="AE3" s="69"/>
      <c r="AF3" s="69"/>
      <c r="AG3" s="69"/>
      <c r="AH3" s="69"/>
      <c r="AI3" s="69"/>
      <c r="AJ3" s="127" t="s">
        <v>182</v>
      </c>
      <c r="AK3" s="69"/>
      <c r="AL3" s="69"/>
      <c r="AM3" s="69"/>
      <c r="AN3" s="69"/>
      <c r="AO3" s="69"/>
      <c r="AP3" s="69"/>
      <c r="AQ3" s="69"/>
      <c r="AR3" s="127" t="s">
        <v>183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7"/>
      <c r="B4" s="87"/>
      <c r="C4" s="119"/>
      <c r="D4" s="112" t="s">
        <v>184</v>
      </c>
      <c r="E4" s="113"/>
      <c r="F4" s="128" t="s">
        <v>185</v>
      </c>
      <c r="G4" s="109"/>
      <c r="H4" s="128" t="s">
        <v>186</v>
      </c>
      <c r="I4" s="109"/>
      <c r="J4" s="112" t="s">
        <v>187</v>
      </c>
      <c r="K4" s="113"/>
      <c r="L4" s="112" t="s">
        <v>184</v>
      </c>
      <c r="M4" s="113"/>
      <c r="N4" s="128" t="s">
        <v>185</v>
      </c>
      <c r="O4" s="109"/>
      <c r="P4" s="128" t="s">
        <v>186</v>
      </c>
      <c r="Q4" s="109"/>
      <c r="R4" s="112" t="s">
        <v>187</v>
      </c>
      <c r="S4" s="113"/>
      <c r="T4" s="112" t="s">
        <v>184</v>
      </c>
      <c r="U4" s="113"/>
      <c r="V4" s="128" t="s">
        <v>185</v>
      </c>
      <c r="W4" s="109"/>
      <c r="X4" s="128" t="s">
        <v>186</v>
      </c>
      <c r="Y4" s="109"/>
      <c r="Z4" s="112" t="s">
        <v>187</v>
      </c>
      <c r="AA4" s="113"/>
      <c r="AB4" s="71" t="s">
        <v>184</v>
      </c>
      <c r="AC4" s="72"/>
      <c r="AD4" s="72"/>
      <c r="AE4" s="73"/>
      <c r="AF4" s="105" t="s">
        <v>188</v>
      </c>
      <c r="AG4" s="106"/>
      <c r="AH4" s="105" t="s">
        <v>187</v>
      </c>
      <c r="AI4" s="106"/>
      <c r="AJ4" s="71" t="s">
        <v>184</v>
      </c>
      <c r="AK4" s="72"/>
      <c r="AL4" s="72"/>
      <c r="AM4" s="73"/>
      <c r="AN4" s="105" t="s">
        <v>188</v>
      </c>
      <c r="AO4" s="106"/>
      <c r="AP4" s="105" t="s">
        <v>187</v>
      </c>
      <c r="AQ4" s="106"/>
      <c r="AR4" s="71" t="s">
        <v>184</v>
      </c>
      <c r="AS4" s="72"/>
      <c r="AT4" s="72"/>
      <c r="AU4" s="73"/>
      <c r="AV4" s="105" t="s">
        <v>188</v>
      </c>
      <c r="AW4" s="106"/>
      <c r="AX4" s="105" t="s">
        <v>187</v>
      </c>
      <c r="AY4" s="106"/>
    </row>
    <row r="5" spans="1:51" s="30" customFormat="1" ht="22.5" customHeight="1">
      <c r="A5" s="117"/>
      <c r="B5" s="87"/>
      <c r="C5" s="119"/>
      <c r="D5" s="114"/>
      <c r="E5" s="115"/>
      <c r="F5" s="110"/>
      <c r="G5" s="111"/>
      <c r="H5" s="110"/>
      <c r="I5" s="111"/>
      <c r="J5" s="114"/>
      <c r="K5" s="115"/>
      <c r="L5" s="114"/>
      <c r="M5" s="115"/>
      <c r="N5" s="110"/>
      <c r="O5" s="111"/>
      <c r="P5" s="110"/>
      <c r="Q5" s="111"/>
      <c r="R5" s="114"/>
      <c r="S5" s="115"/>
      <c r="T5" s="114"/>
      <c r="U5" s="115"/>
      <c r="V5" s="110"/>
      <c r="W5" s="111"/>
      <c r="X5" s="110"/>
      <c r="Y5" s="111"/>
      <c r="Z5" s="114"/>
      <c r="AA5" s="115"/>
      <c r="AB5" s="71" t="s">
        <v>189</v>
      </c>
      <c r="AC5" s="73"/>
      <c r="AD5" s="71" t="s">
        <v>160</v>
      </c>
      <c r="AE5" s="73"/>
      <c r="AF5" s="107"/>
      <c r="AG5" s="108"/>
      <c r="AH5" s="107"/>
      <c r="AI5" s="108"/>
      <c r="AJ5" s="71" t="s">
        <v>189</v>
      </c>
      <c r="AK5" s="73"/>
      <c r="AL5" s="71" t="s">
        <v>160</v>
      </c>
      <c r="AM5" s="73"/>
      <c r="AN5" s="107"/>
      <c r="AO5" s="108"/>
      <c r="AP5" s="107"/>
      <c r="AQ5" s="108"/>
      <c r="AR5" s="71" t="s">
        <v>189</v>
      </c>
      <c r="AS5" s="73"/>
      <c r="AT5" s="71" t="s">
        <v>160</v>
      </c>
      <c r="AU5" s="73"/>
      <c r="AV5" s="107"/>
      <c r="AW5" s="108"/>
      <c r="AX5" s="107"/>
      <c r="AY5" s="108"/>
    </row>
    <row r="6" spans="1:51" s="32" customFormat="1" ht="17.25" customHeight="1">
      <c r="A6" s="118"/>
      <c r="B6" s="88"/>
      <c r="C6" s="120"/>
      <c r="D6" s="74" t="s">
        <v>190</v>
      </c>
      <c r="E6" s="74" t="s">
        <v>191</v>
      </c>
      <c r="F6" s="74" t="s">
        <v>190</v>
      </c>
      <c r="G6" s="74" t="s">
        <v>191</v>
      </c>
      <c r="H6" s="74" t="s">
        <v>190</v>
      </c>
      <c r="I6" s="74" t="s">
        <v>191</v>
      </c>
      <c r="J6" s="74" t="s">
        <v>192</v>
      </c>
      <c r="K6" s="74" t="s">
        <v>191</v>
      </c>
      <c r="L6" s="74" t="s">
        <v>190</v>
      </c>
      <c r="M6" s="74" t="s">
        <v>191</v>
      </c>
      <c r="N6" s="74" t="s">
        <v>190</v>
      </c>
      <c r="O6" s="74" t="s">
        <v>191</v>
      </c>
      <c r="P6" s="74" t="s">
        <v>190</v>
      </c>
      <c r="Q6" s="74" t="s">
        <v>191</v>
      </c>
      <c r="R6" s="74" t="s">
        <v>192</v>
      </c>
      <c r="S6" s="74" t="s">
        <v>191</v>
      </c>
      <c r="T6" s="74" t="s">
        <v>190</v>
      </c>
      <c r="U6" s="74" t="s">
        <v>191</v>
      </c>
      <c r="V6" s="74" t="s">
        <v>190</v>
      </c>
      <c r="W6" s="74" t="s">
        <v>191</v>
      </c>
      <c r="X6" s="74" t="s">
        <v>190</v>
      </c>
      <c r="Y6" s="74" t="s">
        <v>191</v>
      </c>
      <c r="Z6" s="74" t="s">
        <v>192</v>
      </c>
      <c r="AA6" s="74" t="s">
        <v>191</v>
      </c>
      <c r="AB6" s="74" t="s">
        <v>190</v>
      </c>
      <c r="AC6" s="74" t="s">
        <v>193</v>
      </c>
      <c r="AD6" s="74" t="s">
        <v>190</v>
      </c>
      <c r="AE6" s="74" t="s">
        <v>193</v>
      </c>
      <c r="AF6" s="74" t="s">
        <v>190</v>
      </c>
      <c r="AG6" s="74" t="s">
        <v>193</v>
      </c>
      <c r="AH6" s="74" t="s">
        <v>192</v>
      </c>
      <c r="AI6" s="74" t="s">
        <v>193</v>
      </c>
      <c r="AJ6" s="74" t="s">
        <v>190</v>
      </c>
      <c r="AK6" s="74" t="s">
        <v>193</v>
      </c>
      <c r="AL6" s="74" t="s">
        <v>190</v>
      </c>
      <c r="AM6" s="74" t="s">
        <v>193</v>
      </c>
      <c r="AN6" s="74" t="s">
        <v>190</v>
      </c>
      <c r="AO6" s="74" t="s">
        <v>193</v>
      </c>
      <c r="AP6" s="74" t="s">
        <v>192</v>
      </c>
      <c r="AQ6" s="74" t="s">
        <v>193</v>
      </c>
      <c r="AR6" s="74" t="s">
        <v>190</v>
      </c>
      <c r="AS6" s="74" t="s">
        <v>193</v>
      </c>
      <c r="AT6" s="74" t="s">
        <v>190</v>
      </c>
      <c r="AU6" s="74" t="s">
        <v>193</v>
      </c>
      <c r="AV6" s="74" t="s">
        <v>190</v>
      </c>
      <c r="AW6" s="74" t="s">
        <v>193</v>
      </c>
      <c r="AX6" s="74" t="s">
        <v>192</v>
      </c>
      <c r="AY6" s="129" t="s">
        <v>193</v>
      </c>
    </row>
    <row r="7" spans="1:51" s="26" customFormat="1" ht="12" customHeight="1">
      <c r="A7" s="10" t="s">
        <v>162</v>
      </c>
      <c r="B7" s="35" t="s">
        <v>163</v>
      </c>
      <c r="C7" s="10" t="s">
        <v>152</v>
      </c>
      <c r="D7" s="48">
        <f>SUM(D8:D24)</f>
        <v>29</v>
      </c>
      <c r="E7" s="48">
        <f>SUM(E8:E24)</f>
        <v>129</v>
      </c>
      <c r="F7" s="48">
        <f>SUM(F8:F24)</f>
        <v>7</v>
      </c>
      <c r="G7" s="48">
        <f>SUM(G8:G24)</f>
        <v>17</v>
      </c>
      <c r="H7" s="48">
        <f>SUM(H8:H24)</f>
        <v>3</v>
      </c>
      <c r="I7" s="48">
        <f>SUM(I8:I24)</f>
        <v>13</v>
      </c>
      <c r="J7" s="48">
        <f>SUM(J8:J24)</f>
        <v>0</v>
      </c>
      <c r="K7" s="48">
        <f>SUM(K8:K24)</f>
        <v>0</v>
      </c>
      <c r="L7" s="48">
        <f>SUM(L8:L24)</f>
        <v>348</v>
      </c>
      <c r="M7" s="48">
        <f>SUM(M8:M24)</f>
        <v>1166</v>
      </c>
      <c r="N7" s="48">
        <f>SUM(N8:N24)</f>
        <v>12</v>
      </c>
      <c r="O7" s="48">
        <f>SUM(O8:O24)</f>
        <v>46</v>
      </c>
      <c r="P7" s="48">
        <f>SUM(P8:P24)</f>
        <v>3</v>
      </c>
      <c r="Q7" s="48">
        <f>SUM(Q8:Q24)</f>
        <v>9</v>
      </c>
      <c r="R7" s="48">
        <f>SUM(R8:R24)</f>
        <v>0</v>
      </c>
      <c r="S7" s="48">
        <f>SUM(S8:S24)</f>
        <v>0</v>
      </c>
      <c r="T7" s="48">
        <f>SUM(T8:T24)</f>
        <v>510</v>
      </c>
      <c r="U7" s="48">
        <f>SUM(U8:U24)</f>
        <v>1560</v>
      </c>
      <c r="V7" s="48">
        <f>SUM(V8:V24)</f>
        <v>131</v>
      </c>
      <c r="W7" s="48">
        <f>SUM(W8:W24)</f>
        <v>240</v>
      </c>
      <c r="X7" s="48">
        <f>SUM(X8:X24)</f>
        <v>0</v>
      </c>
      <c r="Y7" s="48">
        <f>SUM(Y8:Y24)</f>
        <v>0</v>
      </c>
      <c r="Z7" s="48">
        <f>SUM(Z8:Z24)</f>
        <v>0</v>
      </c>
      <c r="AA7" s="48">
        <f>SUM(AA8:AA24)</f>
        <v>0</v>
      </c>
      <c r="AB7" s="48">
        <f>SUM(AB8:AB24)</f>
        <v>0</v>
      </c>
      <c r="AC7" s="48">
        <f>SUM(AC8:AC24)</f>
        <v>0</v>
      </c>
      <c r="AD7" s="48">
        <f>SUM(AD8:AD24)</f>
        <v>0</v>
      </c>
      <c r="AE7" s="48">
        <f>SUM(AE8:AE24)</f>
        <v>0</v>
      </c>
      <c r="AF7" s="48">
        <f>SUM(AF8:AF24)</f>
        <v>0</v>
      </c>
      <c r="AG7" s="48">
        <f>SUM(AG8:AG24)</f>
        <v>0</v>
      </c>
      <c r="AH7" s="48">
        <f>SUM(AH8:AH24)</f>
        <v>0</v>
      </c>
      <c r="AI7" s="48">
        <f>SUM(AI8:AI24)</f>
        <v>0</v>
      </c>
      <c r="AJ7" s="48">
        <f>SUM(AJ8:AJ24)</f>
        <v>7</v>
      </c>
      <c r="AK7" s="48">
        <f>SUM(AK8:AK24)</f>
        <v>24</v>
      </c>
      <c r="AL7" s="48">
        <f>SUM(AL8:AL24)</f>
        <v>0</v>
      </c>
      <c r="AM7" s="48">
        <f>SUM(AM8:AM24)</f>
        <v>0</v>
      </c>
      <c r="AN7" s="48">
        <f>SUM(AN8:AN24)</f>
        <v>0</v>
      </c>
      <c r="AO7" s="48">
        <f>SUM(AO8:AO24)</f>
        <v>0</v>
      </c>
      <c r="AP7" s="48">
        <f>SUM(AP8:AP24)</f>
        <v>0</v>
      </c>
      <c r="AQ7" s="48">
        <f>SUM(AQ8:AQ24)</f>
        <v>0</v>
      </c>
      <c r="AR7" s="48">
        <f>SUM(AR8:AR24)</f>
        <v>77</v>
      </c>
      <c r="AS7" s="48">
        <f>SUM(AS8:AS24)</f>
        <v>301</v>
      </c>
      <c r="AT7" s="48">
        <f>SUM(AT8:AT24)</f>
        <v>1</v>
      </c>
      <c r="AU7" s="48">
        <f>SUM(AU8:AU24)</f>
        <v>4</v>
      </c>
      <c r="AV7" s="48">
        <f>SUM(AV8:AV24)</f>
        <v>4</v>
      </c>
      <c r="AW7" s="48">
        <f>SUM(AW8:AW24)</f>
        <v>18</v>
      </c>
      <c r="AX7" s="48">
        <f>SUM(AX8:AX24)</f>
        <v>0</v>
      </c>
      <c r="AY7" s="48">
        <f>SUM(AY8:AY24)</f>
        <v>0</v>
      </c>
    </row>
    <row r="8" spans="1:51" s="27" customFormat="1" ht="12" customHeight="1">
      <c r="A8" s="12" t="s">
        <v>162</v>
      </c>
      <c r="B8" s="36" t="s">
        <v>194</v>
      </c>
      <c r="C8" s="12" t="s">
        <v>195</v>
      </c>
      <c r="D8" s="49">
        <v>21</v>
      </c>
      <c r="E8" s="49">
        <v>111</v>
      </c>
      <c r="F8" s="49">
        <v>6</v>
      </c>
      <c r="G8" s="49">
        <v>15</v>
      </c>
      <c r="H8" s="49">
        <v>0</v>
      </c>
      <c r="I8" s="49">
        <v>0</v>
      </c>
      <c r="J8" s="49">
        <v>0</v>
      </c>
      <c r="K8" s="49">
        <v>0</v>
      </c>
      <c r="L8" s="49">
        <v>76</v>
      </c>
      <c r="M8" s="49">
        <v>318</v>
      </c>
      <c r="N8" s="49">
        <v>11</v>
      </c>
      <c r="O8" s="49">
        <v>45</v>
      </c>
      <c r="P8" s="49">
        <v>2</v>
      </c>
      <c r="Q8" s="49">
        <v>5</v>
      </c>
      <c r="R8" s="49">
        <v>0</v>
      </c>
      <c r="S8" s="49">
        <v>0</v>
      </c>
      <c r="T8" s="49">
        <v>167</v>
      </c>
      <c r="U8" s="49">
        <v>590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22</v>
      </c>
      <c r="AS8" s="49">
        <v>94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162</v>
      </c>
      <c r="B9" s="36" t="s">
        <v>196</v>
      </c>
      <c r="C9" s="12" t="s">
        <v>197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7</v>
      </c>
      <c r="J9" s="49">
        <v>0</v>
      </c>
      <c r="K9" s="49">
        <v>0</v>
      </c>
      <c r="L9" s="49">
        <v>15</v>
      </c>
      <c r="M9" s="49">
        <v>41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69</v>
      </c>
      <c r="W9" s="49">
        <v>66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9</v>
      </c>
      <c r="AS9" s="49">
        <v>31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162</v>
      </c>
      <c r="B10" s="36" t="s">
        <v>198</v>
      </c>
      <c r="C10" s="12" t="s">
        <v>199</v>
      </c>
      <c r="D10" s="49">
        <v>0</v>
      </c>
      <c r="E10" s="49">
        <v>0</v>
      </c>
      <c r="F10" s="49">
        <v>1</v>
      </c>
      <c r="G10" s="49">
        <v>2</v>
      </c>
      <c r="H10" s="49">
        <v>2</v>
      </c>
      <c r="I10" s="49">
        <v>6</v>
      </c>
      <c r="J10" s="49">
        <v>0</v>
      </c>
      <c r="K10" s="49">
        <v>0</v>
      </c>
      <c r="L10" s="49">
        <v>18</v>
      </c>
      <c r="M10" s="49">
        <v>42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32</v>
      </c>
      <c r="U10" s="49">
        <v>120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</v>
      </c>
      <c r="AS10" s="49">
        <v>7</v>
      </c>
      <c r="AT10" s="49">
        <v>1</v>
      </c>
      <c r="AU10" s="49">
        <v>4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162</v>
      </c>
      <c r="B11" s="36" t="s">
        <v>200</v>
      </c>
      <c r="C11" s="12" t="s">
        <v>201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13</v>
      </c>
      <c r="M11" s="49">
        <v>53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57</v>
      </c>
      <c r="U11" s="49">
        <v>181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7</v>
      </c>
      <c r="AK11" s="49">
        <v>24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7</v>
      </c>
      <c r="AS11" s="49">
        <v>24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162</v>
      </c>
      <c r="B12" s="20" t="s">
        <v>202</v>
      </c>
      <c r="C12" s="14" t="s">
        <v>203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</v>
      </c>
      <c r="M12" s="50">
        <v>18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62</v>
      </c>
      <c r="W12" s="50">
        <v>174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</v>
      </c>
      <c r="AS12" s="50">
        <v>9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162</v>
      </c>
      <c r="B13" s="20" t="s">
        <v>204</v>
      </c>
      <c r="C13" s="14" t="s">
        <v>205</v>
      </c>
      <c r="D13" s="50">
        <v>1</v>
      </c>
      <c r="E13" s="50">
        <v>1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48</v>
      </c>
      <c r="M13" s="50">
        <v>127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83</v>
      </c>
      <c r="U13" s="50">
        <v>193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8</v>
      </c>
      <c r="AS13" s="50">
        <v>40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162</v>
      </c>
      <c r="B14" s="20" t="s">
        <v>206</v>
      </c>
      <c r="C14" s="14" t="s">
        <v>207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34</v>
      </c>
      <c r="M14" s="50">
        <v>97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60</v>
      </c>
      <c r="U14" s="50">
        <v>184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162</v>
      </c>
      <c r="B15" s="20" t="s">
        <v>208</v>
      </c>
      <c r="C15" s="14" t="s">
        <v>209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162</v>
      </c>
      <c r="B16" s="20" t="s">
        <v>210</v>
      </c>
      <c r="C16" s="14" t="s">
        <v>211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63</v>
      </c>
      <c r="M16" s="50">
        <v>247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33</v>
      </c>
      <c r="U16" s="50">
        <v>127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162</v>
      </c>
      <c r="B17" s="20" t="s">
        <v>212</v>
      </c>
      <c r="C17" s="14" t="s">
        <v>213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24</v>
      </c>
      <c r="M17" s="50">
        <v>105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3</v>
      </c>
      <c r="AS17" s="50">
        <v>9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162</v>
      </c>
      <c r="B18" s="20" t="s">
        <v>214</v>
      </c>
      <c r="C18" s="14" t="s">
        <v>215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162</v>
      </c>
      <c r="B19" s="20" t="s">
        <v>216</v>
      </c>
      <c r="C19" s="14" t="s">
        <v>217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162</v>
      </c>
      <c r="B20" s="20" t="s">
        <v>218</v>
      </c>
      <c r="C20" s="14" t="s">
        <v>219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26</v>
      </c>
      <c r="M20" s="50">
        <v>65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26</v>
      </c>
      <c r="U20" s="50">
        <v>65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7</v>
      </c>
      <c r="AS20" s="50">
        <v>35</v>
      </c>
      <c r="AT20" s="50">
        <v>0</v>
      </c>
      <c r="AU20" s="50">
        <v>0</v>
      </c>
      <c r="AV20" s="50">
        <v>2</v>
      </c>
      <c r="AW20" s="50">
        <v>11</v>
      </c>
      <c r="AX20" s="50">
        <v>0</v>
      </c>
      <c r="AY20" s="50">
        <v>0</v>
      </c>
    </row>
    <row r="21" spans="1:51" s="27" customFormat="1" ht="12" customHeight="1">
      <c r="A21" s="19" t="s">
        <v>162</v>
      </c>
      <c r="B21" s="20" t="s">
        <v>220</v>
      </c>
      <c r="C21" s="14" t="s">
        <v>221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9</v>
      </c>
      <c r="M21" s="50">
        <v>17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162</v>
      </c>
      <c r="B22" s="20" t="s">
        <v>222</v>
      </c>
      <c r="C22" s="14" t="s">
        <v>223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9</v>
      </c>
      <c r="M22" s="50">
        <v>20</v>
      </c>
      <c r="N22" s="50">
        <v>1</v>
      </c>
      <c r="O22" s="50">
        <v>1</v>
      </c>
      <c r="P22" s="50">
        <v>1</v>
      </c>
      <c r="Q22" s="50">
        <v>4</v>
      </c>
      <c r="R22" s="50">
        <v>0</v>
      </c>
      <c r="S22" s="50">
        <v>0</v>
      </c>
      <c r="T22" s="50">
        <v>10</v>
      </c>
      <c r="U22" s="50">
        <v>18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8</v>
      </c>
      <c r="AS22" s="50">
        <v>28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162</v>
      </c>
      <c r="B23" s="20" t="s">
        <v>224</v>
      </c>
      <c r="C23" s="14" t="s">
        <v>225</v>
      </c>
      <c r="D23" s="50">
        <v>5</v>
      </c>
      <c r="E23" s="50">
        <v>13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37</v>
      </c>
      <c r="U23" s="50">
        <v>73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4</v>
      </c>
      <c r="AS23" s="50">
        <v>13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162</v>
      </c>
      <c r="B24" s="20" t="s">
        <v>226</v>
      </c>
      <c r="C24" s="14" t="s">
        <v>227</v>
      </c>
      <c r="D24" s="50">
        <v>2</v>
      </c>
      <c r="E24" s="50">
        <v>4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7</v>
      </c>
      <c r="M24" s="50">
        <v>16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5</v>
      </c>
      <c r="U24" s="50">
        <v>9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4</v>
      </c>
      <c r="AS24" s="50">
        <v>11</v>
      </c>
      <c r="AT24" s="50">
        <v>0</v>
      </c>
      <c r="AU24" s="50">
        <v>0</v>
      </c>
      <c r="AV24" s="50">
        <v>2</v>
      </c>
      <c r="AW24" s="50">
        <v>7</v>
      </c>
      <c r="AX24" s="50">
        <v>0</v>
      </c>
      <c r="AY24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228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86" t="s">
        <v>146</v>
      </c>
      <c r="B2" s="86" t="s">
        <v>147</v>
      </c>
      <c r="C2" s="86" t="s">
        <v>148</v>
      </c>
      <c r="D2" s="64" t="s">
        <v>179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87"/>
      <c r="B3" s="87"/>
      <c r="C3" s="103"/>
      <c r="D3" s="126" t="s">
        <v>181</v>
      </c>
      <c r="E3" s="67"/>
      <c r="F3" s="67"/>
      <c r="G3" s="67"/>
      <c r="H3" s="67"/>
      <c r="I3" s="67"/>
      <c r="J3" s="67"/>
      <c r="K3" s="68"/>
      <c r="L3" s="126" t="s">
        <v>182</v>
      </c>
      <c r="M3" s="67"/>
      <c r="N3" s="67"/>
      <c r="O3" s="67"/>
      <c r="P3" s="67"/>
      <c r="Q3" s="67"/>
      <c r="R3" s="67"/>
      <c r="S3" s="68"/>
      <c r="T3" s="126" t="s">
        <v>183</v>
      </c>
      <c r="U3" s="67"/>
      <c r="V3" s="67"/>
      <c r="W3" s="67"/>
      <c r="X3" s="67"/>
      <c r="Y3" s="67"/>
      <c r="Z3" s="67"/>
      <c r="AA3" s="68"/>
      <c r="AB3" s="127" t="s">
        <v>181</v>
      </c>
      <c r="AC3" s="69"/>
      <c r="AD3" s="69"/>
      <c r="AE3" s="69"/>
      <c r="AF3" s="69"/>
      <c r="AG3" s="69"/>
      <c r="AH3" s="69"/>
      <c r="AI3" s="69"/>
      <c r="AJ3" s="127" t="s">
        <v>182</v>
      </c>
      <c r="AK3" s="69"/>
      <c r="AL3" s="69"/>
      <c r="AM3" s="69"/>
      <c r="AN3" s="69"/>
      <c r="AO3" s="69"/>
      <c r="AP3" s="69"/>
      <c r="AQ3" s="69"/>
      <c r="AR3" s="127" t="s">
        <v>183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87"/>
      <c r="B4" s="87"/>
      <c r="C4" s="103"/>
      <c r="D4" s="112" t="s">
        <v>184</v>
      </c>
      <c r="E4" s="113"/>
      <c r="F4" s="128" t="s">
        <v>185</v>
      </c>
      <c r="G4" s="109"/>
      <c r="H4" s="128" t="s">
        <v>186</v>
      </c>
      <c r="I4" s="109"/>
      <c r="J4" s="112" t="s">
        <v>187</v>
      </c>
      <c r="K4" s="113"/>
      <c r="L4" s="112" t="s">
        <v>184</v>
      </c>
      <c r="M4" s="113"/>
      <c r="N4" s="128" t="s">
        <v>185</v>
      </c>
      <c r="O4" s="109"/>
      <c r="P4" s="128" t="s">
        <v>186</v>
      </c>
      <c r="Q4" s="109"/>
      <c r="R4" s="112" t="s">
        <v>187</v>
      </c>
      <c r="S4" s="113"/>
      <c r="T4" s="112" t="s">
        <v>184</v>
      </c>
      <c r="U4" s="113"/>
      <c r="V4" s="128" t="s">
        <v>185</v>
      </c>
      <c r="W4" s="109"/>
      <c r="X4" s="128" t="s">
        <v>186</v>
      </c>
      <c r="Y4" s="109"/>
      <c r="Z4" s="112" t="s">
        <v>187</v>
      </c>
      <c r="AA4" s="113"/>
      <c r="AB4" s="71" t="s">
        <v>184</v>
      </c>
      <c r="AC4" s="72"/>
      <c r="AD4" s="72"/>
      <c r="AE4" s="73"/>
      <c r="AF4" s="105" t="s">
        <v>188</v>
      </c>
      <c r="AG4" s="106"/>
      <c r="AH4" s="105" t="s">
        <v>187</v>
      </c>
      <c r="AI4" s="106"/>
      <c r="AJ4" s="71" t="s">
        <v>184</v>
      </c>
      <c r="AK4" s="72"/>
      <c r="AL4" s="72"/>
      <c r="AM4" s="73"/>
      <c r="AN4" s="105" t="s">
        <v>188</v>
      </c>
      <c r="AO4" s="106"/>
      <c r="AP4" s="105" t="s">
        <v>187</v>
      </c>
      <c r="AQ4" s="106"/>
      <c r="AR4" s="71" t="s">
        <v>184</v>
      </c>
      <c r="AS4" s="72"/>
      <c r="AT4" s="72"/>
      <c r="AU4" s="73"/>
      <c r="AV4" s="105" t="s">
        <v>188</v>
      </c>
      <c r="AW4" s="106"/>
      <c r="AX4" s="105" t="s">
        <v>187</v>
      </c>
      <c r="AY4" s="106"/>
    </row>
    <row r="5" spans="1:51" s="22" customFormat="1" ht="18" customHeight="1">
      <c r="A5" s="87"/>
      <c r="B5" s="87"/>
      <c r="C5" s="103"/>
      <c r="D5" s="114"/>
      <c r="E5" s="115"/>
      <c r="F5" s="110"/>
      <c r="G5" s="111"/>
      <c r="H5" s="110"/>
      <c r="I5" s="111"/>
      <c r="J5" s="114"/>
      <c r="K5" s="115"/>
      <c r="L5" s="114"/>
      <c r="M5" s="115"/>
      <c r="N5" s="110"/>
      <c r="O5" s="111"/>
      <c r="P5" s="110"/>
      <c r="Q5" s="111"/>
      <c r="R5" s="114"/>
      <c r="S5" s="115"/>
      <c r="T5" s="114"/>
      <c r="U5" s="115"/>
      <c r="V5" s="110"/>
      <c r="W5" s="111"/>
      <c r="X5" s="110"/>
      <c r="Y5" s="111"/>
      <c r="Z5" s="114"/>
      <c r="AA5" s="115"/>
      <c r="AB5" s="71" t="s">
        <v>189</v>
      </c>
      <c r="AC5" s="73"/>
      <c r="AD5" s="71" t="s">
        <v>160</v>
      </c>
      <c r="AE5" s="73"/>
      <c r="AF5" s="107"/>
      <c r="AG5" s="108"/>
      <c r="AH5" s="107"/>
      <c r="AI5" s="108"/>
      <c r="AJ5" s="71" t="s">
        <v>189</v>
      </c>
      <c r="AK5" s="73"/>
      <c r="AL5" s="71" t="s">
        <v>160</v>
      </c>
      <c r="AM5" s="73"/>
      <c r="AN5" s="107"/>
      <c r="AO5" s="108"/>
      <c r="AP5" s="107"/>
      <c r="AQ5" s="108"/>
      <c r="AR5" s="71" t="s">
        <v>189</v>
      </c>
      <c r="AS5" s="73"/>
      <c r="AT5" s="71" t="s">
        <v>160</v>
      </c>
      <c r="AU5" s="73"/>
      <c r="AV5" s="107"/>
      <c r="AW5" s="108"/>
      <c r="AX5" s="107"/>
      <c r="AY5" s="108"/>
    </row>
    <row r="6" spans="1:51" s="34" customFormat="1" ht="17.25" customHeight="1">
      <c r="A6" s="88"/>
      <c r="B6" s="88"/>
      <c r="C6" s="103"/>
      <c r="D6" s="74" t="s">
        <v>190</v>
      </c>
      <c r="E6" s="74" t="s">
        <v>191</v>
      </c>
      <c r="F6" s="74" t="s">
        <v>190</v>
      </c>
      <c r="G6" s="74" t="s">
        <v>191</v>
      </c>
      <c r="H6" s="74" t="s">
        <v>190</v>
      </c>
      <c r="I6" s="74" t="s">
        <v>191</v>
      </c>
      <c r="J6" s="74" t="s">
        <v>192</v>
      </c>
      <c r="K6" s="74" t="s">
        <v>191</v>
      </c>
      <c r="L6" s="74" t="s">
        <v>190</v>
      </c>
      <c r="M6" s="74" t="s">
        <v>191</v>
      </c>
      <c r="N6" s="74" t="s">
        <v>190</v>
      </c>
      <c r="O6" s="74" t="s">
        <v>191</v>
      </c>
      <c r="P6" s="74" t="s">
        <v>190</v>
      </c>
      <c r="Q6" s="74" t="s">
        <v>191</v>
      </c>
      <c r="R6" s="74" t="s">
        <v>192</v>
      </c>
      <c r="S6" s="74" t="s">
        <v>191</v>
      </c>
      <c r="T6" s="74" t="s">
        <v>190</v>
      </c>
      <c r="U6" s="74" t="s">
        <v>191</v>
      </c>
      <c r="V6" s="74" t="s">
        <v>190</v>
      </c>
      <c r="W6" s="74" t="s">
        <v>191</v>
      </c>
      <c r="X6" s="74" t="s">
        <v>190</v>
      </c>
      <c r="Y6" s="74" t="s">
        <v>191</v>
      </c>
      <c r="Z6" s="74" t="s">
        <v>192</v>
      </c>
      <c r="AA6" s="74" t="s">
        <v>191</v>
      </c>
      <c r="AB6" s="74" t="s">
        <v>190</v>
      </c>
      <c r="AC6" s="74" t="s">
        <v>193</v>
      </c>
      <c r="AD6" s="74" t="s">
        <v>190</v>
      </c>
      <c r="AE6" s="74" t="s">
        <v>193</v>
      </c>
      <c r="AF6" s="74" t="s">
        <v>190</v>
      </c>
      <c r="AG6" s="74" t="s">
        <v>193</v>
      </c>
      <c r="AH6" s="74" t="s">
        <v>192</v>
      </c>
      <c r="AI6" s="74" t="s">
        <v>193</v>
      </c>
      <c r="AJ6" s="74" t="s">
        <v>190</v>
      </c>
      <c r="AK6" s="74" t="s">
        <v>193</v>
      </c>
      <c r="AL6" s="74" t="s">
        <v>190</v>
      </c>
      <c r="AM6" s="74" t="s">
        <v>193</v>
      </c>
      <c r="AN6" s="74" t="s">
        <v>190</v>
      </c>
      <c r="AO6" s="74" t="s">
        <v>193</v>
      </c>
      <c r="AP6" s="74" t="s">
        <v>192</v>
      </c>
      <c r="AQ6" s="74" t="s">
        <v>193</v>
      </c>
      <c r="AR6" s="74" t="s">
        <v>190</v>
      </c>
      <c r="AS6" s="74" t="s">
        <v>193</v>
      </c>
      <c r="AT6" s="74" t="s">
        <v>190</v>
      </c>
      <c r="AU6" s="74" t="s">
        <v>193</v>
      </c>
      <c r="AV6" s="74" t="s">
        <v>190</v>
      </c>
      <c r="AW6" s="74" t="s">
        <v>193</v>
      </c>
      <c r="AX6" s="74" t="s">
        <v>192</v>
      </c>
      <c r="AY6" s="129" t="s">
        <v>193</v>
      </c>
    </row>
    <row r="7" spans="1:51" s="26" customFormat="1" ht="12" customHeight="1">
      <c r="A7" s="10" t="s">
        <v>162</v>
      </c>
      <c r="B7" s="35" t="s">
        <v>163</v>
      </c>
      <c r="C7" s="10" t="s">
        <v>152</v>
      </c>
      <c r="D7" s="48">
        <f>SUM(D8:D14)</f>
        <v>3</v>
      </c>
      <c r="E7" s="48">
        <f>SUM(E8:E14)</f>
        <v>4</v>
      </c>
      <c r="F7" s="48">
        <f>SUM(F8:F14)</f>
        <v>0</v>
      </c>
      <c r="G7" s="48">
        <f>SUM(G8:G14)</f>
        <v>0</v>
      </c>
      <c r="H7" s="48">
        <f>SUM(H8:H14)</f>
        <v>5</v>
      </c>
      <c r="I7" s="48">
        <f>SUM(I8:I14)</f>
        <v>18</v>
      </c>
      <c r="J7" s="48">
        <f>SUM(J8:J14)</f>
        <v>0</v>
      </c>
      <c r="K7" s="48">
        <f>SUM(K8:K14)</f>
        <v>0</v>
      </c>
      <c r="L7" s="48">
        <f>SUM(L8:L14)</f>
        <v>45</v>
      </c>
      <c r="M7" s="48">
        <f>SUM(M8:M14)</f>
        <v>157</v>
      </c>
      <c r="N7" s="48">
        <f>SUM(N8:N14)</f>
        <v>0</v>
      </c>
      <c r="O7" s="48">
        <f>SUM(O8:O14)</f>
        <v>0</v>
      </c>
      <c r="P7" s="48">
        <f>SUM(P8:P14)</f>
        <v>4</v>
      </c>
      <c r="Q7" s="48">
        <f>SUM(Q8:Q14)</f>
        <v>33</v>
      </c>
      <c r="R7" s="48">
        <f>SUM(R8:R14)</f>
        <v>0</v>
      </c>
      <c r="S7" s="48">
        <f>SUM(S8:S14)</f>
        <v>0</v>
      </c>
      <c r="T7" s="48">
        <f>SUM(T8:T14)</f>
        <v>52</v>
      </c>
      <c r="U7" s="48">
        <f>SUM(U8:U14)</f>
        <v>186</v>
      </c>
      <c r="V7" s="48">
        <f>SUM(V8:V14)</f>
        <v>5</v>
      </c>
      <c r="W7" s="48">
        <f>SUM(W8:W14)</f>
        <v>45</v>
      </c>
      <c r="X7" s="48">
        <f>SUM(X8:X14)</f>
        <v>0</v>
      </c>
      <c r="Y7" s="48">
        <f>SUM(Y8:Y14)</f>
        <v>0</v>
      </c>
      <c r="Z7" s="48">
        <f>SUM(Z8:Z14)</f>
        <v>0</v>
      </c>
      <c r="AA7" s="48">
        <f>SUM(AA8:AA14)</f>
        <v>0</v>
      </c>
      <c r="AB7" s="48">
        <f>SUM(AB8:AB14)</f>
        <v>0</v>
      </c>
      <c r="AC7" s="48">
        <f>SUM(AC8:AC14)</f>
        <v>0</v>
      </c>
      <c r="AD7" s="48">
        <f>SUM(AD8:AD14)</f>
        <v>0</v>
      </c>
      <c r="AE7" s="48">
        <f>SUM(AE8:AE14)</f>
        <v>0</v>
      </c>
      <c r="AF7" s="48">
        <f>SUM(AF8:AF14)</f>
        <v>0</v>
      </c>
      <c r="AG7" s="48">
        <f>SUM(AG8:AG14)</f>
        <v>0</v>
      </c>
      <c r="AH7" s="48">
        <f>SUM(AH8:AH14)</f>
        <v>0</v>
      </c>
      <c r="AI7" s="48">
        <f>SUM(AI8:AI14)</f>
        <v>0</v>
      </c>
      <c r="AJ7" s="48">
        <f>SUM(AJ8:AJ14)</f>
        <v>0</v>
      </c>
      <c r="AK7" s="48">
        <f>SUM(AK8:AK14)</f>
        <v>0</v>
      </c>
      <c r="AL7" s="48">
        <f>SUM(AL8:AL14)</f>
        <v>0</v>
      </c>
      <c r="AM7" s="48">
        <f>SUM(AM8:AM14)</f>
        <v>0</v>
      </c>
      <c r="AN7" s="48">
        <f>SUM(AN8:AN14)</f>
        <v>1</v>
      </c>
      <c r="AO7" s="48">
        <f>SUM(AO8:AO14)</f>
        <v>2</v>
      </c>
      <c r="AP7" s="48">
        <f>SUM(AP8:AP14)</f>
        <v>0</v>
      </c>
      <c r="AQ7" s="48">
        <f>SUM(AQ8:AQ14)</f>
        <v>0</v>
      </c>
      <c r="AR7" s="48">
        <f>SUM(AR8:AR14)</f>
        <v>34</v>
      </c>
      <c r="AS7" s="48">
        <f>SUM(AS8:AS14)</f>
        <v>84</v>
      </c>
      <c r="AT7" s="48">
        <f>SUM(AT8:AT14)</f>
        <v>9</v>
      </c>
      <c r="AU7" s="48">
        <f>SUM(AU8:AU14)</f>
        <v>50</v>
      </c>
      <c r="AV7" s="48">
        <f>SUM(AV8:AV14)</f>
        <v>0</v>
      </c>
      <c r="AW7" s="48">
        <f>SUM(AW8:AW14)</f>
        <v>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162</v>
      </c>
      <c r="B8" s="36" t="s">
        <v>164</v>
      </c>
      <c r="C8" s="12" t="s">
        <v>165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5</v>
      </c>
      <c r="AS8" s="49">
        <v>13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162</v>
      </c>
      <c r="B9" s="36" t="s">
        <v>166</v>
      </c>
      <c r="C9" s="12" t="s">
        <v>167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162</v>
      </c>
      <c r="B10" s="36" t="s">
        <v>168</v>
      </c>
      <c r="C10" s="12" t="s">
        <v>169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4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162</v>
      </c>
      <c r="B11" s="36" t="s">
        <v>170</v>
      </c>
      <c r="C11" s="12" t="s">
        <v>171</v>
      </c>
      <c r="D11" s="49">
        <v>3</v>
      </c>
      <c r="E11" s="49">
        <v>4</v>
      </c>
      <c r="F11" s="49">
        <v>0</v>
      </c>
      <c r="G11" s="49">
        <v>0</v>
      </c>
      <c r="H11" s="49">
        <v>4</v>
      </c>
      <c r="I11" s="49">
        <v>14</v>
      </c>
      <c r="J11" s="49">
        <v>0</v>
      </c>
      <c r="K11" s="49">
        <v>0</v>
      </c>
      <c r="L11" s="49">
        <v>45</v>
      </c>
      <c r="M11" s="49">
        <v>157</v>
      </c>
      <c r="N11" s="49">
        <v>0</v>
      </c>
      <c r="O11" s="49">
        <v>0</v>
      </c>
      <c r="P11" s="49">
        <v>2</v>
      </c>
      <c r="Q11" s="49">
        <v>23</v>
      </c>
      <c r="R11" s="49">
        <v>0</v>
      </c>
      <c r="S11" s="49">
        <v>0</v>
      </c>
      <c r="T11" s="49">
        <v>52</v>
      </c>
      <c r="U11" s="49">
        <v>186</v>
      </c>
      <c r="V11" s="49">
        <v>5</v>
      </c>
      <c r="W11" s="49">
        <v>45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16</v>
      </c>
      <c r="AS11" s="49">
        <v>67</v>
      </c>
      <c r="AT11" s="49">
        <v>9</v>
      </c>
      <c r="AU11" s="49">
        <v>50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162</v>
      </c>
      <c r="B12" s="20" t="s">
        <v>172</v>
      </c>
      <c r="C12" s="14"/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162</v>
      </c>
      <c r="B13" s="20" t="s">
        <v>173</v>
      </c>
      <c r="C13" s="14" t="s">
        <v>174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2</v>
      </c>
      <c r="Q13" s="50">
        <v>10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1</v>
      </c>
      <c r="AO13" s="50">
        <v>2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162</v>
      </c>
      <c r="B14" s="20" t="s">
        <v>175</v>
      </c>
      <c r="C14" s="14" t="s">
        <v>176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13</v>
      </c>
      <c r="AS14" s="50">
        <v>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229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6" t="s">
        <v>146</v>
      </c>
      <c r="B2" s="86" t="s">
        <v>147</v>
      </c>
      <c r="C2" s="121" t="s">
        <v>230</v>
      </c>
      <c r="D2" s="75" t="s">
        <v>179</v>
      </c>
      <c r="E2" s="56"/>
      <c r="F2" s="56"/>
      <c r="G2" s="56"/>
      <c r="H2" s="56"/>
      <c r="I2" s="56"/>
      <c r="J2" s="56"/>
      <c r="K2" s="57"/>
      <c r="L2" s="75" t="s">
        <v>180</v>
      </c>
      <c r="M2" s="56"/>
      <c r="N2" s="56"/>
      <c r="O2" s="56"/>
      <c r="P2" s="56"/>
      <c r="Q2" s="56"/>
      <c r="R2" s="56"/>
      <c r="S2" s="57"/>
    </row>
    <row r="3" spans="1:19" ht="18" customHeight="1">
      <c r="A3" s="87"/>
      <c r="B3" s="87"/>
      <c r="C3" s="102"/>
      <c r="D3" s="125" t="s">
        <v>231</v>
      </c>
      <c r="E3" s="56"/>
      <c r="F3" s="56"/>
      <c r="G3" s="57"/>
      <c r="H3" s="125" t="s">
        <v>232</v>
      </c>
      <c r="I3" s="56"/>
      <c r="J3" s="56"/>
      <c r="K3" s="57"/>
      <c r="L3" s="125" t="s">
        <v>231</v>
      </c>
      <c r="M3" s="56"/>
      <c r="N3" s="56"/>
      <c r="O3" s="57"/>
      <c r="P3" s="125" t="s">
        <v>232</v>
      </c>
      <c r="Q3" s="56"/>
      <c r="R3" s="56"/>
      <c r="S3" s="57"/>
    </row>
    <row r="4" spans="1:19" ht="18" customHeight="1">
      <c r="A4" s="87"/>
      <c r="B4" s="87"/>
      <c r="C4" s="102"/>
      <c r="D4" s="102" t="s">
        <v>152</v>
      </c>
      <c r="E4" s="86" t="s">
        <v>157</v>
      </c>
      <c r="F4" s="86" t="s">
        <v>158</v>
      </c>
      <c r="G4" s="86" t="s">
        <v>159</v>
      </c>
      <c r="H4" s="102" t="s">
        <v>152</v>
      </c>
      <c r="I4" s="86" t="s">
        <v>157</v>
      </c>
      <c r="J4" s="86" t="s">
        <v>158</v>
      </c>
      <c r="K4" s="86" t="s">
        <v>159</v>
      </c>
      <c r="L4" s="102" t="s">
        <v>152</v>
      </c>
      <c r="M4" s="86" t="s">
        <v>157</v>
      </c>
      <c r="N4" s="86" t="s">
        <v>158</v>
      </c>
      <c r="O4" s="86" t="s">
        <v>159</v>
      </c>
      <c r="P4" s="102" t="s">
        <v>152</v>
      </c>
      <c r="Q4" s="86" t="s">
        <v>157</v>
      </c>
      <c r="R4" s="86" t="s">
        <v>158</v>
      </c>
      <c r="S4" s="86" t="s">
        <v>159</v>
      </c>
    </row>
    <row r="5" spans="1:19" ht="18" customHeight="1">
      <c r="A5" s="87"/>
      <c r="B5" s="87"/>
      <c r="C5" s="102"/>
      <c r="D5" s="102"/>
      <c r="E5" s="103"/>
      <c r="F5" s="103"/>
      <c r="G5" s="103"/>
      <c r="H5" s="102"/>
      <c r="I5" s="103"/>
      <c r="J5" s="103"/>
      <c r="K5" s="103"/>
      <c r="L5" s="102"/>
      <c r="M5" s="103"/>
      <c r="N5" s="103"/>
      <c r="O5" s="103"/>
      <c r="P5" s="102"/>
      <c r="Q5" s="103"/>
      <c r="R5" s="103"/>
      <c r="S5" s="103"/>
    </row>
    <row r="6" spans="1:19" ht="18" customHeight="1">
      <c r="A6" s="88"/>
      <c r="B6" s="88"/>
      <c r="C6" s="104"/>
      <c r="D6" s="82" t="s">
        <v>233</v>
      </c>
      <c r="E6" s="81" t="s">
        <v>233</v>
      </c>
      <c r="F6" s="81" t="s">
        <v>233</v>
      </c>
      <c r="G6" s="81" t="s">
        <v>233</v>
      </c>
      <c r="H6" s="82" t="s">
        <v>233</v>
      </c>
      <c r="I6" s="81" t="s">
        <v>233</v>
      </c>
      <c r="J6" s="81" t="s">
        <v>233</v>
      </c>
      <c r="K6" s="81" t="s">
        <v>233</v>
      </c>
      <c r="L6" s="82" t="s">
        <v>233</v>
      </c>
      <c r="M6" s="81" t="s">
        <v>233</v>
      </c>
      <c r="N6" s="81" t="s">
        <v>233</v>
      </c>
      <c r="O6" s="81" t="s">
        <v>233</v>
      </c>
      <c r="P6" s="82" t="s">
        <v>233</v>
      </c>
      <c r="Q6" s="81" t="s">
        <v>233</v>
      </c>
      <c r="R6" s="81" t="s">
        <v>233</v>
      </c>
      <c r="S6" s="81" t="s">
        <v>233</v>
      </c>
    </row>
    <row r="7" spans="1:19" s="11" customFormat="1" ht="12" customHeight="1">
      <c r="A7" s="10" t="s">
        <v>162</v>
      </c>
      <c r="B7" s="35" t="s">
        <v>163</v>
      </c>
      <c r="C7" s="10" t="s">
        <v>152</v>
      </c>
      <c r="D7" s="48">
        <f>SUM(D8:D24)</f>
        <v>84</v>
      </c>
      <c r="E7" s="48">
        <f>SUM(E8:E24)</f>
        <v>71</v>
      </c>
      <c r="F7" s="48">
        <f>SUM(F8:F24)</f>
        <v>11</v>
      </c>
      <c r="G7" s="48">
        <f>SUM(G8:G24)</f>
        <v>2</v>
      </c>
      <c r="H7" s="48">
        <f>SUM(H8:H24)</f>
        <v>227</v>
      </c>
      <c r="I7" s="48">
        <f>SUM(I8:I24)</f>
        <v>196</v>
      </c>
      <c r="J7" s="48">
        <f>SUM(J8:J24)</f>
        <v>27</v>
      </c>
      <c r="K7" s="48">
        <f>SUM(K8:K24)</f>
        <v>4</v>
      </c>
      <c r="L7" s="48">
        <f>SUM(L8:L24)</f>
        <v>3</v>
      </c>
      <c r="M7" s="48">
        <f>SUM(M8:M24)</f>
        <v>3</v>
      </c>
      <c r="N7" s="48">
        <f>SUM(N8:N24)</f>
        <v>0</v>
      </c>
      <c r="O7" s="48">
        <f>SUM(O8:O24)</f>
        <v>0</v>
      </c>
      <c r="P7" s="48">
        <f>SUM(P8:P24)</f>
        <v>22</v>
      </c>
      <c r="Q7" s="48">
        <f>SUM(Q8:Q24)</f>
        <v>22</v>
      </c>
      <c r="R7" s="48">
        <f>SUM(R8:R24)</f>
        <v>0</v>
      </c>
      <c r="S7" s="48">
        <f>SUM(S8:S24)</f>
        <v>0</v>
      </c>
    </row>
    <row r="8" spans="1:19" s="13" customFormat="1" ht="12" customHeight="1">
      <c r="A8" s="12" t="s">
        <v>162</v>
      </c>
      <c r="B8" s="36" t="s">
        <v>194</v>
      </c>
      <c r="C8" s="12" t="s">
        <v>195</v>
      </c>
      <c r="D8" s="49">
        <f>SUM(E8:G8)</f>
        <v>9</v>
      </c>
      <c r="E8" s="49">
        <v>7</v>
      </c>
      <c r="F8" s="49">
        <v>2</v>
      </c>
      <c r="G8" s="49">
        <v>0</v>
      </c>
      <c r="H8" s="49">
        <f>SUM(I8:K8)</f>
        <v>49</v>
      </c>
      <c r="I8" s="49">
        <v>37</v>
      </c>
      <c r="J8" s="49">
        <v>11</v>
      </c>
      <c r="K8" s="49">
        <v>1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3</v>
      </c>
      <c r="Q8" s="49">
        <v>3</v>
      </c>
      <c r="R8" s="49">
        <v>0</v>
      </c>
      <c r="S8" s="49">
        <v>0</v>
      </c>
    </row>
    <row r="9" spans="1:19" s="13" customFormat="1" ht="12" customHeight="1">
      <c r="A9" s="12" t="s">
        <v>162</v>
      </c>
      <c r="B9" s="36" t="s">
        <v>196</v>
      </c>
      <c r="C9" s="12" t="s">
        <v>197</v>
      </c>
      <c r="D9" s="49">
        <f>SUM(E9:G9)</f>
        <v>7</v>
      </c>
      <c r="E9" s="49">
        <v>5</v>
      </c>
      <c r="F9" s="49">
        <v>1</v>
      </c>
      <c r="G9" s="49">
        <v>1</v>
      </c>
      <c r="H9" s="49">
        <f>SUM(I9:K9)</f>
        <v>11</v>
      </c>
      <c r="I9" s="49">
        <v>11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162</v>
      </c>
      <c r="B10" s="36" t="s">
        <v>198</v>
      </c>
      <c r="C10" s="12" t="s">
        <v>199</v>
      </c>
      <c r="D10" s="49">
        <f>SUM(E10:G10)</f>
        <v>4</v>
      </c>
      <c r="E10" s="49">
        <v>2</v>
      </c>
      <c r="F10" s="49">
        <v>2</v>
      </c>
      <c r="G10" s="49">
        <v>0</v>
      </c>
      <c r="H10" s="49">
        <f>SUM(I10:K10)</f>
        <v>5</v>
      </c>
      <c r="I10" s="49">
        <v>4</v>
      </c>
      <c r="J10" s="49">
        <v>1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162</v>
      </c>
      <c r="B11" s="36" t="s">
        <v>200</v>
      </c>
      <c r="C11" s="12" t="s">
        <v>201</v>
      </c>
      <c r="D11" s="49">
        <f>SUM(E11:G11)</f>
        <v>3</v>
      </c>
      <c r="E11" s="49">
        <v>3</v>
      </c>
      <c r="F11" s="49">
        <v>0</v>
      </c>
      <c r="G11" s="49">
        <v>0</v>
      </c>
      <c r="H11" s="49">
        <f>SUM(I11:K11)</f>
        <v>18</v>
      </c>
      <c r="I11" s="49">
        <v>17</v>
      </c>
      <c r="J11" s="49">
        <v>1</v>
      </c>
      <c r="K11" s="49">
        <v>0</v>
      </c>
      <c r="L11" s="49">
        <f>SUM(M11:O11)</f>
        <v>3</v>
      </c>
      <c r="M11" s="49">
        <v>3</v>
      </c>
      <c r="N11" s="49">
        <v>0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162</v>
      </c>
      <c r="B12" s="20" t="s">
        <v>202</v>
      </c>
      <c r="C12" s="14" t="s">
        <v>203</v>
      </c>
      <c r="D12" s="50">
        <f>SUM(E12:G12)</f>
        <v>3</v>
      </c>
      <c r="E12" s="50">
        <v>3</v>
      </c>
      <c r="F12" s="50">
        <v>0</v>
      </c>
      <c r="G12" s="50">
        <v>0</v>
      </c>
      <c r="H12" s="50">
        <f>SUM(I12:K12)</f>
        <v>16</v>
      </c>
      <c r="I12" s="50">
        <v>15</v>
      </c>
      <c r="J12" s="50">
        <v>1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1</v>
      </c>
      <c r="Q12" s="50">
        <v>1</v>
      </c>
      <c r="R12" s="50">
        <v>0</v>
      </c>
      <c r="S12" s="50">
        <v>0</v>
      </c>
    </row>
    <row r="13" spans="1:19" s="13" customFormat="1" ht="12" customHeight="1">
      <c r="A13" s="19" t="s">
        <v>162</v>
      </c>
      <c r="B13" s="20" t="s">
        <v>204</v>
      </c>
      <c r="C13" s="14" t="s">
        <v>205</v>
      </c>
      <c r="D13" s="50">
        <f>SUM(E13:G13)</f>
        <v>5</v>
      </c>
      <c r="E13" s="50">
        <v>4</v>
      </c>
      <c r="F13" s="50">
        <v>1</v>
      </c>
      <c r="G13" s="50">
        <v>0</v>
      </c>
      <c r="H13" s="50">
        <f>SUM(I13:K13)</f>
        <v>38</v>
      </c>
      <c r="I13" s="50">
        <v>34</v>
      </c>
      <c r="J13" s="50">
        <v>4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162</v>
      </c>
      <c r="B14" s="20" t="s">
        <v>206</v>
      </c>
      <c r="C14" s="14" t="s">
        <v>207</v>
      </c>
      <c r="D14" s="50">
        <f>SUM(E14:G14)</f>
        <v>13</v>
      </c>
      <c r="E14" s="50">
        <v>13</v>
      </c>
      <c r="F14" s="50">
        <v>0</v>
      </c>
      <c r="G14" s="50">
        <v>0</v>
      </c>
      <c r="H14" s="50">
        <f>SUM(I14:K14)</f>
        <v>24</v>
      </c>
      <c r="I14" s="50">
        <v>20</v>
      </c>
      <c r="J14" s="50">
        <v>1</v>
      </c>
      <c r="K14" s="50">
        <v>3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162</v>
      </c>
      <c r="B15" s="20" t="s">
        <v>208</v>
      </c>
      <c r="C15" s="14" t="s">
        <v>209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162</v>
      </c>
      <c r="B16" s="20" t="s">
        <v>210</v>
      </c>
      <c r="C16" s="14" t="s">
        <v>211</v>
      </c>
      <c r="D16" s="50">
        <f>SUM(E16:G16)</f>
        <v>24</v>
      </c>
      <c r="E16" s="50">
        <v>22</v>
      </c>
      <c r="F16" s="50">
        <v>2</v>
      </c>
      <c r="G16" s="50">
        <v>0</v>
      </c>
      <c r="H16" s="50">
        <f>SUM(I16:K16)</f>
        <v>45</v>
      </c>
      <c r="I16" s="50">
        <v>39</v>
      </c>
      <c r="J16" s="50">
        <v>6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162</v>
      </c>
      <c r="B17" s="20" t="s">
        <v>212</v>
      </c>
      <c r="C17" s="14" t="s">
        <v>213</v>
      </c>
      <c r="D17" s="50">
        <f>SUM(E17:G17)</f>
        <v>3</v>
      </c>
      <c r="E17" s="50">
        <v>3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162</v>
      </c>
      <c r="B18" s="20" t="s">
        <v>214</v>
      </c>
      <c r="C18" s="14" t="s">
        <v>215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162</v>
      </c>
      <c r="B19" s="20" t="s">
        <v>216</v>
      </c>
      <c r="C19" s="14" t="s">
        <v>217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162</v>
      </c>
      <c r="B20" s="20" t="s">
        <v>218</v>
      </c>
      <c r="C20" s="14" t="s">
        <v>219</v>
      </c>
      <c r="D20" s="50">
        <f>SUM(E20:G20)</f>
        <v>3</v>
      </c>
      <c r="E20" s="50">
        <v>3</v>
      </c>
      <c r="F20" s="50">
        <v>0</v>
      </c>
      <c r="G20" s="50">
        <v>0</v>
      </c>
      <c r="H20" s="50">
        <f>SUM(I20:K20)</f>
        <v>3</v>
      </c>
      <c r="I20" s="50">
        <v>3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162</v>
      </c>
      <c r="B21" s="20" t="s">
        <v>220</v>
      </c>
      <c r="C21" s="14" t="s">
        <v>221</v>
      </c>
      <c r="D21" s="50">
        <f>SUM(E21:G21)</f>
        <v>1</v>
      </c>
      <c r="E21" s="50">
        <v>1</v>
      </c>
      <c r="F21" s="50">
        <v>0</v>
      </c>
      <c r="G21" s="50">
        <v>0</v>
      </c>
      <c r="H21" s="50">
        <f>SUM(I21:K21)</f>
        <v>3</v>
      </c>
      <c r="I21" s="50">
        <v>3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162</v>
      </c>
      <c r="B22" s="20" t="s">
        <v>222</v>
      </c>
      <c r="C22" s="14" t="s">
        <v>223</v>
      </c>
      <c r="D22" s="50">
        <f>SUM(E22:G22)</f>
        <v>3</v>
      </c>
      <c r="E22" s="50">
        <v>1</v>
      </c>
      <c r="F22" s="50">
        <v>2</v>
      </c>
      <c r="G22" s="50">
        <v>0</v>
      </c>
      <c r="H22" s="50">
        <f>SUM(I22:K22)</f>
        <v>4</v>
      </c>
      <c r="I22" s="50">
        <v>4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162</v>
      </c>
      <c r="B23" s="20" t="s">
        <v>224</v>
      </c>
      <c r="C23" s="14" t="s">
        <v>225</v>
      </c>
      <c r="D23" s="50">
        <f>SUM(E23:G23)</f>
        <v>3</v>
      </c>
      <c r="E23" s="50">
        <v>1</v>
      </c>
      <c r="F23" s="50">
        <v>1</v>
      </c>
      <c r="G23" s="50">
        <v>1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162</v>
      </c>
      <c r="B24" s="20" t="s">
        <v>226</v>
      </c>
      <c r="C24" s="14" t="s">
        <v>227</v>
      </c>
      <c r="D24" s="50">
        <f>SUM(E24:G24)</f>
        <v>3</v>
      </c>
      <c r="E24" s="50">
        <v>3</v>
      </c>
      <c r="F24" s="50">
        <v>0</v>
      </c>
      <c r="G24" s="50">
        <v>0</v>
      </c>
      <c r="H24" s="50">
        <f>SUM(I24:K24)</f>
        <v>11</v>
      </c>
      <c r="I24" s="50">
        <v>9</v>
      </c>
      <c r="J24" s="50">
        <v>2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234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6" t="s">
        <v>146</v>
      </c>
      <c r="B2" s="86" t="s">
        <v>147</v>
      </c>
      <c r="C2" s="121" t="s">
        <v>148</v>
      </c>
      <c r="D2" s="75" t="s">
        <v>179</v>
      </c>
      <c r="E2" s="56"/>
      <c r="F2" s="56"/>
      <c r="G2" s="56"/>
      <c r="H2" s="56"/>
      <c r="I2" s="56"/>
      <c r="J2" s="56"/>
      <c r="K2" s="57"/>
      <c r="L2" s="75" t="s">
        <v>180</v>
      </c>
      <c r="M2" s="56"/>
      <c r="N2" s="56"/>
      <c r="O2" s="56"/>
      <c r="P2" s="56"/>
      <c r="Q2" s="56"/>
      <c r="R2" s="56"/>
      <c r="S2" s="57"/>
    </row>
    <row r="3" spans="1:19" ht="18" customHeight="1">
      <c r="A3" s="87"/>
      <c r="B3" s="87"/>
      <c r="C3" s="102"/>
      <c r="D3" s="125" t="s">
        <v>231</v>
      </c>
      <c r="E3" s="56"/>
      <c r="F3" s="56"/>
      <c r="G3" s="57"/>
      <c r="H3" s="125" t="s">
        <v>232</v>
      </c>
      <c r="I3" s="56"/>
      <c r="J3" s="56"/>
      <c r="K3" s="57"/>
      <c r="L3" s="125" t="s">
        <v>231</v>
      </c>
      <c r="M3" s="56"/>
      <c r="N3" s="56"/>
      <c r="O3" s="57"/>
      <c r="P3" s="125" t="s">
        <v>232</v>
      </c>
      <c r="Q3" s="56"/>
      <c r="R3" s="56"/>
      <c r="S3" s="57"/>
    </row>
    <row r="4" spans="1:19" ht="18" customHeight="1">
      <c r="A4" s="87"/>
      <c r="B4" s="87"/>
      <c r="C4" s="102"/>
      <c r="D4" s="102" t="s">
        <v>152</v>
      </c>
      <c r="E4" s="86" t="s">
        <v>157</v>
      </c>
      <c r="F4" s="86" t="s">
        <v>158</v>
      </c>
      <c r="G4" s="86" t="s">
        <v>159</v>
      </c>
      <c r="H4" s="102" t="s">
        <v>152</v>
      </c>
      <c r="I4" s="86" t="s">
        <v>157</v>
      </c>
      <c r="J4" s="86" t="s">
        <v>158</v>
      </c>
      <c r="K4" s="86" t="s">
        <v>159</v>
      </c>
      <c r="L4" s="102" t="s">
        <v>152</v>
      </c>
      <c r="M4" s="86" t="s">
        <v>157</v>
      </c>
      <c r="N4" s="86" t="s">
        <v>158</v>
      </c>
      <c r="O4" s="86" t="s">
        <v>159</v>
      </c>
      <c r="P4" s="102" t="s">
        <v>152</v>
      </c>
      <c r="Q4" s="86" t="s">
        <v>157</v>
      </c>
      <c r="R4" s="86" t="s">
        <v>158</v>
      </c>
      <c r="S4" s="86" t="s">
        <v>159</v>
      </c>
    </row>
    <row r="5" spans="1:19" ht="18" customHeight="1">
      <c r="A5" s="87"/>
      <c r="B5" s="87"/>
      <c r="C5" s="102"/>
      <c r="D5" s="102"/>
      <c r="E5" s="103"/>
      <c r="F5" s="103"/>
      <c r="G5" s="103"/>
      <c r="H5" s="102"/>
      <c r="I5" s="103"/>
      <c r="J5" s="103"/>
      <c r="K5" s="103"/>
      <c r="L5" s="102"/>
      <c r="M5" s="103"/>
      <c r="N5" s="103"/>
      <c r="O5" s="103"/>
      <c r="P5" s="102"/>
      <c r="Q5" s="103"/>
      <c r="R5" s="103"/>
      <c r="S5" s="103"/>
    </row>
    <row r="6" spans="1:19" s="16" customFormat="1" ht="18" customHeight="1">
      <c r="A6" s="88"/>
      <c r="B6" s="88"/>
      <c r="C6" s="104"/>
      <c r="D6" s="58" t="s">
        <v>233</v>
      </c>
      <c r="E6" s="78" t="s">
        <v>233</v>
      </c>
      <c r="F6" s="78" t="s">
        <v>233</v>
      </c>
      <c r="G6" s="78" t="s">
        <v>233</v>
      </c>
      <c r="H6" s="58" t="s">
        <v>233</v>
      </c>
      <c r="I6" s="78" t="s">
        <v>233</v>
      </c>
      <c r="J6" s="78" t="s">
        <v>233</v>
      </c>
      <c r="K6" s="78" t="s">
        <v>233</v>
      </c>
      <c r="L6" s="58" t="s">
        <v>233</v>
      </c>
      <c r="M6" s="78" t="s">
        <v>233</v>
      </c>
      <c r="N6" s="78" t="s">
        <v>233</v>
      </c>
      <c r="O6" s="78" t="s">
        <v>233</v>
      </c>
      <c r="P6" s="58" t="s">
        <v>233</v>
      </c>
      <c r="Q6" s="78" t="s">
        <v>233</v>
      </c>
      <c r="R6" s="78" t="s">
        <v>233</v>
      </c>
      <c r="S6" s="78" t="s">
        <v>233</v>
      </c>
    </row>
    <row r="7" spans="1:19" s="11" customFormat="1" ht="12" customHeight="1">
      <c r="A7" s="10" t="s">
        <v>162</v>
      </c>
      <c r="B7" s="35" t="s">
        <v>163</v>
      </c>
      <c r="C7" s="10" t="s">
        <v>152</v>
      </c>
      <c r="D7" s="48">
        <f>SUM(D8:D14)</f>
        <v>11</v>
      </c>
      <c r="E7" s="48">
        <f>SUM(E8:E14)</f>
        <v>3</v>
      </c>
      <c r="F7" s="48">
        <f>SUM(F8:F14)</f>
        <v>7</v>
      </c>
      <c r="G7" s="48">
        <f>SUM(G8:G14)</f>
        <v>1</v>
      </c>
      <c r="H7" s="48">
        <f>SUM(H8:H14)</f>
        <v>12</v>
      </c>
      <c r="I7" s="48">
        <f>SUM(I8:I14)</f>
        <v>9</v>
      </c>
      <c r="J7" s="48">
        <f>SUM(J8:J14)</f>
        <v>3</v>
      </c>
      <c r="K7" s="48">
        <f>SUM(K8:K14)</f>
        <v>0</v>
      </c>
      <c r="L7" s="48">
        <f>SUM(L8:L14)</f>
        <v>1</v>
      </c>
      <c r="M7" s="48">
        <f>SUM(M8:M14)</f>
        <v>0</v>
      </c>
      <c r="N7" s="48">
        <f>SUM(N8:N14)</f>
        <v>1</v>
      </c>
      <c r="O7" s="48">
        <f>SUM(O8:O14)</f>
        <v>0</v>
      </c>
      <c r="P7" s="48">
        <f>SUM(P8:P14)</f>
        <v>12</v>
      </c>
      <c r="Q7" s="48">
        <f>SUM(Q8:Q14)</f>
        <v>12</v>
      </c>
      <c r="R7" s="48">
        <f>SUM(R8:R14)</f>
        <v>0</v>
      </c>
      <c r="S7" s="48">
        <f>SUM(S8:S14)</f>
        <v>0</v>
      </c>
    </row>
    <row r="8" spans="1:19" s="13" customFormat="1" ht="12" customHeight="1">
      <c r="A8" s="12" t="s">
        <v>162</v>
      </c>
      <c r="B8" s="36" t="s">
        <v>164</v>
      </c>
      <c r="C8" s="12" t="s">
        <v>165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2</v>
      </c>
      <c r="Q8" s="49">
        <v>2</v>
      </c>
      <c r="R8" s="49">
        <v>0</v>
      </c>
      <c r="S8" s="49">
        <v>0</v>
      </c>
    </row>
    <row r="9" spans="1:19" s="13" customFormat="1" ht="12" customHeight="1">
      <c r="A9" s="12" t="s">
        <v>162</v>
      </c>
      <c r="B9" s="36" t="s">
        <v>166</v>
      </c>
      <c r="C9" s="12" t="s">
        <v>167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162</v>
      </c>
      <c r="B10" s="36" t="s">
        <v>168</v>
      </c>
      <c r="C10" s="12" t="s">
        <v>169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162</v>
      </c>
      <c r="B11" s="36" t="s">
        <v>170</v>
      </c>
      <c r="C11" s="12" t="s">
        <v>171</v>
      </c>
      <c r="D11" s="49">
        <f>SUM(E11:G11)</f>
        <v>3</v>
      </c>
      <c r="E11" s="49">
        <v>3</v>
      </c>
      <c r="F11" s="49">
        <v>0</v>
      </c>
      <c r="G11" s="49">
        <v>0</v>
      </c>
      <c r="H11" s="49">
        <f>SUM(I11:K11)</f>
        <v>12</v>
      </c>
      <c r="I11" s="49">
        <v>9</v>
      </c>
      <c r="J11" s="49">
        <v>3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162</v>
      </c>
      <c r="B12" s="20" t="s">
        <v>172</v>
      </c>
      <c r="C12" s="14"/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162</v>
      </c>
      <c r="B13" s="20" t="s">
        <v>173</v>
      </c>
      <c r="C13" s="14" t="s">
        <v>174</v>
      </c>
      <c r="D13" s="50">
        <f>SUM(E13:G13)</f>
        <v>8</v>
      </c>
      <c r="E13" s="50">
        <v>0</v>
      </c>
      <c r="F13" s="50">
        <v>7</v>
      </c>
      <c r="G13" s="50">
        <v>1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1</v>
      </c>
      <c r="M13" s="50">
        <v>0</v>
      </c>
      <c r="N13" s="50">
        <v>1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162</v>
      </c>
      <c r="B14" s="20" t="s">
        <v>175</v>
      </c>
      <c r="C14" s="14" t="s">
        <v>176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7</v>
      </c>
      <c r="Q14" s="50">
        <v>7</v>
      </c>
      <c r="R14" s="50">
        <v>0</v>
      </c>
      <c r="S14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235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86" t="s">
        <v>146</v>
      </c>
      <c r="B2" s="86" t="s">
        <v>147</v>
      </c>
      <c r="C2" s="121" t="s">
        <v>178</v>
      </c>
      <c r="D2" s="124" t="s">
        <v>236</v>
      </c>
      <c r="E2" s="76"/>
      <c r="F2" s="76"/>
      <c r="G2" s="124" t="s">
        <v>237</v>
      </c>
      <c r="H2" s="76"/>
      <c r="I2" s="76"/>
      <c r="J2" s="77"/>
    </row>
    <row r="3" spans="1:10" ht="13.5" customHeight="1">
      <c r="A3" s="87"/>
      <c r="B3" s="87"/>
      <c r="C3" s="102"/>
      <c r="D3" s="102" t="s">
        <v>152</v>
      </c>
      <c r="E3" s="121" t="s">
        <v>179</v>
      </c>
      <c r="F3" s="121" t="s">
        <v>180</v>
      </c>
      <c r="G3" s="102" t="s">
        <v>152</v>
      </c>
      <c r="H3" s="86" t="s">
        <v>157</v>
      </c>
      <c r="I3" s="86" t="s">
        <v>158</v>
      </c>
      <c r="J3" s="86" t="s">
        <v>159</v>
      </c>
    </row>
    <row r="4" spans="1:10" ht="13.5" customHeight="1">
      <c r="A4" s="87"/>
      <c r="B4" s="87"/>
      <c r="C4" s="102"/>
      <c r="D4" s="102"/>
      <c r="E4" s="102"/>
      <c r="F4" s="102"/>
      <c r="G4" s="102"/>
      <c r="H4" s="103"/>
      <c r="I4" s="103"/>
      <c r="J4" s="103"/>
    </row>
    <row r="5" spans="1:10" ht="20.25" customHeight="1">
      <c r="A5" s="87"/>
      <c r="B5" s="87"/>
      <c r="C5" s="102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88"/>
      <c r="B6" s="88"/>
      <c r="C6" s="104"/>
      <c r="D6" s="58" t="s">
        <v>233</v>
      </c>
      <c r="E6" s="58" t="s">
        <v>233</v>
      </c>
      <c r="F6" s="58" t="s">
        <v>233</v>
      </c>
      <c r="G6" s="58" t="s">
        <v>161</v>
      </c>
      <c r="H6" s="78" t="s">
        <v>161</v>
      </c>
      <c r="I6" s="78" t="s">
        <v>161</v>
      </c>
      <c r="J6" s="78" t="s">
        <v>161</v>
      </c>
    </row>
    <row r="7" spans="1:10" s="11" customFormat="1" ht="12" customHeight="1">
      <c r="A7" s="10" t="s">
        <v>162</v>
      </c>
      <c r="B7" s="35" t="s">
        <v>163</v>
      </c>
      <c r="C7" s="10" t="s">
        <v>152</v>
      </c>
      <c r="D7" s="48">
        <f>SUM(D8:D24)</f>
        <v>153</v>
      </c>
      <c r="E7" s="48">
        <f>SUM(E8:E24)</f>
        <v>144</v>
      </c>
      <c r="F7" s="48">
        <f>SUM(F8:F24)</f>
        <v>25</v>
      </c>
      <c r="G7" s="48">
        <f>SUM(G8:G24)</f>
        <v>2022</v>
      </c>
      <c r="H7" s="48">
        <f>SUM(H8:H24)</f>
        <v>1739</v>
      </c>
      <c r="I7" s="48">
        <f>SUM(I8:I24)</f>
        <v>419</v>
      </c>
      <c r="J7" s="48">
        <f>SUM(J8:J24)</f>
        <v>19</v>
      </c>
    </row>
    <row r="8" spans="1:10" s="13" customFormat="1" ht="12" customHeight="1">
      <c r="A8" s="12" t="s">
        <v>162</v>
      </c>
      <c r="B8" s="36" t="s">
        <v>194</v>
      </c>
      <c r="C8" s="12" t="s">
        <v>195</v>
      </c>
      <c r="D8" s="49">
        <v>33</v>
      </c>
      <c r="E8" s="49">
        <v>33</v>
      </c>
      <c r="F8" s="49">
        <v>2</v>
      </c>
      <c r="G8" s="49">
        <v>932</v>
      </c>
      <c r="H8" s="49">
        <v>701</v>
      </c>
      <c r="I8" s="49">
        <v>221</v>
      </c>
      <c r="J8" s="49">
        <v>10</v>
      </c>
    </row>
    <row r="9" spans="1:10" s="13" customFormat="1" ht="12" customHeight="1">
      <c r="A9" s="12" t="s">
        <v>162</v>
      </c>
      <c r="B9" s="36" t="s">
        <v>196</v>
      </c>
      <c r="C9" s="12" t="s">
        <v>197</v>
      </c>
      <c r="D9" s="49">
        <v>16</v>
      </c>
      <c r="E9" s="49">
        <v>14</v>
      </c>
      <c r="F9" s="49">
        <v>2</v>
      </c>
      <c r="G9" s="49">
        <v>214</v>
      </c>
      <c r="H9" s="49">
        <v>170</v>
      </c>
      <c r="I9" s="49">
        <v>42</v>
      </c>
      <c r="J9" s="49">
        <v>2</v>
      </c>
    </row>
    <row r="10" spans="1:10" s="13" customFormat="1" ht="12" customHeight="1">
      <c r="A10" s="12" t="s">
        <v>162</v>
      </c>
      <c r="B10" s="36" t="s">
        <v>198</v>
      </c>
      <c r="C10" s="12" t="s">
        <v>199</v>
      </c>
      <c r="D10" s="49">
        <v>3</v>
      </c>
      <c r="E10" s="49">
        <v>2</v>
      </c>
      <c r="F10" s="49">
        <v>1</v>
      </c>
      <c r="G10" s="49">
        <v>51</v>
      </c>
      <c r="H10" s="49">
        <v>51</v>
      </c>
      <c r="I10" s="49">
        <v>51</v>
      </c>
      <c r="J10" s="49">
        <v>0</v>
      </c>
    </row>
    <row r="11" spans="1:10" s="13" customFormat="1" ht="12" customHeight="1">
      <c r="A11" s="12" t="s">
        <v>162</v>
      </c>
      <c r="B11" s="36" t="s">
        <v>200</v>
      </c>
      <c r="C11" s="12" t="s">
        <v>201</v>
      </c>
      <c r="D11" s="49">
        <v>21</v>
      </c>
      <c r="E11" s="49">
        <v>18</v>
      </c>
      <c r="F11" s="49">
        <v>3</v>
      </c>
      <c r="G11" s="49">
        <v>140</v>
      </c>
      <c r="H11" s="49">
        <v>131</v>
      </c>
      <c r="I11" s="49">
        <v>9</v>
      </c>
      <c r="J11" s="49">
        <v>0</v>
      </c>
    </row>
    <row r="12" spans="1:10" s="13" customFormat="1" ht="12" customHeight="1">
      <c r="A12" s="19" t="s">
        <v>162</v>
      </c>
      <c r="B12" s="20" t="s">
        <v>202</v>
      </c>
      <c r="C12" s="14" t="s">
        <v>203</v>
      </c>
      <c r="D12" s="50">
        <v>1</v>
      </c>
      <c r="E12" s="50">
        <v>1</v>
      </c>
      <c r="F12" s="50">
        <v>0</v>
      </c>
      <c r="G12" s="50">
        <v>132</v>
      </c>
      <c r="H12" s="50">
        <v>128</v>
      </c>
      <c r="I12" s="50">
        <v>4</v>
      </c>
      <c r="J12" s="50">
        <v>0</v>
      </c>
    </row>
    <row r="13" spans="1:10" s="13" customFormat="1" ht="12" customHeight="1">
      <c r="A13" s="19" t="s">
        <v>162</v>
      </c>
      <c r="B13" s="20" t="s">
        <v>204</v>
      </c>
      <c r="C13" s="14" t="s">
        <v>205</v>
      </c>
      <c r="D13" s="50">
        <v>18</v>
      </c>
      <c r="E13" s="50">
        <v>15</v>
      </c>
      <c r="F13" s="50">
        <v>3</v>
      </c>
      <c r="G13" s="50">
        <v>131</v>
      </c>
      <c r="H13" s="50">
        <v>97</v>
      </c>
      <c r="I13" s="50">
        <v>34</v>
      </c>
      <c r="J13" s="50">
        <v>0</v>
      </c>
    </row>
    <row r="14" spans="1:10" s="13" customFormat="1" ht="12" customHeight="1">
      <c r="A14" s="19" t="s">
        <v>162</v>
      </c>
      <c r="B14" s="20" t="s">
        <v>206</v>
      </c>
      <c r="C14" s="14" t="s">
        <v>207</v>
      </c>
      <c r="D14" s="50">
        <v>7</v>
      </c>
      <c r="E14" s="50">
        <v>7</v>
      </c>
      <c r="F14" s="50"/>
      <c r="G14" s="50">
        <v>21</v>
      </c>
      <c r="H14" s="50">
        <v>14</v>
      </c>
      <c r="I14" s="50">
        <v>4</v>
      </c>
      <c r="J14" s="50">
        <v>3</v>
      </c>
    </row>
    <row r="15" spans="1:10" s="13" customFormat="1" ht="12" customHeight="1">
      <c r="A15" s="19" t="s">
        <v>162</v>
      </c>
      <c r="B15" s="20" t="s">
        <v>208</v>
      </c>
      <c r="C15" s="14" t="s">
        <v>209</v>
      </c>
      <c r="D15" s="50">
        <v>9</v>
      </c>
      <c r="E15" s="50">
        <v>9</v>
      </c>
      <c r="F15" s="50">
        <v>3</v>
      </c>
      <c r="G15" s="50">
        <v>139</v>
      </c>
      <c r="H15" s="50">
        <v>121</v>
      </c>
      <c r="I15" s="50">
        <v>18</v>
      </c>
      <c r="J15" s="50">
        <v>0</v>
      </c>
    </row>
    <row r="16" spans="1:10" s="13" customFormat="1" ht="12" customHeight="1">
      <c r="A16" s="19" t="s">
        <v>162</v>
      </c>
      <c r="B16" s="20" t="s">
        <v>210</v>
      </c>
      <c r="C16" s="14" t="s">
        <v>211</v>
      </c>
      <c r="D16" s="50">
        <v>31</v>
      </c>
      <c r="E16" s="50">
        <v>31</v>
      </c>
      <c r="F16" s="50">
        <v>5</v>
      </c>
      <c r="G16" s="50">
        <v>154</v>
      </c>
      <c r="H16" s="50">
        <v>153</v>
      </c>
      <c r="I16" s="50">
        <v>12</v>
      </c>
      <c r="J16" s="50">
        <v>0</v>
      </c>
    </row>
    <row r="17" spans="1:10" s="13" customFormat="1" ht="12" customHeight="1">
      <c r="A17" s="19" t="s">
        <v>162</v>
      </c>
      <c r="B17" s="20" t="s">
        <v>212</v>
      </c>
      <c r="C17" s="14" t="s">
        <v>213</v>
      </c>
      <c r="D17" s="50">
        <v>3</v>
      </c>
      <c r="E17" s="50">
        <v>2</v>
      </c>
      <c r="F17" s="50">
        <v>1</v>
      </c>
      <c r="G17" s="50">
        <v>9</v>
      </c>
      <c r="H17" s="50">
        <v>9</v>
      </c>
      <c r="I17" s="50">
        <v>0</v>
      </c>
      <c r="J17" s="50">
        <v>0</v>
      </c>
    </row>
    <row r="18" spans="1:10" s="13" customFormat="1" ht="12" customHeight="1">
      <c r="A18" s="19" t="s">
        <v>162</v>
      </c>
      <c r="B18" s="20" t="s">
        <v>214</v>
      </c>
      <c r="C18" s="14" t="s">
        <v>215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</row>
    <row r="19" spans="1:10" s="13" customFormat="1" ht="12" customHeight="1">
      <c r="A19" s="19" t="s">
        <v>162</v>
      </c>
      <c r="B19" s="20" t="s">
        <v>216</v>
      </c>
      <c r="C19" s="14" t="s">
        <v>217</v>
      </c>
      <c r="D19" s="50"/>
      <c r="E19" s="50"/>
      <c r="F19" s="50"/>
      <c r="G19" s="50">
        <v>0</v>
      </c>
      <c r="H19" s="50">
        <v>0</v>
      </c>
      <c r="I19" s="50">
        <v>0</v>
      </c>
      <c r="J19" s="50">
        <v>0</v>
      </c>
    </row>
    <row r="20" spans="1:10" s="13" customFormat="1" ht="12" customHeight="1">
      <c r="A20" s="19" t="s">
        <v>162</v>
      </c>
      <c r="B20" s="20" t="s">
        <v>218</v>
      </c>
      <c r="C20" s="14" t="s">
        <v>219</v>
      </c>
      <c r="D20" s="50">
        <v>3</v>
      </c>
      <c r="E20" s="50">
        <v>3</v>
      </c>
      <c r="F20" s="50">
        <v>1</v>
      </c>
      <c r="G20" s="50">
        <v>30</v>
      </c>
      <c r="H20" s="50">
        <v>30</v>
      </c>
      <c r="I20" s="50">
        <v>0</v>
      </c>
      <c r="J20" s="50">
        <v>0</v>
      </c>
    </row>
    <row r="21" spans="1:10" s="13" customFormat="1" ht="12" customHeight="1">
      <c r="A21" s="19" t="s">
        <v>162</v>
      </c>
      <c r="B21" s="20" t="s">
        <v>220</v>
      </c>
      <c r="C21" s="14" t="s">
        <v>221</v>
      </c>
      <c r="D21" s="50">
        <v>1</v>
      </c>
      <c r="E21" s="50">
        <v>1</v>
      </c>
      <c r="F21" s="50">
        <v>1</v>
      </c>
      <c r="G21" s="50">
        <v>12</v>
      </c>
      <c r="H21" s="50">
        <v>12</v>
      </c>
      <c r="I21" s="50">
        <v>0</v>
      </c>
      <c r="J21" s="50">
        <v>0</v>
      </c>
    </row>
    <row r="22" spans="1:10" s="13" customFormat="1" ht="12" customHeight="1">
      <c r="A22" s="19" t="s">
        <v>162</v>
      </c>
      <c r="B22" s="20" t="s">
        <v>222</v>
      </c>
      <c r="C22" s="14" t="s">
        <v>223</v>
      </c>
      <c r="D22" s="50">
        <v>2</v>
      </c>
      <c r="E22" s="50">
        <v>1</v>
      </c>
      <c r="F22" s="50">
        <v>1</v>
      </c>
      <c r="G22" s="50">
        <v>33</v>
      </c>
      <c r="H22" s="50">
        <v>16</v>
      </c>
      <c r="I22" s="50">
        <v>14</v>
      </c>
      <c r="J22" s="50">
        <v>3</v>
      </c>
    </row>
    <row r="23" spans="1:10" s="13" customFormat="1" ht="12" customHeight="1">
      <c r="A23" s="19" t="s">
        <v>162</v>
      </c>
      <c r="B23" s="20" t="s">
        <v>224</v>
      </c>
      <c r="C23" s="14" t="s">
        <v>225</v>
      </c>
      <c r="D23" s="50"/>
      <c r="E23" s="50">
        <v>2</v>
      </c>
      <c r="F23" s="50">
        <v>1</v>
      </c>
      <c r="G23" s="50">
        <v>0</v>
      </c>
      <c r="H23" s="50">
        <v>93</v>
      </c>
      <c r="I23" s="50">
        <v>0</v>
      </c>
      <c r="J23" s="50">
        <v>0</v>
      </c>
    </row>
    <row r="24" spans="1:10" s="13" customFormat="1" ht="12" customHeight="1">
      <c r="A24" s="19" t="s">
        <v>162</v>
      </c>
      <c r="B24" s="20" t="s">
        <v>226</v>
      </c>
      <c r="C24" s="14" t="s">
        <v>227</v>
      </c>
      <c r="D24" s="50">
        <v>5</v>
      </c>
      <c r="E24" s="50">
        <v>5</v>
      </c>
      <c r="F24" s="50">
        <v>1</v>
      </c>
      <c r="G24" s="50">
        <v>24</v>
      </c>
      <c r="H24" s="50">
        <v>13</v>
      </c>
      <c r="I24" s="50">
        <v>10</v>
      </c>
      <c r="J24" s="50">
        <v>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expert</cp:lastModifiedBy>
  <cp:lastPrinted>2015-10-13T05:29:20Z</cp:lastPrinted>
  <dcterms:created xsi:type="dcterms:W3CDTF">2008-01-06T09:25:24Z</dcterms:created>
  <dcterms:modified xsi:type="dcterms:W3CDTF">2015-12-25T04:11:05Z</dcterms:modified>
  <cp:category/>
  <cp:version/>
  <cp:contentType/>
  <cp:contentStatus/>
</cp:coreProperties>
</file>