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'委託許可件数（市町村）'!$2:$22</definedName>
    <definedName name="_xlnm.Print_Area" localSheetId="6">'委託許可件数（組合）'!$2:$12</definedName>
    <definedName name="_xlnm.Print_Area" localSheetId="3">'収集運搬機材（市町村）'!$2:$22</definedName>
    <definedName name="_xlnm.Print_Area" localSheetId="4">'収集運搬機材（組合）'!$2:$12</definedName>
    <definedName name="_xlnm.Print_Area" localSheetId="7">'処理業者と従業員数'!$2:$22</definedName>
    <definedName name="_xlnm.Print_Area" localSheetId="0">'組合状況'!$2:$12</definedName>
    <definedName name="_xlnm.Print_Area" localSheetId="1">'廃棄物処理従事職員数（市町村）'!$2:$22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<sst xmlns="http://schemas.openxmlformats.org/spreadsheetml/2006/main" count="842" uniqueCount="289">
  <si>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</si>
  <si>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</si>
  <si>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</si>
  <si>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</si>
  <si>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</si>
  <si>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</si>
  <si>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</si>
  <si>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</si>
  <si>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</si>
  <si>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</si>
  <si>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</si>
  <si>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</si>
  <si>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</si>
  <si>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</si>
  <si>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</si>
  <si>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</si>
  <si>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</si>
  <si>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</si>
  <si>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</si>
  <si>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</si>
  <si>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</si>
  <si>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</si>
  <si>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</si>
  <si>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</si>
  <si>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</si>
  <si>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</si>
  <si>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</si>
  <si>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</si>
  <si>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</si>
  <si>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</si>
  <si>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</si>
  <si>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</si>
  <si>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</si>
  <si>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</si>
  <si>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</si>
  <si>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</si>
  <si>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</si>
  <si>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</si>
  <si>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</si>
  <si>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</si>
  <si>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</si>
  <si>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</si>
  <si>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</si>
  <si>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</si>
  <si>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</si>
  <si>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</si>
  <si>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</si>
  <si>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</si>
  <si>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</si>
  <si>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</si>
  <si>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</si>
  <si>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富山県</t>
  </si>
  <si>
    <t>16000</t>
  </si>
  <si>
    <t>合計</t>
  </si>
  <si>
    <t>富山県</t>
  </si>
  <si>
    <t>16842</t>
  </si>
  <si>
    <t>砺波地方衛生施設組合</t>
  </si>
  <si>
    <t>○</t>
  </si>
  <si>
    <t>16202</t>
  </si>
  <si>
    <t>高岡市</t>
  </si>
  <si>
    <t>16208</t>
  </si>
  <si>
    <t>砺波市</t>
  </si>
  <si>
    <t>16209</t>
  </si>
  <si>
    <t>小矢部市</t>
  </si>
  <si>
    <t>16210</t>
  </si>
  <si>
    <t>南砺市</t>
  </si>
  <si>
    <t>16891</t>
  </si>
  <si>
    <t>砺波広域圏事務組合</t>
  </si>
  <si>
    <t>16892</t>
  </si>
  <si>
    <t>新川広域圏事務組合</t>
  </si>
  <si>
    <t>16204</t>
  </si>
  <si>
    <t>魚津市</t>
  </si>
  <si>
    <t>16207</t>
  </si>
  <si>
    <t>黒部市</t>
  </si>
  <si>
    <t>16342</t>
  </si>
  <si>
    <t>入善町</t>
  </si>
  <si>
    <t>16343</t>
  </si>
  <si>
    <t>朝日町</t>
  </si>
  <si>
    <t>16897</t>
  </si>
  <si>
    <t>富山地区広域圏事務組合</t>
  </si>
  <si>
    <t>16201</t>
  </si>
  <si>
    <t>富山市</t>
  </si>
  <si>
    <t>16206</t>
  </si>
  <si>
    <t>滑川市</t>
  </si>
  <si>
    <t>16323</t>
  </si>
  <si>
    <t>立山町</t>
  </si>
  <si>
    <t>16322</t>
  </si>
  <si>
    <t>上市町</t>
  </si>
  <si>
    <t>16321</t>
  </si>
  <si>
    <t>舟橋村</t>
  </si>
  <si>
    <t>16900</t>
  </si>
  <si>
    <t>高岡地区広域圏事務組合</t>
  </si>
  <si>
    <t>16205</t>
  </si>
  <si>
    <t>氷見市</t>
  </si>
  <si>
    <t>廃棄物処理従事職員数（市区町村）（平成26年度実績）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</si>
  <si>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</si>
  <si>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</si>
  <si>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</si>
  <si>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</si>
  <si>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</si>
  <si>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</si>
  <si>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</si>
  <si>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</si>
  <si>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</si>
  <si>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</si>
  <si>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</si>
  <si>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</si>
  <si>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</si>
  <si>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</si>
  <si>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</si>
  <si>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</si>
  <si>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富山県</t>
  </si>
  <si>
    <t>16000</t>
  </si>
  <si>
    <t>富山県</t>
  </si>
  <si>
    <t>16201</t>
  </si>
  <si>
    <t>富山市</t>
  </si>
  <si>
    <t>富山県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</si>
  <si>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</si>
  <si>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</si>
  <si>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</si>
  <si>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</si>
  <si>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</si>
  <si>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</si>
  <si>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</si>
  <si>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</si>
  <si>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</si>
  <si>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</si>
  <si>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</si>
  <si>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</si>
  <si>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</si>
  <si>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</si>
  <si>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</si>
  <si>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</si>
  <si>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</si>
  <si>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</si>
  <si>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</si>
  <si>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</si>
  <si>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</si>
  <si>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</si>
  <si>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</si>
  <si>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</si>
  <si>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</si>
  <si>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</si>
  <si>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</si>
  <si>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</si>
  <si>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廃棄物処理従事職員数（一部事務組合・広域連合）（平成26年度実績）</t>
  </si>
  <si>
    <t>一部事務組合・広域連合名</t>
  </si>
  <si>
    <t>16842</t>
  </si>
  <si>
    <t>砺波地方衛生施設組合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</si>
  <si>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</si>
  <si>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</si>
  <si>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</si>
  <si>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</si>
  <si>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</si>
  <si>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</si>
  <si>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</si>
  <si>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</si>
  <si>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</si>
  <si>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</si>
  <si>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</si>
  <si>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</si>
  <si>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</si>
  <si>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</si>
  <si>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</si>
  <si>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</si>
  <si>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</si>
  <si>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</si>
  <si>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</si>
  <si>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</si>
  <si>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</si>
  <si>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</si>
  <si>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</si>
  <si>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</si>
  <si>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富山県</t>
  </si>
  <si>
    <t>16201</t>
  </si>
  <si>
    <t>富山市</t>
  </si>
  <si>
    <t>富山県</t>
  </si>
  <si>
    <t>16202</t>
  </si>
  <si>
    <t>高岡市</t>
  </si>
  <si>
    <t>富山県</t>
  </si>
  <si>
    <t>16204</t>
  </si>
  <si>
    <t>魚津市</t>
  </si>
  <si>
    <t>富山県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</si>
  <si>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</si>
  <si>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</si>
  <si>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</si>
  <si>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</si>
  <si>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</si>
  <si>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</si>
  <si>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</si>
  <si>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</si>
  <si>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</si>
  <si>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</si>
  <si>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</si>
  <si>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</si>
  <si>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</si>
  <si>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</si>
  <si>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</si>
  <si>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</si>
  <si>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</si>
  <si>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</si>
  <si>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</si>
  <si>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</si>
  <si>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</si>
  <si>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</si>
  <si>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</si>
  <si>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</si>
  <si>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収集運搬機材の状況（一部事務組合・広域連合）（平成26年度実績）</t>
  </si>
  <si>
    <t>16842</t>
  </si>
  <si>
    <t>砺波地方衛生施設組合</t>
  </si>
  <si>
    <t>16891</t>
  </si>
  <si>
    <t>砺波広域圏事務組合</t>
  </si>
  <si>
    <t>16892</t>
  </si>
  <si>
    <t>新川広域圏事務組合</t>
  </si>
  <si>
    <t>富山県</t>
  </si>
  <si>
    <t>16897</t>
  </si>
  <si>
    <t>富山地区広域圏事務組合</t>
  </si>
  <si>
    <t>16900</t>
  </si>
  <si>
    <t>高岡地区広域圏事務組合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</si>
  <si>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</si>
  <si>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</si>
  <si>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</si>
  <si>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</si>
  <si>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</si>
  <si>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16202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</si>
  <si>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</si>
  <si>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</si>
  <si>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</si>
  <si>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</si>
  <si>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</si>
  <si>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</si>
  <si>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</si>
  <si>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</si>
  <si>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</si>
  <si>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</si>
  <si>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</si>
  <si>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</si>
  <si>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</si>
  <si>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</si>
  <si>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</si>
  <si>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</si>
  <si>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</si>
  <si>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</si>
  <si>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</si>
  <si>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</si>
  <si>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</si>
  <si>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</si>
  <si>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</si>
  <si>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</si>
  <si>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</si>
  <si>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</si>
  <si>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委託・許可件数（一部事務組合・広域連合）（平成26年度実績）</t>
  </si>
  <si>
    <t>16897</t>
  </si>
  <si>
    <t>富山地区広域圏事務組合</t>
  </si>
  <si>
    <t>16900</t>
  </si>
  <si>
    <t>高岡地区広域圏事務組合</t>
  </si>
  <si>
    <t>処理業者と従業員数（平成26年度実績）</t>
  </si>
  <si>
    <t>業者数 (ごみ+し尿)</t>
  </si>
  <si>
    <t>従業員数 (収集運搬+中間処理+最終処分)</t>
  </si>
  <si>
    <t>富山県</t>
  </si>
  <si>
    <t>16201</t>
  </si>
  <si>
    <t>富山市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</si>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</sst>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 quotePrefix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15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horizontal="center" vertical="center" wrapText="1"/>
      <protection/>
    </xf>
    <xf numFmtId="0" fontId="10" fillId="34" borderId="18" xfId="60" applyNumberFormat="1" applyFont="1" applyFill="1" applyBorder="1" applyAlignment="1" quotePrefix="1">
      <alignment horizontal="center" vertical="center" wrapText="1"/>
      <protection/>
    </xf>
    <xf numFmtId="0" fontId="10" fillId="34" borderId="10" xfId="60" applyNumberFormat="1" applyFont="1" applyFill="1" applyBorder="1" applyAlignment="1" quotePrefix="1">
      <alignment horizontal="center" vertical="center" wrapText="1"/>
      <protection/>
    </xf>
    <xf numFmtId="0" fontId="11" fillId="34" borderId="15" xfId="0" applyNumberFormat="1" applyFont="1" applyFill="1" applyBorder="1" applyAlignment="1" quotePrefix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4" borderId="13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20" xfId="62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1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vertical="center" wrapText="1"/>
    </xf>
    <xf numFmtId="0" fontId="10" fillId="34" borderId="15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8" xfId="62" applyNumberFormat="1" applyFont="1" applyFill="1" applyBorder="1" applyAlignment="1" quotePrefix="1">
      <alignment vertical="center" wrapText="1"/>
      <protection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1" xfId="62" applyNumberFormat="1" applyFont="1" applyFill="1" applyBorder="1" applyAlignment="1" quotePrefix="1">
      <alignment vertical="center" wrapText="1"/>
      <protection/>
    </xf>
    <xf numFmtId="0" fontId="10" fillId="34" borderId="18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1" xfId="62" applyNumberFormat="1" applyFont="1" applyFill="1" applyBorder="1" applyAlignment="1">
      <alignment vertical="center" wrapText="1"/>
      <protection/>
    </xf>
    <xf numFmtId="49" fontId="10" fillId="34" borderId="21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8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18" xfId="0" applyNumberFormat="1" applyFont="1" applyFill="1" applyBorder="1" applyAlignment="1" quotePrefix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20" xfId="61" applyNumberFormat="1" applyFont="1" applyFill="1" applyBorder="1" applyAlignment="1">
      <alignment vertical="center"/>
      <protection/>
    </xf>
    <xf numFmtId="0" fontId="10" fillId="34" borderId="13" xfId="60" applyNumberFormat="1" applyFont="1" applyFill="1" applyBorder="1" applyAlignment="1" quotePrefix="1">
      <alignment vertical="center" wrapText="1"/>
      <protection/>
    </xf>
    <xf numFmtId="0" fontId="10" fillId="34" borderId="17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0" xfId="60" applyNumberFormat="1" applyFont="1" applyFill="1" applyBorder="1" applyAlignment="1" quotePrefix="1">
      <alignment vertical="center"/>
      <protection/>
    </xf>
    <xf numFmtId="0" fontId="10" fillId="34" borderId="13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20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8" xfId="60" applyNumberFormat="1" applyFont="1" applyFill="1" applyBorder="1" applyAlignment="1" quotePrefix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1" xfId="60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>COUNTIF(D8:D12,"○")</f>
        <v>1</v>
      </c>
      <c r="E7" s="39">
        <f>COUNTIF(E8:E12,"○")</f>
        <v>1</v>
      </c>
      <c r="F7" s="39">
        <f>COUNTIF(F8:F12,"○")</f>
        <v>4</v>
      </c>
      <c r="G7" s="39">
        <f>COUNTIF(G8:G12,"○")</f>
        <v>2</v>
      </c>
      <c r="H7" s="39">
        <f>COUNTIF(H8:H12,"○")</f>
        <v>0</v>
      </c>
      <c r="I7" s="39">
        <f>COUNTIF(I8:I12,"○")</f>
        <v>2</v>
      </c>
      <c r="J7" s="39">
        <f>COUNTIF(J8:J12,"○")</f>
        <v>0</v>
      </c>
      <c r="K7" s="39">
        <f>COUNTIF(K8:K12,"○")</f>
        <v>1</v>
      </c>
      <c r="L7" s="39">
        <f>COUNTIF(L8:L12,"○")</f>
        <v>1</v>
      </c>
      <c r="M7" s="39">
        <f>COUNTIF(M8:M12,"○")</f>
        <v>2</v>
      </c>
      <c r="N7" s="39">
        <f>COUNTIF(N8:N12,"○")</f>
        <v>0</v>
      </c>
      <c r="O7" s="39">
        <f>COUNTIF(O8:O12,"○")</f>
        <v>3</v>
      </c>
      <c r="P7" s="39">
        <f>COUNTIF(P8:P12,"○")</f>
        <v>0</v>
      </c>
      <c r="Q7" s="39">
        <f>COUNTIF(Q8:Q12,"○")</f>
        <v>0</v>
      </c>
      <c r="R7" s="39">
        <f>COUNTIF(R8:R12,"○")</f>
        <v>0</v>
      </c>
      <c r="S7" s="39">
        <f>COUNTIF(S8:S12,"○")</f>
        <v>0</v>
      </c>
      <c r="T7" s="39">
        <f>COUNTIF(T8:T12,"○")</f>
        <v>0</v>
      </c>
      <c r="U7" s="39">
        <f>COUNTIF(U8:U12,"&lt;&gt;")</f>
        <v>5</v>
      </c>
      <c r="V7" s="39">
        <f>COUNTIF(V8:V12,"&lt;&gt;")</f>
        <v>5</v>
      </c>
      <c r="W7" s="39">
        <f>COUNTIF(W8:W12,"&lt;&gt;")</f>
        <v>5</v>
      </c>
      <c r="X7" s="39">
        <f>COUNTIF(X8:X12,"&lt;&gt;")</f>
        <v>5</v>
      </c>
      <c r="Y7" s="39">
        <f>COUNTIF(Y8:Y12,"&lt;&gt;")</f>
        <v>5</v>
      </c>
      <c r="Z7" s="39">
        <f>COUNTIF(Z8:Z12,"&lt;&gt;")</f>
        <v>4</v>
      </c>
      <c r="AA7" s="39">
        <f>COUNTIF(AA8:AA12,"&lt;&gt;")</f>
        <v>4</v>
      </c>
      <c r="AB7" s="39">
        <f>COUNTIF(AB8:AB12,"&lt;&gt;")</f>
        <v>3</v>
      </c>
      <c r="AC7" s="39">
        <f>COUNTIF(AC8:AC12,"&lt;&gt;")</f>
        <v>3</v>
      </c>
      <c r="AD7" s="39">
        <f>COUNTIF(AD8:AD12,"&lt;&gt;")</f>
        <v>1</v>
      </c>
      <c r="AE7" s="39">
        <f>COUNTIF(AE8:AE12,"&lt;&gt;")</f>
        <v>1</v>
      </c>
      <c r="AF7" s="39">
        <f>COUNTIF(AF8:AF12,"&lt;&gt;")</f>
        <v>0</v>
      </c>
      <c r="AG7" s="39">
        <f>COUNTIF(AG8:AG12,"&lt;&gt;")</f>
        <v>0</v>
      </c>
      <c r="AH7" s="39">
        <f>COUNTIF(AH8:AH12,"&lt;&gt;")</f>
        <v>0</v>
      </c>
      <c r="AI7" s="39">
        <f>COUNTIF(AI8:AI12,"&lt;&gt;")</f>
        <v>0</v>
      </c>
      <c r="AJ7" s="39">
        <f>COUNTIF(AJ8:AJ12,"&lt;&gt;")</f>
        <v>0</v>
      </c>
      <c r="AK7" s="39">
        <f>COUNTIF(AK8:AK12,"&lt;&gt;")</f>
        <v>0</v>
      </c>
      <c r="AL7" s="39">
        <f>COUNTIF(AL8:AL12,"&lt;&gt;")</f>
        <v>0</v>
      </c>
      <c r="AM7" s="39">
        <f>COUNTIF(AM8:AM12,"&lt;&gt;")</f>
        <v>0</v>
      </c>
      <c r="AN7" s="39">
        <f>COUNTIF(AN8:AN12,"&lt;&gt;")</f>
        <v>0</v>
      </c>
      <c r="AO7" s="39">
        <f>COUNTIF(AO8:AO12,"&lt;&gt;")</f>
        <v>0</v>
      </c>
      <c r="AP7" s="39">
        <f>COUNTIF(AP8:AP12,"&lt;&gt;")</f>
        <v>0</v>
      </c>
      <c r="AQ7" s="39">
        <f>COUNTIF(AQ8:AQ12,"&lt;&gt;")</f>
        <v>0</v>
      </c>
      <c r="AR7" s="39">
        <f>COUNTIF(AR8:AR12,"&lt;&gt;")</f>
        <v>0</v>
      </c>
      <c r="AS7" s="39">
        <f>COUNTIF(AS8:AS12,"&lt;&gt;")</f>
        <v>0</v>
      </c>
      <c r="AT7" s="39">
        <f>COUNTIF(AT8:AT12,"&lt;&gt;")</f>
        <v>0</v>
      </c>
      <c r="AU7" s="39">
        <f>COUNTIF(AU8:AU12,"&lt;&gt;")</f>
        <v>0</v>
      </c>
      <c r="AV7" s="39">
        <f>COUNTIF(AV8:AV12,"&lt;&gt;")</f>
        <v>0</v>
      </c>
      <c r="AW7" s="39">
        <f>COUNTIF(AW8:AW12,"&lt;&gt;")</f>
        <v>0</v>
      </c>
      <c r="AX7" s="39">
        <f>COUNTIF(AX8:AX12,"&lt;&gt;")</f>
        <v>0</v>
      </c>
      <c r="AY7" s="39">
        <f>COUNTIF(AY8:AY12,"&lt;&gt;")</f>
        <v>0</v>
      </c>
      <c r="AZ7" s="39">
        <f>COUNTIF(AZ8:AZ12,"&lt;&gt;")</f>
        <v>0</v>
      </c>
      <c r="BA7" s="39">
        <f>COUNTIF(BA8:BA12,"&lt;&gt;")</f>
        <v>0</v>
      </c>
      <c r="BB7" s="39">
        <f>COUNTIF(BB8:BB12,"&lt;&gt;")</f>
        <v>0</v>
      </c>
      <c r="BC7" s="39">
        <f>COUNTIF(BC8:BC12,"&lt;&gt;")</f>
        <v>0</v>
      </c>
      <c r="BD7" s="39">
        <f>COUNTIF(BD8:BD12,"&lt;&gt;")</f>
        <v>0</v>
      </c>
      <c r="BE7" s="39">
        <f>COUNTIF(BE8:BE12,"&lt;&gt;")</f>
        <v>0</v>
      </c>
      <c r="BF7" s="39">
        <f>COUNTIF(BF8:BF12,"&lt;&gt;")</f>
        <v>0</v>
      </c>
      <c r="BG7" s="39">
        <f>COUNTIF(BG8:BG12,"&lt;&gt;")</f>
        <v>0</v>
      </c>
      <c r="BH7" s="39">
        <f>COUNTIF(BH8:BH12,"&lt;&gt;")</f>
        <v>0</v>
      </c>
      <c r="BI7" s="39">
        <f>COUNTIF(BI8:BI12,"&lt;&gt;")</f>
        <v>0</v>
      </c>
      <c r="BJ7" s="39">
        <f>COUNTIF(BJ8:BJ12,"&lt;&gt;")</f>
        <v>0</v>
      </c>
      <c r="BK7" s="39">
        <f>COUNTIF(BK8:BK12,"&lt;&gt;")</f>
        <v>0</v>
      </c>
      <c r="BL7" s="39">
        <f>COUNTIF(BL8:BL12,"&lt;&gt;")</f>
        <v>0</v>
      </c>
      <c r="BM7" s="39">
        <f>COUNTIF(BM8:BM12,"&lt;&gt;")</f>
        <v>0</v>
      </c>
      <c r="BN7" s="39">
        <f>COUNTIF(BN8:BN12,"&lt;&gt;")</f>
        <v>0</v>
      </c>
      <c r="BO7" s="39">
        <f>COUNTIF(BO8:BO12,"&lt;&gt;")</f>
        <v>0</v>
      </c>
      <c r="BP7" s="39">
        <f>COUNTIF(BP8:BP12,"&lt;&gt;")</f>
        <v>0</v>
      </c>
      <c r="BQ7" s="39">
        <f>COUNTIF(BQ8:BQ12,"&lt;&gt;")</f>
        <v>0</v>
      </c>
      <c r="BR7" s="39">
        <f>COUNTIF(BR8:BR12,"&lt;&gt;")</f>
        <v>0</v>
      </c>
      <c r="BS7" s="39">
        <f>COUNTIF(BS8:BS12,"&lt;&gt;")</f>
        <v>0</v>
      </c>
      <c r="BT7" s="39">
        <f>COUNTIF(BT8:BT12,"&lt;&gt;")</f>
        <v>0</v>
      </c>
      <c r="BU7" s="39">
        <f>COUNTIF(BU8:BU12,"&lt;&gt;")</f>
        <v>0</v>
      </c>
      <c r="BV7" s="39">
        <f>COUNTIF(BV8:BV12,"&lt;&gt;")</f>
        <v>0</v>
      </c>
      <c r="BW7" s="39">
        <f>COUNTIF(BW8:BW12,"&lt;&gt;")</f>
        <v>0</v>
      </c>
      <c r="BX7" s="39">
        <f>COUNTIF(BX8:BX12,"&lt;&gt;")</f>
        <v>0</v>
      </c>
      <c r="BY7" s="39">
        <f>COUNTIF(BY8:BY12,"&lt;&gt;")</f>
        <v>0</v>
      </c>
      <c r="BZ7" s="39">
        <f>COUNTIF(BZ8:BZ12,"&lt;&gt;")</f>
        <v>0</v>
      </c>
      <c r="CA7" s="39">
        <f>COUNTIF(CA8:CA12,"&lt;&gt;")</f>
        <v>0</v>
      </c>
      <c r="CB7" s="39">
        <f>COUNTIF(CB8:CB12,"&lt;&gt;")</f>
        <v>0</v>
      </c>
      <c r="CC7" s="39">
        <f>COUNTIF(CC8:CC12,"&lt;&gt;")</f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 t="s">
        <v>57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57</v>
      </c>
      <c r="P8" s="41"/>
      <c r="Q8" s="41"/>
      <c r="R8" s="41"/>
      <c r="S8" s="41"/>
      <c r="T8" s="41"/>
      <c r="U8" s="41">
        <v>4</v>
      </c>
      <c r="V8" s="42" t="s">
        <v>58</v>
      </c>
      <c r="W8" s="41" t="s">
        <v>59</v>
      </c>
      <c r="X8" s="42" t="s">
        <v>60</v>
      </c>
      <c r="Y8" s="41" t="s">
        <v>61</v>
      </c>
      <c r="Z8" s="42" t="s">
        <v>62</v>
      </c>
      <c r="AA8" s="41" t="s">
        <v>63</v>
      </c>
      <c r="AB8" s="42" t="s">
        <v>64</v>
      </c>
      <c r="AC8" s="41" t="s">
        <v>65</v>
      </c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66</v>
      </c>
      <c r="C9" s="41" t="s">
        <v>67</v>
      </c>
      <c r="D9" s="41"/>
      <c r="E9" s="41" t="s">
        <v>57</v>
      </c>
      <c r="F9" s="41" t="s">
        <v>57</v>
      </c>
      <c r="G9" s="41" t="s">
        <v>57</v>
      </c>
      <c r="H9" s="41"/>
      <c r="I9" s="41" t="s">
        <v>57</v>
      </c>
      <c r="J9" s="41"/>
      <c r="K9" s="41" t="s">
        <v>57</v>
      </c>
      <c r="L9" s="41" t="s">
        <v>57</v>
      </c>
      <c r="M9" s="41" t="s">
        <v>57</v>
      </c>
      <c r="N9" s="41"/>
      <c r="O9" s="41"/>
      <c r="P9" s="41"/>
      <c r="Q9" s="41"/>
      <c r="R9" s="41"/>
      <c r="S9" s="41"/>
      <c r="T9" s="41"/>
      <c r="U9" s="41">
        <v>2</v>
      </c>
      <c r="V9" s="42" t="s">
        <v>60</v>
      </c>
      <c r="W9" s="41" t="s">
        <v>61</v>
      </c>
      <c r="X9" s="42" t="s">
        <v>64</v>
      </c>
      <c r="Y9" s="41" t="s">
        <v>65</v>
      </c>
      <c r="Z9" s="42"/>
      <c r="AA9" s="41"/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68</v>
      </c>
      <c r="C10" s="43" t="s">
        <v>69</v>
      </c>
      <c r="D10" s="43"/>
      <c r="E10" s="43"/>
      <c r="F10" s="43" t="s">
        <v>57</v>
      </c>
      <c r="G10" s="43" t="s">
        <v>57</v>
      </c>
      <c r="H10" s="43"/>
      <c r="I10" s="43" t="s">
        <v>57</v>
      </c>
      <c r="J10" s="43"/>
      <c r="K10" s="43"/>
      <c r="L10" s="43"/>
      <c r="M10" s="43"/>
      <c r="N10" s="43"/>
      <c r="O10" s="43" t="s">
        <v>57</v>
      </c>
      <c r="P10" s="43"/>
      <c r="Q10" s="43"/>
      <c r="R10" s="43"/>
      <c r="S10" s="43"/>
      <c r="T10" s="43"/>
      <c r="U10" s="43">
        <v>4</v>
      </c>
      <c r="V10" s="44" t="s">
        <v>70</v>
      </c>
      <c r="W10" s="43" t="s">
        <v>71</v>
      </c>
      <c r="X10" s="44" t="s">
        <v>72</v>
      </c>
      <c r="Y10" s="43" t="s">
        <v>73</v>
      </c>
      <c r="Z10" s="44" t="s">
        <v>74</v>
      </c>
      <c r="AA10" s="43" t="s">
        <v>75</v>
      </c>
      <c r="AB10" s="44" t="s">
        <v>76</v>
      </c>
      <c r="AC10" s="43" t="s">
        <v>77</v>
      </c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54</v>
      </c>
      <c r="B11" s="45" t="s">
        <v>78</v>
      </c>
      <c r="C11" s="43" t="s">
        <v>79</v>
      </c>
      <c r="D11" s="43"/>
      <c r="E11" s="43"/>
      <c r="F11" s="43" t="s">
        <v>57</v>
      </c>
      <c r="G11" s="43"/>
      <c r="H11" s="43"/>
      <c r="I11" s="43"/>
      <c r="J11" s="43"/>
      <c r="K11" s="43"/>
      <c r="L11" s="43"/>
      <c r="M11" s="43"/>
      <c r="N11" s="43"/>
      <c r="O11" s="43" t="s">
        <v>57</v>
      </c>
      <c r="P11" s="43"/>
      <c r="Q11" s="43"/>
      <c r="R11" s="43"/>
      <c r="S11" s="43"/>
      <c r="T11" s="43"/>
      <c r="U11" s="43">
        <v>5</v>
      </c>
      <c r="V11" s="44" t="s">
        <v>80</v>
      </c>
      <c r="W11" s="43" t="s">
        <v>81</v>
      </c>
      <c r="X11" s="44" t="s">
        <v>82</v>
      </c>
      <c r="Y11" s="43" t="s">
        <v>83</v>
      </c>
      <c r="Z11" s="44" t="s">
        <v>84</v>
      </c>
      <c r="AA11" s="43" t="s">
        <v>85</v>
      </c>
      <c r="AB11" s="44" t="s">
        <v>86</v>
      </c>
      <c r="AC11" s="43" t="s">
        <v>87</v>
      </c>
      <c r="AD11" s="44" t="s">
        <v>88</v>
      </c>
      <c r="AE11" s="43" t="s">
        <v>89</v>
      </c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54</v>
      </c>
      <c r="B12" s="42" t="s">
        <v>90</v>
      </c>
      <c r="C12" s="41" t="s">
        <v>91</v>
      </c>
      <c r="D12" s="41"/>
      <c r="E12" s="41"/>
      <c r="F12" s="41" t="s">
        <v>57</v>
      </c>
      <c r="G12" s="41"/>
      <c r="H12" s="41"/>
      <c r="I12" s="41"/>
      <c r="J12" s="41"/>
      <c r="K12" s="41"/>
      <c r="L12" s="41"/>
      <c r="M12" s="41" t="s">
        <v>57</v>
      </c>
      <c r="N12" s="41"/>
      <c r="O12" s="41"/>
      <c r="P12" s="41"/>
      <c r="Q12" s="41"/>
      <c r="R12" s="41"/>
      <c r="S12" s="41"/>
      <c r="T12" s="41"/>
      <c r="U12" s="41">
        <v>3</v>
      </c>
      <c r="V12" s="42" t="s">
        <v>58</v>
      </c>
      <c r="W12" s="41" t="s">
        <v>59</v>
      </c>
      <c r="X12" s="42" t="s">
        <v>92</v>
      </c>
      <c r="Y12" s="41" t="s">
        <v>93</v>
      </c>
      <c r="Z12" s="42" t="s">
        <v>62</v>
      </c>
      <c r="AA12" s="41" t="s">
        <v>63</v>
      </c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94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95</v>
      </c>
      <c r="B2" s="97" t="s">
        <v>96</v>
      </c>
      <c r="C2" s="117" t="s">
        <v>97</v>
      </c>
      <c r="D2" s="59" t="s">
        <v>98</v>
      </c>
      <c r="E2" s="60"/>
      <c r="F2" s="48"/>
      <c r="G2" s="60"/>
      <c r="H2" s="60"/>
      <c r="I2" s="60"/>
      <c r="J2" s="60"/>
      <c r="K2" s="60"/>
      <c r="L2" s="61"/>
      <c r="M2" s="59" t="s">
        <v>99</v>
      </c>
      <c r="N2" s="60"/>
      <c r="O2" s="48"/>
      <c r="P2" s="60"/>
      <c r="Q2" s="60"/>
      <c r="R2" s="60"/>
      <c r="S2" s="60"/>
      <c r="T2" s="60"/>
      <c r="U2" s="61"/>
      <c r="V2" s="59" t="s">
        <v>100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101</v>
      </c>
      <c r="E3" s="62" t="s">
        <v>102</v>
      </c>
      <c r="F3" s="48"/>
      <c r="G3" s="61"/>
      <c r="H3" s="62" t="s">
        <v>103</v>
      </c>
      <c r="I3" s="60"/>
      <c r="J3" s="60"/>
      <c r="K3" s="60"/>
      <c r="L3" s="61"/>
      <c r="M3" s="49" t="s">
        <v>101</v>
      </c>
      <c r="N3" s="62" t="s">
        <v>102</v>
      </c>
      <c r="O3" s="48"/>
      <c r="P3" s="61"/>
      <c r="Q3" s="62" t="s">
        <v>103</v>
      </c>
      <c r="R3" s="60"/>
      <c r="S3" s="60"/>
      <c r="T3" s="60"/>
      <c r="U3" s="61"/>
      <c r="V3" s="49"/>
      <c r="W3" s="62" t="s">
        <v>102</v>
      </c>
      <c r="X3" s="48"/>
      <c r="Y3" s="61"/>
      <c r="Z3" s="62" t="s">
        <v>103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101</v>
      </c>
      <c r="F4" s="115" t="s">
        <v>104</v>
      </c>
      <c r="G4" s="115" t="s">
        <v>105</v>
      </c>
      <c r="H4" s="114" t="s">
        <v>101</v>
      </c>
      <c r="I4" s="115" t="s">
        <v>106</v>
      </c>
      <c r="J4" s="115" t="s">
        <v>107</v>
      </c>
      <c r="K4" s="115" t="s">
        <v>108</v>
      </c>
      <c r="L4" s="115" t="s">
        <v>109</v>
      </c>
      <c r="M4" s="49"/>
      <c r="N4" s="114" t="s">
        <v>101</v>
      </c>
      <c r="O4" s="115" t="s">
        <v>104</v>
      </c>
      <c r="P4" s="115" t="s">
        <v>105</v>
      </c>
      <c r="Q4" s="114" t="s">
        <v>101</v>
      </c>
      <c r="R4" s="115" t="s">
        <v>106</v>
      </c>
      <c r="S4" s="115" t="s">
        <v>107</v>
      </c>
      <c r="T4" s="115" t="s">
        <v>108</v>
      </c>
      <c r="U4" s="115" t="s">
        <v>109</v>
      </c>
      <c r="V4" s="49"/>
      <c r="W4" s="114" t="s">
        <v>101</v>
      </c>
      <c r="X4" s="115" t="s">
        <v>104</v>
      </c>
      <c r="Y4" s="115" t="s">
        <v>105</v>
      </c>
      <c r="Z4" s="114" t="s">
        <v>101</v>
      </c>
      <c r="AA4" s="115" t="s">
        <v>106</v>
      </c>
      <c r="AB4" s="115" t="s">
        <v>107</v>
      </c>
      <c r="AC4" s="115" t="s">
        <v>108</v>
      </c>
      <c r="AD4" s="115" t="s">
        <v>109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110</v>
      </c>
      <c r="E6" s="63" t="s">
        <v>110</v>
      </c>
      <c r="F6" s="64" t="s">
        <v>110</v>
      </c>
      <c r="G6" s="64" t="s">
        <v>110</v>
      </c>
      <c r="H6" s="63" t="s">
        <v>110</v>
      </c>
      <c r="I6" s="64" t="s">
        <v>110</v>
      </c>
      <c r="J6" s="64" t="s">
        <v>110</v>
      </c>
      <c r="K6" s="64" t="s">
        <v>110</v>
      </c>
      <c r="L6" s="64" t="s">
        <v>110</v>
      </c>
      <c r="M6" s="63" t="s">
        <v>110</v>
      </c>
      <c r="N6" s="63" t="s">
        <v>110</v>
      </c>
      <c r="O6" s="64" t="s">
        <v>110</v>
      </c>
      <c r="P6" s="64" t="s">
        <v>110</v>
      </c>
      <c r="Q6" s="63" t="s">
        <v>110</v>
      </c>
      <c r="R6" s="64" t="s">
        <v>110</v>
      </c>
      <c r="S6" s="64" t="s">
        <v>110</v>
      </c>
      <c r="T6" s="64" t="s">
        <v>110</v>
      </c>
      <c r="U6" s="64" t="s">
        <v>110</v>
      </c>
      <c r="V6" s="63" t="s">
        <v>110</v>
      </c>
      <c r="W6" s="63" t="s">
        <v>110</v>
      </c>
      <c r="X6" s="64" t="s">
        <v>110</v>
      </c>
      <c r="Y6" s="64" t="s">
        <v>110</v>
      </c>
      <c r="Z6" s="63" t="s">
        <v>110</v>
      </c>
      <c r="AA6" s="64" t="s">
        <v>110</v>
      </c>
      <c r="AB6" s="64" t="s">
        <v>110</v>
      </c>
      <c r="AC6" s="64" t="s">
        <v>110</v>
      </c>
      <c r="AD6" s="64" t="s">
        <v>110</v>
      </c>
    </row>
    <row r="7" spans="1:30" s="11" customFormat="1" ht="12" customHeight="1">
      <c r="A7" s="10" t="s">
        <v>111</v>
      </c>
      <c r="B7" s="36" t="s">
        <v>112</v>
      </c>
      <c r="C7" s="10" t="s">
        <v>101</v>
      </c>
      <c r="D7" s="51">
        <f>SUM(D8:D22)</f>
        <v>291</v>
      </c>
      <c r="E7" s="51">
        <f>SUM(E8:E22)</f>
        <v>78</v>
      </c>
      <c r="F7" s="51">
        <f>SUM(F8:F22)</f>
        <v>70</v>
      </c>
      <c r="G7" s="51">
        <f>SUM(G8:G22)</f>
        <v>8</v>
      </c>
      <c r="H7" s="51">
        <f>SUM(H8:H22)</f>
        <v>213</v>
      </c>
      <c r="I7" s="51">
        <f>SUM(I8:I22)</f>
        <v>187</v>
      </c>
      <c r="J7" s="51">
        <f>SUM(J8:J22)</f>
        <v>16</v>
      </c>
      <c r="K7" s="51">
        <f>SUM(K8:K22)</f>
        <v>6</v>
      </c>
      <c r="L7" s="51">
        <f>SUM(L8:L22)</f>
        <v>4</v>
      </c>
      <c r="M7" s="51">
        <f>SUM(M8:M22)</f>
        <v>21</v>
      </c>
      <c r="N7" s="51">
        <f>SUM(N8:N22)</f>
        <v>18</v>
      </c>
      <c r="O7" s="51">
        <f>SUM(O8:O22)</f>
        <v>14</v>
      </c>
      <c r="P7" s="51">
        <f>SUM(P8:P22)</f>
        <v>4</v>
      </c>
      <c r="Q7" s="51">
        <f>SUM(Q8:Q22)</f>
        <v>3</v>
      </c>
      <c r="R7" s="51">
        <f>SUM(R8:R22)</f>
        <v>0</v>
      </c>
      <c r="S7" s="51">
        <f>SUM(S8:S22)</f>
        <v>3</v>
      </c>
      <c r="T7" s="51">
        <f>SUM(T8:T22)</f>
        <v>0</v>
      </c>
      <c r="U7" s="51">
        <f>SUM(U8:U22)</f>
        <v>0</v>
      </c>
      <c r="V7" s="51">
        <f>SUM(V8:V22)</f>
        <v>312</v>
      </c>
      <c r="W7" s="51">
        <f>SUM(W8:W22)</f>
        <v>96</v>
      </c>
      <c r="X7" s="51">
        <f>SUM(X8:X22)</f>
        <v>84</v>
      </c>
      <c r="Y7" s="51">
        <f>SUM(Y8:Y22)</f>
        <v>12</v>
      </c>
      <c r="Z7" s="51">
        <f>SUM(Z8:Z22)</f>
        <v>216</v>
      </c>
      <c r="AA7" s="51">
        <f>SUM(AA8:AA22)</f>
        <v>187</v>
      </c>
      <c r="AB7" s="51">
        <f>SUM(AB8:AB22)</f>
        <v>19</v>
      </c>
      <c r="AC7" s="51">
        <f>SUM(AC8:AC22)</f>
        <v>6</v>
      </c>
      <c r="AD7" s="51">
        <f>SUM(AD8:AD22)</f>
        <v>4</v>
      </c>
    </row>
    <row r="8" spans="1:30" s="14" customFormat="1" ht="12" customHeight="1">
      <c r="A8" s="12" t="s">
        <v>113</v>
      </c>
      <c r="B8" s="37" t="s">
        <v>114</v>
      </c>
      <c r="C8" s="12" t="s">
        <v>115</v>
      </c>
      <c r="D8" s="52">
        <f>SUM(E8,+H8)</f>
        <v>166</v>
      </c>
      <c r="E8" s="52">
        <f>SUM(F8:G8)</f>
        <v>27</v>
      </c>
      <c r="F8" s="52">
        <v>26</v>
      </c>
      <c r="G8" s="52">
        <v>1</v>
      </c>
      <c r="H8" s="52">
        <f>SUM(I8:L8)</f>
        <v>139</v>
      </c>
      <c r="I8" s="52">
        <v>133</v>
      </c>
      <c r="J8" s="52">
        <v>0</v>
      </c>
      <c r="K8" s="52">
        <v>2</v>
      </c>
      <c r="L8" s="52">
        <v>4</v>
      </c>
      <c r="M8" s="52">
        <f>SUM(N8,+Q8)</f>
        <v>2</v>
      </c>
      <c r="N8" s="52">
        <f>SUM(O8:P8)</f>
        <v>2</v>
      </c>
      <c r="O8" s="52">
        <v>1</v>
      </c>
      <c r="P8" s="52">
        <v>1</v>
      </c>
      <c r="Q8" s="52">
        <f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>SUM(D8,+M8)</f>
        <v>168</v>
      </c>
      <c r="W8" s="52">
        <f>SUM(E8,+N8)</f>
        <v>29</v>
      </c>
      <c r="X8" s="52">
        <f>SUM(F8,+O8)</f>
        <v>27</v>
      </c>
      <c r="Y8" s="52">
        <f>SUM(G8,+P8)</f>
        <v>2</v>
      </c>
      <c r="Z8" s="52">
        <f>SUM(H8,+Q8)</f>
        <v>139</v>
      </c>
      <c r="AA8" s="52">
        <f>SUM(I8,+R8)</f>
        <v>133</v>
      </c>
      <c r="AB8" s="52">
        <f>SUM(J8,+S8)</f>
        <v>0</v>
      </c>
      <c r="AC8" s="52">
        <f>SUM(K8,+T8)</f>
        <v>2</v>
      </c>
      <c r="AD8" s="52">
        <f>SUM(L8,+U8)</f>
        <v>4</v>
      </c>
    </row>
    <row r="9" spans="1:30" s="14" customFormat="1" ht="12" customHeight="1">
      <c r="A9" s="12" t="s">
        <v>116</v>
      </c>
      <c r="B9" s="13" t="s">
        <v>117</v>
      </c>
      <c r="C9" s="12" t="s">
        <v>118</v>
      </c>
      <c r="D9" s="52">
        <f>SUM(E9,+H9)</f>
        <v>78</v>
      </c>
      <c r="E9" s="52">
        <f>SUM(F9:G9)</f>
        <v>9</v>
      </c>
      <c r="F9" s="52">
        <v>9</v>
      </c>
      <c r="G9" s="52">
        <v>0</v>
      </c>
      <c r="H9" s="52">
        <f>SUM(I9:L9)</f>
        <v>69</v>
      </c>
      <c r="I9" s="52">
        <v>54</v>
      </c>
      <c r="J9" s="52">
        <v>11</v>
      </c>
      <c r="K9" s="52">
        <v>4</v>
      </c>
      <c r="L9" s="52">
        <v>0</v>
      </c>
      <c r="M9" s="52">
        <f>SUM(N9,+Q9)</f>
        <v>0</v>
      </c>
      <c r="N9" s="52">
        <f>SUM(O9:P9)</f>
        <v>0</v>
      </c>
      <c r="O9" s="52">
        <v>0</v>
      </c>
      <c r="P9" s="52">
        <v>0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78</v>
      </c>
      <c r="W9" s="52">
        <f>SUM(E9,+N9)</f>
        <v>9</v>
      </c>
      <c r="X9" s="52">
        <f>SUM(F9,+O9)</f>
        <v>9</v>
      </c>
      <c r="Y9" s="52">
        <f>SUM(G9,+P9)</f>
        <v>0</v>
      </c>
      <c r="Z9" s="52">
        <f>SUM(H9,+Q9)</f>
        <v>69</v>
      </c>
      <c r="AA9" s="52">
        <f>SUM(I9,+R9)</f>
        <v>54</v>
      </c>
      <c r="AB9" s="52">
        <f>SUM(J9,+S9)</f>
        <v>11</v>
      </c>
      <c r="AC9" s="52">
        <f>SUM(K9,+T9)</f>
        <v>4</v>
      </c>
      <c r="AD9" s="52">
        <f>SUM(L9,+U9)</f>
        <v>0</v>
      </c>
    </row>
    <row r="10" spans="1:30" s="14" customFormat="1" ht="12" customHeight="1">
      <c r="A10" s="12" t="s">
        <v>116</v>
      </c>
      <c r="B10" s="13" t="s">
        <v>119</v>
      </c>
      <c r="C10" s="12" t="s">
        <v>120</v>
      </c>
      <c r="D10" s="52">
        <f>SUM(E10,+H10)</f>
        <v>3</v>
      </c>
      <c r="E10" s="52">
        <f>SUM(F10:G10)</f>
        <v>3</v>
      </c>
      <c r="F10" s="52">
        <v>3</v>
      </c>
      <c r="G10" s="52">
        <v>0</v>
      </c>
      <c r="H10" s="52">
        <f>SUM(I10:L10)</f>
        <v>0</v>
      </c>
      <c r="I10" s="52">
        <v>0</v>
      </c>
      <c r="J10" s="52">
        <v>0</v>
      </c>
      <c r="K10" s="52">
        <v>0</v>
      </c>
      <c r="L10" s="52">
        <v>0</v>
      </c>
      <c r="M10" s="52">
        <f>SUM(N10,+Q10)</f>
        <v>1</v>
      </c>
      <c r="N10" s="52">
        <f>SUM(O10:P10)</f>
        <v>1</v>
      </c>
      <c r="O10" s="52">
        <v>1</v>
      </c>
      <c r="P10" s="52">
        <v>0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>SUM(D10,+M10)</f>
        <v>4</v>
      </c>
      <c r="W10" s="52">
        <f>SUM(E10,+N10)</f>
        <v>4</v>
      </c>
      <c r="X10" s="52">
        <f>SUM(F10,+O10)</f>
        <v>4</v>
      </c>
      <c r="Y10" s="52">
        <f>SUM(G10,+P10)</f>
        <v>0</v>
      </c>
      <c r="Z10" s="52">
        <f>SUM(H10,+Q10)</f>
        <v>0</v>
      </c>
      <c r="AA10" s="52">
        <f>SUM(I10,+R10)</f>
        <v>0</v>
      </c>
      <c r="AB10" s="52">
        <f>SUM(J10,+S10)</f>
        <v>0</v>
      </c>
      <c r="AC10" s="52">
        <f>SUM(K10,+T10)</f>
        <v>0</v>
      </c>
      <c r="AD10" s="52">
        <f>SUM(L10,+U10)</f>
        <v>0</v>
      </c>
    </row>
    <row r="11" spans="1:30" s="14" customFormat="1" ht="12" customHeight="1">
      <c r="A11" s="12" t="s">
        <v>116</v>
      </c>
      <c r="B11" s="13" t="s">
        <v>121</v>
      </c>
      <c r="C11" s="12" t="s">
        <v>122</v>
      </c>
      <c r="D11" s="52">
        <f>SUM(E11,+H11)</f>
        <v>11</v>
      </c>
      <c r="E11" s="52">
        <f>SUM(F11:G11)</f>
        <v>9</v>
      </c>
      <c r="F11" s="52">
        <v>9</v>
      </c>
      <c r="G11" s="52">
        <v>0</v>
      </c>
      <c r="H11" s="52">
        <f>SUM(I11:L11)</f>
        <v>2</v>
      </c>
      <c r="I11" s="52">
        <v>0</v>
      </c>
      <c r="J11" s="52">
        <v>2</v>
      </c>
      <c r="K11" s="52">
        <v>0</v>
      </c>
      <c r="L11" s="52">
        <v>0</v>
      </c>
      <c r="M11" s="52">
        <f>SUM(N11,+Q11)</f>
        <v>1</v>
      </c>
      <c r="N11" s="52">
        <f>SUM(O11:P11)</f>
        <v>1</v>
      </c>
      <c r="O11" s="52">
        <v>1</v>
      </c>
      <c r="P11" s="52">
        <v>0</v>
      </c>
      <c r="Q11" s="52">
        <f>SUM(R11:U11)</f>
        <v>0</v>
      </c>
      <c r="R11" s="52">
        <v>0</v>
      </c>
      <c r="S11" s="52">
        <v>0</v>
      </c>
      <c r="T11" s="52">
        <v>0</v>
      </c>
      <c r="U11" s="52">
        <v>0</v>
      </c>
      <c r="V11" s="52">
        <f>SUM(D11,+M11)</f>
        <v>12</v>
      </c>
      <c r="W11" s="52">
        <f>SUM(E11,+N11)</f>
        <v>10</v>
      </c>
      <c r="X11" s="52">
        <f>SUM(F11,+O11)</f>
        <v>10</v>
      </c>
      <c r="Y11" s="52">
        <f>SUM(G11,+P11)</f>
        <v>0</v>
      </c>
      <c r="Z11" s="52">
        <f>SUM(H11,+Q11)</f>
        <v>2</v>
      </c>
      <c r="AA11" s="52">
        <f>SUM(I11,+R11)</f>
        <v>0</v>
      </c>
      <c r="AB11" s="52">
        <f>SUM(J11,+S11)</f>
        <v>2</v>
      </c>
      <c r="AC11" s="52">
        <f>SUM(K11,+T11)</f>
        <v>0</v>
      </c>
      <c r="AD11" s="52">
        <f>SUM(L11,+U11)</f>
        <v>0</v>
      </c>
    </row>
    <row r="12" spans="1:30" s="14" customFormat="1" ht="12" customHeight="1">
      <c r="A12" s="20" t="s">
        <v>116</v>
      </c>
      <c r="B12" s="21" t="s">
        <v>123</v>
      </c>
      <c r="C12" s="15" t="s">
        <v>124</v>
      </c>
      <c r="D12" s="53">
        <f>SUM(E12,+H12)</f>
        <v>3</v>
      </c>
      <c r="E12" s="53">
        <f>SUM(F12:G12)</f>
        <v>3</v>
      </c>
      <c r="F12" s="53">
        <v>2</v>
      </c>
      <c r="G12" s="53">
        <v>1</v>
      </c>
      <c r="H12" s="53">
        <f>SUM(I12:L12)</f>
        <v>0</v>
      </c>
      <c r="I12" s="53">
        <v>0</v>
      </c>
      <c r="J12" s="53">
        <v>0</v>
      </c>
      <c r="K12" s="53">
        <v>0</v>
      </c>
      <c r="L12" s="53">
        <v>0</v>
      </c>
      <c r="M12" s="53">
        <f>SUM(N12,+Q12)</f>
        <v>0</v>
      </c>
      <c r="N12" s="53">
        <f>SUM(O12:P12)</f>
        <v>0</v>
      </c>
      <c r="O12" s="53">
        <v>0</v>
      </c>
      <c r="P12" s="53">
        <v>0</v>
      </c>
      <c r="Q12" s="53">
        <f>SUM(R12:U12)</f>
        <v>0</v>
      </c>
      <c r="R12" s="53">
        <v>0</v>
      </c>
      <c r="S12" s="53">
        <v>0</v>
      </c>
      <c r="T12" s="53">
        <v>0</v>
      </c>
      <c r="U12" s="53">
        <v>0</v>
      </c>
      <c r="V12" s="53">
        <f>SUM(D12,+M12)</f>
        <v>3</v>
      </c>
      <c r="W12" s="53">
        <f>SUM(E12,+N12)</f>
        <v>3</v>
      </c>
      <c r="X12" s="53">
        <f>SUM(F12,+O12)</f>
        <v>2</v>
      </c>
      <c r="Y12" s="53">
        <f>SUM(G12,+P12)</f>
        <v>1</v>
      </c>
      <c r="Z12" s="53">
        <f>SUM(H12,+Q12)</f>
        <v>0</v>
      </c>
      <c r="AA12" s="53">
        <f>SUM(I12,+R12)</f>
        <v>0</v>
      </c>
      <c r="AB12" s="53">
        <f>SUM(J12,+S12)</f>
        <v>0</v>
      </c>
      <c r="AC12" s="53">
        <f>SUM(K12,+T12)</f>
        <v>0</v>
      </c>
      <c r="AD12" s="53">
        <f>SUM(L12,+U12)</f>
        <v>0</v>
      </c>
    </row>
    <row r="13" spans="1:30" s="14" customFormat="1" ht="12" customHeight="1">
      <c r="A13" s="20" t="s">
        <v>116</v>
      </c>
      <c r="B13" s="21" t="s">
        <v>125</v>
      </c>
      <c r="C13" s="15" t="s">
        <v>126</v>
      </c>
      <c r="D13" s="53">
        <f>SUM(E13,+H13)</f>
        <v>1</v>
      </c>
      <c r="E13" s="53">
        <f>SUM(F13:G13)</f>
        <v>1</v>
      </c>
      <c r="F13" s="53">
        <v>1</v>
      </c>
      <c r="G13" s="53">
        <v>0</v>
      </c>
      <c r="H13" s="53">
        <f>SUM(I13:L13)</f>
        <v>0</v>
      </c>
      <c r="I13" s="53">
        <v>0</v>
      </c>
      <c r="J13" s="53">
        <v>0</v>
      </c>
      <c r="K13" s="53">
        <v>0</v>
      </c>
      <c r="L13" s="53">
        <v>0</v>
      </c>
      <c r="M13" s="53">
        <f>SUM(N13,+Q13)</f>
        <v>1</v>
      </c>
      <c r="N13" s="53">
        <f>SUM(O13:P13)</f>
        <v>1</v>
      </c>
      <c r="O13" s="53">
        <v>1</v>
      </c>
      <c r="P13" s="53">
        <v>0</v>
      </c>
      <c r="Q13" s="53">
        <f>SUM(R13:U13)</f>
        <v>0</v>
      </c>
      <c r="R13" s="53">
        <v>0</v>
      </c>
      <c r="S13" s="53">
        <v>0</v>
      </c>
      <c r="T13" s="53">
        <v>0</v>
      </c>
      <c r="U13" s="53">
        <v>0</v>
      </c>
      <c r="V13" s="53">
        <f>SUM(D13,+M13)</f>
        <v>2</v>
      </c>
      <c r="W13" s="53">
        <f>SUM(E13,+N13)</f>
        <v>2</v>
      </c>
      <c r="X13" s="53">
        <f>SUM(F13,+O13)</f>
        <v>2</v>
      </c>
      <c r="Y13" s="53">
        <f>SUM(G13,+P13)</f>
        <v>0</v>
      </c>
      <c r="Z13" s="53">
        <f>SUM(H13,+Q13)</f>
        <v>0</v>
      </c>
      <c r="AA13" s="53">
        <f>SUM(I13,+R13)</f>
        <v>0</v>
      </c>
      <c r="AB13" s="53">
        <f>SUM(J13,+S13)</f>
        <v>0</v>
      </c>
      <c r="AC13" s="53">
        <f>SUM(K13,+T13)</f>
        <v>0</v>
      </c>
      <c r="AD13" s="53">
        <f>SUM(L13,+U13)</f>
        <v>0</v>
      </c>
    </row>
    <row r="14" spans="1:30" s="14" customFormat="1" ht="12" customHeight="1">
      <c r="A14" s="20" t="s">
        <v>116</v>
      </c>
      <c r="B14" s="21" t="s">
        <v>127</v>
      </c>
      <c r="C14" s="15" t="s">
        <v>128</v>
      </c>
      <c r="D14" s="53">
        <f>SUM(E14,+H14)</f>
        <v>2</v>
      </c>
      <c r="E14" s="53">
        <f>SUM(F14:G14)</f>
        <v>2</v>
      </c>
      <c r="F14" s="53">
        <v>2</v>
      </c>
      <c r="G14" s="53">
        <v>0</v>
      </c>
      <c r="H14" s="53">
        <f>SUM(I14:L14)</f>
        <v>0</v>
      </c>
      <c r="I14" s="53">
        <v>0</v>
      </c>
      <c r="J14" s="53">
        <v>0</v>
      </c>
      <c r="K14" s="53">
        <v>0</v>
      </c>
      <c r="L14" s="53">
        <v>0</v>
      </c>
      <c r="M14" s="53">
        <f>SUM(N14,+Q14)</f>
        <v>1</v>
      </c>
      <c r="N14" s="53">
        <f>SUM(O14:P14)</f>
        <v>1</v>
      </c>
      <c r="O14" s="53">
        <v>1</v>
      </c>
      <c r="P14" s="53">
        <v>0</v>
      </c>
      <c r="Q14" s="53">
        <f>SUM(R14:U14)</f>
        <v>0</v>
      </c>
      <c r="R14" s="53">
        <v>0</v>
      </c>
      <c r="S14" s="53">
        <v>0</v>
      </c>
      <c r="T14" s="53">
        <v>0</v>
      </c>
      <c r="U14" s="53">
        <v>0</v>
      </c>
      <c r="V14" s="53">
        <f>SUM(D14,+M14)</f>
        <v>3</v>
      </c>
      <c r="W14" s="53">
        <f>SUM(E14,+N14)</f>
        <v>3</v>
      </c>
      <c r="X14" s="53">
        <f>SUM(F14,+O14)</f>
        <v>3</v>
      </c>
      <c r="Y14" s="53">
        <f>SUM(G14,+P14)</f>
        <v>0</v>
      </c>
      <c r="Z14" s="53">
        <f>SUM(H14,+Q14)</f>
        <v>0</v>
      </c>
      <c r="AA14" s="53">
        <f>SUM(I14,+R14)</f>
        <v>0</v>
      </c>
      <c r="AB14" s="53">
        <f>SUM(J14,+S14)</f>
        <v>0</v>
      </c>
      <c r="AC14" s="53">
        <f>SUM(K14,+T14)</f>
        <v>0</v>
      </c>
      <c r="AD14" s="53">
        <f>SUM(L14,+U14)</f>
        <v>0</v>
      </c>
    </row>
    <row r="15" spans="1:30" s="14" customFormat="1" ht="12" customHeight="1">
      <c r="A15" s="20" t="s">
        <v>116</v>
      </c>
      <c r="B15" s="21" t="s">
        <v>129</v>
      </c>
      <c r="C15" s="15" t="s">
        <v>130</v>
      </c>
      <c r="D15" s="53">
        <f>SUM(E15,+H15)</f>
        <v>3</v>
      </c>
      <c r="E15" s="53">
        <f>SUM(F15:G15)</f>
        <v>3</v>
      </c>
      <c r="F15" s="53">
        <v>3</v>
      </c>
      <c r="G15" s="53">
        <v>0</v>
      </c>
      <c r="H15" s="53">
        <f>SUM(I15:L15)</f>
        <v>0</v>
      </c>
      <c r="I15" s="53">
        <v>0</v>
      </c>
      <c r="J15" s="53">
        <v>0</v>
      </c>
      <c r="K15" s="53">
        <v>0</v>
      </c>
      <c r="L15" s="53">
        <v>0</v>
      </c>
      <c r="M15" s="53">
        <f>SUM(N15,+Q15)</f>
        <v>1</v>
      </c>
      <c r="N15" s="53">
        <f>SUM(O15:P15)</f>
        <v>1</v>
      </c>
      <c r="O15" s="53">
        <v>1</v>
      </c>
      <c r="P15" s="53">
        <v>0</v>
      </c>
      <c r="Q15" s="53">
        <f>SUM(R15:U15)</f>
        <v>0</v>
      </c>
      <c r="R15" s="53">
        <v>0</v>
      </c>
      <c r="S15" s="53">
        <v>0</v>
      </c>
      <c r="T15" s="53">
        <v>0</v>
      </c>
      <c r="U15" s="53">
        <v>0</v>
      </c>
      <c r="V15" s="53">
        <f>SUM(D15,+M15)</f>
        <v>4</v>
      </c>
      <c r="W15" s="53">
        <f>SUM(E15,+N15)</f>
        <v>4</v>
      </c>
      <c r="X15" s="53">
        <f>SUM(F15,+O15)</f>
        <v>4</v>
      </c>
      <c r="Y15" s="53">
        <f>SUM(G15,+P15)</f>
        <v>0</v>
      </c>
      <c r="Z15" s="53">
        <f>SUM(H15,+Q15)</f>
        <v>0</v>
      </c>
      <c r="AA15" s="53">
        <f>SUM(I15,+R15)</f>
        <v>0</v>
      </c>
      <c r="AB15" s="53">
        <f>SUM(J15,+S15)</f>
        <v>0</v>
      </c>
      <c r="AC15" s="53">
        <f>SUM(K15,+T15)</f>
        <v>0</v>
      </c>
      <c r="AD15" s="53">
        <f>SUM(L15,+U15)</f>
        <v>0</v>
      </c>
    </row>
    <row r="16" spans="1:30" s="14" customFormat="1" ht="12" customHeight="1">
      <c r="A16" s="20" t="s">
        <v>116</v>
      </c>
      <c r="B16" s="21" t="s">
        <v>131</v>
      </c>
      <c r="C16" s="15" t="s">
        <v>132</v>
      </c>
      <c r="D16" s="53">
        <f>SUM(E16,+H16)</f>
        <v>2</v>
      </c>
      <c r="E16" s="53">
        <f>SUM(F16:G16)</f>
        <v>2</v>
      </c>
      <c r="F16" s="53">
        <v>2</v>
      </c>
      <c r="G16" s="53">
        <v>0</v>
      </c>
      <c r="H16" s="53">
        <f>SUM(I16:L16)</f>
        <v>0</v>
      </c>
      <c r="I16" s="53">
        <v>0</v>
      </c>
      <c r="J16" s="53">
        <v>0</v>
      </c>
      <c r="K16" s="53">
        <v>0</v>
      </c>
      <c r="L16" s="53">
        <v>0</v>
      </c>
      <c r="M16" s="53">
        <f>SUM(N16,+Q16)</f>
        <v>1</v>
      </c>
      <c r="N16" s="53">
        <f>SUM(O16:P16)</f>
        <v>1</v>
      </c>
      <c r="O16" s="53">
        <v>1</v>
      </c>
      <c r="P16" s="53">
        <v>0</v>
      </c>
      <c r="Q16" s="53">
        <f>SUM(R16:U16)</f>
        <v>0</v>
      </c>
      <c r="R16" s="53">
        <v>0</v>
      </c>
      <c r="S16" s="53">
        <v>0</v>
      </c>
      <c r="T16" s="53">
        <v>0</v>
      </c>
      <c r="U16" s="53">
        <v>0</v>
      </c>
      <c r="V16" s="53">
        <f>SUM(D16,+M16)</f>
        <v>3</v>
      </c>
      <c r="W16" s="53">
        <f>SUM(E16,+N16)</f>
        <v>3</v>
      </c>
      <c r="X16" s="53">
        <f>SUM(F16,+O16)</f>
        <v>3</v>
      </c>
      <c r="Y16" s="53">
        <f>SUM(G16,+P16)</f>
        <v>0</v>
      </c>
      <c r="Z16" s="53">
        <f>SUM(H16,+Q16)</f>
        <v>0</v>
      </c>
      <c r="AA16" s="53">
        <f>SUM(I16,+R16)</f>
        <v>0</v>
      </c>
      <c r="AB16" s="53">
        <f>SUM(J16,+S16)</f>
        <v>0</v>
      </c>
      <c r="AC16" s="53">
        <f>SUM(K16,+T16)</f>
        <v>0</v>
      </c>
      <c r="AD16" s="53">
        <f>SUM(L16,+U16)</f>
        <v>0</v>
      </c>
    </row>
    <row r="17" spans="1:30" s="14" customFormat="1" ht="12" customHeight="1">
      <c r="A17" s="20" t="s">
        <v>116</v>
      </c>
      <c r="B17" s="21" t="s">
        <v>133</v>
      </c>
      <c r="C17" s="15" t="s">
        <v>134</v>
      </c>
      <c r="D17" s="53">
        <f>SUM(E17,+H17)</f>
        <v>14</v>
      </c>
      <c r="E17" s="53">
        <f>SUM(F17:G17)</f>
        <v>11</v>
      </c>
      <c r="F17" s="53">
        <v>5</v>
      </c>
      <c r="G17" s="53">
        <v>6</v>
      </c>
      <c r="H17" s="53">
        <f>SUM(I17:L17)</f>
        <v>3</v>
      </c>
      <c r="I17" s="53">
        <v>0</v>
      </c>
      <c r="J17" s="53">
        <v>3</v>
      </c>
      <c r="K17" s="53">
        <v>0</v>
      </c>
      <c r="L17" s="53">
        <v>0</v>
      </c>
      <c r="M17" s="53">
        <f>SUM(N17,+Q17)</f>
        <v>10</v>
      </c>
      <c r="N17" s="53">
        <f>SUM(O17:P17)</f>
        <v>7</v>
      </c>
      <c r="O17" s="53">
        <v>4</v>
      </c>
      <c r="P17" s="53">
        <v>3</v>
      </c>
      <c r="Q17" s="53">
        <f>SUM(R17:U17)</f>
        <v>3</v>
      </c>
      <c r="R17" s="53">
        <v>0</v>
      </c>
      <c r="S17" s="53">
        <v>3</v>
      </c>
      <c r="T17" s="53">
        <v>0</v>
      </c>
      <c r="U17" s="53">
        <v>0</v>
      </c>
      <c r="V17" s="53">
        <f>SUM(D17,+M17)</f>
        <v>24</v>
      </c>
      <c r="W17" s="53">
        <f>SUM(E17,+N17)</f>
        <v>18</v>
      </c>
      <c r="X17" s="53">
        <f>SUM(F17,+O17)</f>
        <v>9</v>
      </c>
      <c r="Y17" s="53">
        <f>SUM(G17,+P17)</f>
        <v>9</v>
      </c>
      <c r="Z17" s="53">
        <f>SUM(H17,+Q17)</f>
        <v>6</v>
      </c>
      <c r="AA17" s="53">
        <f>SUM(I17,+R17)</f>
        <v>0</v>
      </c>
      <c r="AB17" s="53">
        <f>SUM(J17,+S17)</f>
        <v>6</v>
      </c>
      <c r="AC17" s="53">
        <f>SUM(K17,+T17)</f>
        <v>0</v>
      </c>
      <c r="AD17" s="53">
        <f>SUM(L17,+U17)</f>
        <v>0</v>
      </c>
    </row>
    <row r="18" spans="1:30" s="14" customFormat="1" ht="12" customHeight="1">
      <c r="A18" s="20" t="s">
        <v>116</v>
      </c>
      <c r="B18" s="21" t="s">
        <v>135</v>
      </c>
      <c r="C18" s="15" t="s">
        <v>136</v>
      </c>
      <c r="D18" s="53">
        <f>SUM(E18,+H18)</f>
        <v>1</v>
      </c>
      <c r="E18" s="53">
        <f>SUM(F18:G18)</f>
        <v>1</v>
      </c>
      <c r="F18" s="53">
        <v>1</v>
      </c>
      <c r="G18" s="53">
        <v>0</v>
      </c>
      <c r="H18" s="53">
        <f>SUM(I18:L18)</f>
        <v>0</v>
      </c>
      <c r="I18" s="53">
        <v>0</v>
      </c>
      <c r="J18" s="53">
        <v>0</v>
      </c>
      <c r="K18" s="53">
        <v>0</v>
      </c>
      <c r="L18" s="53">
        <v>0</v>
      </c>
      <c r="M18" s="53">
        <f>SUM(N18,+Q18)</f>
        <v>0</v>
      </c>
      <c r="N18" s="53">
        <f>SUM(O18:P18)</f>
        <v>0</v>
      </c>
      <c r="O18" s="53">
        <v>0</v>
      </c>
      <c r="P18" s="53">
        <v>0</v>
      </c>
      <c r="Q18" s="53">
        <f>SUM(R18:U18)</f>
        <v>0</v>
      </c>
      <c r="R18" s="53">
        <v>0</v>
      </c>
      <c r="S18" s="53">
        <v>0</v>
      </c>
      <c r="T18" s="53">
        <v>0</v>
      </c>
      <c r="U18" s="53">
        <v>0</v>
      </c>
      <c r="V18" s="53">
        <f>SUM(D18,+M18)</f>
        <v>1</v>
      </c>
      <c r="W18" s="53">
        <f>SUM(E18,+N18)</f>
        <v>1</v>
      </c>
      <c r="X18" s="53">
        <f>SUM(F18,+O18)</f>
        <v>1</v>
      </c>
      <c r="Y18" s="53">
        <f>SUM(G18,+P18)</f>
        <v>0</v>
      </c>
      <c r="Z18" s="53">
        <f>SUM(H18,+Q18)</f>
        <v>0</v>
      </c>
      <c r="AA18" s="53">
        <f>SUM(I18,+R18)</f>
        <v>0</v>
      </c>
      <c r="AB18" s="53">
        <f>SUM(J18,+S18)</f>
        <v>0</v>
      </c>
      <c r="AC18" s="53">
        <f>SUM(K18,+T18)</f>
        <v>0</v>
      </c>
      <c r="AD18" s="53">
        <f>SUM(L18,+U18)</f>
        <v>0</v>
      </c>
    </row>
    <row r="19" spans="1:30" s="14" customFormat="1" ht="12" customHeight="1">
      <c r="A19" s="20" t="s">
        <v>116</v>
      </c>
      <c r="B19" s="21" t="s">
        <v>137</v>
      </c>
      <c r="C19" s="15" t="s">
        <v>138</v>
      </c>
      <c r="D19" s="53">
        <f>SUM(E19,+H19)</f>
        <v>3</v>
      </c>
      <c r="E19" s="53">
        <f>SUM(F19:G19)</f>
        <v>3</v>
      </c>
      <c r="F19" s="53">
        <v>3</v>
      </c>
      <c r="G19" s="53">
        <v>0</v>
      </c>
      <c r="H19" s="53">
        <f>SUM(I19:L19)</f>
        <v>0</v>
      </c>
      <c r="I19" s="53">
        <v>0</v>
      </c>
      <c r="J19" s="53">
        <v>0</v>
      </c>
      <c r="K19" s="53">
        <v>0</v>
      </c>
      <c r="L19" s="53">
        <v>0</v>
      </c>
      <c r="M19" s="53">
        <f>SUM(N19,+Q19)</f>
        <v>0</v>
      </c>
      <c r="N19" s="53">
        <f>SUM(O19:P19)</f>
        <v>0</v>
      </c>
      <c r="O19" s="53">
        <v>0</v>
      </c>
      <c r="P19" s="53">
        <v>0</v>
      </c>
      <c r="Q19" s="53">
        <f>SUM(R19:U19)</f>
        <v>0</v>
      </c>
      <c r="R19" s="53">
        <v>0</v>
      </c>
      <c r="S19" s="53">
        <v>0</v>
      </c>
      <c r="T19" s="53">
        <v>0</v>
      </c>
      <c r="U19" s="53">
        <v>0</v>
      </c>
      <c r="V19" s="53">
        <f>SUM(D19,+M19)</f>
        <v>3</v>
      </c>
      <c r="W19" s="53">
        <f>SUM(E19,+N19)</f>
        <v>3</v>
      </c>
      <c r="X19" s="53">
        <f>SUM(F19,+O19)</f>
        <v>3</v>
      </c>
      <c r="Y19" s="53">
        <f>SUM(G19,+P19)</f>
        <v>0</v>
      </c>
      <c r="Z19" s="53">
        <f>SUM(H19,+Q19)</f>
        <v>0</v>
      </c>
      <c r="AA19" s="53">
        <f>SUM(I19,+R19)</f>
        <v>0</v>
      </c>
      <c r="AB19" s="53">
        <f>SUM(J19,+S19)</f>
        <v>0</v>
      </c>
      <c r="AC19" s="53">
        <f>SUM(K19,+T19)</f>
        <v>0</v>
      </c>
      <c r="AD19" s="53">
        <f>SUM(L19,+U19)</f>
        <v>0</v>
      </c>
    </row>
    <row r="20" spans="1:30" s="14" customFormat="1" ht="12" customHeight="1">
      <c r="A20" s="20" t="s">
        <v>116</v>
      </c>
      <c r="B20" s="21" t="s">
        <v>139</v>
      </c>
      <c r="C20" s="15" t="s">
        <v>140</v>
      </c>
      <c r="D20" s="53">
        <f>SUM(E20,+H20)</f>
        <v>1</v>
      </c>
      <c r="E20" s="53">
        <f>SUM(F20:G20)</f>
        <v>1</v>
      </c>
      <c r="F20" s="53">
        <v>1</v>
      </c>
      <c r="G20" s="53">
        <v>0</v>
      </c>
      <c r="H20" s="53">
        <f>SUM(I20:L20)</f>
        <v>0</v>
      </c>
      <c r="I20" s="53">
        <v>0</v>
      </c>
      <c r="J20" s="53">
        <v>0</v>
      </c>
      <c r="K20" s="53">
        <v>0</v>
      </c>
      <c r="L20" s="53">
        <v>0</v>
      </c>
      <c r="M20" s="53">
        <f>SUM(N20,+Q20)</f>
        <v>1</v>
      </c>
      <c r="N20" s="53">
        <f>SUM(O20:P20)</f>
        <v>1</v>
      </c>
      <c r="O20" s="53">
        <v>1</v>
      </c>
      <c r="P20" s="53">
        <v>0</v>
      </c>
      <c r="Q20" s="53">
        <f>SUM(R20:U20)</f>
        <v>0</v>
      </c>
      <c r="R20" s="53">
        <v>0</v>
      </c>
      <c r="S20" s="53">
        <v>0</v>
      </c>
      <c r="T20" s="53">
        <v>0</v>
      </c>
      <c r="U20" s="53">
        <v>0</v>
      </c>
      <c r="V20" s="53">
        <f>SUM(D20,+M20)</f>
        <v>2</v>
      </c>
      <c r="W20" s="53">
        <f>SUM(E20,+N20)</f>
        <v>2</v>
      </c>
      <c r="X20" s="53">
        <f>SUM(F20,+O20)</f>
        <v>2</v>
      </c>
      <c r="Y20" s="53">
        <f>SUM(G20,+P20)</f>
        <v>0</v>
      </c>
      <c r="Z20" s="53">
        <f>SUM(H20,+Q20)</f>
        <v>0</v>
      </c>
      <c r="AA20" s="53">
        <f>SUM(I20,+R20)</f>
        <v>0</v>
      </c>
      <c r="AB20" s="53">
        <f>SUM(J20,+S20)</f>
        <v>0</v>
      </c>
      <c r="AC20" s="53">
        <f>SUM(K20,+T20)</f>
        <v>0</v>
      </c>
      <c r="AD20" s="53">
        <f>SUM(L20,+U20)</f>
        <v>0</v>
      </c>
    </row>
    <row r="21" spans="1:30" s="14" customFormat="1" ht="12" customHeight="1">
      <c r="A21" s="20" t="s">
        <v>116</v>
      </c>
      <c r="B21" s="21" t="s">
        <v>141</v>
      </c>
      <c r="C21" s="15" t="s">
        <v>142</v>
      </c>
      <c r="D21" s="53">
        <f>SUM(E21,+H21)</f>
        <v>2</v>
      </c>
      <c r="E21" s="53">
        <f>SUM(F21:G21)</f>
        <v>2</v>
      </c>
      <c r="F21" s="53">
        <v>2</v>
      </c>
      <c r="G21" s="53">
        <v>0</v>
      </c>
      <c r="H21" s="53">
        <f>SUM(I21:L21)</f>
        <v>0</v>
      </c>
      <c r="I21" s="53">
        <v>0</v>
      </c>
      <c r="J21" s="53">
        <v>0</v>
      </c>
      <c r="K21" s="53">
        <v>0</v>
      </c>
      <c r="L21" s="53">
        <v>0</v>
      </c>
      <c r="M21" s="53">
        <f>SUM(N21,+Q21)</f>
        <v>1</v>
      </c>
      <c r="N21" s="53">
        <f>SUM(O21:P21)</f>
        <v>1</v>
      </c>
      <c r="O21" s="53">
        <v>1</v>
      </c>
      <c r="P21" s="53">
        <v>0</v>
      </c>
      <c r="Q21" s="53">
        <f>SUM(R21:U21)</f>
        <v>0</v>
      </c>
      <c r="R21" s="53">
        <v>0</v>
      </c>
      <c r="S21" s="53">
        <v>0</v>
      </c>
      <c r="T21" s="53">
        <v>0</v>
      </c>
      <c r="U21" s="53">
        <v>0</v>
      </c>
      <c r="V21" s="53">
        <f>SUM(D21,+M21)</f>
        <v>3</v>
      </c>
      <c r="W21" s="53">
        <f>SUM(E21,+N21)</f>
        <v>3</v>
      </c>
      <c r="X21" s="53">
        <f>SUM(F21,+O21)</f>
        <v>3</v>
      </c>
      <c r="Y21" s="53">
        <f>SUM(G21,+P21)</f>
        <v>0</v>
      </c>
      <c r="Z21" s="53">
        <f>SUM(H21,+Q21)</f>
        <v>0</v>
      </c>
      <c r="AA21" s="53">
        <f>SUM(I21,+R21)</f>
        <v>0</v>
      </c>
      <c r="AB21" s="53">
        <f>SUM(J21,+S21)</f>
        <v>0</v>
      </c>
      <c r="AC21" s="53">
        <f>SUM(K21,+T21)</f>
        <v>0</v>
      </c>
      <c r="AD21" s="53">
        <f>SUM(L21,+U21)</f>
        <v>0</v>
      </c>
    </row>
    <row r="22" spans="1:30" s="14" customFormat="1" ht="12" customHeight="1">
      <c r="A22" s="20" t="s">
        <v>116</v>
      </c>
      <c r="B22" s="21" t="s">
        <v>143</v>
      </c>
      <c r="C22" s="15" t="s">
        <v>144</v>
      </c>
      <c r="D22" s="53">
        <f>SUM(E22,+H22)</f>
        <v>1</v>
      </c>
      <c r="E22" s="53">
        <f>SUM(F22:G22)</f>
        <v>1</v>
      </c>
      <c r="F22" s="53">
        <v>1</v>
      </c>
      <c r="G22" s="53">
        <v>0</v>
      </c>
      <c r="H22" s="53">
        <f>SUM(I22:L22)</f>
        <v>0</v>
      </c>
      <c r="I22" s="53">
        <v>0</v>
      </c>
      <c r="J22" s="53">
        <v>0</v>
      </c>
      <c r="K22" s="53">
        <v>0</v>
      </c>
      <c r="L22" s="53">
        <v>0</v>
      </c>
      <c r="M22" s="53">
        <f>SUM(N22,+Q22)</f>
        <v>1</v>
      </c>
      <c r="N22" s="53">
        <f>SUM(O22:P22)</f>
        <v>1</v>
      </c>
      <c r="O22" s="53">
        <v>1</v>
      </c>
      <c r="P22" s="53">
        <v>0</v>
      </c>
      <c r="Q22" s="53">
        <f>SUM(R22:U22)</f>
        <v>0</v>
      </c>
      <c r="R22" s="53">
        <v>0</v>
      </c>
      <c r="S22" s="53">
        <v>0</v>
      </c>
      <c r="T22" s="53">
        <v>0</v>
      </c>
      <c r="U22" s="53">
        <v>0</v>
      </c>
      <c r="V22" s="53">
        <f>SUM(D22,+M22)</f>
        <v>2</v>
      </c>
      <c r="W22" s="53">
        <f>SUM(E22,+N22)</f>
        <v>2</v>
      </c>
      <c r="X22" s="53">
        <f>SUM(F22,+O22)</f>
        <v>2</v>
      </c>
      <c r="Y22" s="53">
        <f>SUM(G22,+P22)</f>
        <v>0</v>
      </c>
      <c r="Z22" s="53">
        <f>SUM(H22,+Q22)</f>
        <v>0</v>
      </c>
      <c r="AA22" s="53">
        <f>SUM(I22,+R22)</f>
        <v>0</v>
      </c>
      <c r="AB22" s="53">
        <f>SUM(J22,+S22)</f>
        <v>0</v>
      </c>
      <c r="AC22" s="53">
        <f>SUM(K22,+T22)</f>
        <v>0</v>
      </c>
      <c r="AD22" s="53">
        <f>SUM(L22,+U22)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145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95</v>
      </c>
      <c r="B2" s="97" t="s">
        <v>96</v>
      </c>
      <c r="C2" s="117" t="s">
        <v>146</v>
      </c>
      <c r="D2" s="59" t="s">
        <v>98</v>
      </c>
      <c r="E2" s="60"/>
      <c r="F2" s="48"/>
      <c r="G2" s="60"/>
      <c r="H2" s="60"/>
      <c r="I2" s="60"/>
      <c r="J2" s="60"/>
      <c r="K2" s="60"/>
      <c r="L2" s="61"/>
      <c r="M2" s="59" t="s">
        <v>99</v>
      </c>
      <c r="N2" s="60"/>
      <c r="O2" s="48"/>
      <c r="P2" s="60"/>
      <c r="Q2" s="60"/>
      <c r="R2" s="60"/>
      <c r="S2" s="60"/>
      <c r="T2" s="60"/>
      <c r="U2" s="61"/>
      <c r="V2" s="59" t="s">
        <v>100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101</v>
      </c>
      <c r="E3" s="62" t="s">
        <v>102</v>
      </c>
      <c r="F3" s="48"/>
      <c r="G3" s="61"/>
      <c r="H3" s="62" t="s">
        <v>103</v>
      </c>
      <c r="I3" s="60"/>
      <c r="J3" s="60"/>
      <c r="K3" s="60"/>
      <c r="L3" s="61"/>
      <c r="M3" s="49" t="s">
        <v>101</v>
      </c>
      <c r="N3" s="62" t="s">
        <v>102</v>
      </c>
      <c r="O3" s="48"/>
      <c r="P3" s="61"/>
      <c r="Q3" s="62" t="s">
        <v>103</v>
      </c>
      <c r="R3" s="60"/>
      <c r="S3" s="60"/>
      <c r="T3" s="60"/>
      <c r="U3" s="61"/>
      <c r="V3" s="49"/>
      <c r="W3" s="62" t="s">
        <v>102</v>
      </c>
      <c r="X3" s="48"/>
      <c r="Y3" s="61"/>
      <c r="Z3" s="62" t="s">
        <v>103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101</v>
      </c>
      <c r="F4" s="115" t="s">
        <v>104</v>
      </c>
      <c r="G4" s="115" t="s">
        <v>105</v>
      </c>
      <c r="H4" s="114" t="s">
        <v>101</v>
      </c>
      <c r="I4" s="115" t="s">
        <v>106</v>
      </c>
      <c r="J4" s="115" t="s">
        <v>107</v>
      </c>
      <c r="K4" s="115" t="s">
        <v>108</v>
      </c>
      <c r="L4" s="115" t="s">
        <v>109</v>
      </c>
      <c r="M4" s="49"/>
      <c r="N4" s="114" t="s">
        <v>101</v>
      </c>
      <c r="O4" s="115" t="s">
        <v>104</v>
      </c>
      <c r="P4" s="115" t="s">
        <v>105</v>
      </c>
      <c r="Q4" s="114" t="s">
        <v>101</v>
      </c>
      <c r="R4" s="115" t="s">
        <v>106</v>
      </c>
      <c r="S4" s="115" t="s">
        <v>107</v>
      </c>
      <c r="T4" s="115" t="s">
        <v>108</v>
      </c>
      <c r="U4" s="115" t="s">
        <v>109</v>
      </c>
      <c r="V4" s="49"/>
      <c r="W4" s="114" t="s">
        <v>101</v>
      </c>
      <c r="X4" s="115" t="s">
        <v>104</v>
      </c>
      <c r="Y4" s="115" t="s">
        <v>105</v>
      </c>
      <c r="Z4" s="114" t="s">
        <v>101</v>
      </c>
      <c r="AA4" s="115" t="s">
        <v>106</v>
      </c>
      <c r="AB4" s="115" t="s">
        <v>107</v>
      </c>
      <c r="AC4" s="115" t="s">
        <v>108</v>
      </c>
      <c r="AD4" s="115" t="s">
        <v>109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110</v>
      </c>
      <c r="E6" s="63" t="s">
        <v>110</v>
      </c>
      <c r="F6" s="64" t="s">
        <v>110</v>
      </c>
      <c r="G6" s="64" t="s">
        <v>110</v>
      </c>
      <c r="H6" s="63" t="s">
        <v>110</v>
      </c>
      <c r="I6" s="64" t="s">
        <v>110</v>
      </c>
      <c r="J6" s="64" t="s">
        <v>110</v>
      </c>
      <c r="K6" s="64" t="s">
        <v>110</v>
      </c>
      <c r="L6" s="64" t="s">
        <v>110</v>
      </c>
      <c r="M6" s="63" t="s">
        <v>110</v>
      </c>
      <c r="N6" s="63" t="s">
        <v>110</v>
      </c>
      <c r="O6" s="64" t="s">
        <v>110</v>
      </c>
      <c r="P6" s="64" t="s">
        <v>110</v>
      </c>
      <c r="Q6" s="63" t="s">
        <v>110</v>
      </c>
      <c r="R6" s="64" t="s">
        <v>110</v>
      </c>
      <c r="S6" s="64" t="s">
        <v>110</v>
      </c>
      <c r="T6" s="64" t="s">
        <v>110</v>
      </c>
      <c r="U6" s="64" t="s">
        <v>110</v>
      </c>
      <c r="V6" s="63" t="s">
        <v>110</v>
      </c>
      <c r="W6" s="63" t="s">
        <v>110</v>
      </c>
      <c r="X6" s="64" t="s">
        <v>110</v>
      </c>
      <c r="Y6" s="64" t="s">
        <v>110</v>
      </c>
      <c r="Z6" s="63" t="s">
        <v>110</v>
      </c>
      <c r="AA6" s="64" t="s">
        <v>110</v>
      </c>
      <c r="AB6" s="64" t="s">
        <v>110</v>
      </c>
      <c r="AC6" s="64" t="s">
        <v>110</v>
      </c>
      <c r="AD6" s="64" t="s">
        <v>110</v>
      </c>
    </row>
    <row r="7" spans="1:30" s="27" customFormat="1" ht="12" customHeight="1">
      <c r="A7" s="10" t="s">
        <v>111</v>
      </c>
      <c r="B7" s="36" t="s">
        <v>112</v>
      </c>
      <c r="C7" s="10" t="s">
        <v>101</v>
      </c>
      <c r="D7" s="51">
        <f>SUM(D8:D12)</f>
        <v>138</v>
      </c>
      <c r="E7" s="51">
        <f>SUM(E8:E12)</f>
        <v>85</v>
      </c>
      <c r="F7" s="51">
        <f>SUM(F8:F12)</f>
        <v>17</v>
      </c>
      <c r="G7" s="51">
        <f>SUM(G8:G12)</f>
        <v>68</v>
      </c>
      <c r="H7" s="51">
        <f>SUM(H8:H12)</f>
        <v>53</v>
      </c>
      <c r="I7" s="51">
        <f>SUM(I8:I12)</f>
        <v>0</v>
      </c>
      <c r="J7" s="51">
        <f>SUM(J8:J12)</f>
        <v>33</v>
      </c>
      <c r="K7" s="51">
        <f>SUM(K8:K12)</f>
        <v>0</v>
      </c>
      <c r="L7" s="51">
        <f>SUM(L8:L12)</f>
        <v>20</v>
      </c>
      <c r="M7" s="51">
        <f>SUM(M8:M12)</f>
        <v>24</v>
      </c>
      <c r="N7" s="51">
        <f>SUM(N8:N12)</f>
        <v>20</v>
      </c>
      <c r="O7" s="51">
        <f>SUM(O8:O12)</f>
        <v>4</v>
      </c>
      <c r="P7" s="51">
        <f>SUM(P8:P12)</f>
        <v>16</v>
      </c>
      <c r="Q7" s="51">
        <f>SUM(Q8:Q12)</f>
        <v>4</v>
      </c>
      <c r="R7" s="51">
        <f>SUM(R8:R12)</f>
        <v>0</v>
      </c>
      <c r="S7" s="51">
        <f>SUM(S8:S12)</f>
        <v>3</v>
      </c>
      <c r="T7" s="51">
        <f>SUM(T8:T12)</f>
        <v>0</v>
      </c>
      <c r="U7" s="51">
        <f>SUM(U8:U12)</f>
        <v>1</v>
      </c>
      <c r="V7" s="51">
        <f>SUM(V8:V12)</f>
        <v>162</v>
      </c>
      <c r="W7" s="51">
        <f>SUM(W8:W12)</f>
        <v>105</v>
      </c>
      <c r="X7" s="51">
        <f>SUM(X8:X12)</f>
        <v>21</v>
      </c>
      <c r="Y7" s="51">
        <f>SUM(Y8:Y12)</f>
        <v>84</v>
      </c>
      <c r="Z7" s="51">
        <f>SUM(Z8:Z12)</f>
        <v>57</v>
      </c>
      <c r="AA7" s="51">
        <f>SUM(AA8:AA12)</f>
        <v>0</v>
      </c>
      <c r="AB7" s="51">
        <f>SUM(AB8:AB12)</f>
        <v>36</v>
      </c>
      <c r="AC7" s="51">
        <f>SUM(AC8:AC12)</f>
        <v>0</v>
      </c>
      <c r="AD7" s="51">
        <f>SUM(AD8:AD12)</f>
        <v>21</v>
      </c>
    </row>
    <row r="8" spans="1:30" s="28" customFormat="1" ht="12" customHeight="1">
      <c r="A8" s="12" t="s">
        <v>113</v>
      </c>
      <c r="B8" s="13" t="s">
        <v>147</v>
      </c>
      <c r="C8" s="12" t="s">
        <v>148</v>
      </c>
      <c r="D8" s="52">
        <f>SUM(E8,+H8)</f>
        <v>0</v>
      </c>
      <c r="E8" s="52">
        <f>SUM(F8:G8)</f>
        <v>0</v>
      </c>
      <c r="F8" s="52">
        <v>0</v>
      </c>
      <c r="G8" s="52">
        <v>0</v>
      </c>
      <c r="H8" s="52">
        <f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>SUM(N8,+Q8)</f>
        <v>7</v>
      </c>
      <c r="N8" s="52">
        <f>SUM(O8:P8)</f>
        <v>7</v>
      </c>
      <c r="O8" s="52">
        <v>3</v>
      </c>
      <c r="P8" s="52">
        <v>4</v>
      </c>
      <c r="Q8" s="52">
        <f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>SUM(D8,+M8)</f>
        <v>7</v>
      </c>
      <c r="W8" s="52">
        <f>SUM(E8,+N8)</f>
        <v>7</v>
      </c>
      <c r="X8" s="52">
        <f>SUM(F8,+O8)</f>
        <v>3</v>
      </c>
      <c r="Y8" s="52">
        <f>SUM(G8,+P8)</f>
        <v>4</v>
      </c>
      <c r="Z8" s="52">
        <f>SUM(H8,+Q8)</f>
        <v>0</v>
      </c>
      <c r="AA8" s="52">
        <f>SUM(I8,+R8)</f>
        <v>0</v>
      </c>
      <c r="AB8" s="52">
        <f>SUM(J8,+S8)</f>
        <v>0</v>
      </c>
      <c r="AC8" s="52">
        <f>SUM(K8,+T8)</f>
        <v>0</v>
      </c>
      <c r="AD8" s="52">
        <f>SUM(L8,+U8)</f>
        <v>0</v>
      </c>
    </row>
    <row r="9" spans="1:30" s="28" customFormat="1" ht="12" customHeight="1">
      <c r="A9" s="12" t="s">
        <v>113</v>
      </c>
      <c r="B9" s="13" t="s">
        <v>149</v>
      </c>
      <c r="C9" s="12" t="s">
        <v>150</v>
      </c>
      <c r="D9" s="52">
        <f>SUM(E9,+H9)</f>
        <v>20</v>
      </c>
      <c r="E9" s="52">
        <f>SUM(F9:G9)</f>
        <v>14</v>
      </c>
      <c r="F9" s="52">
        <v>7</v>
      </c>
      <c r="G9" s="52">
        <v>7</v>
      </c>
      <c r="H9" s="52">
        <f>SUM(I9:L9)</f>
        <v>6</v>
      </c>
      <c r="I9" s="52">
        <v>0</v>
      </c>
      <c r="J9" s="52">
        <v>6</v>
      </c>
      <c r="K9" s="52">
        <v>0</v>
      </c>
      <c r="L9" s="52">
        <v>0</v>
      </c>
      <c r="M9" s="52">
        <f>SUM(N9,+Q9)</f>
        <v>0</v>
      </c>
      <c r="N9" s="52">
        <f>SUM(O9:P9)</f>
        <v>0</v>
      </c>
      <c r="O9" s="52">
        <v>0</v>
      </c>
      <c r="P9" s="52">
        <v>0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20</v>
      </c>
      <c r="W9" s="52">
        <f>SUM(E9,+N9)</f>
        <v>14</v>
      </c>
      <c r="X9" s="52">
        <f>SUM(F9,+O9)</f>
        <v>7</v>
      </c>
      <c r="Y9" s="52">
        <f>SUM(G9,+P9)</f>
        <v>7</v>
      </c>
      <c r="Z9" s="52">
        <f>SUM(H9,+Q9)</f>
        <v>6</v>
      </c>
      <c r="AA9" s="52">
        <f>SUM(I9,+R9)</f>
        <v>0</v>
      </c>
      <c r="AB9" s="52">
        <f>SUM(J9,+S9)</f>
        <v>6</v>
      </c>
      <c r="AC9" s="52">
        <f>SUM(K9,+T9)</f>
        <v>0</v>
      </c>
      <c r="AD9" s="52">
        <f>SUM(L9,+U9)</f>
        <v>0</v>
      </c>
    </row>
    <row r="10" spans="1:30" s="28" customFormat="1" ht="12" customHeight="1">
      <c r="A10" s="12" t="s">
        <v>113</v>
      </c>
      <c r="B10" s="37" t="s">
        <v>151</v>
      </c>
      <c r="C10" s="12" t="s">
        <v>152</v>
      </c>
      <c r="D10" s="52">
        <f>SUM(E10,+H10)</f>
        <v>31</v>
      </c>
      <c r="E10" s="52">
        <f>SUM(F10:G10)</f>
        <v>10</v>
      </c>
      <c r="F10" s="52">
        <v>5</v>
      </c>
      <c r="G10" s="52">
        <v>5</v>
      </c>
      <c r="H10" s="52">
        <f>SUM(I10:L10)</f>
        <v>21</v>
      </c>
      <c r="I10" s="52">
        <v>0</v>
      </c>
      <c r="J10" s="52">
        <v>21</v>
      </c>
      <c r="K10" s="52">
        <v>0</v>
      </c>
      <c r="L10" s="52">
        <v>0</v>
      </c>
      <c r="M10" s="52">
        <f>SUM(N10,+Q10)</f>
        <v>4</v>
      </c>
      <c r="N10" s="52">
        <f>SUM(O10:P10)</f>
        <v>1</v>
      </c>
      <c r="O10" s="52">
        <v>1</v>
      </c>
      <c r="P10" s="52">
        <v>0</v>
      </c>
      <c r="Q10" s="52">
        <f>SUM(R10:U10)</f>
        <v>3</v>
      </c>
      <c r="R10" s="52">
        <v>0</v>
      </c>
      <c r="S10" s="52">
        <v>3</v>
      </c>
      <c r="T10" s="52">
        <v>0</v>
      </c>
      <c r="U10" s="52">
        <v>0</v>
      </c>
      <c r="V10" s="52">
        <f>SUM(D10,+M10)</f>
        <v>35</v>
      </c>
      <c r="W10" s="52">
        <f>SUM(E10,+N10)</f>
        <v>11</v>
      </c>
      <c r="X10" s="52">
        <f>SUM(F10,+O10)</f>
        <v>6</v>
      </c>
      <c r="Y10" s="52">
        <f>SUM(G10,+P10)</f>
        <v>5</v>
      </c>
      <c r="Z10" s="52">
        <f>SUM(H10,+Q10)</f>
        <v>24</v>
      </c>
      <c r="AA10" s="52">
        <f>SUM(I10,+R10)</f>
        <v>0</v>
      </c>
      <c r="AB10" s="52">
        <f>SUM(J10,+S10)</f>
        <v>24</v>
      </c>
      <c r="AC10" s="52">
        <f>SUM(K10,+T10)</f>
        <v>0</v>
      </c>
      <c r="AD10" s="52">
        <f>SUM(L10,+U10)</f>
        <v>0</v>
      </c>
    </row>
    <row r="11" spans="1:30" s="28" customFormat="1" ht="12" customHeight="1">
      <c r="A11" s="12" t="s">
        <v>116</v>
      </c>
      <c r="B11" s="13" t="s">
        <v>153</v>
      </c>
      <c r="C11" s="12" t="s">
        <v>154</v>
      </c>
      <c r="D11" s="52">
        <f>SUM(E11,+H11)</f>
        <v>71</v>
      </c>
      <c r="E11" s="52">
        <f>SUM(F11:G11)</f>
        <v>49</v>
      </c>
      <c r="F11" s="52">
        <v>2</v>
      </c>
      <c r="G11" s="52">
        <v>47</v>
      </c>
      <c r="H11" s="52">
        <f>SUM(I11:L11)</f>
        <v>22</v>
      </c>
      <c r="I11" s="52">
        <v>0</v>
      </c>
      <c r="J11" s="52">
        <v>6</v>
      </c>
      <c r="K11" s="52">
        <v>0</v>
      </c>
      <c r="L11" s="52">
        <v>16</v>
      </c>
      <c r="M11" s="52">
        <f>SUM(N11,+Q11)</f>
        <v>13</v>
      </c>
      <c r="N11" s="52">
        <f>SUM(O11:P11)</f>
        <v>12</v>
      </c>
      <c r="O11" s="52">
        <v>0</v>
      </c>
      <c r="P11" s="52">
        <v>12</v>
      </c>
      <c r="Q11" s="52">
        <f>SUM(R11:U11)</f>
        <v>1</v>
      </c>
      <c r="R11" s="52">
        <v>0</v>
      </c>
      <c r="S11" s="52">
        <v>0</v>
      </c>
      <c r="T11" s="52">
        <v>0</v>
      </c>
      <c r="U11" s="52">
        <v>1</v>
      </c>
      <c r="V11" s="52">
        <f>SUM(D11,+M11)</f>
        <v>84</v>
      </c>
      <c r="W11" s="52">
        <f>SUM(E11,+N11)</f>
        <v>61</v>
      </c>
      <c r="X11" s="52">
        <f>SUM(F11,+O11)</f>
        <v>2</v>
      </c>
      <c r="Y11" s="52">
        <f>SUM(G11,+P11)</f>
        <v>59</v>
      </c>
      <c r="Z11" s="52">
        <f>SUM(H11,+Q11)</f>
        <v>23</v>
      </c>
      <c r="AA11" s="52">
        <f>SUM(I11,+R11)</f>
        <v>0</v>
      </c>
      <c r="AB11" s="52">
        <f>SUM(J11,+S11)</f>
        <v>6</v>
      </c>
      <c r="AC11" s="52">
        <f>SUM(K11,+T11)</f>
        <v>0</v>
      </c>
      <c r="AD11" s="52">
        <f>SUM(L11,+U11)</f>
        <v>17</v>
      </c>
    </row>
    <row r="12" spans="1:30" s="28" customFormat="1" ht="12" customHeight="1">
      <c r="A12" s="29" t="s">
        <v>116</v>
      </c>
      <c r="B12" s="30" t="s">
        <v>155</v>
      </c>
      <c r="C12" s="12" t="s">
        <v>156</v>
      </c>
      <c r="D12" s="65">
        <f>SUM(E12,+H12)</f>
        <v>16</v>
      </c>
      <c r="E12" s="65">
        <f>SUM(F12:G12)</f>
        <v>12</v>
      </c>
      <c r="F12" s="65">
        <v>3</v>
      </c>
      <c r="G12" s="65">
        <v>9</v>
      </c>
      <c r="H12" s="65">
        <f>SUM(I12:L12)</f>
        <v>4</v>
      </c>
      <c r="I12" s="65">
        <v>0</v>
      </c>
      <c r="J12" s="65">
        <v>0</v>
      </c>
      <c r="K12" s="65">
        <v>0</v>
      </c>
      <c r="L12" s="65">
        <v>4</v>
      </c>
      <c r="M12" s="65">
        <f>SUM(N12,+Q12)</f>
        <v>0</v>
      </c>
      <c r="N12" s="65">
        <f>SUM(O12:P12)</f>
        <v>0</v>
      </c>
      <c r="O12" s="65">
        <v>0</v>
      </c>
      <c r="P12" s="65">
        <v>0</v>
      </c>
      <c r="Q12" s="65">
        <f>SUM(R12:U12)</f>
        <v>0</v>
      </c>
      <c r="R12" s="65">
        <v>0</v>
      </c>
      <c r="S12" s="65">
        <v>0</v>
      </c>
      <c r="T12" s="65">
        <v>0</v>
      </c>
      <c r="U12" s="65">
        <v>0</v>
      </c>
      <c r="V12" s="65">
        <f>SUM(D12,+M12)</f>
        <v>16</v>
      </c>
      <c r="W12" s="65">
        <f>SUM(E12,+N12)</f>
        <v>12</v>
      </c>
      <c r="X12" s="65">
        <f>SUM(F12,+O12)</f>
        <v>3</v>
      </c>
      <c r="Y12" s="65">
        <f>SUM(G12,+P12)</f>
        <v>9</v>
      </c>
      <c r="Z12" s="65">
        <f>SUM(H12,+Q12)</f>
        <v>4</v>
      </c>
      <c r="AA12" s="65">
        <f>SUM(I12,+R12)</f>
        <v>0</v>
      </c>
      <c r="AB12" s="65">
        <f>SUM(J12,+S12)</f>
        <v>0</v>
      </c>
      <c r="AC12" s="65">
        <f>SUM(K12,+T12)</f>
        <v>0</v>
      </c>
      <c r="AD12" s="65">
        <f>SUM(L12,+U12)</f>
        <v>4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157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95</v>
      </c>
      <c r="B2" s="97" t="s">
        <v>96</v>
      </c>
      <c r="C2" s="134" t="s">
        <v>97</v>
      </c>
      <c r="D2" s="70" t="s">
        <v>158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159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160</v>
      </c>
      <c r="E3" s="74"/>
      <c r="F3" s="74"/>
      <c r="G3" s="74"/>
      <c r="H3" s="74"/>
      <c r="I3" s="74"/>
      <c r="J3" s="74"/>
      <c r="K3" s="75"/>
      <c r="L3" s="73" t="s">
        <v>161</v>
      </c>
      <c r="M3" s="74"/>
      <c r="N3" s="74"/>
      <c r="O3" s="74"/>
      <c r="P3" s="74"/>
      <c r="Q3" s="74"/>
      <c r="R3" s="74"/>
      <c r="S3" s="75"/>
      <c r="T3" s="73" t="s">
        <v>162</v>
      </c>
      <c r="U3" s="74"/>
      <c r="V3" s="74"/>
      <c r="W3" s="74"/>
      <c r="X3" s="74"/>
      <c r="Y3" s="74"/>
      <c r="Z3" s="74"/>
      <c r="AA3" s="75"/>
      <c r="AB3" s="76" t="s">
        <v>160</v>
      </c>
      <c r="AC3" s="77"/>
      <c r="AD3" s="77"/>
      <c r="AE3" s="77"/>
      <c r="AF3" s="77"/>
      <c r="AG3" s="77"/>
      <c r="AH3" s="77"/>
      <c r="AI3" s="77"/>
      <c r="AJ3" s="76" t="s">
        <v>161</v>
      </c>
      <c r="AK3" s="77"/>
      <c r="AL3" s="77"/>
      <c r="AM3" s="77"/>
      <c r="AN3" s="77"/>
      <c r="AO3" s="77"/>
      <c r="AP3" s="77"/>
      <c r="AQ3" s="77"/>
      <c r="AR3" s="76" t="s">
        <v>162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163</v>
      </c>
      <c r="E4" s="128"/>
      <c r="F4" s="123" t="s">
        <v>164</v>
      </c>
      <c r="G4" s="124"/>
      <c r="H4" s="123" t="s">
        <v>165</v>
      </c>
      <c r="I4" s="124"/>
      <c r="J4" s="127" t="s">
        <v>166</v>
      </c>
      <c r="K4" s="128"/>
      <c r="L4" s="127" t="s">
        <v>163</v>
      </c>
      <c r="M4" s="128"/>
      <c r="N4" s="123" t="s">
        <v>164</v>
      </c>
      <c r="O4" s="124"/>
      <c r="P4" s="123" t="s">
        <v>165</v>
      </c>
      <c r="Q4" s="124"/>
      <c r="R4" s="127" t="s">
        <v>166</v>
      </c>
      <c r="S4" s="128"/>
      <c r="T4" s="127" t="s">
        <v>163</v>
      </c>
      <c r="U4" s="128"/>
      <c r="V4" s="123" t="s">
        <v>164</v>
      </c>
      <c r="W4" s="124"/>
      <c r="X4" s="123" t="s">
        <v>165</v>
      </c>
      <c r="Y4" s="124"/>
      <c r="Z4" s="127" t="s">
        <v>166</v>
      </c>
      <c r="AA4" s="128"/>
      <c r="AB4" s="79" t="s">
        <v>163</v>
      </c>
      <c r="AC4" s="80"/>
      <c r="AD4" s="80"/>
      <c r="AE4" s="81"/>
      <c r="AF4" s="119" t="s">
        <v>167</v>
      </c>
      <c r="AG4" s="120"/>
      <c r="AH4" s="119" t="s">
        <v>166</v>
      </c>
      <c r="AI4" s="120"/>
      <c r="AJ4" s="79" t="s">
        <v>163</v>
      </c>
      <c r="AK4" s="80"/>
      <c r="AL4" s="80"/>
      <c r="AM4" s="81"/>
      <c r="AN4" s="119" t="s">
        <v>167</v>
      </c>
      <c r="AO4" s="120"/>
      <c r="AP4" s="119" t="s">
        <v>166</v>
      </c>
      <c r="AQ4" s="120"/>
      <c r="AR4" s="79" t="s">
        <v>163</v>
      </c>
      <c r="AS4" s="80"/>
      <c r="AT4" s="80"/>
      <c r="AU4" s="81"/>
      <c r="AV4" s="119" t="s">
        <v>167</v>
      </c>
      <c r="AW4" s="120"/>
      <c r="AX4" s="119" t="s">
        <v>166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168</v>
      </c>
      <c r="AC5" s="81"/>
      <c r="AD5" s="79" t="s">
        <v>109</v>
      </c>
      <c r="AE5" s="81"/>
      <c r="AF5" s="121"/>
      <c r="AG5" s="122"/>
      <c r="AH5" s="121"/>
      <c r="AI5" s="122"/>
      <c r="AJ5" s="79" t="s">
        <v>168</v>
      </c>
      <c r="AK5" s="81"/>
      <c r="AL5" s="79" t="s">
        <v>109</v>
      </c>
      <c r="AM5" s="81"/>
      <c r="AN5" s="121"/>
      <c r="AO5" s="122"/>
      <c r="AP5" s="121"/>
      <c r="AQ5" s="122"/>
      <c r="AR5" s="79" t="s">
        <v>168</v>
      </c>
      <c r="AS5" s="81"/>
      <c r="AT5" s="79" t="s">
        <v>109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169</v>
      </c>
      <c r="E6" s="82" t="s">
        <v>170</v>
      </c>
      <c r="F6" s="82" t="s">
        <v>169</v>
      </c>
      <c r="G6" s="82" t="s">
        <v>170</v>
      </c>
      <c r="H6" s="82" t="s">
        <v>169</v>
      </c>
      <c r="I6" s="82" t="s">
        <v>170</v>
      </c>
      <c r="J6" s="83" t="s">
        <v>171</v>
      </c>
      <c r="K6" s="82" t="s">
        <v>170</v>
      </c>
      <c r="L6" s="82" t="s">
        <v>169</v>
      </c>
      <c r="M6" s="82" t="s">
        <v>170</v>
      </c>
      <c r="N6" s="82" t="s">
        <v>169</v>
      </c>
      <c r="O6" s="82" t="s">
        <v>170</v>
      </c>
      <c r="P6" s="82" t="s">
        <v>169</v>
      </c>
      <c r="Q6" s="82" t="s">
        <v>170</v>
      </c>
      <c r="R6" s="83" t="s">
        <v>171</v>
      </c>
      <c r="S6" s="82" t="s">
        <v>170</v>
      </c>
      <c r="T6" s="82" t="s">
        <v>169</v>
      </c>
      <c r="U6" s="82" t="s">
        <v>170</v>
      </c>
      <c r="V6" s="82" t="s">
        <v>169</v>
      </c>
      <c r="W6" s="82" t="s">
        <v>170</v>
      </c>
      <c r="X6" s="82" t="s">
        <v>169</v>
      </c>
      <c r="Y6" s="82" t="s">
        <v>170</v>
      </c>
      <c r="Z6" s="83" t="s">
        <v>171</v>
      </c>
      <c r="AA6" s="82" t="s">
        <v>170</v>
      </c>
      <c r="AB6" s="82" t="s">
        <v>169</v>
      </c>
      <c r="AC6" s="83" t="s">
        <v>172</v>
      </c>
      <c r="AD6" s="82" t="s">
        <v>169</v>
      </c>
      <c r="AE6" s="83" t="s">
        <v>172</v>
      </c>
      <c r="AF6" s="82" t="s">
        <v>169</v>
      </c>
      <c r="AG6" s="83" t="s">
        <v>172</v>
      </c>
      <c r="AH6" s="83" t="s">
        <v>171</v>
      </c>
      <c r="AI6" s="83" t="s">
        <v>172</v>
      </c>
      <c r="AJ6" s="82" t="s">
        <v>169</v>
      </c>
      <c r="AK6" s="83" t="s">
        <v>172</v>
      </c>
      <c r="AL6" s="82" t="s">
        <v>169</v>
      </c>
      <c r="AM6" s="83" t="s">
        <v>172</v>
      </c>
      <c r="AN6" s="82" t="s">
        <v>169</v>
      </c>
      <c r="AO6" s="83" t="s">
        <v>172</v>
      </c>
      <c r="AP6" s="83" t="s">
        <v>171</v>
      </c>
      <c r="AQ6" s="83" t="s">
        <v>172</v>
      </c>
      <c r="AR6" s="82" t="s">
        <v>169</v>
      </c>
      <c r="AS6" s="83" t="s">
        <v>172</v>
      </c>
      <c r="AT6" s="82" t="s">
        <v>169</v>
      </c>
      <c r="AU6" s="83" t="s">
        <v>172</v>
      </c>
      <c r="AV6" s="82" t="s">
        <v>169</v>
      </c>
      <c r="AW6" s="83" t="s">
        <v>172</v>
      </c>
      <c r="AX6" s="83" t="s">
        <v>171</v>
      </c>
      <c r="AY6" s="84" t="s">
        <v>172</v>
      </c>
    </row>
    <row r="7" spans="1:51" s="27" customFormat="1" ht="12" customHeight="1">
      <c r="A7" s="10" t="s">
        <v>111</v>
      </c>
      <c r="B7" s="36" t="s">
        <v>112</v>
      </c>
      <c r="C7" s="10" t="s">
        <v>101</v>
      </c>
      <c r="D7" s="51">
        <f>SUM(D8:D22)</f>
        <v>91</v>
      </c>
      <c r="E7" s="51">
        <f>SUM(E8:E22)</f>
        <v>297</v>
      </c>
      <c r="F7" s="51">
        <f>SUM(F8:F22)</f>
        <v>10</v>
      </c>
      <c r="G7" s="51">
        <f>SUM(G8:G22)</f>
        <v>47</v>
      </c>
      <c r="H7" s="51">
        <f>SUM(H8:H22)</f>
        <v>0</v>
      </c>
      <c r="I7" s="51">
        <f>SUM(I8:I22)</f>
        <v>0</v>
      </c>
      <c r="J7" s="51">
        <f>SUM(J8:J22)</f>
        <v>0</v>
      </c>
      <c r="K7" s="51">
        <f>SUM(K8:K22)</f>
        <v>0</v>
      </c>
      <c r="L7" s="51">
        <f>SUM(L8:L22)</f>
        <v>409</v>
      </c>
      <c r="M7" s="51">
        <f>SUM(M8:M22)</f>
        <v>1324</v>
      </c>
      <c r="N7" s="51">
        <f>SUM(N8:N22)</f>
        <v>47</v>
      </c>
      <c r="O7" s="51">
        <f>SUM(O8:O22)</f>
        <v>166</v>
      </c>
      <c r="P7" s="51">
        <f>SUM(P8:P22)</f>
        <v>8</v>
      </c>
      <c r="Q7" s="51">
        <f>SUM(Q8:Q22)</f>
        <v>19</v>
      </c>
      <c r="R7" s="51">
        <f>SUM(R8:R22)</f>
        <v>0</v>
      </c>
      <c r="S7" s="51">
        <f>SUM(S8:S22)</f>
        <v>0</v>
      </c>
      <c r="T7" s="51">
        <f>SUM(T8:T22)</f>
        <v>1412</v>
      </c>
      <c r="U7" s="51">
        <f>SUM(U8:U22)</f>
        <v>5671</v>
      </c>
      <c r="V7" s="51">
        <f>SUM(V8:V22)</f>
        <v>445</v>
      </c>
      <c r="W7" s="51">
        <f>SUM(W8:W22)</f>
        <v>2558</v>
      </c>
      <c r="X7" s="51">
        <f>SUM(X8:X22)</f>
        <v>96</v>
      </c>
      <c r="Y7" s="51">
        <f>SUM(Y8:Y22)</f>
        <v>369</v>
      </c>
      <c r="Z7" s="51">
        <f>SUM(Z8:Z22)</f>
        <v>0</v>
      </c>
      <c r="AA7" s="51">
        <f>SUM(AA8:AA22)</f>
        <v>0</v>
      </c>
      <c r="AB7" s="51">
        <f>SUM(AB8:AB22)</f>
        <v>0</v>
      </c>
      <c r="AC7" s="51">
        <f>SUM(AC8:AC22)</f>
        <v>0</v>
      </c>
      <c r="AD7" s="51">
        <f>SUM(AD8:AD22)</f>
        <v>0</v>
      </c>
      <c r="AE7" s="51">
        <f>SUM(AE8:AE22)</f>
        <v>0</v>
      </c>
      <c r="AF7" s="51">
        <f>SUM(AF8:AF22)</f>
        <v>2</v>
      </c>
      <c r="AG7" s="51">
        <f>SUM(AG8:AG22)</f>
        <v>19</v>
      </c>
      <c r="AH7" s="51">
        <f>SUM(AH8:AH22)</f>
        <v>0</v>
      </c>
      <c r="AI7" s="51">
        <f>SUM(AI8:AI22)</f>
        <v>0</v>
      </c>
      <c r="AJ7" s="51">
        <f>SUM(AJ8:AJ22)</f>
        <v>51</v>
      </c>
      <c r="AK7" s="51">
        <f>SUM(AK8:AK22)</f>
        <v>212</v>
      </c>
      <c r="AL7" s="51">
        <f>SUM(AL8:AL22)</f>
        <v>3</v>
      </c>
      <c r="AM7" s="51">
        <f>SUM(AM8:AM22)</f>
        <v>9</v>
      </c>
      <c r="AN7" s="51">
        <f>SUM(AN8:AN22)</f>
        <v>0</v>
      </c>
      <c r="AO7" s="51">
        <f>SUM(AO8:AO22)</f>
        <v>0</v>
      </c>
      <c r="AP7" s="51">
        <f>SUM(AP8:AP22)</f>
        <v>0</v>
      </c>
      <c r="AQ7" s="51">
        <f>SUM(AQ8:AQ22)</f>
        <v>0</v>
      </c>
      <c r="AR7" s="51">
        <f>SUM(AR8:AR22)</f>
        <v>139</v>
      </c>
      <c r="AS7" s="51">
        <f>SUM(AS8:AS22)</f>
        <v>562</v>
      </c>
      <c r="AT7" s="51">
        <f>SUM(AT8:AT22)</f>
        <v>11</v>
      </c>
      <c r="AU7" s="51">
        <f>SUM(AU8:AU22)</f>
        <v>71</v>
      </c>
      <c r="AV7" s="51">
        <f>SUM(AV8:AV22)</f>
        <v>5</v>
      </c>
      <c r="AW7" s="51">
        <f>SUM(AW8:AW22)</f>
        <v>16</v>
      </c>
      <c r="AX7" s="51">
        <f>SUM(AX8:AX22)</f>
        <v>0</v>
      </c>
      <c r="AY7" s="51">
        <f>SUM(AY8:AY22)</f>
        <v>0</v>
      </c>
    </row>
    <row r="8" spans="1:51" s="28" customFormat="1" ht="12" customHeight="1">
      <c r="A8" s="12" t="s">
        <v>173</v>
      </c>
      <c r="B8" s="37" t="s">
        <v>174</v>
      </c>
      <c r="C8" s="12" t="s">
        <v>175</v>
      </c>
      <c r="D8" s="52">
        <v>68</v>
      </c>
      <c r="E8" s="52">
        <v>242</v>
      </c>
      <c r="F8" s="52">
        <v>4</v>
      </c>
      <c r="G8" s="52">
        <v>29</v>
      </c>
      <c r="H8" s="52">
        <v>0</v>
      </c>
      <c r="I8" s="52">
        <v>0</v>
      </c>
      <c r="J8" s="52">
        <v>0</v>
      </c>
      <c r="K8" s="52">
        <v>0</v>
      </c>
      <c r="L8" s="52">
        <v>133</v>
      </c>
      <c r="M8" s="52">
        <v>411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612</v>
      </c>
      <c r="U8" s="52">
        <v>2210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2</v>
      </c>
      <c r="AG8" s="52">
        <v>19</v>
      </c>
      <c r="AH8" s="52">
        <v>0</v>
      </c>
      <c r="AI8" s="52">
        <v>0</v>
      </c>
      <c r="AJ8" s="52">
        <v>12</v>
      </c>
      <c r="AK8" s="52">
        <v>50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33</v>
      </c>
      <c r="AS8" s="52">
        <v>140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176</v>
      </c>
      <c r="B9" s="13" t="s">
        <v>177</v>
      </c>
      <c r="C9" s="12" t="s">
        <v>178</v>
      </c>
      <c r="D9" s="52">
        <v>23</v>
      </c>
      <c r="E9" s="52">
        <v>55</v>
      </c>
      <c r="F9" s="52">
        <v>6</v>
      </c>
      <c r="G9" s="52">
        <v>18</v>
      </c>
      <c r="H9" s="52">
        <v>0</v>
      </c>
      <c r="I9" s="52">
        <v>0</v>
      </c>
      <c r="J9" s="52">
        <v>0</v>
      </c>
      <c r="K9" s="52">
        <v>0</v>
      </c>
      <c r="L9" s="52">
        <v>44</v>
      </c>
      <c r="M9" s="52">
        <v>140</v>
      </c>
      <c r="N9" s="52">
        <v>15</v>
      </c>
      <c r="O9" s="52">
        <v>57</v>
      </c>
      <c r="P9" s="52">
        <v>0</v>
      </c>
      <c r="Q9" s="52">
        <v>0</v>
      </c>
      <c r="R9" s="52">
        <v>0</v>
      </c>
      <c r="S9" s="52">
        <v>0</v>
      </c>
      <c r="T9" s="52">
        <v>77</v>
      </c>
      <c r="U9" s="52">
        <v>228</v>
      </c>
      <c r="V9" s="52">
        <v>44</v>
      </c>
      <c r="W9" s="52">
        <v>149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25</v>
      </c>
      <c r="AS9" s="52">
        <v>105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179</v>
      </c>
      <c r="B10" s="13" t="s">
        <v>180</v>
      </c>
      <c r="C10" s="12" t="s">
        <v>181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17</v>
      </c>
      <c r="M10" s="52">
        <v>72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35</v>
      </c>
      <c r="U10" s="52">
        <v>138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2</v>
      </c>
      <c r="AK10" s="52">
        <v>7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7</v>
      </c>
      <c r="AS10" s="52">
        <v>35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182</v>
      </c>
      <c r="B11" s="13" t="s">
        <v>183</v>
      </c>
      <c r="C11" s="12" t="s">
        <v>184</v>
      </c>
      <c r="D11" s="52">
        <v>0</v>
      </c>
      <c r="E11" s="52"/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15</v>
      </c>
      <c r="M11" s="52">
        <v>61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26</v>
      </c>
      <c r="U11" s="52">
        <v>88</v>
      </c>
      <c r="V11" s="52">
        <v>15</v>
      </c>
      <c r="W11" s="52">
        <v>40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3</v>
      </c>
      <c r="AK11" s="52">
        <v>10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4</v>
      </c>
      <c r="AS11" s="52">
        <v>14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182</v>
      </c>
      <c r="B12" s="21" t="s">
        <v>185</v>
      </c>
      <c r="C12" s="15" t="s">
        <v>186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9</v>
      </c>
      <c r="M12" s="53">
        <v>54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121</v>
      </c>
      <c r="U12" s="53">
        <v>650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4</v>
      </c>
      <c r="AK12" s="53">
        <v>20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9</v>
      </c>
      <c r="AS12" s="53">
        <v>38</v>
      </c>
      <c r="AT12" s="53">
        <v>3</v>
      </c>
      <c r="AU12" s="53">
        <v>16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182</v>
      </c>
      <c r="B13" s="21" t="s">
        <v>187</v>
      </c>
      <c r="C13" s="15" t="s">
        <v>188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24</v>
      </c>
      <c r="M13" s="53">
        <v>81</v>
      </c>
      <c r="N13" s="53">
        <v>0</v>
      </c>
      <c r="O13" s="53">
        <v>0</v>
      </c>
      <c r="P13" s="53">
        <v>7</v>
      </c>
      <c r="Q13" s="53">
        <v>16</v>
      </c>
      <c r="R13" s="53">
        <v>0</v>
      </c>
      <c r="S13" s="53">
        <v>0</v>
      </c>
      <c r="T13" s="53">
        <v>46</v>
      </c>
      <c r="U13" s="53">
        <v>256</v>
      </c>
      <c r="V13" s="53">
        <v>114</v>
      </c>
      <c r="W13" s="53">
        <v>816</v>
      </c>
      <c r="X13" s="53">
        <v>7</v>
      </c>
      <c r="Y13" s="53">
        <v>38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8</v>
      </c>
      <c r="AK13" s="53">
        <v>29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182</v>
      </c>
      <c r="B14" s="21" t="s">
        <v>189</v>
      </c>
      <c r="C14" s="15" t="s">
        <v>190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23</v>
      </c>
      <c r="M14" s="53">
        <v>63</v>
      </c>
      <c r="N14" s="53">
        <v>21</v>
      </c>
      <c r="O14" s="53">
        <v>75</v>
      </c>
      <c r="P14" s="53">
        <v>0</v>
      </c>
      <c r="Q14" s="53">
        <v>0</v>
      </c>
      <c r="R14" s="53">
        <v>0</v>
      </c>
      <c r="S14" s="53">
        <v>0</v>
      </c>
      <c r="T14" s="53">
        <v>25</v>
      </c>
      <c r="U14" s="53">
        <v>94</v>
      </c>
      <c r="V14" s="53">
        <v>88</v>
      </c>
      <c r="W14" s="53">
        <v>423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8</v>
      </c>
      <c r="AS14" s="53">
        <v>27</v>
      </c>
      <c r="AT14" s="53">
        <v>7</v>
      </c>
      <c r="AU14" s="53">
        <v>53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182</v>
      </c>
      <c r="B15" s="21" t="s">
        <v>191</v>
      </c>
      <c r="C15" s="15" t="s">
        <v>192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15</v>
      </c>
      <c r="M15" s="53">
        <v>48</v>
      </c>
      <c r="N15" s="53">
        <v>5</v>
      </c>
      <c r="O15" s="53">
        <v>17</v>
      </c>
      <c r="P15" s="53">
        <v>1</v>
      </c>
      <c r="Q15" s="53">
        <v>3</v>
      </c>
      <c r="R15" s="53">
        <v>0</v>
      </c>
      <c r="S15" s="53">
        <v>0</v>
      </c>
      <c r="T15" s="53">
        <v>6</v>
      </c>
      <c r="U15" s="53">
        <v>23</v>
      </c>
      <c r="V15" s="53">
        <v>2</v>
      </c>
      <c r="W15" s="53">
        <v>5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5</v>
      </c>
      <c r="AS15" s="53">
        <v>18</v>
      </c>
      <c r="AT15" s="53">
        <v>0</v>
      </c>
      <c r="AU15" s="53">
        <v>0</v>
      </c>
      <c r="AV15" s="53">
        <v>1</v>
      </c>
      <c r="AW15" s="53">
        <v>9</v>
      </c>
      <c r="AX15" s="53">
        <v>0</v>
      </c>
      <c r="AY15" s="53">
        <v>0</v>
      </c>
    </row>
    <row r="16" spans="1:51" s="28" customFormat="1" ht="12" customHeight="1">
      <c r="A16" s="20" t="s">
        <v>182</v>
      </c>
      <c r="B16" s="21" t="s">
        <v>193</v>
      </c>
      <c r="C16" s="15" t="s">
        <v>194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50</v>
      </c>
      <c r="M16" s="53">
        <v>154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153</v>
      </c>
      <c r="U16" s="53">
        <v>683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7</v>
      </c>
      <c r="AK16" s="53">
        <v>29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9</v>
      </c>
      <c r="AS16" s="53">
        <v>33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182</v>
      </c>
      <c r="B17" s="21" t="s">
        <v>195</v>
      </c>
      <c r="C17" s="15" t="s">
        <v>196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40</v>
      </c>
      <c r="M17" s="53">
        <v>118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75</v>
      </c>
      <c r="U17" s="53">
        <v>360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9</v>
      </c>
      <c r="AK17" s="53">
        <v>39</v>
      </c>
      <c r="AL17" s="53">
        <v>2</v>
      </c>
      <c r="AM17" s="53">
        <v>7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182</v>
      </c>
      <c r="B18" s="21" t="s">
        <v>197</v>
      </c>
      <c r="C18" s="15" t="s">
        <v>198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2</v>
      </c>
      <c r="M18" s="53">
        <v>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61</v>
      </c>
      <c r="U18" s="53">
        <v>211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6</v>
      </c>
      <c r="AS18" s="53">
        <v>21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182</v>
      </c>
      <c r="B19" s="21" t="s">
        <v>199</v>
      </c>
      <c r="C19" s="15" t="s">
        <v>200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10</v>
      </c>
      <c r="M19" s="53">
        <v>37</v>
      </c>
      <c r="N19" s="53">
        <v>6</v>
      </c>
      <c r="O19" s="53">
        <v>17</v>
      </c>
      <c r="P19" s="53">
        <v>0</v>
      </c>
      <c r="Q19" s="53">
        <v>0</v>
      </c>
      <c r="R19" s="53">
        <v>0</v>
      </c>
      <c r="S19" s="53">
        <v>0</v>
      </c>
      <c r="T19" s="53">
        <v>38</v>
      </c>
      <c r="U19" s="53">
        <v>145</v>
      </c>
      <c r="V19" s="53">
        <v>86</v>
      </c>
      <c r="W19" s="53">
        <v>521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6</v>
      </c>
      <c r="AS19" s="53">
        <v>21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182</v>
      </c>
      <c r="B20" s="21" t="s">
        <v>201</v>
      </c>
      <c r="C20" s="15" t="s">
        <v>202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17</v>
      </c>
      <c r="M20" s="53">
        <v>45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62</v>
      </c>
      <c r="U20" s="53">
        <v>227</v>
      </c>
      <c r="V20" s="53">
        <v>9</v>
      </c>
      <c r="W20" s="53">
        <v>53</v>
      </c>
      <c r="X20" s="53">
        <v>89</v>
      </c>
      <c r="Y20" s="53">
        <v>331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13</v>
      </c>
      <c r="AS20" s="53">
        <v>53</v>
      </c>
      <c r="AT20" s="53">
        <v>0</v>
      </c>
      <c r="AU20" s="53">
        <v>0</v>
      </c>
      <c r="AV20" s="53">
        <v>3</v>
      </c>
      <c r="AW20" s="53">
        <v>4</v>
      </c>
      <c r="AX20" s="53">
        <v>0</v>
      </c>
      <c r="AY20" s="53">
        <v>0</v>
      </c>
    </row>
    <row r="21" spans="1:51" s="28" customFormat="1" ht="12" customHeight="1">
      <c r="A21" s="20" t="s">
        <v>182</v>
      </c>
      <c r="B21" s="21" t="s">
        <v>203</v>
      </c>
      <c r="C21" s="15" t="s">
        <v>204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6</v>
      </c>
      <c r="M21" s="53">
        <v>24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58</v>
      </c>
      <c r="U21" s="53">
        <v>307</v>
      </c>
      <c r="V21" s="53">
        <v>87</v>
      </c>
      <c r="W21" s="53">
        <v>551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3</v>
      </c>
      <c r="AK21" s="53">
        <v>18</v>
      </c>
      <c r="AL21" s="53">
        <v>1</v>
      </c>
      <c r="AM21" s="53">
        <v>2</v>
      </c>
      <c r="AN21" s="53">
        <v>0</v>
      </c>
      <c r="AO21" s="53">
        <v>0</v>
      </c>
      <c r="AP21" s="53">
        <v>0</v>
      </c>
      <c r="AQ21" s="53">
        <v>0</v>
      </c>
      <c r="AR21" s="53">
        <v>11</v>
      </c>
      <c r="AS21" s="53">
        <v>47</v>
      </c>
      <c r="AT21" s="53">
        <v>1</v>
      </c>
      <c r="AU21" s="53">
        <v>2</v>
      </c>
      <c r="AV21" s="53">
        <v>1</v>
      </c>
      <c r="AW21" s="53">
        <v>3</v>
      </c>
      <c r="AX21" s="53">
        <v>0</v>
      </c>
      <c r="AY21" s="53">
        <v>0</v>
      </c>
    </row>
    <row r="22" spans="1:51" s="28" customFormat="1" ht="12" customHeight="1">
      <c r="A22" s="20" t="s">
        <v>182</v>
      </c>
      <c r="B22" s="21" t="s">
        <v>205</v>
      </c>
      <c r="C22" s="15" t="s">
        <v>206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4</v>
      </c>
      <c r="M22" s="53">
        <v>9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17</v>
      </c>
      <c r="U22" s="53">
        <v>51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3</v>
      </c>
      <c r="AK22" s="53">
        <v>10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3</v>
      </c>
      <c r="AS22" s="53">
        <v>10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207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95</v>
      </c>
      <c r="B2" s="97" t="s">
        <v>96</v>
      </c>
      <c r="C2" s="115" t="s">
        <v>146</v>
      </c>
      <c r="D2" s="70" t="s">
        <v>158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159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160</v>
      </c>
      <c r="E3" s="74"/>
      <c r="F3" s="74"/>
      <c r="G3" s="74"/>
      <c r="H3" s="74"/>
      <c r="I3" s="74"/>
      <c r="J3" s="74"/>
      <c r="K3" s="75"/>
      <c r="L3" s="73" t="s">
        <v>161</v>
      </c>
      <c r="M3" s="74"/>
      <c r="N3" s="74"/>
      <c r="O3" s="74"/>
      <c r="P3" s="74"/>
      <c r="Q3" s="74"/>
      <c r="R3" s="74"/>
      <c r="S3" s="75"/>
      <c r="T3" s="73" t="s">
        <v>162</v>
      </c>
      <c r="U3" s="74"/>
      <c r="V3" s="74"/>
      <c r="W3" s="74"/>
      <c r="X3" s="74"/>
      <c r="Y3" s="74"/>
      <c r="Z3" s="74"/>
      <c r="AA3" s="75"/>
      <c r="AB3" s="76" t="s">
        <v>160</v>
      </c>
      <c r="AC3" s="77"/>
      <c r="AD3" s="77"/>
      <c r="AE3" s="77"/>
      <c r="AF3" s="77"/>
      <c r="AG3" s="77"/>
      <c r="AH3" s="77"/>
      <c r="AI3" s="77"/>
      <c r="AJ3" s="76" t="s">
        <v>161</v>
      </c>
      <c r="AK3" s="77"/>
      <c r="AL3" s="77"/>
      <c r="AM3" s="77"/>
      <c r="AN3" s="77"/>
      <c r="AO3" s="77"/>
      <c r="AP3" s="77"/>
      <c r="AQ3" s="77"/>
      <c r="AR3" s="76" t="s">
        <v>162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163</v>
      </c>
      <c r="E4" s="128"/>
      <c r="F4" s="123" t="s">
        <v>164</v>
      </c>
      <c r="G4" s="124"/>
      <c r="H4" s="123" t="s">
        <v>165</v>
      </c>
      <c r="I4" s="124"/>
      <c r="J4" s="127" t="s">
        <v>166</v>
      </c>
      <c r="K4" s="128"/>
      <c r="L4" s="127" t="s">
        <v>163</v>
      </c>
      <c r="M4" s="128"/>
      <c r="N4" s="123" t="s">
        <v>164</v>
      </c>
      <c r="O4" s="124"/>
      <c r="P4" s="123" t="s">
        <v>165</v>
      </c>
      <c r="Q4" s="124"/>
      <c r="R4" s="127" t="s">
        <v>166</v>
      </c>
      <c r="S4" s="128"/>
      <c r="T4" s="127" t="s">
        <v>163</v>
      </c>
      <c r="U4" s="128"/>
      <c r="V4" s="123" t="s">
        <v>164</v>
      </c>
      <c r="W4" s="124"/>
      <c r="X4" s="123" t="s">
        <v>165</v>
      </c>
      <c r="Y4" s="124"/>
      <c r="Z4" s="127" t="s">
        <v>166</v>
      </c>
      <c r="AA4" s="128"/>
      <c r="AB4" s="79" t="s">
        <v>163</v>
      </c>
      <c r="AC4" s="80"/>
      <c r="AD4" s="80"/>
      <c r="AE4" s="81"/>
      <c r="AF4" s="119" t="s">
        <v>167</v>
      </c>
      <c r="AG4" s="120"/>
      <c r="AH4" s="119" t="s">
        <v>166</v>
      </c>
      <c r="AI4" s="120"/>
      <c r="AJ4" s="79" t="s">
        <v>163</v>
      </c>
      <c r="AK4" s="80"/>
      <c r="AL4" s="80"/>
      <c r="AM4" s="81"/>
      <c r="AN4" s="119" t="s">
        <v>167</v>
      </c>
      <c r="AO4" s="120"/>
      <c r="AP4" s="119" t="s">
        <v>166</v>
      </c>
      <c r="AQ4" s="120"/>
      <c r="AR4" s="79" t="s">
        <v>163</v>
      </c>
      <c r="AS4" s="80"/>
      <c r="AT4" s="80"/>
      <c r="AU4" s="81"/>
      <c r="AV4" s="119" t="s">
        <v>167</v>
      </c>
      <c r="AW4" s="120"/>
      <c r="AX4" s="119" t="s">
        <v>166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168</v>
      </c>
      <c r="AC5" s="81"/>
      <c r="AD5" s="79" t="s">
        <v>109</v>
      </c>
      <c r="AE5" s="81"/>
      <c r="AF5" s="121"/>
      <c r="AG5" s="122"/>
      <c r="AH5" s="121"/>
      <c r="AI5" s="122"/>
      <c r="AJ5" s="79" t="s">
        <v>168</v>
      </c>
      <c r="AK5" s="81"/>
      <c r="AL5" s="79" t="s">
        <v>109</v>
      </c>
      <c r="AM5" s="81"/>
      <c r="AN5" s="121"/>
      <c r="AO5" s="122"/>
      <c r="AP5" s="121"/>
      <c r="AQ5" s="122"/>
      <c r="AR5" s="79" t="s">
        <v>168</v>
      </c>
      <c r="AS5" s="81"/>
      <c r="AT5" s="79" t="s">
        <v>109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169</v>
      </c>
      <c r="E6" s="82" t="s">
        <v>170</v>
      </c>
      <c r="F6" s="82" t="s">
        <v>169</v>
      </c>
      <c r="G6" s="82" t="s">
        <v>170</v>
      </c>
      <c r="H6" s="82" t="s">
        <v>169</v>
      </c>
      <c r="I6" s="82" t="s">
        <v>170</v>
      </c>
      <c r="J6" s="83" t="s">
        <v>171</v>
      </c>
      <c r="K6" s="82" t="s">
        <v>170</v>
      </c>
      <c r="L6" s="82" t="s">
        <v>169</v>
      </c>
      <c r="M6" s="82" t="s">
        <v>170</v>
      </c>
      <c r="N6" s="82" t="s">
        <v>169</v>
      </c>
      <c r="O6" s="82" t="s">
        <v>170</v>
      </c>
      <c r="P6" s="82" t="s">
        <v>169</v>
      </c>
      <c r="Q6" s="82" t="s">
        <v>170</v>
      </c>
      <c r="R6" s="83" t="s">
        <v>171</v>
      </c>
      <c r="S6" s="82" t="s">
        <v>170</v>
      </c>
      <c r="T6" s="82" t="s">
        <v>169</v>
      </c>
      <c r="U6" s="82" t="s">
        <v>170</v>
      </c>
      <c r="V6" s="82" t="s">
        <v>169</v>
      </c>
      <c r="W6" s="82" t="s">
        <v>170</v>
      </c>
      <c r="X6" s="82" t="s">
        <v>169</v>
      </c>
      <c r="Y6" s="82" t="s">
        <v>170</v>
      </c>
      <c r="Z6" s="83" t="s">
        <v>171</v>
      </c>
      <c r="AA6" s="82" t="s">
        <v>170</v>
      </c>
      <c r="AB6" s="82" t="s">
        <v>169</v>
      </c>
      <c r="AC6" s="83" t="s">
        <v>172</v>
      </c>
      <c r="AD6" s="82" t="s">
        <v>169</v>
      </c>
      <c r="AE6" s="83" t="s">
        <v>172</v>
      </c>
      <c r="AF6" s="82" t="s">
        <v>169</v>
      </c>
      <c r="AG6" s="83" t="s">
        <v>172</v>
      </c>
      <c r="AH6" s="83" t="s">
        <v>171</v>
      </c>
      <c r="AI6" s="83" t="s">
        <v>172</v>
      </c>
      <c r="AJ6" s="82" t="s">
        <v>169</v>
      </c>
      <c r="AK6" s="83" t="s">
        <v>172</v>
      </c>
      <c r="AL6" s="82" t="s">
        <v>169</v>
      </c>
      <c r="AM6" s="83" t="s">
        <v>172</v>
      </c>
      <c r="AN6" s="82" t="s">
        <v>169</v>
      </c>
      <c r="AO6" s="83" t="s">
        <v>172</v>
      </c>
      <c r="AP6" s="83" t="s">
        <v>171</v>
      </c>
      <c r="AQ6" s="83" t="s">
        <v>172</v>
      </c>
      <c r="AR6" s="82" t="s">
        <v>169</v>
      </c>
      <c r="AS6" s="83" t="s">
        <v>172</v>
      </c>
      <c r="AT6" s="82" t="s">
        <v>169</v>
      </c>
      <c r="AU6" s="83" t="s">
        <v>172</v>
      </c>
      <c r="AV6" s="82" t="s">
        <v>169</v>
      </c>
      <c r="AW6" s="83" t="s">
        <v>172</v>
      </c>
      <c r="AX6" s="83" t="s">
        <v>171</v>
      </c>
      <c r="AY6" s="84" t="s">
        <v>172</v>
      </c>
    </row>
    <row r="7" spans="1:51" s="27" customFormat="1" ht="12" customHeight="1">
      <c r="A7" s="10" t="s">
        <v>111</v>
      </c>
      <c r="B7" s="36" t="s">
        <v>112</v>
      </c>
      <c r="C7" s="10" t="s">
        <v>101</v>
      </c>
      <c r="D7" s="51">
        <f>SUM(D8:D12)</f>
        <v>0</v>
      </c>
      <c r="E7" s="51">
        <f>SUM(E8:E12)</f>
        <v>0</v>
      </c>
      <c r="F7" s="51">
        <f>SUM(F8:F12)</f>
        <v>0</v>
      </c>
      <c r="G7" s="51">
        <f>SUM(G8:G12)</f>
        <v>0</v>
      </c>
      <c r="H7" s="51">
        <f>SUM(H8:H12)</f>
        <v>10</v>
      </c>
      <c r="I7" s="51">
        <f>SUM(I8:I12)</f>
        <v>56</v>
      </c>
      <c r="J7" s="51">
        <f>SUM(J8:J12)</f>
        <v>0</v>
      </c>
      <c r="K7" s="51">
        <f>SUM(K8:K12)</f>
        <v>0</v>
      </c>
      <c r="L7" s="51">
        <f>SUM(L8:L12)</f>
        <v>0</v>
      </c>
      <c r="M7" s="51">
        <f>SUM(M8:M12)</f>
        <v>0</v>
      </c>
      <c r="N7" s="51">
        <f>SUM(N8:N12)</f>
        <v>11</v>
      </c>
      <c r="O7" s="51">
        <f>SUM(O8:O12)</f>
        <v>60</v>
      </c>
      <c r="P7" s="51">
        <f>SUM(P8:P12)</f>
        <v>13</v>
      </c>
      <c r="Q7" s="51">
        <f>SUM(Q8:Q12)</f>
        <v>104</v>
      </c>
      <c r="R7" s="51">
        <f>SUM(R8:R12)</f>
        <v>0</v>
      </c>
      <c r="S7" s="51">
        <f>SUM(S8:S12)</f>
        <v>0</v>
      </c>
      <c r="T7" s="51">
        <f>SUM(T8:T12)</f>
        <v>0</v>
      </c>
      <c r="U7" s="51">
        <f>SUM(U8:U12)</f>
        <v>0</v>
      </c>
      <c r="V7" s="51">
        <f>SUM(V8:V12)</f>
        <v>0</v>
      </c>
      <c r="W7" s="51">
        <f>SUM(W8:W12)</f>
        <v>0</v>
      </c>
      <c r="X7" s="51">
        <f>SUM(X8:X12)</f>
        <v>0</v>
      </c>
      <c r="Y7" s="51">
        <f>SUM(Y8:Y12)</f>
        <v>0</v>
      </c>
      <c r="Z7" s="51">
        <f>SUM(Z8:Z12)</f>
        <v>0</v>
      </c>
      <c r="AA7" s="51">
        <f>SUM(AA8:AA12)</f>
        <v>0</v>
      </c>
      <c r="AB7" s="51">
        <f>SUM(AB8:AB12)</f>
        <v>0</v>
      </c>
      <c r="AC7" s="51">
        <f>SUM(AC8:AC12)</f>
        <v>0</v>
      </c>
      <c r="AD7" s="51">
        <f>SUM(AD8:AD12)</f>
        <v>0</v>
      </c>
      <c r="AE7" s="51">
        <f>SUM(AE8:AE12)</f>
        <v>0</v>
      </c>
      <c r="AF7" s="51">
        <f>SUM(AF8:AF12)</f>
        <v>1</v>
      </c>
      <c r="AG7" s="51">
        <f>SUM(AG8:AG12)</f>
        <v>2</v>
      </c>
      <c r="AH7" s="51">
        <f>SUM(AH8:AH12)</f>
        <v>0</v>
      </c>
      <c r="AI7" s="51">
        <f>SUM(AI8:AI12)</f>
        <v>0</v>
      </c>
      <c r="AJ7" s="51">
        <f>SUM(AJ8:AJ12)</f>
        <v>0</v>
      </c>
      <c r="AK7" s="51">
        <f>SUM(AK8:AK12)</f>
        <v>0</v>
      </c>
      <c r="AL7" s="51">
        <f>SUM(AL8:AL12)</f>
        <v>0</v>
      </c>
      <c r="AM7" s="51">
        <f>SUM(AM8:AM12)</f>
        <v>0</v>
      </c>
      <c r="AN7" s="51">
        <f>SUM(AN8:AN12)</f>
        <v>3</v>
      </c>
      <c r="AO7" s="51">
        <f>SUM(AO8:AO12)</f>
        <v>27</v>
      </c>
      <c r="AP7" s="51">
        <f>SUM(AP8:AP12)</f>
        <v>0</v>
      </c>
      <c r="AQ7" s="51">
        <f>SUM(AQ8:AQ12)</f>
        <v>0</v>
      </c>
      <c r="AR7" s="51">
        <f>SUM(AR8:AR12)</f>
        <v>0</v>
      </c>
      <c r="AS7" s="51">
        <f>SUM(AS8:AS12)</f>
        <v>0</v>
      </c>
      <c r="AT7" s="51">
        <f>SUM(AT8:AT12)</f>
        <v>0</v>
      </c>
      <c r="AU7" s="51">
        <f>SUM(AU8:AU12)</f>
        <v>0</v>
      </c>
      <c r="AV7" s="51">
        <f>SUM(AV8:AV12)</f>
        <v>0</v>
      </c>
      <c r="AW7" s="51">
        <f>SUM(AW8:AW12)</f>
        <v>0</v>
      </c>
      <c r="AX7" s="51">
        <f>SUM(AX8:AX12)</f>
        <v>0</v>
      </c>
      <c r="AY7" s="51">
        <f>SUM(AY8:AY12)</f>
        <v>0</v>
      </c>
    </row>
    <row r="8" spans="1:51" s="28" customFormat="1" ht="12" customHeight="1">
      <c r="A8" s="12" t="s">
        <v>173</v>
      </c>
      <c r="B8" s="13" t="s">
        <v>208</v>
      </c>
      <c r="C8" s="12" t="s">
        <v>209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2</v>
      </c>
      <c r="AO8" s="52">
        <v>20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173</v>
      </c>
      <c r="B9" s="13" t="s">
        <v>210</v>
      </c>
      <c r="C9" s="12" t="s">
        <v>211</v>
      </c>
      <c r="D9" s="52">
        <v>0</v>
      </c>
      <c r="E9" s="52">
        <v>0</v>
      </c>
      <c r="F9" s="52">
        <v>0</v>
      </c>
      <c r="G9" s="52">
        <v>0</v>
      </c>
      <c r="H9" s="52">
        <v>2</v>
      </c>
      <c r="I9" s="52">
        <v>6</v>
      </c>
      <c r="J9" s="52">
        <v>0</v>
      </c>
      <c r="K9" s="52">
        <v>0</v>
      </c>
      <c r="L9" s="52">
        <v>0</v>
      </c>
      <c r="M9" s="52">
        <v>0</v>
      </c>
      <c r="N9" s="52">
        <v>11</v>
      </c>
      <c r="O9" s="52">
        <v>60</v>
      </c>
      <c r="P9" s="52">
        <v>10</v>
      </c>
      <c r="Q9" s="52">
        <v>72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173</v>
      </c>
      <c r="B10" s="37" t="s">
        <v>212</v>
      </c>
      <c r="C10" s="12" t="s">
        <v>213</v>
      </c>
      <c r="D10" s="52">
        <v>0</v>
      </c>
      <c r="E10" s="52">
        <v>0</v>
      </c>
      <c r="F10" s="52">
        <v>0</v>
      </c>
      <c r="G10" s="52">
        <v>0</v>
      </c>
      <c r="H10" s="52">
        <v>2</v>
      </c>
      <c r="I10" s="52">
        <v>6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1</v>
      </c>
      <c r="Q10" s="52">
        <v>8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214</v>
      </c>
      <c r="B11" s="13" t="s">
        <v>215</v>
      </c>
      <c r="C11" s="12" t="s">
        <v>216</v>
      </c>
      <c r="D11" s="52">
        <v>0</v>
      </c>
      <c r="E11" s="52">
        <v>0</v>
      </c>
      <c r="F11" s="52">
        <v>0</v>
      </c>
      <c r="G11" s="52">
        <v>0</v>
      </c>
      <c r="H11" s="52">
        <v>6</v>
      </c>
      <c r="I11" s="52">
        <v>44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2</v>
      </c>
      <c r="Q11" s="52">
        <v>24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1</v>
      </c>
      <c r="AG11" s="52">
        <v>2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1</v>
      </c>
      <c r="AO11" s="52">
        <v>7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214</v>
      </c>
      <c r="B12" s="21" t="s">
        <v>217</v>
      </c>
      <c r="C12" s="15" t="s">
        <v>218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219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95</v>
      </c>
      <c r="B2" s="97" t="s">
        <v>96</v>
      </c>
      <c r="C2" s="117" t="s">
        <v>220</v>
      </c>
      <c r="D2" s="85" t="s">
        <v>158</v>
      </c>
      <c r="E2" s="60"/>
      <c r="F2" s="60"/>
      <c r="G2" s="60"/>
      <c r="H2" s="60"/>
      <c r="I2" s="60"/>
      <c r="J2" s="60"/>
      <c r="K2" s="61"/>
      <c r="L2" s="86" t="s">
        <v>159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221</v>
      </c>
      <c r="E3" s="60"/>
      <c r="F3" s="60"/>
      <c r="G3" s="61"/>
      <c r="H3" s="62" t="s">
        <v>222</v>
      </c>
      <c r="I3" s="60"/>
      <c r="J3" s="60"/>
      <c r="K3" s="61"/>
      <c r="L3" s="62" t="s">
        <v>221</v>
      </c>
      <c r="M3" s="60"/>
      <c r="N3" s="60"/>
      <c r="O3" s="61"/>
      <c r="P3" s="62" t="s">
        <v>222</v>
      </c>
      <c r="Q3" s="60"/>
      <c r="R3" s="60"/>
      <c r="S3" s="61"/>
    </row>
    <row r="4" spans="1:19" ht="18" customHeight="1">
      <c r="A4" s="98"/>
      <c r="B4" s="98"/>
      <c r="C4" s="114"/>
      <c r="D4" s="114" t="s">
        <v>101</v>
      </c>
      <c r="E4" s="115" t="s">
        <v>106</v>
      </c>
      <c r="F4" s="115" t="s">
        <v>107</v>
      </c>
      <c r="G4" s="115" t="s">
        <v>108</v>
      </c>
      <c r="H4" s="114" t="s">
        <v>101</v>
      </c>
      <c r="I4" s="115" t="s">
        <v>106</v>
      </c>
      <c r="J4" s="115" t="s">
        <v>107</v>
      </c>
      <c r="K4" s="115" t="s">
        <v>108</v>
      </c>
      <c r="L4" s="114" t="s">
        <v>101</v>
      </c>
      <c r="M4" s="115" t="s">
        <v>106</v>
      </c>
      <c r="N4" s="115" t="s">
        <v>107</v>
      </c>
      <c r="O4" s="115" t="s">
        <v>108</v>
      </c>
      <c r="P4" s="114" t="s">
        <v>101</v>
      </c>
      <c r="Q4" s="115" t="s">
        <v>106</v>
      </c>
      <c r="R4" s="115" t="s">
        <v>107</v>
      </c>
      <c r="S4" s="115" t="s">
        <v>108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223</v>
      </c>
      <c r="E6" s="50" t="s">
        <v>223</v>
      </c>
      <c r="F6" s="50" t="s">
        <v>223</v>
      </c>
      <c r="G6" s="50" t="s">
        <v>223</v>
      </c>
      <c r="H6" s="49" t="s">
        <v>223</v>
      </c>
      <c r="I6" s="50" t="s">
        <v>223</v>
      </c>
      <c r="J6" s="50" t="s">
        <v>223</v>
      </c>
      <c r="K6" s="50" t="s">
        <v>223</v>
      </c>
      <c r="L6" s="49" t="s">
        <v>223</v>
      </c>
      <c r="M6" s="50" t="s">
        <v>223</v>
      </c>
      <c r="N6" s="50" t="s">
        <v>223</v>
      </c>
      <c r="O6" s="50" t="s">
        <v>223</v>
      </c>
      <c r="P6" s="49" t="s">
        <v>223</v>
      </c>
      <c r="Q6" s="50" t="s">
        <v>223</v>
      </c>
      <c r="R6" s="50" t="s">
        <v>223</v>
      </c>
      <c r="S6" s="50" t="s">
        <v>223</v>
      </c>
    </row>
    <row r="7" spans="1:19" s="11" customFormat="1" ht="12" customHeight="1">
      <c r="A7" s="10" t="s">
        <v>111</v>
      </c>
      <c r="B7" s="36" t="s">
        <v>112</v>
      </c>
      <c r="C7" s="10" t="s">
        <v>101</v>
      </c>
      <c r="D7" s="51">
        <f>SUM(D8:D22)</f>
        <v>102</v>
      </c>
      <c r="E7" s="51">
        <f>SUM(E8:E22)</f>
        <v>72</v>
      </c>
      <c r="F7" s="51">
        <f>SUM(F8:F22)</f>
        <v>30</v>
      </c>
      <c r="G7" s="51">
        <f>SUM(G8:G22)</f>
        <v>0</v>
      </c>
      <c r="H7" s="51">
        <f>SUM(H8:H22)</f>
        <v>458</v>
      </c>
      <c r="I7" s="51">
        <f>SUM(I8:I22)</f>
        <v>421</v>
      </c>
      <c r="J7" s="51">
        <f>SUM(J8:J22)</f>
        <v>37</v>
      </c>
      <c r="K7" s="51">
        <f>SUM(K8:K22)</f>
        <v>0</v>
      </c>
      <c r="L7" s="51">
        <f>SUM(L8:L22)</f>
        <v>16</v>
      </c>
      <c r="M7" s="51">
        <f>SUM(M8:M22)</f>
        <v>15</v>
      </c>
      <c r="N7" s="51">
        <f>SUM(N8:N22)</f>
        <v>1</v>
      </c>
      <c r="O7" s="51">
        <f>SUM(O8:O22)</f>
        <v>0</v>
      </c>
      <c r="P7" s="51">
        <f>SUM(P8:P22)</f>
        <v>49</v>
      </c>
      <c r="Q7" s="51">
        <f>SUM(Q8:Q22)</f>
        <v>49</v>
      </c>
      <c r="R7" s="51">
        <f>SUM(R8:R22)</f>
        <v>0</v>
      </c>
      <c r="S7" s="51">
        <f>SUM(S8:S22)</f>
        <v>0</v>
      </c>
    </row>
    <row r="8" spans="1:19" s="14" customFormat="1" ht="12" customHeight="1">
      <c r="A8" s="12" t="s">
        <v>113</v>
      </c>
      <c r="B8" s="37" t="s">
        <v>114</v>
      </c>
      <c r="C8" s="12" t="s">
        <v>115</v>
      </c>
      <c r="D8" s="52">
        <f>SUM(E8:G8)</f>
        <v>23</v>
      </c>
      <c r="E8" s="52">
        <v>23</v>
      </c>
      <c r="F8" s="52">
        <v>0</v>
      </c>
      <c r="G8" s="52">
        <v>0</v>
      </c>
      <c r="H8" s="52">
        <f>SUM(I8:K8)</f>
        <v>132</v>
      </c>
      <c r="I8" s="52">
        <v>115</v>
      </c>
      <c r="J8" s="52">
        <v>17</v>
      </c>
      <c r="K8" s="52">
        <v>0</v>
      </c>
      <c r="L8" s="52">
        <f>SUM(M8:O8)</f>
        <v>1</v>
      </c>
      <c r="M8" s="52">
        <v>1</v>
      </c>
      <c r="N8" s="52">
        <v>0</v>
      </c>
      <c r="O8" s="52">
        <v>0</v>
      </c>
      <c r="P8" s="52">
        <f>SUM(Q8:S8)</f>
        <v>7</v>
      </c>
      <c r="Q8" s="52">
        <v>7</v>
      </c>
      <c r="R8" s="52">
        <v>0</v>
      </c>
      <c r="S8" s="52">
        <v>0</v>
      </c>
    </row>
    <row r="9" spans="1:19" s="14" customFormat="1" ht="12" customHeight="1">
      <c r="A9" s="12" t="s">
        <v>176</v>
      </c>
      <c r="B9" s="13" t="s">
        <v>224</v>
      </c>
      <c r="C9" s="12" t="s">
        <v>178</v>
      </c>
      <c r="D9" s="52">
        <f>SUM(E9:G9)</f>
        <v>19</v>
      </c>
      <c r="E9" s="52">
        <v>6</v>
      </c>
      <c r="F9" s="52">
        <v>13</v>
      </c>
      <c r="G9" s="52">
        <v>0</v>
      </c>
      <c r="H9" s="52">
        <f>SUM(I9:K9)</f>
        <v>19</v>
      </c>
      <c r="I9" s="52">
        <v>15</v>
      </c>
      <c r="J9" s="52">
        <v>4</v>
      </c>
      <c r="K9" s="52">
        <v>0</v>
      </c>
      <c r="L9" s="52">
        <f>SUM(M9:O9)</f>
        <v>2</v>
      </c>
      <c r="M9" s="52">
        <v>1</v>
      </c>
      <c r="N9" s="52">
        <v>1</v>
      </c>
      <c r="O9" s="52">
        <v>0</v>
      </c>
      <c r="P9" s="52">
        <f>SUM(Q9:S9)</f>
        <v>3</v>
      </c>
      <c r="Q9" s="52">
        <v>3</v>
      </c>
      <c r="R9" s="52">
        <v>0</v>
      </c>
      <c r="S9" s="52">
        <v>0</v>
      </c>
    </row>
    <row r="10" spans="1:19" s="14" customFormat="1" ht="12" customHeight="1">
      <c r="A10" s="12" t="s">
        <v>176</v>
      </c>
      <c r="B10" s="13" t="s">
        <v>225</v>
      </c>
      <c r="C10" s="12" t="s">
        <v>226</v>
      </c>
      <c r="D10" s="52">
        <f>SUM(E10:G10)</f>
        <v>4</v>
      </c>
      <c r="E10" s="52">
        <v>2</v>
      </c>
      <c r="F10" s="52">
        <v>2</v>
      </c>
      <c r="G10" s="52">
        <v>0</v>
      </c>
      <c r="H10" s="52">
        <f>SUM(I10:K10)</f>
        <v>10</v>
      </c>
      <c r="I10" s="52">
        <v>10</v>
      </c>
      <c r="J10" s="52">
        <v>0</v>
      </c>
      <c r="K10" s="52">
        <v>0</v>
      </c>
      <c r="L10" s="52">
        <f>SUM(M10:O10)</f>
        <v>1</v>
      </c>
      <c r="M10" s="52">
        <v>1</v>
      </c>
      <c r="N10" s="52">
        <v>0</v>
      </c>
      <c r="O10" s="52">
        <v>0</v>
      </c>
      <c r="P10" s="52">
        <f>SUM(Q10:S10)</f>
        <v>1</v>
      </c>
      <c r="Q10" s="52">
        <v>1</v>
      </c>
      <c r="R10" s="52">
        <v>0</v>
      </c>
      <c r="S10" s="52">
        <v>0</v>
      </c>
    </row>
    <row r="11" spans="1:19" s="14" customFormat="1" ht="12" customHeight="1">
      <c r="A11" s="12" t="s">
        <v>176</v>
      </c>
      <c r="B11" s="13" t="s">
        <v>227</v>
      </c>
      <c r="C11" s="12" t="s">
        <v>228</v>
      </c>
      <c r="D11" s="52">
        <f>SUM(E11:G11)</f>
        <v>17</v>
      </c>
      <c r="E11" s="52">
        <v>14</v>
      </c>
      <c r="F11" s="52">
        <v>3</v>
      </c>
      <c r="G11" s="52">
        <v>0</v>
      </c>
      <c r="H11" s="52">
        <f>SUM(I11:K11)</f>
        <v>12</v>
      </c>
      <c r="I11" s="52">
        <v>10</v>
      </c>
      <c r="J11" s="52">
        <v>2</v>
      </c>
      <c r="K11" s="52">
        <v>0</v>
      </c>
      <c r="L11" s="52">
        <f>SUM(M11:O11)</f>
        <v>1</v>
      </c>
      <c r="M11" s="52">
        <v>1</v>
      </c>
      <c r="N11" s="52">
        <v>0</v>
      </c>
      <c r="O11" s="52">
        <v>0</v>
      </c>
      <c r="P11" s="52">
        <f>SUM(Q11:S11)</f>
        <v>1</v>
      </c>
      <c r="Q11" s="52">
        <v>1</v>
      </c>
      <c r="R11" s="52">
        <v>0</v>
      </c>
      <c r="S11" s="52">
        <v>0</v>
      </c>
    </row>
    <row r="12" spans="1:19" s="14" customFormat="1" ht="12" customHeight="1">
      <c r="A12" s="20" t="s">
        <v>176</v>
      </c>
      <c r="B12" s="21" t="s">
        <v>229</v>
      </c>
      <c r="C12" s="15" t="s">
        <v>230</v>
      </c>
      <c r="D12" s="53">
        <f>SUM(E12:G12)</f>
        <v>1</v>
      </c>
      <c r="E12" s="53">
        <v>1</v>
      </c>
      <c r="F12" s="53">
        <v>0</v>
      </c>
      <c r="G12" s="53">
        <v>0</v>
      </c>
      <c r="H12" s="53">
        <f>SUM(I12:K12)</f>
        <v>15</v>
      </c>
      <c r="I12" s="53">
        <v>12</v>
      </c>
      <c r="J12" s="53">
        <v>3</v>
      </c>
      <c r="K12" s="53">
        <v>0</v>
      </c>
      <c r="L12" s="53">
        <f>SUM(M12:O12)</f>
        <v>1</v>
      </c>
      <c r="M12" s="53">
        <v>1</v>
      </c>
      <c r="N12" s="53">
        <v>0</v>
      </c>
      <c r="O12" s="53">
        <v>0</v>
      </c>
      <c r="P12" s="53">
        <f>SUM(Q12:S12)</f>
        <v>3</v>
      </c>
      <c r="Q12" s="53">
        <v>3</v>
      </c>
      <c r="R12" s="53">
        <v>0</v>
      </c>
      <c r="S12" s="53">
        <v>0</v>
      </c>
    </row>
    <row r="13" spans="1:19" s="14" customFormat="1" ht="12" customHeight="1">
      <c r="A13" s="20" t="s">
        <v>176</v>
      </c>
      <c r="B13" s="21" t="s">
        <v>231</v>
      </c>
      <c r="C13" s="15" t="s">
        <v>232</v>
      </c>
      <c r="D13" s="53">
        <f>SUM(E13:G13)</f>
        <v>2</v>
      </c>
      <c r="E13" s="53">
        <v>1</v>
      </c>
      <c r="F13" s="53">
        <v>1</v>
      </c>
      <c r="G13" s="53">
        <v>0</v>
      </c>
      <c r="H13" s="53">
        <f>SUM(I13:K13)</f>
        <v>42</v>
      </c>
      <c r="I13" s="53">
        <v>40</v>
      </c>
      <c r="J13" s="53">
        <v>2</v>
      </c>
      <c r="K13" s="53">
        <v>0</v>
      </c>
      <c r="L13" s="53">
        <f>SUM(M13:O13)</f>
        <v>2</v>
      </c>
      <c r="M13" s="53">
        <v>2</v>
      </c>
      <c r="N13" s="53">
        <v>0</v>
      </c>
      <c r="O13" s="53">
        <v>0</v>
      </c>
      <c r="P13" s="53">
        <f>SUM(Q13:S13)</f>
        <v>2</v>
      </c>
      <c r="Q13" s="53">
        <v>2</v>
      </c>
      <c r="R13" s="53">
        <v>0</v>
      </c>
      <c r="S13" s="53">
        <v>0</v>
      </c>
    </row>
    <row r="14" spans="1:19" s="14" customFormat="1" ht="12" customHeight="1">
      <c r="A14" s="20" t="s">
        <v>176</v>
      </c>
      <c r="B14" s="21" t="s">
        <v>233</v>
      </c>
      <c r="C14" s="15" t="s">
        <v>234</v>
      </c>
      <c r="D14" s="53">
        <f>SUM(E14:G14)</f>
        <v>2</v>
      </c>
      <c r="E14" s="53">
        <v>2</v>
      </c>
      <c r="F14" s="53">
        <v>0</v>
      </c>
      <c r="G14" s="53">
        <v>0</v>
      </c>
      <c r="H14" s="53">
        <f>SUM(I14:K14)</f>
        <v>20</v>
      </c>
      <c r="I14" s="53">
        <v>20</v>
      </c>
      <c r="J14" s="53">
        <v>0</v>
      </c>
      <c r="K14" s="53">
        <v>0</v>
      </c>
      <c r="L14" s="53">
        <f>SUM(M14:O14)</f>
        <v>0</v>
      </c>
      <c r="M14" s="53">
        <v>0</v>
      </c>
      <c r="N14" s="53">
        <v>0</v>
      </c>
      <c r="O14" s="53">
        <v>0</v>
      </c>
      <c r="P14" s="53">
        <f>SUM(Q14:S14)</f>
        <v>3</v>
      </c>
      <c r="Q14" s="53">
        <v>3</v>
      </c>
      <c r="R14" s="53">
        <v>0</v>
      </c>
      <c r="S14" s="53">
        <v>0</v>
      </c>
    </row>
    <row r="15" spans="1:19" s="14" customFormat="1" ht="12" customHeight="1">
      <c r="A15" s="20" t="s">
        <v>176</v>
      </c>
      <c r="B15" s="21" t="s">
        <v>235</v>
      </c>
      <c r="C15" s="15" t="s">
        <v>236</v>
      </c>
      <c r="D15" s="53">
        <f>SUM(E15:G15)</f>
        <v>8</v>
      </c>
      <c r="E15" s="53">
        <v>3</v>
      </c>
      <c r="F15" s="53">
        <v>5</v>
      </c>
      <c r="G15" s="53">
        <v>0</v>
      </c>
      <c r="H15" s="53">
        <f>SUM(I15:K15)</f>
        <v>10</v>
      </c>
      <c r="I15" s="53">
        <v>10</v>
      </c>
      <c r="J15" s="53">
        <v>0</v>
      </c>
      <c r="K15" s="53">
        <v>0</v>
      </c>
      <c r="L15" s="53">
        <f>SUM(M15:O15)</f>
        <v>1</v>
      </c>
      <c r="M15" s="53">
        <v>1</v>
      </c>
      <c r="N15" s="53">
        <v>0</v>
      </c>
      <c r="O15" s="53">
        <v>0</v>
      </c>
      <c r="P15" s="53">
        <f>SUM(Q15:S15)</f>
        <v>1</v>
      </c>
      <c r="Q15" s="53">
        <v>1</v>
      </c>
      <c r="R15" s="53">
        <v>0</v>
      </c>
      <c r="S15" s="53">
        <v>0</v>
      </c>
    </row>
    <row r="16" spans="1:19" s="14" customFormat="1" ht="12" customHeight="1">
      <c r="A16" s="20" t="s">
        <v>176</v>
      </c>
      <c r="B16" s="21" t="s">
        <v>237</v>
      </c>
      <c r="C16" s="15" t="s">
        <v>238</v>
      </c>
      <c r="D16" s="53">
        <f>SUM(E16:G16)</f>
        <v>8</v>
      </c>
      <c r="E16" s="53">
        <v>8</v>
      </c>
      <c r="F16" s="53">
        <v>0</v>
      </c>
      <c r="G16" s="53">
        <v>0</v>
      </c>
      <c r="H16" s="53">
        <f>SUM(I16:K16)</f>
        <v>24</v>
      </c>
      <c r="I16" s="53">
        <v>20</v>
      </c>
      <c r="J16" s="53">
        <v>4</v>
      </c>
      <c r="K16" s="53">
        <v>0</v>
      </c>
      <c r="L16" s="53">
        <f>SUM(M16:O16)</f>
        <v>3</v>
      </c>
      <c r="M16" s="53">
        <v>3</v>
      </c>
      <c r="N16" s="53">
        <v>0</v>
      </c>
      <c r="O16" s="53">
        <v>0</v>
      </c>
      <c r="P16" s="53">
        <f>SUM(Q16:S16)</f>
        <v>4</v>
      </c>
      <c r="Q16" s="53">
        <v>4</v>
      </c>
      <c r="R16" s="53">
        <v>0</v>
      </c>
      <c r="S16" s="53">
        <v>0</v>
      </c>
    </row>
    <row r="17" spans="1:19" s="14" customFormat="1" ht="12" customHeight="1">
      <c r="A17" s="20" t="s">
        <v>176</v>
      </c>
      <c r="B17" s="21" t="s">
        <v>239</v>
      </c>
      <c r="C17" s="15" t="s">
        <v>240</v>
      </c>
      <c r="D17" s="53">
        <f>SUM(E17:G17)</f>
        <v>4</v>
      </c>
      <c r="E17" s="53">
        <v>4</v>
      </c>
      <c r="F17" s="53">
        <v>0</v>
      </c>
      <c r="G17" s="53">
        <v>0</v>
      </c>
      <c r="H17" s="53">
        <f>SUM(I17:K17)</f>
        <v>37</v>
      </c>
      <c r="I17" s="53">
        <v>37</v>
      </c>
      <c r="J17" s="53">
        <v>0</v>
      </c>
      <c r="K17" s="53">
        <v>0</v>
      </c>
      <c r="L17" s="53">
        <f>SUM(M17:O17)</f>
        <v>2</v>
      </c>
      <c r="M17" s="53">
        <v>2</v>
      </c>
      <c r="N17" s="53">
        <v>0</v>
      </c>
      <c r="O17" s="53">
        <v>0</v>
      </c>
      <c r="P17" s="53">
        <f>SUM(Q17:S17)</f>
        <v>3</v>
      </c>
      <c r="Q17" s="53">
        <v>3</v>
      </c>
      <c r="R17" s="53">
        <v>0</v>
      </c>
      <c r="S17" s="53">
        <v>0</v>
      </c>
    </row>
    <row r="18" spans="1:19" s="14" customFormat="1" ht="12" customHeight="1">
      <c r="A18" s="20" t="s">
        <v>176</v>
      </c>
      <c r="B18" s="21" t="s">
        <v>241</v>
      </c>
      <c r="C18" s="15" t="s">
        <v>242</v>
      </c>
      <c r="D18" s="53">
        <f>SUM(E18:G18)</f>
        <v>2</v>
      </c>
      <c r="E18" s="53">
        <v>2</v>
      </c>
      <c r="F18" s="53">
        <v>0</v>
      </c>
      <c r="G18" s="53">
        <v>0</v>
      </c>
      <c r="H18" s="53">
        <f>SUM(I18:K18)</f>
        <v>7</v>
      </c>
      <c r="I18" s="53">
        <v>7</v>
      </c>
      <c r="J18" s="53">
        <v>0</v>
      </c>
      <c r="K18" s="53">
        <v>0</v>
      </c>
      <c r="L18" s="53">
        <f>SUM(M18:O18)</f>
        <v>0</v>
      </c>
      <c r="M18" s="53">
        <v>0</v>
      </c>
      <c r="N18" s="53">
        <v>0</v>
      </c>
      <c r="O18" s="53">
        <v>0</v>
      </c>
      <c r="P18" s="53">
        <f>SUM(Q18:S18)</f>
        <v>2</v>
      </c>
      <c r="Q18" s="53">
        <v>2</v>
      </c>
      <c r="R18" s="53">
        <v>0</v>
      </c>
      <c r="S18" s="53">
        <v>0</v>
      </c>
    </row>
    <row r="19" spans="1:19" s="14" customFormat="1" ht="12" customHeight="1">
      <c r="A19" s="20" t="s">
        <v>176</v>
      </c>
      <c r="B19" s="21" t="s">
        <v>243</v>
      </c>
      <c r="C19" s="15" t="s">
        <v>244</v>
      </c>
      <c r="D19" s="53">
        <f>SUM(E19:G19)</f>
        <v>4</v>
      </c>
      <c r="E19" s="53">
        <v>1</v>
      </c>
      <c r="F19" s="53">
        <v>3</v>
      </c>
      <c r="G19" s="53">
        <v>0</v>
      </c>
      <c r="H19" s="53">
        <f>SUM(I19:K19)</f>
        <v>20</v>
      </c>
      <c r="I19" s="53">
        <v>18</v>
      </c>
      <c r="J19" s="53">
        <v>2</v>
      </c>
      <c r="K19" s="53">
        <v>0</v>
      </c>
      <c r="L19" s="53">
        <f>SUM(M19:O19)</f>
        <v>0</v>
      </c>
      <c r="M19" s="53">
        <v>0</v>
      </c>
      <c r="N19" s="53">
        <v>0</v>
      </c>
      <c r="O19" s="53">
        <v>0</v>
      </c>
      <c r="P19" s="53">
        <f>SUM(Q19:S19)</f>
        <v>10</v>
      </c>
      <c r="Q19" s="53">
        <v>10</v>
      </c>
      <c r="R19" s="53">
        <v>0</v>
      </c>
      <c r="S19" s="53">
        <v>0</v>
      </c>
    </row>
    <row r="20" spans="1:19" s="14" customFormat="1" ht="12" customHeight="1">
      <c r="A20" s="20" t="s">
        <v>176</v>
      </c>
      <c r="B20" s="21" t="s">
        <v>245</v>
      </c>
      <c r="C20" s="15" t="s">
        <v>246</v>
      </c>
      <c r="D20" s="53">
        <f>SUM(E20:G20)</f>
        <v>6</v>
      </c>
      <c r="E20" s="53">
        <v>3</v>
      </c>
      <c r="F20" s="53">
        <v>3</v>
      </c>
      <c r="G20" s="53">
        <v>0</v>
      </c>
      <c r="H20" s="53">
        <f>SUM(I20:K20)</f>
        <v>57</v>
      </c>
      <c r="I20" s="53">
        <v>56</v>
      </c>
      <c r="J20" s="53">
        <v>1</v>
      </c>
      <c r="K20" s="53"/>
      <c r="L20" s="53">
        <f>SUM(M20:O20)</f>
        <v>0</v>
      </c>
      <c r="M20" s="53">
        <v>0</v>
      </c>
      <c r="N20" s="53">
        <v>0</v>
      </c>
      <c r="O20" s="53">
        <v>0</v>
      </c>
      <c r="P20" s="53">
        <f>SUM(Q20:S20)</f>
        <v>5</v>
      </c>
      <c r="Q20" s="53">
        <v>5</v>
      </c>
      <c r="R20" s="53">
        <v>0</v>
      </c>
      <c r="S20" s="53">
        <v>0</v>
      </c>
    </row>
    <row r="21" spans="1:19" s="14" customFormat="1" ht="12" customHeight="1">
      <c r="A21" s="20" t="s">
        <v>176</v>
      </c>
      <c r="B21" s="21" t="s">
        <v>247</v>
      </c>
      <c r="C21" s="15" t="s">
        <v>248</v>
      </c>
      <c r="D21" s="53">
        <f>SUM(E21:G21)</f>
        <v>1</v>
      </c>
      <c r="E21" s="53">
        <v>1</v>
      </c>
      <c r="F21" s="53">
        <v>0</v>
      </c>
      <c r="G21" s="53">
        <v>0</v>
      </c>
      <c r="H21" s="53">
        <f>SUM(I21:K21)</f>
        <v>23</v>
      </c>
      <c r="I21" s="53">
        <v>22</v>
      </c>
      <c r="J21" s="53">
        <v>1</v>
      </c>
      <c r="K21" s="53">
        <v>0</v>
      </c>
      <c r="L21" s="53">
        <f>SUM(M21:O21)</f>
        <v>1</v>
      </c>
      <c r="M21" s="53">
        <v>1</v>
      </c>
      <c r="N21" s="53">
        <v>0</v>
      </c>
      <c r="O21" s="53">
        <v>0</v>
      </c>
      <c r="P21" s="53">
        <f>SUM(Q21:S21)</f>
        <v>3</v>
      </c>
      <c r="Q21" s="53">
        <v>3</v>
      </c>
      <c r="R21" s="53">
        <v>0</v>
      </c>
      <c r="S21" s="53">
        <v>0</v>
      </c>
    </row>
    <row r="22" spans="1:19" s="14" customFormat="1" ht="12" customHeight="1">
      <c r="A22" s="20" t="s">
        <v>176</v>
      </c>
      <c r="B22" s="21" t="s">
        <v>249</v>
      </c>
      <c r="C22" s="15" t="s">
        <v>250</v>
      </c>
      <c r="D22" s="53">
        <f>SUM(E22:G22)</f>
        <v>1</v>
      </c>
      <c r="E22" s="53">
        <v>1</v>
      </c>
      <c r="F22" s="53">
        <v>0</v>
      </c>
      <c r="G22" s="53">
        <v>0</v>
      </c>
      <c r="H22" s="53">
        <f>SUM(I22:K22)</f>
        <v>30</v>
      </c>
      <c r="I22" s="53">
        <v>29</v>
      </c>
      <c r="J22" s="53">
        <v>1</v>
      </c>
      <c r="K22" s="53">
        <v>0</v>
      </c>
      <c r="L22" s="53">
        <f>SUM(M22:O22)</f>
        <v>1</v>
      </c>
      <c r="M22" s="53">
        <v>1</v>
      </c>
      <c r="N22" s="53">
        <v>0</v>
      </c>
      <c r="O22" s="53">
        <v>0</v>
      </c>
      <c r="P22" s="53">
        <f>SUM(Q22:S22)</f>
        <v>1</v>
      </c>
      <c r="Q22" s="53">
        <v>1</v>
      </c>
      <c r="R22" s="53">
        <v>0</v>
      </c>
      <c r="S22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251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95</v>
      </c>
      <c r="B2" s="97" t="s">
        <v>96</v>
      </c>
      <c r="C2" s="117" t="s">
        <v>146</v>
      </c>
      <c r="D2" s="85" t="s">
        <v>158</v>
      </c>
      <c r="E2" s="60"/>
      <c r="F2" s="60"/>
      <c r="G2" s="60"/>
      <c r="H2" s="60"/>
      <c r="I2" s="60"/>
      <c r="J2" s="60"/>
      <c r="K2" s="61"/>
      <c r="L2" s="86" t="s">
        <v>159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221</v>
      </c>
      <c r="E3" s="60"/>
      <c r="F3" s="60"/>
      <c r="G3" s="61"/>
      <c r="H3" s="62" t="s">
        <v>222</v>
      </c>
      <c r="I3" s="60"/>
      <c r="J3" s="60"/>
      <c r="K3" s="61"/>
      <c r="L3" s="62" t="s">
        <v>221</v>
      </c>
      <c r="M3" s="60"/>
      <c r="N3" s="60"/>
      <c r="O3" s="61"/>
      <c r="P3" s="62" t="s">
        <v>222</v>
      </c>
      <c r="Q3" s="60"/>
      <c r="R3" s="60"/>
      <c r="S3" s="61"/>
    </row>
    <row r="4" spans="1:19" ht="18" customHeight="1">
      <c r="A4" s="98"/>
      <c r="B4" s="98"/>
      <c r="C4" s="114"/>
      <c r="D4" s="114" t="s">
        <v>101</v>
      </c>
      <c r="E4" s="115" t="s">
        <v>106</v>
      </c>
      <c r="F4" s="115" t="s">
        <v>107</v>
      </c>
      <c r="G4" s="115" t="s">
        <v>108</v>
      </c>
      <c r="H4" s="114" t="s">
        <v>101</v>
      </c>
      <c r="I4" s="115" t="s">
        <v>106</v>
      </c>
      <c r="J4" s="115" t="s">
        <v>107</v>
      </c>
      <c r="K4" s="115" t="s">
        <v>108</v>
      </c>
      <c r="L4" s="114" t="s">
        <v>101</v>
      </c>
      <c r="M4" s="115" t="s">
        <v>106</v>
      </c>
      <c r="N4" s="115" t="s">
        <v>107</v>
      </c>
      <c r="O4" s="115" t="s">
        <v>108</v>
      </c>
      <c r="P4" s="114" t="s">
        <v>101</v>
      </c>
      <c r="Q4" s="115" t="s">
        <v>106</v>
      </c>
      <c r="R4" s="115" t="s">
        <v>107</v>
      </c>
      <c r="S4" s="115" t="s">
        <v>108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223</v>
      </c>
      <c r="E6" s="64" t="s">
        <v>223</v>
      </c>
      <c r="F6" s="64" t="s">
        <v>223</v>
      </c>
      <c r="G6" s="64" t="s">
        <v>223</v>
      </c>
      <c r="H6" s="63" t="s">
        <v>223</v>
      </c>
      <c r="I6" s="64" t="s">
        <v>223</v>
      </c>
      <c r="J6" s="64" t="s">
        <v>223</v>
      </c>
      <c r="K6" s="64" t="s">
        <v>223</v>
      </c>
      <c r="L6" s="63" t="s">
        <v>223</v>
      </c>
      <c r="M6" s="64" t="s">
        <v>223</v>
      </c>
      <c r="N6" s="64" t="s">
        <v>223</v>
      </c>
      <c r="O6" s="64" t="s">
        <v>223</v>
      </c>
      <c r="P6" s="63" t="s">
        <v>223</v>
      </c>
      <c r="Q6" s="64" t="s">
        <v>223</v>
      </c>
      <c r="R6" s="64" t="s">
        <v>223</v>
      </c>
      <c r="S6" s="64" t="s">
        <v>223</v>
      </c>
    </row>
    <row r="7" spans="1:19" s="11" customFormat="1" ht="12" customHeight="1">
      <c r="A7" s="10" t="s">
        <v>111</v>
      </c>
      <c r="B7" s="36" t="s">
        <v>112</v>
      </c>
      <c r="C7" s="10" t="s">
        <v>101</v>
      </c>
      <c r="D7" s="51">
        <f>SUM(D8:D12)</f>
        <v>34</v>
      </c>
      <c r="E7" s="51">
        <f>SUM(E8:E12)</f>
        <v>14</v>
      </c>
      <c r="F7" s="51">
        <f>SUM(F8:F12)</f>
        <v>16</v>
      </c>
      <c r="G7" s="51">
        <f>SUM(G8:G12)</f>
        <v>4</v>
      </c>
      <c r="H7" s="51">
        <f>SUM(H8:H12)</f>
        <v>0</v>
      </c>
      <c r="I7" s="51">
        <f>SUM(I8:I12)</f>
        <v>0</v>
      </c>
      <c r="J7" s="51">
        <f>SUM(J8:J12)</f>
        <v>0</v>
      </c>
      <c r="K7" s="51">
        <f>SUM(K8:K12)</f>
        <v>0</v>
      </c>
      <c r="L7" s="51">
        <f>SUM(L8:L12)</f>
        <v>6</v>
      </c>
      <c r="M7" s="51">
        <f>SUM(M8:M12)</f>
        <v>3</v>
      </c>
      <c r="N7" s="51">
        <f>SUM(N8:N12)</f>
        <v>1</v>
      </c>
      <c r="O7" s="51">
        <f>SUM(O8:O12)</f>
        <v>2</v>
      </c>
      <c r="P7" s="51">
        <f>SUM(P8:P12)</f>
        <v>0</v>
      </c>
      <c r="Q7" s="51">
        <f>SUM(Q8:Q12)</f>
        <v>0</v>
      </c>
      <c r="R7" s="51">
        <f>SUM(R8:R12)</f>
        <v>0</v>
      </c>
      <c r="S7" s="51">
        <f>SUM(S8:S12)</f>
        <v>0</v>
      </c>
    </row>
    <row r="8" spans="1:19" s="14" customFormat="1" ht="12" customHeight="1">
      <c r="A8" s="12" t="s">
        <v>113</v>
      </c>
      <c r="B8" s="37" t="s">
        <v>147</v>
      </c>
      <c r="C8" s="12" t="s">
        <v>148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0</v>
      </c>
      <c r="I8" s="52">
        <v>0</v>
      </c>
      <c r="J8" s="52">
        <v>0</v>
      </c>
      <c r="K8" s="52">
        <v>0</v>
      </c>
      <c r="L8" s="52">
        <f>SUM(M8:O8)</f>
        <v>3</v>
      </c>
      <c r="M8" s="52">
        <v>2</v>
      </c>
      <c r="N8" s="52">
        <v>0</v>
      </c>
      <c r="O8" s="52">
        <v>1</v>
      </c>
      <c r="P8" s="52">
        <f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113</v>
      </c>
      <c r="B9" s="13" t="s">
        <v>149</v>
      </c>
      <c r="C9" s="12" t="s">
        <v>150</v>
      </c>
      <c r="D9" s="52">
        <f>SUM(E9:G9)</f>
        <v>27</v>
      </c>
      <c r="E9" s="52">
        <v>9</v>
      </c>
      <c r="F9" s="52">
        <v>16</v>
      </c>
      <c r="G9" s="52">
        <v>2</v>
      </c>
      <c r="H9" s="52">
        <f>SUM(I9:K9)</f>
        <v>0</v>
      </c>
      <c r="I9" s="52">
        <v>0</v>
      </c>
      <c r="J9" s="52">
        <v>0</v>
      </c>
      <c r="K9" s="52">
        <v>0</v>
      </c>
      <c r="L9" s="52">
        <f>SUM(M9:O9)</f>
        <v>0</v>
      </c>
      <c r="M9" s="52">
        <v>0</v>
      </c>
      <c r="N9" s="52">
        <v>0</v>
      </c>
      <c r="O9" s="52">
        <v>0</v>
      </c>
      <c r="P9" s="52">
        <f>SUM(Q9:S9)</f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113</v>
      </c>
      <c r="B10" s="37" t="s">
        <v>151</v>
      </c>
      <c r="C10" s="12" t="s">
        <v>152</v>
      </c>
      <c r="D10" s="52">
        <f>SUM(E10:G10)</f>
        <v>4</v>
      </c>
      <c r="E10" s="52">
        <v>4</v>
      </c>
      <c r="F10" s="52">
        <v>0</v>
      </c>
      <c r="G10" s="52"/>
      <c r="H10" s="52">
        <f>SUM(I10:K10)</f>
        <v>0</v>
      </c>
      <c r="I10" s="52">
        <v>0</v>
      </c>
      <c r="J10" s="52">
        <v>0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176</v>
      </c>
      <c r="B11" s="13" t="s">
        <v>252</v>
      </c>
      <c r="C11" s="12" t="s">
        <v>253</v>
      </c>
      <c r="D11" s="52">
        <f>SUM(E11:G11)</f>
        <v>3</v>
      </c>
      <c r="E11" s="52">
        <v>1</v>
      </c>
      <c r="F11" s="52">
        <v>0</v>
      </c>
      <c r="G11" s="52">
        <v>2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3</v>
      </c>
      <c r="M11" s="52">
        <v>1</v>
      </c>
      <c r="N11" s="52">
        <v>1</v>
      </c>
      <c r="O11" s="52">
        <v>1</v>
      </c>
      <c r="P11" s="52">
        <f>SUM(Q11:S11)</f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176</v>
      </c>
      <c r="B12" s="21" t="s">
        <v>254</v>
      </c>
      <c r="C12" s="15" t="s">
        <v>255</v>
      </c>
      <c r="D12" s="53">
        <f>SUM(E12:G12)</f>
        <v>0</v>
      </c>
      <c r="E12" s="53">
        <v>0</v>
      </c>
      <c r="F12" s="53">
        <v>0</v>
      </c>
      <c r="G12" s="53">
        <v>0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0</v>
      </c>
      <c r="M12" s="53">
        <v>0</v>
      </c>
      <c r="N12" s="53">
        <v>0</v>
      </c>
      <c r="O12" s="53">
        <v>0</v>
      </c>
      <c r="P12" s="53">
        <f>SUM(Q12:S12)</f>
        <v>0</v>
      </c>
      <c r="Q12" s="53">
        <v>0</v>
      </c>
      <c r="R12" s="53">
        <v>0</v>
      </c>
      <c r="S12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256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95</v>
      </c>
      <c r="B2" s="97" t="s">
        <v>96</v>
      </c>
      <c r="C2" s="117" t="s">
        <v>97</v>
      </c>
      <c r="D2" s="59" t="s">
        <v>257</v>
      </c>
      <c r="E2" s="87"/>
      <c r="F2" s="87"/>
      <c r="G2" s="59" t="s">
        <v>258</v>
      </c>
      <c r="H2" s="87"/>
      <c r="I2" s="87"/>
      <c r="J2" s="88"/>
    </row>
    <row r="3" spans="1:10" ht="13.5" customHeight="1">
      <c r="A3" s="98"/>
      <c r="B3" s="98"/>
      <c r="C3" s="114"/>
      <c r="D3" s="114" t="s">
        <v>101</v>
      </c>
      <c r="E3" s="137" t="s">
        <v>158</v>
      </c>
      <c r="F3" s="137" t="s">
        <v>159</v>
      </c>
      <c r="G3" s="114" t="s">
        <v>101</v>
      </c>
      <c r="H3" s="97" t="s">
        <v>106</v>
      </c>
      <c r="I3" s="97" t="s">
        <v>107</v>
      </c>
      <c r="J3" s="97" t="s">
        <v>108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223</v>
      </c>
      <c r="E6" s="63" t="s">
        <v>223</v>
      </c>
      <c r="F6" s="63" t="s">
        <v>223</v>
      </c>
      <c r="G6" s="89" t="s">
        <v>110</v>
      </c>
      <c r="H6" s="90" t="s">
        <v>110</v>
      </c>
      <c r="I6" s="90" t="s">
        <v>110</v>
      </c>
      <c r="J6" s="90" t="s">
        <v>110</v>
      </c>
    </row>
    <row r="7" spans="1:10" s="11" customFormat="1" ht="12" customHeight="1">
      <c r="A7" s="10" t="s">
        <v>111</v>
      </c>
      <c r="B7" s="36" t="s">
        <v>112</v>
      </c>
      <c r="C7" s="10" t="s">
        <v>101</v>
      </c>
      <c r="D7" s="51">
        <f>SUM(D8:D22)</f>
        <v>241</v>
      </c>
      <c r="E7" s="51">
        <f>SUM(E8:E22)</f>
        <v>217</v>
      </c>
      <c r="F7" s="51">
        <f>SUM(F8:F22)</f>
        <v>30</v>
      </c>
      <c r="G7" s="51">
        <f>SUM(G8:G22)</f>
        <v>3405</v>
      </c>
      <c r="H7" s="51">
        <f>SUM(H8:H22)</f>
        <v>3018</v>
      </c>
      <c r="I7" s="51">
        <f>SUM(I8:I22)</f>
        <v>415</v>
      </c>
      <c r="J7" s="51">
        <f>SUM(J8:J22)</f>
        <v>23</v>
      </c>
    </row>
    <row r="8" spans="1:10" s="14" customFormat="1" ht="12" customHeight="1">
      <c r="A8" s="12" t="s">
        <v>259</v>
      </c>
      <c r="B8" s="37" t="s">
        <v>260</v>
      </c>
      <c r="C8" s="12" t="s">
        <v>261</v>
      </c>
      <c r="D8" s="52">
        <v>128</v>
      </c>
      <c r="E8" s="52">
        <v>121</v>
      </c>
      <c r="F8" s="52">
        <v>9</v>
      </c>
      <c r="G8" s="52">
        <v>1749</v>
      </c>
      <c r="H8" s="52">
        <v>1586</v>
      </c>
      <c r="I8" s="52">
        <v>163</v>
      </c>
      <c r="J8" s="52">
        <v>0</v>
      </c>
    </row>
    <row r="9" spans="1:10" s="14" customFormat="1" ht="12" customHeight="1">
      <c r="A9" s="12" t="s">
        <v>179</v>
      </c>
      <c r="B9" s="13" t="s">
        <v>177</v>
      </c>
      <c r="C9" s="12" t="s">
        <v>262</v>
      </c>
      <c r="D9" s="52">
        <v>13</v>
      </c>
      <c r="E9" s="52">
        <v>11</v>
      </c>
      <c r="F9" s="52">
        <v>3</v>
      </c>
      <c r="G9" s="52">
        <v>242</v>
      </c>
      <c r="H9" s="52">
        <v>224</v>
      </c>
      <c r="I9" s="52">
        <v>18</v>
      </c>
      <c r="J9" s="52">
        <v>0</v>
      </c>
    </row>
    <row r="10" spans="1:10" s="14" customFormat="1" ht="12" customHeight="1">
      <c r="A10" s="12" t="s">
        <v>179</v>
      </c>
      <c r="B10" s="13" t="s">
        <v>263</v>
      </c>
      <c r="C10" s="12" t="s">
        <v>264</v>
      </c>
      <c r="D10" s="52">
        <v>4</v>
      </c>
      <c r="E10" s="52">
        <v>3</v>
      </c>
      <c r="F10" s="52">
        <v>1</v>
      </c>
      <c r="G10" s="52">
        <v>75</v>
      </c>
      <c r="H10" s="52">
        <v>66</v>
      </c>
      <c r="I10" s="52">
        <v>9</v>
      </c>
      <c r="J10" s="52">
        <v>0</v>
      </c>
    </row>
    <row r="11" spans="1:10" s="14" customFormat="1" ht="12" customHeight="1">
      <c r="A11" s="12" t="s">
        <v>179</v>
      </c>
      <c r="B11" s="13" t="s">
        <v>265</v>
      </c>
      <c r="C11" s="12" t="s">
        <v>266</v>
      </c>
      <c r="D11" s="52">
        <v>8</v>
      </c>
      <c r="E11" s="52">
        <v>8</v>
      </c>
      <c r="F11" s="52">
        <v>1</v>
      </c>
      <c r="G11" s="52">
        <v>73</v>
      </c>
      <c r="H11" s="52">
        <v>69</v>
      </c>
      <c r="I11" s="52">
        <v>4</v>
      </c>
      <c r="J11" s="52">
        <v>0</v>
      </c>
    </row>
    <row r="12" spans="1:10" s="14" customFormat="1" ht="12" customHeight="1">
      <c r="A12" s="20" t="s">
        <v>179</v>
      </c>
      <c r="B12" s="21" t="s">
        <v>267</v>
      </c>
      <c r="C12" s="15" t="s">
        <v>268</v>
      </c>
      <c r="D12" s="53">
        <v>4</v>
      </c>
      <c r="E12" s="53">
        <v>3</v>
      </c>
      <c r="F12" s="53">
        <v>2</v>
      </c>
      <c r="G12" s="53">
        <v>49</v>
      </c>
      <c r="H12" s="53">
        <v>33</v>
      </c>
      <c r="I12" s="53">
        <v>16</v>
      </c>
      <c r="J12" s="53">
        <v>0</v>
      </c>
    </row>
    <row r="13" spans="1:10" s="14" customFormat="1" ht="12" customHeight="1">
      <c r="A13" s="20" t="s">
        <v>179</v>
      </c>
      <c r="B13" s="21" t="s">
        <v>269</v>
      </c>
      <c r="C13" s="15" t="s">
        <v>270</v>
      </c>
      <c r="D13" s="53">
        <v>6</v>
      </c>
      <c r="E13" s="53">
        <v>6</v>
      </c>
      <c r="F13" s="53">
        <v>1</v>
      </c>
      <c r="G13" s="53">
        <v>67</v>
      </c>
      <c r="H13" s="53">
        <v>61</v>
      </c>
      <c r="I13" s="53">
        <v>20</v>
      </c>
      <c r="J13" s="53">
        <v>0</v>
      </c>
    </row>
    <row r="14" spans="1:10" s="14" customFormat="1" ht="12" customHeight="1">
      <c r="A14" s="20" t="s">
        <v>179</v>
      </c>
      <c r="B14" s="21" t="s">
        <v>271</v>
      </c>
      <c r="C14" s="15" t="s">
        <v>272</v>
      </c>
      <c r="D14" s="53">
        <v>7</v>
      </c>
      <c r="E14" s="53">
        <v>4</v>
      </c>
      <c r="F14" s="53">
        <v>3</v>
      </c>
      <c r="G14" s="53">
        <v>89</v>
      </c>
      <c r="H14" s="53">
        <v>89</v>
      </c>
      <c r="I14" s="53">
        <v>0</v>
      </c>
      <c r="J14" s="53">
        <v>0</v>
      </c>
    </row>
    <row r="15" spans="1:10" s="14" customFormat="1" ht="12" customHeight="1">
      <c r="A15" s="20" t="s">
        <v>179</v>
      </c>
      <c r="B15" s="21" t="s">
        <v>273</v>
      </c>
      <c r="C15" s="15" t="s">
        <v>274</v>
      </c>
      <c r="D15" s="53">
        <v>4</v>
      </c>
      <c r="E15" s="53">
        <v>3</v>
      </c>
      <c r="F15" s="53">
        <v>1</v>
      </c>
      <c r="G15" s="53">
        <v>36</v>
      </c>
      <c r="H15" s="53">
        <v>30</v>
      </c>
      <c r="I15" s="53">
        <v>3</v>
      </c>
      <c r="J15" s="53">
        <v>3</v>
      </c>
    </row>
    <row r="16" spans="1:10" s="14" customFormat="1" ht="12" customHeight="1">
      <c r="A16" s="20" t="s">
        <v>179</v>
      </c>
      <c r="B16" s="21" t="s">
        <v>275</v>
      </c>
      <c r="C16" s="15" t="s">
        <v>276</v>
      </c>
      <c r="D16" s="53">
        <v>21</v>
      </c>
      <c r="E16" s="53">
        <v>19</v>
      </c>
      <c r="F16" s="53">
        <v>2</v>
      </c>
      <c r="G16" s="53">
        <v>220</v>
      </c>
      <c r="H16" s="53">
        <v>201</v>
      </c>
      <c r="I16" s="53">
        <v>26</v>
      </c>
      <c r="J16" s="53">
        <v>0</v>
      </c>
    </row>
    <row r="17" spans="1:10" s="14" customFormat="1" ht="12" customHeight="1">
      <c r="A17" s="20" t="s">
        <v>179</v>
      </c>
      <c r="B17" s="21" t="s">
        <v>277</v>
      </c>
      <c r="C17" s="15" t="s">
        <v>278</v>
      </c>
      <c r="D17" s="53">
        <v>20</v>
      </c>
      <c r="E17" s="53">
        <v>18</v>
      </c>
      <c r="F17" s="53">
        <v>2</v>
      </c>
      <c r="G17" s="53">
        <v>323</v>
      </c>
      <c r="H17" s="53">
        <v>319</v>
      </c>
      <c r="I17" s="53">
        <v>0</v>
      </c>
      <c r="J17" s="53">
        <v>20</v>
      </c>
    </row>
    <row r="18" spans="1:10" s="14" customFormat="1" ht="12" customHeight="1">
      <c r="A18" s="20" t="s">
        <v>179</v>
      </c>
      <c r="B18" s="21" t="s">
        <v>279</v>
      </c>
      <c r="C18" s="15" t="s">
        <v>280</v>
      </c>
      <c r="D18" s="53"/>
      <c r="E18" s="53"/>
      <c r="F18" s="53"/>
      <c r="G18" s="53">
        <v>0</v>
      </c>
      <c r="H18" s="53">
        <v>0</v>
      </c>
      <c r="I18" s="53">
        <v>0</v>
      </c>
      <c r="J18" s="53">
        <v>0</v>
      </c>
    </row>
    <row r="19" spans="1:10" s="14" customFormat="1" ht="12" customHeight="1">
      <c r="A19" s="20" t="s">
        <v>179</v>
      </c>
      <c r="B19" s="21" t="s">
        <v>281</v>
      </c>
      <c r="C19" s="15" t="s">
        <v>282</v>
      </c>
      <c r="D19" s="53">
        <v>4</v>
      </c>
      <c r="E19" s="53">
        <v>2</v>
      </c>
      <c r="F19" s="53">
        <v>2</v>
      </c>
      <c r="G19" s="53">
        <v>34</v>
      </c>
      <c r="H19" s="53">
        <v>33</v>
      </c>
      <c r="I19" s="53">
        <v>1</v>
      </c>
      <c r="J19" s="53">
        <v>0</v>
      </c>
    </row>
    <row r="20" spans="1:10" s="14" customFormat="1" ht="12" customHeight="1">
      <c r="A20" s="20" t="s">
        <v>179</v>
      </c>
      <c r="B20" s="21" t="s">
        <v>283</v>
      </c>
      <c r="C20" s="15" t="s">
        <v>284</v>
      </c>
      <c r="D20" s="53">
        <v>8</v>
      </c>
      <c r="E20" s="53">
        <v>8</v>
      </c>
      <c r="F20" s="53">
        <v>0</v>
      </c>
      <c r="G20" s="53">
        <v>308</v>
      </c>
      <c r="H20" s="53">
        <v>174</v>
      </c>
      <c r="I20" s="53">
        <v>134</v>
      </c>
      <c r="J20" s="53">
        <v>0</v>
      </c>
    </row>
    <row r="21" spans="1:10" s="14" customFormat="1" ht="12" customHeight="1">
      <c r="A21" s="20" t="s">
        <v>179</v>
      </c>
      <c r="B21" s="21" t="s">
        <v>285</v>
      </c>
      <c r="C21" s="15" t="s">
        <v>286</v>
      </c>
      <c r="D21" s="53">
        <v>6</v>
      </c>
      <c r="E21" s="53">
        <v>4</v>
      </c>
      <c r="F21" s="53">
        <v>2</v>
      </c>
      <c r="G21" s="53">
        <v>72</v>
      </c>
      <c r="H21" s="53">
        <v>72</v>
      </c>
      <c r="I21" s="53">
        <v>14</v>
      </c>
      <c r="J21" s="53">
        <v>0</v>
      </c>
    </row>
    <row r="22" spans="1:10" s="14" customFormat="1" ht="12" customHeight="1">
      <c r="A22" s="20" t="s">
        <v>179</v>
      </c>
      <c r="B22" s="21" t="s">
        <v>287</v>
      </c>
      <c r="C22" s="15" t="s">
        <v>288</v>
      </c>
      <c r="D22" s="53">
        <v>8</v>
      </c>
      <c r="E22" s="53">
        <v>7</v>
      </c>
      <c r="F22" s="53">
        <v>1</v>
      </c>
      <c r="G22" s="53">
        <v>68</v>
      </c>
      <c r="H22" s="53">
        <v>61</v>
      </c>
      <c r="I22" s="53">
        <v>7</v>
      </c>
      <c r="J22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廃棄物対策班</cp:lastModifiedBy>
  <cp:lastPrinted>2015-10-13T05:29:20Z</cp:lastPrinted>
  <dcterms:created xsi:type="dcterms:W3CDTF">2008-01-06T09:25:24Z</dcterms:created>
  <dcterms:modified xsi:type="dcterms:W3CDTF">2016-01-05T08:43:37Z</dcterms:modified>
  <cp:category/>
  <cp:version/>
  <cp:contentType/>
  <cp:contentStatus/>
</cp:coreProperties>
</file>