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'コミプラ'!$A$6:$K$8</definedName>
    <definedName name="_xlnm._FilterDatabase" localSheetId="7" hidden="1">'し尿'!$A$6:$AG$20</definedName>
    <definedName name="_xlnm._FilterDatabase" localSheetId="4" hidden="1">'その他'!$A$6:$Q$8</definedName>
    <definedName name="_xlnm._FilterDatabase" localSheetId="9" hidden="1">'リユース・リペア施設'!$A$6:$AO$10</definedName>
    <definedName name="_xlnm._FilterDatabase" localSheetId="6" hidden="1">'最終'!$A$6:$AL$29</definedName>
    <definedName name="_xlnm._FilterDatabase" localSheetId="2" hidden="1">'資源化'!$A$6:$BE$44</definedName>
    <definedName name="_xlnm._FilterDatabase" localSheetId="0" hidden="1">'焼却'!$A$6:$CB$58</definedName>
    <definedName name="_xlnm._FilterDatabase" localSheetId="1" hidden="1">'粗大'!$A$6:$AX$32</definedName>
    <definedName name="_xlnm._FilterDatabase" localSheetId="3" hidden="1">'燃料化'!$A$6:$AT$6</definedName>
    <definedName name="_xlnm._FilterDatabase" localSheetId="5" hidden="1">'保管'!$A$6:$P$16</definedName>
    <definedName name="_xlnm.Print_Area" localSheetId="8">'コミプラ'!$A$2:$K$8</definedName>
    <definedName name="_xlnm.Print_Area" localSheetId="7">'し尿'!$A$2:$AG$20</definedName>
    <definedName name="_xlnm.Print_Area" localSheetId="4">'その他'!$A$2:$Q$8</definedName>
    <definedName name="_xlnm.Print_Area" localSheetId="9">'リユース・リペア施設'!$A$2:$AO$10</definedName>
    <definedName name="_xlnm.Print_Area" localSheetId="6">'最終'!$A$2:$AL$29</definedName>
    <definedName name="_xlnm.Print_Area" localSheetId="2">'資源化'!$A$2:$BE$44</definedName>
    <definedName name="_xlnm.Print_Area" localSheetId="0">'焼却'!$A$2:$CB$58</definedName>
    <definedName name="_xlnm.Print_Area" localSheetId="1">'粗大'!$A$2:$AX$32</definedName>
    <definedName name="_xlnm.Print_Area" localSheetId="3">'燃料化'!$A$2:$AT$6</definedName>
    <definedName name="_xlnm.Print_Area" localSheetId="5">'保管'!$A$2:$P$16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<sst xmlns="http://schemas.openxmlformats.org/spreadsheetml/2006/main" count="2669" uniqueCount="933">
  <si>
    <t>西秋川衛生組合御前石排水処理センター（第２御前石最終処分場）</t>
  </si>
  <si>
    <t>底部遮水工,その他遮水</t>
  </si>
  <si>
    <t>生物処理（脱窒あり）,砂ろ過,消毒,活性炭処理</t>
  </si>
  <si>
    <t>西秋川衛生組合御前石排水処理センター（第１御前石最終処分場）</t>
  </si>
  <si>
    <t>底部遮水工,表面遮水工（キャッピング）,その他遮水</t>
  </si>
  <si>
    <t>13847</t>
  </si>
  <si>
    <t>東京たま広域資源循環組合</t>
  </si>
  <si>
    <t>日の出町二ツ塚廃棄物広域処分場</t>
  </si>
  <si>
    <t>焼却残渣（主灰）,不燃ごみ,焼却残渣（飛灰）,破砕ごみ・処理残渣</t>
  </si>
  <si>
    <t>凝集沈殿,生物処理（脱窒あり）,下水道放流</t>
  </si>
  <si>
    <t>日の出町谷戸沢廃棄物広域処分場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</si>
  <si>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</si>
  <si>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</si>
  <si>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</si>
  <si>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</si>
  <si>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</si>
  <si>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</si>
  <si>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</si>
  <si>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</si>
  <si>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</si>
  <si>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</si>
  <si>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</si>
  <si>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</si>
  <si>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</si>
  <si>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</si>
  <si>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</si>
  <si>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</si>
  <si>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</si>
  <si>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</si>
  <si>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</si>
  <si>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</si>
  <si>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</si>
  <si>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</si>
  <si>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</si>
  <si>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</si>
  <si>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</si>
  <si>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</si>
  <si>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</si>
  <si>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</si>
  <si>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</si>
  <si>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</si>
  <si>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</si>
  <si>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13201</t>
  </si>
  <si>
    <t>八王子市</t>
  </si>
  <si>
    <t>八王子市北野衛生処理センター</t>
  </si>
  <si>
    <t>施設外焼却</t>
  </si>
  <si>
    <t>嫌気,好気,好希釈,標脱</t>
  </si>
  <si>
    <t>脱水</t>
  </si>
  <si>
    <t>13205</t>
  </si>
  <si>
    <t>青梅市</t>
  </si>
  <si>
    <t>青梅市し尿処理場</t>
  </si>
  <si>
    <t>施設内焼却</t>
  </si>
  <si>
    <t>高負荷,膜分離</t>
  </si>
  <si>
    <t>焼却</t>
  </si>
  <si>
    <t>13207</t>
  </si>
  <si>
    <t>昭島市</t>
  </si>
  <si>
    <t>昭島市クリーンセンター</t>
  </si>
  <si>
    <t>焼却無し</t>
  </si>
  <si>
    <t>下水投入</t>
  </si>
  <si>
    <t>外部搬出利用（その他）</t>
  </si>
  <si>
    <t>日野市クリーンセンターし尿処理施設</t>
  </si>
  <si>
    <t>生産量</t>
  </si>
  <si>
    <t>助燃剤製造</t>
  </si>
  <si>
    <t>13215</t>
  </si>
  <si>
    <t>国立市</t>
  </si>
  <si>
    <t>国立市下水道投入孔</t>
  </si>
  <si>
    <t>13227</t>
  </si>
  <si>
    <t>羽村市</t>
  </si>
  <si>
    <t>羽村市クリーンセンター</t>
  </si>
  <si>
    <t>高負荷</t>
  </si>
  <si>
    <t>神津島村農業集落排水処理施設</t>
  </si>
  <si>
    <t>膜分離</t>
  </si>
  <si>
    <t>三宅村汚泥再生処理センター</t>
  </si>
  <si>
    <t>好気,高負荷,膜分離</t>
  </si>
  <si>
    <t>脱水,乾燥</t>
  </si>
  <si>
    <t>堆肥化,助燃剤製造</t>
  </si>
  <si>
    <t>青ヶ島村汚泥処理施設</t>
  </si>
  <si>
    <t>13816</t>
  </si>
  <si>
    <t>柳泉園組合</t>
  </si>
  <si>
    <t>柳泉園組合し尿処理施設</t>
  </si>
  <si>
    <t>下水投入,一次処理</t>
  </si>
  <si>
    <t>脱水,焼却</t>
  </si>
  <si>
    <t>13818</t>
  </si>
  <si>
    <t>湖南衛生組合</t>
  </si>
  <si>
    <t>湖南衛生組合し尿処理施設</t>
  </si>
  <si>
    <t>一次処理</t>
  </si>
  <si>
    <t>13822</t>
  </si>
  <si>
    <t>多摩川衛生組合</t>
  </si>
  <si>
    <t>多摩川衛生組合し尿処理施設</t>
  </si>
  <si>
    <t>好希釈</t>
  </si>
  <si>
    <t>13829</t>
  </si>
  <si>
    <t>秋川衛生組合</t>
  </si>
  <si>
    <t>秋川衛生組合し尿処理施設</t>
  </si>
  <si>
    <t>標脱</t>
  </si>
  <si>
    <t>堆肥化</t>
  </si>
  <si>
    <t>13856</t>
  </si>
  <si>
    <t>東京二十三区清掃一部事務組合</t>
  </si>
  <si>
    <t>東京二十三区清掃一部事務組合品川清掃作業所</t>
  </si>
  <si>
    <t>コミュニティプラント</t>
  </si>
  <si>
    <t>汚水処理量</t>
  </si>
  <si>
    <t>処理方法</t>
  </si>
  <si>
    <t>計画最大汚水量</t>
  </si>
  <si>
    <t>父島地域し尿処理場</t>
  </si>
  <si>
    <t>長時間ばっ気</t>
  </si>
  <si>
    <t>母島地域し尿処理場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</si>
  <si>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</si>
  <si>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</si>
  <si>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</si>
  <si>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</si>
  <si>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</si>
  <si>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</si>
  <si>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</si>
  <si>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</si>
  <si>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</si>
  <si>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</si>
  <si>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</si>
  <si>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</si>
  <si>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</si>
  <si>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</si>
  <si>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</si>
  <si>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</si>
  <si>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</si>
  <si>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</si>
  <si>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</si>
  <si>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</si>
  <si>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</si>
  <si>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13112</t>
  </si>
  <si>
    <t>世田谷区</t>
  </si>
  <si>
    <t>エコプラザ用賀</t>
  </si>
  <si>
    <t>不明</t>
  </si>
  <si>
    <t>○</t>
  </si>
  <si>
    <t>修理,展示,販売,譲渡</t>
  </si>
  <si>
    <t>13116</t>
  </si>
  <si>
    <t>豊島区</t>
  </si>
  <si>
    <t>豊島リサイクルセンター</t>
  </si>
  <si>
    <t>廃棄物処理施設以外の公共施設</t>
  </si>
  <si>
    <t>修理,展示,譲渡</t>
  </si>
  <si>
    <t>13120</t>
  </si>
  <si>
    <t>練馬区</t>
  </si>
  <si>
    <t>練馬区資源循環センター</t>
  </si>
  <si>
    <t>新設（新規稼働）</t>
  </si>
  <si>
    <t>八王子市粗大ごみ等再生施設</t>
  </si>
  <si>
    <t>廃棄物処理施設に隣接した独立棟（プレハブ造等含む）</t>
  </si>
  <si>
    <t>販売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</si>
  <si>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</si>
  <si>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</si>
  <si>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</si>
  <si>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</si>
  <si>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</si>
  <si>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</si>
  <si>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</si>
  <si>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</si>
  <si>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</si>
  <si>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</si>
  <si>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</si>
  <si>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</si>
  <si>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</si>
  <si>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</si>
  <si>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</si>
  <si>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</si>
  <si>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</si>
  <si>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</si>
  <si>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</si>
  <si>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</si>
  <si>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</si>
  <si>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</si>
  <si>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</si>
  <si>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</si>
  <si>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</si>
  <si>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</si>
  <si>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</si>
  <si>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</si>
  <si>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</si>
  <si>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</si>
  <si>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</si>
  <si>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</si>
  <si>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</si>
  <si>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</si>
  <si>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</si>
  <si>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</si>
  <si>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</si>
  <si>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</si>
  <si>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</si>
  <si>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</si>
  <si>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</si>
  <si>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</si>
  <si>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</si>
  <si>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</si>
  <si>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</si>
  <si>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</si>
  <si>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</si>
  <si>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</si>
  <si>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</si>
  <si>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</si>
  <si>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</si>
  <si>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</si>
  <si>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</si>
  <si>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</si>
  <si>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</si>
  <si>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</si>
  <si>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</si>
  <si>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</si>
  <si>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</si>
  <si>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</si>
  <si>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</si>
  <si>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</si>
  <si>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</si>
  <si>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</si>
  <si>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</si>
  <si>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</si>
  <si>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</si>
  <si>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</si>
  <si>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</si>
  <si>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</si>
  <si>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</si>
  <si>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</si>
  <si>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</si>
  <si>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</si>
  <si>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</si>
  <si>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</si>
  <si>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</si>
  <si>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</si>
  <si>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</si>
  <si>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</si>
  <si>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東京都</t>
  </si>
  <si>
    <t>13201</t>
  </si>
  <si>
    <t>八王子市</t>
  </si>
  <si>
    <t>八王子市戸吹清掃工場</t>
  </si>
  <si>
    <t>搬出量</t>
  </si>
  <si>
    <t>可燃ごみ,粗大ごみ,ごみ処理残渣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</si>
  <si>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</si>
  <si>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</si>
  <si>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</si>
  <si>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</si>
  <si>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溶融処理</t>
  </si>
  <si>
    <t>薬剤処理,その他</t>
  </si>
  <si>
    <t>一部委託</t>
  </si>
  <si>
    <t>無し</t>
  </si>
  <si>
    <t>八王子市館清掃工場</t>
  </si>
  <si>
    <t>可燃ごみ,粗大ごみ</t>
  </si>
  <si>
    <t>薬剤処理</t>
  </si>
  <si>
    <t>直営</t>
  </si>
  <si>
    <t>八王子市北野清掃工場</t>
  </si>
  <si>
    <t>可燃ごみ</t>
  </si>
  <si>
    <t>場内温水,場外温水</t>
  </si>
  <si>
    <t>13202</t>
  </si>
  <si>
    <t>立川市</t>
  </si>
  <si>
    <t>立川市清掃工場</t>
  </si>
  <si>
    <t>生産量</t>
  </si>
  <si>
    <t>可燃ごみ,粗大ごみ,ごみ処理残渣,し尿処理残渣</t>
  </si>
  <si>
    <t>不明</t>
  </si>
  <si>
    <t>委託</t>
  </si>
  <si>
    <t>13203</t>
  </si>
  <si>
    <t>武蔵野市</t>
  </si>
  <si>
    <t>武蔵野クリーンセンター</t>
  </si>
  <si>
    <t>可燃ごみ,ごみ処理残渣</t>
  </si>
  <si>
    <t>場内蒸気,場外蒸気</t>
  </si>
  <si>
    <t>13204</t>
  </si>
  <si>
    <t>三鷹市</t>
  </si>
  <si>
    <t>三鷹市環境センター</t>
  </si>
  <si>
    <t>場内温水,場内蒸気,場外温水</t>
  </si>
  <si>
    <t>未定</t>
  </si>
  <si>
    <t>セメント固化,薬剤処理</t>
  </si>
  <si>
    <t>新設（建設中）</t>
  </si>
  <si>
    <t>13207</t>
  </si>
  <si>
    <t>昭島市</t>
  </si>
  <si>
    <t>昭島市１・２号炉</t>
  </si>
  <si>
    <t>場内温水</t>
  </si>
  <si>
    <t>13209</t>
  </si>
  <si>
    <t>町田市</t>
  </si>
  <si>
    <t>町田市町田リサイクル文化センター</t>
  </si>
  <si>
    <t>流動床式</t>
  </si>
  <si>
    <t>場内蒸気,発電（場内利用）,場外蒸気,発電（場外利用）</t>
  </si>
  <si>
    <t>セメント固化,その他</t>
  </si>
  <si>
    <t>13212</t>
  </si>
  <si>
    <t>日野市</t>
  </si>
  <si>
    <t>日野市クリーンセンターごみ焼却施設</t>
  </si>
  <si>
    <t>場内温水,発電（場内利用）</t>
  </si>
  <si>
    <t>13213</t>
  </si>
  <si>
    <t>東村山市</t>
  </si>
  <si>
    <t>東村山市秋水園</t>
  </si>
  <si>
    <t>可燃ごみ,粗大ごみ,資源ごみ</t>
  </si>
  <si>
    <t>セメント固化</t>
  </si>
  <si>
    <t>13214</t>
  </si>
  <si>
    <t>国分寺市</t>
  </si>
  <si>
    <t>国分寺市清掃センター</t>
  </si>
  <si>
    <t>場内温水,場内蒸気,場外蒸気</t>
  </si>
  <si>
    <t>13308</t>
  </si>
  <si>
    <t>奥多摩町</t>
  </si>
  <si>
    <t>奥多摩町クリーンセンターごみ焼却施設</t>
  </si>
  <si>
    <t>バッチ運転</t>
  </si>
  <si>
    <t>13361</t>
  </si>
  <si>
    <t>大島町</t>
  </si>
  <si>
    <t>大島町野増清掃工場</t>
  </si>
  <si>
    <t>13362</t>
  </si>
  <si>
    <t>利島村</t>
  </si>
  <si>
    <t>利島村清掃センター</t>
  </si>
  <si>
    <t>固定床式</t>
  </si>
  <si>
    <t>13363</t>
  </si>
  <si>
    <t>新島村</t>
  </si>
  <si>
    <t>新島村ごみ焼却場</t>
  </si>
  <si>
    <t>式根島クリーンセンター</t>
  </si>
  <si>
    <t>13364</t>
  </si>
  <si>
    <t>神津島村</t>
  </si>
  <si>
    <t>神津島村清掃センター</t>
  </si>
  <si>
    <t>有り</t>
  </si>
  <si>
    <t>13381</t>
  </si>
  <si>
    <t>三宅村</t>
  </si>
  <si>
    <t>三宅村クリーンセンター（焼却施設）</t>
  </si>
  <si>
    <t>13382</t>
  </si>
  <si>
    <t>御蔵島村</t>
  </si>
  <si>
    <t>御蔵島じん芥処理施設</t>
  </si>
  <si>
    <t>13401</t>
  </si>
  <si>
    <t>八丈町</t>
  </si>
  <si>
    <t>八丈町クリーンセンター</t>
  </si>
  <si>
    <t>13402</t>
  </si>
  <si>
    <t>青ヶ島村</t>
  </si>
  <si>
    <t>青ヶ島村クリーンセンター</t>
  </si>
  <si>
    <t>可燃ごみ,し尿処理残渣</t>
  </si>
  <si>
    <t>13421</t>
  </si>
  <si>
    <t>小笠原村</t>
  </si>
  <si>
    <t>父島クリーンセンター</t>
  </si>
  <si>
    <t>13816</t>
  </si>
  <si>
    <t>柳泉園組合</t>
  </si>
  <si>
    <t>柳泉園クリーンポート</t>
  </si>
  <si>
    <t>可燃ごみ,ごみ処理残渣,し尿処理残渣</t>
  </si>
  <si>
    <t>13820</t>
  </si>
  <si>
    <t>西多摩衛生組合</t>
  </si>
  <si>
    <t>西多摩衛生組合環境センター</t>
  </si>
  <si>
    <t>場内温水,場内蒸気,発電（場内利用）,場外蒸気</t>
  </si>
  <si>
    <t>13822</t>
  </si>
  <si>
    <t>多摩川衛生組合</t>
  </si>
  <si>
    <t>クリーンセンター多摩川</t>
  </si>
  <si>
    <t>場内温水,場内蒸気,発電（場内利用）</t>
  </si>
  <si>
    <t>13823</t>
  </si>
  <si>
    <t>小平・村山・大和衛生組合</t>
  </si>
  <si>
    <t>３号ごみ焼却施設</t>
  </si>
  <si>
    <t>４・５号ごみ焼却施設</t>
  </si>
  <si>
    <t>13844</t>
  </si>
  <si>
    <t>西秋川衛生組合</t>
  </si>
  <si>
    <t>西秋川衛生組合高尾清掃センター（焼却施設）</t>
  </si>
  <si>
    <t>13852</t>
  </si>
  <si>
    <t>多摩ニュータウン環境組合</t>
  </si>
  <si>
    <t>多摩清掃工場</t>
  </si>
  <si>
    <t>場内温水,発電（場内利用）,場外温水,発電（場外利用）</t>
  </si>
  <si>
    <t>13856</t>
  </si>
  <si>
    <t>東京二十三区清掃一部事務組合</t>
  </si>
  <si>
    <t>東京二十三区清掃一部事務組合大田清掃工場第一工場</t>
  </si>
  <si>
    <t>場内温水,場内蒸気,発電（場内利用）,発電（場外利用）</t>
  </si>
  <si>
    <t>薬剤処理,溶融処理</t>
  </si>
  <si>
    <t>東京二十三区清掃一部事務組合有明清掃工場</t>
  </si>
  <si>
    <t>ごみ処理残渣</t>
  </si>
  <si>
    <t>東京二十三区清掃一部事務組合墨田清掃工場</t>
  </si>
  <si>
    <t>場内温水,場内蒸気,発電（場内利用）,場外温水,発電（場外利用）</t>
  </si>
  <si>
    <t>東京二十三区清掃一部事務組合破砕ごみ処理施設</t>
  </si>
  <si>
    <t>東京二十三区清掃一部事務組合江戸川清掃工場</t>
  </si>
  <si>
    <t>東京二十三区清掃一部事務組合目黒清掃工場</t>
  </si>
  <si>
    <t>東京二十三区清掃一部事務組合千歳清掃工場</t>
  </si>
  <si>
    <t>東京二十三区清掃一部事務組合杉並清掃工場</t>
  </si>
  <si>
    <t>東京二十三区清掃一部事務組合新江東清掃工場</t>
  </si>
  <si>
    <t>東京二十三区清掃一部事務組合港清掃工場</t>
  </si>
  <si>
    <t>東京二十三区清掃一部事務組合練馬清掃工場</t>
  </si>
  <si>
    <t>廃止</t>
  </si>
  <si>
    <t>無し</t>
  </si>
  <si>
    <t>東京都</t>
  </si>
  <si>
    <t>13856</t>
  </si>
  <si>
    <t>東京二十三区清掃一部事務組合</t>
  </si>
  <si>
    <t>東京二十三区清掃一部事務組合豊島清掃工場</t>
  </si>
  <si>
    <t>可燃ごみ</t>
  </si>
  <si>
    <t>焼却</t>
  </si>
  <si>
    <t>流動床式</t>
  </si>
  <si>
    <t>全連続運転</t>
  </si>
  <si>
    <t>場内温水,場内蒸気,発電（場内利用）,場外温水,発電（場外利用）</t>
  </si>
  <si>
    <t>その他</t>
  </si>
  <si>
    <t>薬剤処理,溶融処理</t>
  </si>
  <si>
    <t>直営</t>
  </si>
  <si>
    <t>東京二十三区清掃一部事務組合北清掃工場</t>
  </si>
  <si>
    <t>ストーカ式（可動）</t>
  </si>
  <si>
    <t>溶融処理</t>
  </si>
  <si>
    <t>一部委託</t>
  </si>
  <si>
    <t>東京二十三区清掃一部事務組合渋谷清掃工場</t>
  </si>
  <si>
    <t>場内温水,場内蒸気,発電（場内利用）,発電（場外利用）</t>
  </si>
  <si>
    <t>東京二十三区清掃一部事務組合中央清掃工場</t>
  </si>
  <si>
    <t>可燃ごみ,ごみ処理残渣</t>
  </si>
  <si>
    <t>場内温水,場内蒸気,発電（場内利用）,場外蒸気,発電（場外利用）</t>
  </si>
  <si>
    <t>東京二十三区清掃一部事務組合板橋清掃工場</t>
  </si>
  <si>
    <t>東京二十三区清掃一部事務組合多摩川清掃工場</t>
  </si>
  <si>
    <t>搬出量</t>
  </si>
  <si>
    <t>東京二十三区清掃一部事務組合足立清掃工場</t>
  </si>
  <si>
    <t>東京二十三区清掃一部事務組合光が丘清掃工場</t>
  </si>
  <si>
    <t>東京二十三区清掃一部事務組合世田谷清掃工場</t>
  </si>
  <si>
    <t>ガス化溶融・改質</t>
  </si>
  <si>
    <t>東京二十三区清掃一部事務組合葛飾清掃工場</t>
  </si>
  <si>
    <t>東京二十三区清掃一部事務組合品川清掃工場</t>
  </si>
  <si>
    <t>可燃ごみ,ごみ処理残渣,し尿処理残渣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</si>
  <si>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</si>
  <si>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</si>
  <si>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</si>
  <si>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</si>
  <si>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</si>
  <si>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</si>
  <si>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</si>
  <si>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</si>
  <si>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</si>
  <si>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</si>
  <si>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</si>
  <si>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</si>
  <si>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</si>
  <si>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</si>
  <si>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</si>
  <si>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</si>
  <si>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</si>
  <si>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</si>
  <si>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</si>
  <si>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</si>
  <si>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</si>
  <si>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</si>
  <si>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</si>
  <si>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</si>
  <si>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</si>
  <si>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</si>
  <si>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</si>
  <si>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</si>
  <si>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</si>
  <si>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</si>
  <si>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</si>
  <si>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</si>
  <si>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</si>
  <si>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</si>
  <si>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</si>
  <si>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</si>
  <si>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</si>
  <si>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</si>
  <si>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</si>
  <si>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</si>
  <si>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</si>
  <si>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</si>
  <si>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東京都</t>
  </si>
  <si>
    <t>13201</t>
  </si>
  <si>
    <t>八王子市</t>
  </si>
  <si>
    <t>八王子市戸吹不燃物処理センター</t>
  </si>
  <si>
    <t>搬出量</t>
  </si>
  <si>
    <t>粗大ごみ,不燃ごみ,その他</t>
  </si>
  <si>
    <t>併用</t>
  </si>
  <si>
    <t>一部委託</t>
  </si>
  <si>
    <t>無し</t>
  </si>
  <si>
    <t>有り</t>
  </si>
  <si>
    <t>○</t>
  </si>
  <si>
    <t>販売,譲渡</t>
  </si>
  <si>
    <t>13202</t>
  </si>
  <si>
    <t>立川市</t>
  </si>
  <si>
    <t>立川市清掃工場（焼却前処理施設）</t>
  </si>
  <si>
    <t>粗大ごみ</t>
  </si>
  <si>
    <t>破砕</t>
  </si>
  <si>
    <t>委託</t>
  </si>
  <si>
    <t>立川市総合リサイクルセンター</t>
  </si>
  <si>
    <t>回収量</t>
  </si>
  <si>
    <t>粗大ごみ,不燃ごみ,資源ごみ</t>
  </si>
  <si>
    <t>圧縮</t>
  </si>
  <si>
    <t>修理,展示,販売</t>
  </si>
  <si>
    <t>13203</t>
  </si>
  <si>
    <t>武蔵野市</t>
  </si>
  <si>
    <t>武蔵野クリーンセンター</t>
  </si>
  <si>
    <t>粗大ごみ,不燃ごみ</t>
  </si>
  <si>
    <t>13205</t>
  </si>
  <si>
    <t>青梅市</t>
  </si>
  <si>
    <t>青梅市リサイクルセンター（破砕選別処理施設）</t>
  </si>
  <si>
    <t>粗大ごみ,不燃ごみ,その他,資源ごみ</t>
  </si>
  <si>
    <t>13206</t>
  </si>
  <si>
    <t>府中市</t>
  </si>
  <si>
    <t>府中市リサイクルプラザ（資源棟）</t>
  </si>
  <si>
    <t>修理,展示,販売,譲渡</t>
  </si>
  <si>
    <t>13207</t>
  </si>
  <si>
    <t>昭島市</t>
  </si>
  <si>
    <t>昭島市破砕機</t>
  </si>
  <si>
    <t>13209</t>
  </si>
  <si>
    <t>町田市</t>
  </si>
  <si>
    <t>町田市町田リサイクル文化センター</t>
  </si>
  <si>
    <t>直営</t>
  </si>
  <si>
    <t>13210</t>
  </si>
  <si>
    <t>小金井市</t>
  </si>
  <si>
    <t>小金井市中間処理場</t>
  </si>
  <si>
    <t>13212</t>
  </si>
  <si>
    <t>日野市</t>
  </si>
  <si>
    <t>日野市クリーンセンター粗大ごみ処理施設</t>
  </si>
  <si>
    <t>13213</t>
  </si>
  <si>
    <t>東村山市</t>
  </si>
  <si>
    <t>東村山市秋水園</t>
  </si>
  <si>
    <t>展示,販売</t>
  </si>
  <si>
    <t>13214</t>
  </si>
  <si>
    <t>国分寺市</t>
  </si>
  <si>
    <t>国分寺市清掃センター</t>
  </si>
  <si>
    <t>30ｔ／5Ｈ</t>
  </si>
  <si>
    <t>修理</t>
  </si>
  <si>
    <t>13215</t>
  </si>
  <si>
    <t>国立市</t>
  </si>
  <si>
    <t>国立市環境センター</t>
  </si>
  <si>
    <t>13218</t>
  </si>
  <si>
    <t>福生市</t>
  </si>
  <si>
    <t>福生市リサイクルセンター</t>
  </si>
  <si>
    <t>13227</t>
  </si>
  <si>
    <t>羽村市</t>
  </si>
  <si>
    <t>羽村市リサイクルセンター</t>
  </si>
  <si>
    <t>13361</t>
  </si>
  <si>
    <t>大島町</t>
  </si>
  <si>
    <t>大島町粗大ごみ処理場</t>
  </si>
  <si>
    <t>13363</t>
  </si>
  <si>
    <t>新島村</t>
  </si>
  <si>
    <t>新島村金属圧縮処理場</t>
  </si>
  <si>
    <t>休止</t>
  </si>
  <si>
    <t>13364</t>
  </si>
  <si>
    <t>神津島村</t>
  </si>
  <si>
    <t>神津島村粗大ゴミ処理場</t>
  </si>
  <si>
    <t>13381</t>
  </si>
  <si>
    <t>三宅村</t>
  </si>
  <si>
    <t>三宅村クリーンセンター（粗大ごみ処理施設）</t>
  </si>
  <si>
    <t>13815</t>
  </si>
  <si>
    <t>ふじみ衛生組合</t>
  </si>
  <si>
    <t>ふじみ衛生組合リサイクルセンター</t>
  </si>
  <si>
    <t>廃止</t>
  </si>
  <si>
    <t>13816</t>
  </si>
  <si>
    <t>柳泉園組合</t>
  </si>
  <si>
    <t>柳泉園組合粗大ごみ処理施設</t>
  </si>
  <si>
    <t>13822</t>
  </si>
  <si>
    <t>多摩川衛生組合</t>
  </si>
  <si>
    <t>クリーンセンター多摩川</t>
  </si>
  <si>
    <t>13823</t>
  </si>
  <si>
    <t>小平・村山・大和衛生組合</t>
  </si>
  <si>
    <t>13844</t>
  </si>
  <si>
    <t>西秋川衛生組合</t>
  </si>
  <si>
    <t>西秋川衛生組合高尾清掃センター（粗大ごみ処理施設）</t>
  </si>
  <si>
    <t>13852</t>
  </si>
  <si>
    <t>多摩ニュータウン環境組合</t>
  </si>
  <si>
    <t>多摩清掃工場</t>
  </si>
  <si>
    <t>13856</t>
  </si>
  <si>
    <t>東京二十三区清掃一部事務組合</t>
  </si>
  <si>
    <t>東京二十三区清掃一部事務組合粗大ごみ破砕処理施設</t>
  </si>
  <si>
    <t>粗大ごみ,その他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</si>
  <si>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</si>
  <si>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</si>
  <si>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</si>
  <si>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</si>
  <si>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</si>
  <si>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</si>
  <si>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13103</t>
  </si>
  <si>
    <t>港区</t>
  </si>
  <si>
    <t>港資源化センター</t>
  </si>
  <si>
    <t>ストックヤード</t>
  </si>
  <si>
    <t>紙類,金属類,ガラス類,ペットボトル</t>
  </si>
  <si>
    <t>選別,圧縮・梱包</t>
  </si>
  <si>
    <t>展示,譲渡</t>
  </si>
  <si>
    <t>鹿浜リサイクルセンター</t>
  </si>
  <si>
    <t>容器包装リサイクル推進施設</t>
  </si>
  <si>
    <t>プラスチック</t>
  </si>
  <si>
    <t>選別,圧縮・梱包,その他</t>
  </si>
  <si>
    <t>13108</t>
  </si>
  <si>
    <t>江東区</t>
  </si>
  <si>
    <t>江東区リサイクルパーク</t>
  </si>
  <si>
    <t>金属類,ガラス類,ペットボトル</t>
  </si>
  <si>
    <t>13109</t>
  </si>
  <si>
    <t>品川区</t>
  </si>
  <si>
    <t>品川区資源化センター</t>
  </si>
  <si>
    <t>紙類,金属類,ガラス類,その他資源ごみ,ペットボトル,布類</t>
  </si>
  <si>
    <t>13111</t>
  </si>
  <si>
    <t>大田区</t>
  </si>
  <si>
    <t>大田区資源化センター</t>
  </si>
  <si>
    <t>金属類,ガラス類</t>
  </si>
  <si>
    <t>13112</t>
  </si>
  <si>
    <t>世田谷区</t>
  </si>
  <si>
    <t>喜多見資源化センター（資源の保管施設として使用）</t>
  </si>
  <si>
    <t>ガラス類</t>
  </si>
  <si>
    <t>選別</t>
  </si>
  <si>
    <t>世田谷区資源循環センター</t>
  </si>
  <si>
    <t>リサイクルセンター（交付金）</t>
  </si>
  <si>
    <t>選別,その他</t>
  </si>
  <si>
    <t>13119</t>
  </si>
  <si>
    <t>板橋区</t>
  </si>
  <si>
    <t>板橋区立リサイクルプラザ</t>
  </si>
  <si>
    <t>リサイクルプラザ</t>
  </si>
  <si>
    <t>ペットボトル保管施設</t>
  </si>
  <si>
    <t>ペットボトル</t>
  </si>
  <si>
    <t>プラスチック資源化センター</t>
  </si>
  <si>
    <t>ペットボトル,プラスチック</t>
  </si>
  <si>
    <t>プラスチック40ｔ、ペットボトル12t</t>
  </si>
  <si>
    <t>新設（新規稼働）</t>
  </si>
  <si>
    <t>府中市リサイクルプラザ（選別棟）</t>
  </si>
  <si>
    <t>リサイクルセンター（補助金）</t>
  </si>
  <si>
    <t>金属類,ガラス類,その他資源ごみ,ペットボトル,プラスチック,剪定枝,粗大ごみ</t>
  </si>
  <si>
    <t>昭島市手選別作業所</t>
  </si>
  <si>
    <t>13208</t>
  </si>
  <si>
    <t>調布市</t>
  </si>
  <si>
    <t>調布市資源物処理施設</t>
  </si>
  <si>
    <t>金属類</t>
  </si>
  <si>
    <t>町田市町田リサイクル文化センター分別作業所</t>
  </si>
  <si>
    <t>紙類,金属類,ガラス類,その他資源ごみ,ペットボトル,プラスチック</t>
  </si>
  <si>
    <t>町田市剪定枝資源化センター</t>
  </si>
  <si>
    <t>ごみ堆肥化施設</t>
  </si>
  <si>
    <t>剪定枝</t>
  </si>
  <si>
    <t>ごみ堆肥化</t>
  </si>
  <si>
    <t>空缶・古紙等処理場</t>
  </si>
  <si>
    <t>紙類,金属類,ペットボトル,布類</t>
  </si>
  <si>
    <t>13211</t>
  </si>
  <si>
    <t>小平市</t>
  </si>
  <si>
    <t>小平市リサイクルセンター（ペットボトル再資源化施設）</t>
  </si>
  <si>
    <t>小平市リサイクルセンター（ビン・カン等選別施設）</t>
  </si>
  <si>
    <t>小平市リサイクルセンター（資源倉庫）</t>
  </si>
  <si>
    <t>布類</t>
  </si>
  <si>
    <t>小平市清掃事務所</t>
  </si>
  <si>
    <t>紙類,その他資源ごみ,プラスチック</t>
  </si>
  <si>
    <t>日野市クリーンセンタープラスチック類再資源化施設</t>
  </si>
  <si>
    <t>東村山市秋水園ペットボトル減容施設</t>
  </si>
  <si>
    <t>東村山市秋水園リサイクル作業所</t>
  </si>
  <si>
    <t>13219</t>
  </si>
  <si>
    <t>狛江市</t>
  </si>
  <si>
    <t>狛江市ビン・缶リサイクルセンター</t>
  </si>
  <si>
    <t>13224</t>
  </si>
  <si>
    <t>多摩市</t>
  </si>
  <si>
    <t>多摩市立資源化センター</t>
  </si>
  <si>
    <t>紙類,金属類,ガラス類,ペットボトル,プラスチック,布類,剪定枝</t>
  </si>
  <si>
    <t>13308</t>
  </si>
  <si>
    <t>奥多摩町</t>
  </si>
  <si>
    <t>奥多摩町クリーンセンター不燃物処理資源化施設</t>
  </si>
  <si>
    <t>紙類,金属類,ガラス類,その他資源ごみ,ペットボトル,プラスチック,布類,不燃ごみ,粗大ごみ</t>
  </si>
  <si>
    <t>新島村リサイクル施設</t>
  </si>
  <si>
    <t>金属類,ペットボトル</t>
  </si>
  <si>
    <t>圧縮・梱包</t>
  </si>
  <si>
    <t>神津島村資源リサイクル場</t>
  </si>
  <si>
    <t>13401</t>
  </si>
  <si>
    <t>八丈町</t>
  </si>
  <si>
    <t>八丈町クリーンセンター</t>
  </si>
  <si>
    <t>13402</t>
  </si>
  <si>
    <t>青ヶ島村</t>
  </si>
  <si>
    <t>青ヶ島クリーンセンター</t>
  </si>
  <si>
    <t>紙類,金属類,ガラス類,ペットボトル,し尿</t>
  </si>
  <si>
    <t>選別,圧縮・梱包,ごみ堆肥化</t>
  </si>
  <si>
    <t>13421</t>
  </si>
  <si>
    <t>小笠原村</t>
  </si>
  <si>
    <t>父島クリーンセンター</t>
  </si>
  <si>
    <t>紙類,金属類,ガラス類,ペットボトル,プラスチック,粗大ごみ</t>
  </si>
  <si>
    <t>金属類,ガラス類,その他資源ごみ,ペットボトル,プラスチック,不燃ごみ,粗大ごみ</t>
  </si>
  <si>
    <t>柳泉園組合リサイクルセンター</t>
  </si>
  <si>
    <t>紙類,金属類,ガラス類,ペットボトル,布類</t>
  </si>
  <si>
    <t>西秋川衛生組合高尾清掃センター（不燃物処理・資源化施設）</t>
  </si>
  <si>
    <t>紙類,金属類,ガラス類,ペットボトル,布類,不燃ごみ</t>
  </si>
  <si>
    <t>13847</t>
  </si>
  <si>
    <t>東京たま広域資源循環組合</t>
  </si>
  <si>
    <t>東京たまエコセメント化施設</t>
  </si>
  <si>
    <t>東京二十三区清掃一部事務組合中防不燃ごみ処理センター</t>
  </si>
  <si>
    <t>不燃ごみ,粗大ごみ</t>
  </si>
  <si>
    <t>東京二十三区清掃一部事務組合京浜島不燃ごみ処理センター</t>
  </si>
  <si>
    <t>不燃ごみ</t>
  </si>
  <si>
    <t>東京二十三区清掃一部事務組合　中防灰溶融施設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</si>
  <si>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</si>
  <si>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</si>
  <si>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</si>
  <si>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</si>
  <si>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</si>
  <si>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</si>
  <si>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</si>
  <si>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</si>
  <si>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</si>
  <si>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</si>
  <si>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</si>
  <si>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</si>
  <si>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</si>
  <si>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</si>
  <si>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</si>
  <si>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</si>
  <si>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</si>
  <si>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</si>
  <si>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</si>
  <si>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</si>
  <si>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</si>
  <si>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</si>
  <si>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</si>
  <si>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</si>
  <si>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</si>
  <si>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</si>
  <si>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</si>
  <si>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</si>
  <si>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</si>
  <si>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</si>
  <si>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</si>
  <si>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</si>
  <si>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</si>
  <si>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</si>
  <si>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</si>
  <si>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</si>
  <si>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</si>
  <si>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</si>
  <si>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</si>
  <si>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</si>
  <si>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</si>
  <si>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</si>
  <si>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</si>
  <si>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</si>
  <si>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</si>
  <si>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</si>
  <si>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</si>
  <si>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</si>
  <si>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</si>
  <si>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</si>
  <si>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</si>
  <si>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</si>
  <si>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</si>
  <si>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</si>
  <si>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</si>
  <si>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</si>
  <si>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</si>
  <si>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</si>
  <si>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</si>
  <si>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</si>
  <si>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</si>
  <si>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</si>
  <si>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</si>
  <si>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</si>
  <si>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</si>
  <si>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</si>
  <si>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</si>
  <si>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</si>
  <si>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</si>
  <si>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</si>
  <si>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</si>
  <si>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</si>
  <si>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</si>
  <si>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</si>
  <si>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東京都</t>
  </si>
  <si>
    <t>13212</t>
  </si>
  <si>
    <t>日野市</t>
  </si>
  <si>
    <t>日野市クリーンセンター焼却前処理施設</t>
  </si>
  <si>
    <t>可燃ごみ,粗大ごみ</t>
  </si>
  <si>
    <t>破砕</t>
  </si>
  <si>
    <t>直営</t>
  </si>
  <si>
    <t>無し</t>
  </si>
  <si>
    <t>13363</t>
  </si>
  <si>
    <t>新島村</t>
  </si>
  <si>
    <t>新島村廃棄物破砕処理場</t>
  </si>
  <si>
    <t>粗大ごみ,不燃ごみ,その他</t>
  </si>
  <si>
    <t>破砕,その他</t>
  </si>
  <si>
    <t>委託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</si>
  <si>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</si>
  <si>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</si>
  <si>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</si>
  <si>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</si>
  <si>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</si>
  <si>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</si>
  <si>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</si>
  <si>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</si>
  <si>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</si>
  <si>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</si>
  <si>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</si>
  <si>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</si>
  <si>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</si>
  <si>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</si>
  <si>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</si>
  <si>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</si>
  <si>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</si>
  <si>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</si>
  <si>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</si>
  <si>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</si>
  <si>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東京都</t>
  </si>
  <si>
    <t>13112</t>
  </si>
  <si>
    <t>世田谷区</t>
  </si>
  <si>
    <t>喜多見資源化センター</t>
  </si>
  <si>
    <t>ストックヤード</t>
  </si>
  <si>
    <t>ガラス類,プラスチック</t>
  </si>
  <si>
    <t>直営</t>
  </si>
  <si>
    <t>無し</t>
  </si>
  <si>
    <t>13214</t>
  </si>
  <si>
    <t>国分寺市</t>
  </si>
  <si>
    <t>国分寺市ストックヤード</t>
  </si>
  <si>
    <t>ガラス類,ペットボトル</t>
  </si>
  <si>
    <t>委託</t>
  </si>
  <si>
    <t>13219</t>
  </si>
  <si>
    <t>狛江市</t>
  </si>
  <si>
    <t>小田急高架下ストックヤード</t>
  </si>
  <si>
    <t>13223</t>
  </si>
  <si>
    <t>武蔵村山市</t>
  </si>
  <si>
    <t>武蔵村山市ストックヤード</t>
  </si>
  <si>
    <t>ガラス類</t>
  </si>
  <si>
    <t>13308</t>
  </si>
  <si>
    <t>奥多摩町</t>
  </si>
  <si>
    <t>奥多摩町クリーンセンターストックヤード</t>
  </si>
  <si>
    <t>紙類,金属類,ガラス類,その他資源ごみ,ペットボトル,プラスチック,布類,その他</t>
  </si>
  <si>
    <t>13401</t>
  </si>
  <si>
    <t>八丈町</t>
  </si>
  <si>
    <t>八丈町自動車解体処理場</t>
  </si>
  <si>
    <t>ペットボトル</t>
  </si>
  <si>
    <t>13402</t>
  </si>
  <si>
    <t>青ヶ島村</t>
  </si>
  <si>
    <t>青ヶ島村池之沢ストックヤード</t>
  </si>
  <si>
    <t>紙類,金属類,ガラス類,その他資源ごみ,ペットボトル,プラスチック</t>
  </si>
  <si>
    <t>13815</t>
  </si>
  <si>
    <t>ふじみ衛生組合</t>
  </si>
  <si>
    <t>ふじみ衛生組合リサイクルセンター</t>
  </si>
  <si>
    <t>容器包装リサイクル推進施設,ストックヤード</t>
  </si>
  <si>
    <t>金属類,ガラス類,ペットボトル,プラスチック</t>
  </si>
  <si>
    <t>新設（新規稼働）</t>
  </si>
  <si>
    <t>13816</t>
  </si>
  <si>
    <t>柳泉園組合</t>
  </si>
  <si>
    <t>柳泉園組合リサイクルセンター</t>
  </si>
  <si>
    <t>その他</t>
  </si>
  <si>
    <t>紙類,金属類,ガラス類,ペットボトル,布類</t>
  </si>
  <si>
    <t>一部委託</t>
  </si>
  <si>
    <t>13844</t>
  </si>
  <si>
    <t>西秋川衛生組合</t>
  </si>
  <si>
    <t>西秋川衛生組合高尾清掃センター（保管施設）</t>
  </si>
  <si>
    <t>容器包装リサイクル推進施設</t>
  </si>
  <si>
    <t>紙類,金属類,ガラス類,ペットボトル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</si>
  <si>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</si>
  <si>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</si>
  <si>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</si>
  <si>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</si>
  <si>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</si>
  <si>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</si>
  <si>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</si>
  <si>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</si>
  <si>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</si>
  <si>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</si>
  <si>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</si>
  <si>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</si>
  <si>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</si>
  <si>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</si>
  <si>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</si>
  <si>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</si>
  <si>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</si>
  <si>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</si>
  <si>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</si>
  <si>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</si>
  <si>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</si>
  <si>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</si>
  <si>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</si>
  <si>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</si>
  <si>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</si>
  <si>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</si>
  <si>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</si>
  <si>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</si>
  <si>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</si>
  <si>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</si>
  <si>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</si>
  <si>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</si>
  <si>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</si>
  <si>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</si>
  <si>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</si>
  <si>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</si>
  <si>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</si>
  <si>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</si>
  <si>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</si>
  <si>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</si>
  <si>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13000</t>
  </si>
  <si>
    <t>東京都新海面処分場（Ａ～Ｃ）</t>
  </si>
  <si>
    <t>焼却残渣（主灰）,溶融飛灰,その他,焼却残渣（飛灰）,溶融スラグ</t>
  </si>
  <si>
    <t>海面</t>
  </si>
  <si>
    <t>鉛直遮水工</t>
  </si>
  <si>
    <t>生物処理（脱窒あり）,砂ろ過,活性炭処理,促進酸化処理,下水道放流</t>
  </si>
  <si>
    <t>埋立中</t>
  </si>
  <si>
    <t>有り</t>
  </si>
  <si>
    <t>嫌気性埋立構造</t>
  </si>
  <si>
    <t>回収していない</t>
  </si>
  <si>
    <t>東京都中央防波堤外側処分場</t>
  </si>
  <si>
    <t>不燃ごみ,溶融スラグ,破砕ごみ・処理残渣</t>
  </si>
  <si>
    <t>13209</t>
  </si>
  <si>
    <t>町田市</t>
  </si>
  <si>
    <t>町田市町田リサイクル文化センター最終処分場</t>
  </si>
  <si>
    <t>焼却残渣（主灰）,焼却残渣（飛灰）</t>
  </si>
  <si>
    <t>平地</t>
  </si>
  <si>
    <t>原地盤利用,底部遮水工</t>
  </si>
  <si>
    <t>凝集沈殿,生物処理（脱窒なし）</t>
  </si>
  <si>
    <t>一部委託</t>
  </si>
  <si>
    <t>その他埋立構造</t>
  </si>
  <si>
    <t>13308</t>
  </si>
  <si>
    <t>奥多摩町</t>
  </si>
  <si>
    <t>奥多摩町クリーンセンター最終処分場浸出水処理施設</t>
  </si>
  <si>
    <t>焼却残渣（主灰）,焼却残渣（飛灰）,破砕ごみ・処理残渣</t>
  </si>
  <si>
    <t>山間</t>
  </si>
  <si>
    <t>底部遮水工,鉛直遮水工</t>
  </si>
  <si>
    <t>凝集沈殿,生物処理（脱窒あり）,砂ろ過,消毒,活性炭処理</t>
  </si>
  <si>
    <t>13361</t>
  </si>
  <si>
    <t>大島町</t>
  </si>
  <si>
    <t>大島町安定型最終処分場</t>
  </si>
  <si>
    <t>不燃ごみ</t>
  </si>
  <si>
    <t>遮水なし</t>
  </si>
  <si>
    <t>処理なし</t>
  </si>
  <si>
    <t>準好気性埋立構造</t>
  </si>
  <si>
    <t>末端集水管は開放</t>
  </si>
  <si>
    <t>即日覆土</t>
  </si>
  <si>
    <t>一部延長を行っている</t>
  </si>
  <si>
    <t>13362</t>
  </si>
  <si>
    <t>利島村</t>
  </si>
  <si>
    <t>利島村清掃センター</t>
  </si>
  <si>
    <t>新島村阿土山ごみ処分場</t>
  </si>
  <si>
    <t>不燃ごみ,粗大ごみ</t>
  </si>
  <si>
    <t>埋立終了</t>
  </si>
  <si>
    <t>新島村式根島神引ごみ処分場</t>
  </si>
  <si>
    <t>新島村阿土山安定型最終処分場</t>
  </si>
  <si>
    <t>埋立前</t>
  </si>
  <si>
    <t>13364</t>
  </si>
  <si>
    <t>神津島村</t>
  </si>
  <si>
    <t>神津島村ゴミ最終処分場</t>
  </si>
  <si>
    <t>不燃ごみ,破砕ごみ・処理残渣,粗大ごみ</t>
  </si>
  <si>
    <t>13381</t>
  </si>
  <si>
    <t>三宅村</t>
  </si>
  <si>
    <t>三宅村最終処分場</t>
  </si>
  <si>
    <t>13382</t>
  </si>
  <si>
    <t>御蔵島村</t>
  </si>
  <si>
    <t>御蔵島村処分場</t>
  </si>
  <si>
    <t>13401</t>
  </si>
  <si>
    <t>八丈町</t>
  </si>
  <si>
    <t>八丈町中之郷不燃物処理場</t>
  </si>
  <si>
    <t>13402</t>
  </si>
  <si>
    <t>青ヶ島村</t>
  </si>
  <si>
    <t>青ヶ島村中原埋立地</t>
  </si>
  <si>
    <t>その他</t>
  </si>
  <si>
    <t>13421</t>
  </si>
  <si>
    <t>小笠原村</t>
  </si>
  <si>
    <t>父島埋立処分場</t>
  </si>
  <si>
    <t>焼却残渣（主灰）,不燃ごみ,焼却残渣（飛灰）</t>
  </si>
  <si>
    <t>原地盤利用,鉛直遮水工</t>
  </si>
  <si>
    <t>生物処理（脱窒なし）,消毒,活性炭処理,膜処理</t>
  </si>
  <si>
    <t>中間覆土</t>
  </si>
  <si>
    <t>埋立状況により計画的に延長</t>
  </si>
  <si>
    <t>&lt;0.5</t>
  </si>
  <si>
    <t>振分山処分場</t>
  </si>
  <si>
    <t>中ノ平処分場</t>
  </si>
  <si>
    <t>13806</t>
  </si>
  <si>
    <t>東京都島嶼町村一部事務組合</t>
  </si>
  <si>
    <t>大島一般廃棄物管理型最終処分場</t>
  </si>
  <si>
    <t>底部遮水工</t>
  </si>
  <si>
    <t>八丈島一般廃棄物管理型最終処分場</t>
  </si>
  <si>
    <t>凝集沈殿,生物処理（脱窒あり）,砂ろ過,消毒,活性炭処理,キレート処理</t>
  </si>
  <si>
    <t>新設（建設中）</t>
  </si>
  <si>
    <t>13844</t>
  </si>
  <si>
    <t>西秋川衛生組合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</si>
</sst>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5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144</v>
      </c>
      <c r="AV1" s="7"/>
    </row>
    <row r="2" spans="1:80" s="4" customFormat="1" ht="13.5" customHeight="1">
      <c r="A2" s="9" t="s">
        <v>145</v>
      </c>
      <c r="B2" s="10" t="s">
        <v>146</v>
      </c>
      <c r="C2" s="11" t="s">
        <v>147</v>
      </c>
      <c r="D2" s="9" t="s">
        <v>148</v>
      </c>
      <c r="E2" s="12" t="s">
        <v>149</v>
      </c>
      <c r="F2" s="9" t="s">
        <v>150</v>
      </c>
      <c r="G2" s="13" t="s">
        <v>151</v>
      </c>
      <c r="H2" s="14" t="s">
        <v>152</v>
      </c>
      <c r="I2" s="15"/>
      <c r="J2" s="15"/>
      <c r="K2" s="16" t="s">
        <v>153</v>
      </c>
      <c r="L2" s="17"/>
      <c r="M2" s="16" t="s">
        <v>154</v>
      </c>
      <c r="N2" s="17"/>
      <c r="O2" s="9" t="s">
        <v>155</v>
      </c>
      <c r="P2" s="9" t="s">
        <v>156</v>
      </c>
      <c r="Q2" s="11" t="s">
        <v>157</v>
      </c>
      <c r="R2" s="9" t="s">
        <v>158</v>
      </c>
      <c r="S2" s="9" t="s">
        <v>159</v>
      </c>
      <c r="T2" s="9" t="s">
        <v>160</v>
      </c>
      <c r="U2" s="18" t="s">
        <v>161</v>
      </c>
      <c r="V2" s="18"/>
      <c r="W2" s="18" t="s">
        <v>162</v>
      </c>
      <c r="X2" s="18"/>
      <c r="Y2" s="16" t="s">
        <v>163</v>
      </c>
      <c r="Z2" s="19"/>
      <c r="AA2" s="19"/>
      <c r="AB2" s="17"/>
      <c r="AC2" s="16" t="s">
        <v>164</v>
      </c>
      <c r="AD2" s="20"/>
      <c r="AE2" s="9" t="s">
        <v>165</v>
      </c>
      <c r="AF2" s="9" t="s">
        <v>166</v>
      </c>
      <c r="AG2" s="21" t="s">
        <v>167</v>
      </c>
      <c r="AH2" s="12" t="s">
        <v>168</v>
      </c>
      <c r="AI2" s="22" t="s">
        <v>169</v>
      </c>
      <c r="AJ2" s="23"/>
      <c r="AK2" s="23"/>
      <c r="AL2" s="23"/>
      <c r="AM2" s="23"/>
      <c r="AN2" s="23"/>
      <c r="AO2" s="24"/>
      <c r="AP2" s="12" t="s">
        <v>170</v>
      </c>
      <c r="AQ2" s="22" t="s">
        <v>171</v>
      </c>
      <c r="AR2" s="23"/>
      <c r="AS2" s="23"/>
      <c r="AT2" s="24"/>
      <c r="AU2" s="25" t="s">
        <v>172</v>
      </c>
      <c r="AV2" s="26"/>
      <c r="AW2" s="27" t="s">
        <v>173</v>
      </c>
      <c r="AX2" s="27" t="s">
        <v>174</v>
      </c>
      <c r="AY2" s="28" t="s">
        <v>175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176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177</v>
      </c>
      <c r="I4" s="13" t="s">
        <v>178</v>
      </c>
      <c r="J4" s="58" t="s">
        <v>179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180</v>
      </c>
      <c r="V4" s="18" t="s">
        <v>181</v>
      </c>
      <c r="W4" s="59" t="s">
        <v>180</v>
      </c>
      <c r="X4" s="18" t="s">
        <v>181</v>
      </c>
      <c r="Y4" s="18" t="s">
        <v>163</v>
      </c>
      <c r="Z4" s="60" t="s">
        <v>182</v>
      </c>
      <c r="AA4" s="61" t="s">
        <v>183</v>
      </c>
      <c r="AB4" s="61" t="s">
        <v>184</v>
      </c>
      <c r="AC4" s="11" t="s">
        <v>185</v>
      </c>
      <c r="AD4" s="11" t="s">
        <v>186</v>
      </c>
      <c r="AE4" s="32"/>
      <c r="AF4" s="9"/>
      <c r="AG4" s="21"/>
      <c r="AH4" s="34"/>
      <c r="AI4" s="47" t="s">
        <v>187</v>
      </c>
      <c r="AJ4" s="12" t="s">
        <v>188</v>
      </c>
      <c r="AK4" s="12" t="s">
        <v>189</v>
      </c>
      <c r="AL4" s="12" t="s">
        <v>190</v>
      </c>
      <c r="AM4" s="12" t="s">
        <v>191</v>
      </c>
      <c r="AN4" s="12" t="s">
        <v>192</v>
      </c>
      <c r="AO4" s="12" t="s">
        <v>193</v>
      </c>
      <c r="AP4" s="34"/>
      <c r="AQ4" s="47" t="s">
        <v>187</v>
      </c>
      <c r="AR4" s="12" t="s">
        <v>194</v>
      </c>
      <c r="AS4" s="12" t="s">
        <v>195</v>
      </c>
      <c r="AT4" s="12" t="s">
        <v>196</v>
      </c>
      <c r="AU4" s="61" t="s">
        <v>197</v>
      </c>
      <c r="AV4" s="61" t="s">
        <v>198</v>
      </c>
      <c r="AW4" s="52"/>
      <c r="AX4" s="53"/>
      <c r="AY4" s="62" t="s">
        <v>187</v>
      </c>
      <c r="AZ4" s="63"/>
      <c r="BA4" s="64" t="s">
        <v>199</v>
      </c>
      <c r="BB4" s="65"/>
      <c r="BC4" s="66"/>
      <c r="BD4" s="64" t="s">
        <v>200</v>
      </c>
      <c r="BE4" s="65"/>
      <c r="BF4" s="66"/>
      <c r="BG4" s="64" t="s">
        <v>201</v>
      </c>
      <c r="BH4" s="65"/>
      <c r="BI4" s="66"/>
      <c r="BJ4" s="64" t="s">
        <v>202</v>
      </c>
      <c r="BK4" s="65"/>
      <c r="BL4" s="66"/>
      <c r="BM4" s="64" t="s">
        <v>203</v>
      </c>
      <c r="BN4" s="65"/>
      <c r="BO4" s="66"/>
      <c r="BP4" s="64" t="s">
        <v>204</v>
      </c>
      <c r="BQ4" s="65"/>
      <c r="BR4" s="66"/>
      <c r="BS4" s="64" t="s">
        <v>205</v>
      </c>
      <c r="BT4" s="65"/>
      <c r="BU4" s="66"/>
      <c r="BV4" s="64" t="s">
        <v>206</v>
      </c>
      <c r="BW4" s="65"/>
      <c r="BX4" s="66"/>
      <c r="BY4" s="64" t="s">
        <v>193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207</v>
      </c>
      <c r="M5" s="33"/>
      <c r="N5" s="11" t="s">
        <v>207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208</v>
      </c>
      <c r="AZ5" s="73" t="s">
        <v>209</v>
      </c>
      <c r="BA5" s="73" t="s">
        <v>210</v>
      </c>
      <c r="BB5" s="73" t="s">
        <v>208</v>
      </c>
      <c r="BC5" s="73" t="s">
        <v>209</v>
      </c>
      <c r="BD5" s="73" t="s">
        <v>210</v>
      </c>
      <c r="BE5" s="73" t="s">
        <v>208</v>
      </c>
      <c r="BF5" s="73" t="s">
        <v>209</v>
      </c>
      <c r="BG5" s="73" t="s">
        <v>210</v>
      </c>
      <c r="BH5" s="73" t="s">
        <v>208</v>
      </c>
      <c r="BI5" s="73" t="s">
        <v>209</v>
      </c>
      <c r="BJ5" s="73" t="s">
        <v>210</v>
      </c>
      <c r="BK5" s="73" t="s">
        <v>208</v>
      </c>
      <c r="BL5" s="73" t="s">
        <v>209</v>
      </c>
      <c r="BM5" s="73" t="s">
        <v>210</v>
      </c>
      <c r="BN5" s="73" t="s">
        <v>208</v>
      </c>
      <c r="BO5" s="73" t="s">
        <v>209</v>
      </c>
      <c r="BP5" s="73" t="s">
        <v>210</v>
      </c>
      <c r="BQ5" s="73" t="s">
        <v>208</v>
      </c>
      <c r="BR5" s="73" t="s">
        <v>209</v>
      </c>
      <c r="BS5" s="73" t="s">
        <v>210</v>
      </c>
      <c r="BT5" s="73" t="s">
        <v>208</v>
      </c>
      <c r="BU5" s="73" t="s">
        <v>209</v>
      </c>
      <c r="BV5" s="73" t="s">
        <v>210</v>
      </c>
      <c r="BW5" s="73" t="s">
        <v>208</v>
      </c>
      <c r="BX5" s="73" t="s">
        <v>209</v>
      </c>
      <c r="BY5" s="73" t="s">
        <v>210</v>
      </c>
      <c r="BZ5" s="73" t="s">
        <v>208</v>
      </c>
      <c r="CA5" s="73" t="s">
        <v>209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211</v>
      </c>
      <c r="H6" s="76" t="s">
        <v>211</v>
      </c>
      <c r="I6" s="77" t="s">
        <v>212</v>
      </c>
      <c r="J6" s="68"/>
      <c r="K6" s="78"/>
      <c r="L6" s="78"/>
      <c r="M6" s="78"/>
      <c r="N6" s="78"/>
      <c r="O6" s="11"/>
      <c r="P6" s="11"/>
      <c r="Q6" s="79" t="s">
        <v>213</v>
      </c>
      <c r="R6" s="11"/>
      <c r="S6" s="11"/>
      <c r="T6" s="74"/>
      <c r="U6" s="80" t="s">
        <v>214</v>
      </c>
      <c r="V6" s="81" t="s">
        <v>215</v>
      </c>
      <c r="W6" s="80" t="s">
        <v>214</v>
      </c>
      <c r="X6" s="81" t="s">
        <v>215</v>
      </c>
      <c r="Y6" s="81" t="s">
        <v>216</v>
      </c>
      <c r="Z6" s="82" t="s">
        <v>217</v>
      </c>
      <c r="AA6" s="83" t="s">
        <v>218</v>
      </c>
      <c r="AB6" s="83" t="s">
        <v>218</v>
      </c>
      <c r="AC6" s="33"/>
      <c r="AD6" s="33"/>
      <c r="AE6" s="74"/>
      <c r="AF6" s="11"/>
      <c r="AG6" s="12"/>
      <c r="AH6" s="84" t="s">
        <v>219</v>
      </c>
      <c r="AI6" s="85" t="s">
        <v>219</v>
      </c>
      <c r="AJ6" s="84" t="s">
        <v>219</v>
      </c>
      <c r="AK6" s="84" t="s">
        <v>219</v>
      </c>
      <c r="AL6" s="84" t="s">
        <v>219</v>
      </c>
      <c r="AM6" s="84" t="s">
        <v>219</v>
      </c>
      <c r="AN6" s="84" t="s">
        <v>219</v>
      </c>
      <c r="AO6" s="84" t="s">
        <v>219</v>
      </c>
      <c r="AP6" s="84" t="s">
        <v>220</v>
      </c>
      <c r="AQ6" s="84" t="s">
        <v>219</v>
      </c>
      <c r="AR6" s="84" t="s">
        <v>219</v>
      </c>
      <c r="AS6" s="84" t="s">
        <v>219</v>
      </c>
      <c r="AT6" s="84" t="s">
        <v>219</v>
      </c>
      <c r="AU6" s="83" t="s">
        <v>221</v>
      </c>
      <c r="AV6" s="83" t="s">
        <v>221</v>
      </c>
      <c r="AW6" s="86"/>
      <c r="AX6" s="87" t="s">
        <v>222</v>
      </c>
      <c r="AY6" s="87" t="s">
        <v>211</v>
      </c>
      <c r="AZ6" s="87" t="s">
        <v>223</v>
      </c>
      <c r="BA6" s="88"/>
      <c r="BB6" s="87" t="s">
        <v>211</v>
      </c>
      <c r="BC6" s="87" t="s">
        <v>223</v>
      </c>
      <c r="BD6" s="88"/>
      <c r="BE6" s="87" t="s">
        <v>211</v>
      </c>
      <c r="BF6" s="87" t="s">
        <v>223</v>
      </c>
      <c r="BG6" s="88"/>
      <c r="BH6" s="87" t="s">
        <v>211</v>
      </c>
      <c r="BI6" s="87" t="s">
        <v>223</v>
      </c>
      <c r="BJ6" s="88"/>
      <c r="BK6" s="87" t="s">
        <v>211</v>
      </c>
      <c r="BL6" s="87" t="s">
        <v>223</v>
      </c>
      <c r="BM6" s="88"/>
      <c r="BN6" s="87" t="s">
        <v>211</v>
      </c>
      <c r="BO6" s="87" t="s">
        <v>223</v>
      </c>
      <c r="BP6" s="88"/>
      <c r="BQ6" s="87" t="s">
        <v>211</v>
      </c>
      <c r="BR6" s="87" t="s">
        <v>223</v>
      </c>
      <c r="BS6" s="89"/>
      <c r="BT6" s="87" t="s">
        <v>211</v>
      </c>
      <c r="BU6" s="87" t="s">
        <v>223</v>
      </c>
      <c r="BV6" s="88"/>
      <c r="BW6" s="87" t="s">
        <v>211</v>
      </c>
      <c r="BX6" s="87" t="s">
        <v>223</v>
      </c>
      <c r="BY6" s="88"/>
      <c r="BZ6" s="87" t="s">
        <v>211</v>
      </c>
      <c r="CA6" s="87" t="s">
        <v>223</v>
      </c>
      <c r="CB6" s="57"/>
    </row>
    <row r="7" spans="1:80" s="97" customFormat="1" ht="30" customHeight="1">
      <c r="A7" s="91" t="s">
        <v>224</v>
      </c>
      <c r="B7" s="92" t="s">
        <v>225</v>
      </c>
      <c r="C7" s="91"/>
      <c r="D7" s="91" t="s">
        <v>226</v>
      </c>
      <c r="E7" s="91"/>
      <c r="F7" s="91" t="s">
        <v>227</v>
      </c>
      <c r="G7" s="93">
        <v>65463</v>
      </c>
      <c r="H7" s="93">
        <v>4212</v>
      </c>
      <c r="I7" s="93"/>
      <c r="J7" s="91" t="s">
        <v>228</v>
      </c>
      <c r="K7" s="91" t="s">
        <v>229</v>
      </c>
      <c r="L7" s="91"/>
      <c r="M7" s="91" t="s">
        <v>230</v>
      </c>
      <c r="N7" s="91"/>
      <c r="O7" s="91" t="s">
        <v>231</v>
      </c>
      <c r="P7" s="91" t="s">
        <v>232</v>
      </c>
      <c r="Q7" s="91">
        <v>300</v>
      </c>
      <c r="R7" s="91">
        <v>3</v>
      </c>
      <c r="S7" s="91">
        <v>1998</v>
      </c>
      <c r="T7" s="91" t="s">
        <v>233</v>
      </c>
      <c r="U7" s="93">
        <v>264198712</v>
      </c>
      <c r="V7" s="93">
        <v>126925142</v>
      </c>
      <c r="W7" s="93"/>
      <c r="X7" s="93"/>
      <c r="Y7" s="93">
        <v>2080</v>
      </c>
      <c r="Z7" s="94">
        <v>10</v>
      </c>
      <c r="AA7" s="93">
        <v>16088</v>
      </c>
      <c r="AB7" s="93">
        <v>2022</v>
      </c>
      <c r="AC7" s="91" t="s">
        <v>234</v>
      </c>
      <c r="AD7" s="91" t="s">
        <v>235</v>
      </c>
      <c r="AE7" s="91" t="s">
        <v>236</v>
      </c>
      <c r="AF7" s="91"/>
      <c r="AG7" s="91" t="s">
        <v>237</v>
      </c>
      <c r="AH7" s="91"/>
      <c r="AI7" s="91">
        <f aca="true" t="shared" si="0" ref="AI7:AI38">+SUM(AJ7:AO7)</f>
        <v>100</v>
      </c>
      <c r="AJ7" s="91">
        <v>39.3</v>
      </c>
      <c r="AK7" s="91">
        <v>26.2</v>
      </c>
      <c r="AL7" s="91">
        <v>14.6</v>
      </c>
      <c r="AM7" s="91">
        <v>13.4</v>
      </c>
      <c r="AN7" s="91">
        <v>4.8</v>
      </c>
      <c r="AO7" s="91">
        <v>1.7</v>
      </c>
      <c r="AP7" s="91">
        <v>183.8</v>
      </c>
      <c r="AQ7" s="91">
        <f aca="true" t="shared" si="1" ref="AQ7:AQ38">+SUM(AR7:AT7)</f>
        <v>100</v>
      </c>
      <c r="AR7" s="91">
        <v>47.1</v>
      </c>
      <c r="AS7" s="91">
        <v>6.5</v>
      </c>
      <c r="AT7" s="91">
        <v>46.4</v>
      </c>
      <c r="AU7" s="93">
        <v>7977</v>
      </c>
      <c r="AV7" s="93">
        <v>8478</v>
      </c>
      <c r="AW7" s="95" t="s">
        <v>237</v>
      </c>
      <c r="AX7" s="95"/>
      <c r="AY7" s="96">
        <f aca="true" t="shared" si="2" ref="AY7:AY38">+BB7+BE7+BH7+BK7+BN7+BQ7+BT7+BW7+BZ7</f>
        <v>0</v>
      </c>
      <c r="AZ7" s="96">
        <f aca="true" t="shared" si="3" ref="AZ7:AZ38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224</v>
      </c>
      <c r="B8" s="92" t="s">
        <v>225</v>
      </c>
      <c r="C8" s="91"/>
      <c r="D8" s="91" t="s">
        <v>226</v>
      </c>
      <c r="E8" s="91"/>
      <c r="F8" s="91" t="s">
        <v>238</v>
      </c>
      <c r="G8" s="93">
        <v>13951</v>
      </c>
      <c r="H8" s="93">
        <v>15</v>
      </c>
      <c r="I8" s="93"/>
      <c r="J8" s="91" t="s">
        <v>228</v>
      </c>
      <c r="K8" s="91" t="s">
        <v>239</v>
      </c>
      <c r="L8" s="91"/>
      <c r="M8" s="91" t="s">
        <v>230</v>
      </c>
      <c r="N8" s="91"/>
      <c r="O8" s="91" t="s">
        <v>231</v>
      </c>
      <c r="P8" s="91" t="s">
        <v>232</v>
      </c>
      <c r="Q8" s="91">
        <v>300</v>
      </c>
      <c r="R8" s="91">
        <v>2</v>
      </c>
      <c r="S8" s="91">
        <v>1981</v>
      </c>
      <c r="T8" s="91" t="s">
        <v>237</v>
      </c>
      <c r="U8" s="93"/>
      <c r="V8" s="93"/>
      <c r="W8" s="93"/>
      <c r="X8" s="93"/>
      <c r="Y8" s="93"/>
      <c r="Z8" s="94"/>
      <c r="AA8" s="93"/>
      <c r="AB8" s="93"/>
      <c r="AC8" s="91" t="s">
        <v>237</v>
      </c>
      <c r="AD8" s="91" t="s">
        <v>240</v>
      </c>
      <c r="AE8" s="91" t="s">
        <v>241</v>
      </c>
      <c r="AF8" s="91"/>
      <c r="AG8" s="91" t="s">
        <v>237</v>
      </c>
      <c r="AH8" s="91"/>
      <c r="AI8" s="91">
        <f t="shared" si="0"/>
        <v>100</v>
      </c>
      <c r="AJ8" s="91">
        <v>53.3</v>
      </c>
      <c r="AK8" s="91">
        <v>13.6</v>
      </c>
      <c r="AL8" s="91">
        <v>19.6</v>
      </c>
      <c r="AM8" s="91">
        <v>6.6</v>
      </c>
      <c r="AN8" s="91">
        <v>0.4</v>
      </c>
      <c r="AO8" s="91">
        <v>6.5</v>
      </c>
      <c r="AP8" s="91">
        <v>193</v>
      </c>
      <c r="AQ8" s="91">
        <f t="shared" si="1"/>
        <v>100</v>
      </c>
      <c r="AR8" s="91">
        <v>49.1</v>
      </c>
      <c r="AS8" s="91">
        <v>45.4</v>
      </c>
      <c r="AT8" s="91">
        <v>5.5</v>
      </c>
      <c r="AU8" s="93">
        <v>7326</v>
      </c>
      <c r="AV8" s="93">
        <v>7716</v>
      </c>
      <c r="AW8" s="95" t="s">
        <v>237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224</v>
      </c>
      <c r="B9" s="92" t="s">
        <v>225</v>
      </c>
      <c r="C9" s="91"/>
      <c r="D9" s="91" t="s">
        <v>226</v>
      </c>
      <c r="E9" s="91"/>
      <c r="F9" s="91" t="s">
        <v>242</v>
      </c>
      <c r="G9" s="93">
        <v>24012</v>
      </c>
      <c r="H9" s="93">
        <v>28</v>
      </c>
      <c r="I9" s="93"/>
      <c r="J9" s="91" t="s">
        <v>228</v>
      </c>
      <c r="K9" s="91" t="s">
        <v>243</v>
      </c>
      <c r="L9" s="91"/>
      <c r="M9" s="91" t="s">
        <v>230</v>
      </c>
      <c r="N9" s="91"/>
      <c r="O9" s="91" t="s">
        <v>231</v>
      </c>
      <c r="P9" s="91" t="s">
        <v>232</v>
      </c>
      <c r="Q9" s="91">
        <v>100</v>
      </c>
      <c r="R9" s="91">
        <v>1</v>
      </c>
      <c r="S9" s="91">
        <v>1994</v>
      </c>
      <c r="T9" s="91" t="s">
        <v>244</v>
      </c>
      <c r="U9" s="93">
        <v>23950000</v>
      </c>
      <c r="V9" s="93">
        <v>17963000</v>
      </c>
      <c r="W9" s="93"/>
      <c r="X9" s="93"/>
      <c r="Y9" s="93"/>
      <c r="Z9" s="94"/>
      <c r="AA9" s="93"/>
      <c r="AB9" s="93"/>
      <c r="AC9" s="91" t="s">
        <v>237</v>
      </c>
      <c r="AD9" s="91" t="s">
        <v>240</v>
      </c>
      <c r="AE9" s="91" t="s">
        <v>236</v>
      </c>
      <c r="AF9" s="91"/>
      <c r="AG9" s="91" t="s">
        <v>237</v>
      </c>
      <c r="AH9" s="91"/>
      <c r="AI9" s="91">
        <f t="shared" si="0"/>
        <v>100</v>
      </c>
      <c r="AJ9" s="91">
        <v>33.8</v>
      </c>
      <c r="AK9" s="91">
        <v>11.9</v>
      </c>
      <c r="AL9" s="91">
        <v>15.6</v>
      </c>
      <c r="AM9" s="91">
        <v>34.7</v>
      </c>
      <c r="AN9" s="91">
        <v>1.8</v>
      </c>
      <c r="AO9" s="91">
        <v>2.2</v>
      </c>
      <c r="AP9" s="91">
        <v>226</v>
      </c>
      <c r="AQ9" s="91">
        <f t="shared" si="1"/>
        <v>100</v>
      </c>
      <c r="AR9" s="91">
        <v>54.2</v>
      </c>
      <c r="AS9" s="91">
        <v>39.2</v>
      </c>
      <c r="AT9" s="91">
        <v>6.6</v>
      </c>
      <c r="AU9" s="93">
        <v>6010</v>
      </c>
      <c r="AV9" s="93">
        <v>6870</v>
      </c>
      <c r="AW9" s="95" t="s">
        <v>237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224</v>
      </c>
      <c r="B10" s="92" t="s">
        <v>245</v>
      </c>
      <c r="C10" s="91"/>
      <c r="D10" s="91" t="s">
        <v>246</v>
      </c>
      <c r="E10" s="91"/>
      <c r="F10" s="91" t="s">
        <v>247</v>
      </c>
      <c r="G10" s="93">
        <v>40782</v>
      </c>
      <c r="H10" s="93">
        <v>4774</v>
      </c>
      <c r="I10" s="93"/>
      <c r="J10" s="91" t="s">
        <v>248</v>
      </c>
      <c r="K10" s="91" t="s">
        <v>249</v>
      </c>
      <c r="L10" s="91"/>
      <c r="M10" s="91" t="s">
        <v>230</v>
      </c>
      <c r="N10" s="91"/>
      <c r="O10" s="91" t="s">
        <v>231</v>
      </c>
      <c r="P10" s="91" t="s">
        <v>232</v>
      </c>
      <c r="Q10" s="91">
        <v>280</v>
      </c>
      <c r="R10" s="91">
        <v>3</v>
      </c>
      <c r="S10" s="91">
        <v>1979</v>
      </c>
      <c r="T10" s="91" t="s">
        <v>244</v>
      </c>
      <c r="U10" s="93">
        <v>5020</v>
      </c>
      <c r="V10" s="93" t="s">
        <v>250</v>
      </c>
      <c r="W10" s="93">
        <v>5020</v>
      </c>
      <c r="X10" s="93" t="s">
        <v>250</v>
      </c>
      <c r="Y10" s="93"/>
      <c r="Z10" s="94"/>
      <c r="AA10" s="93"/>
      <c r="AB10" s="93"/>
      <c r="AC10" s="91" t="s">
        <v>237</v>
      </c>
      <c r="AD10" s="91" t="s">
        <v>240</v>
      </c>
      <c r="AE10" s="91" t="s">
        <v>251</v>
      </c>
      <c r="AF10" s="91"/>
      <c r="AG10" s="91" t="s">
        <v>237</v>
      </c>
      <c r="AH10" s="91"/>
      <c r="AI10" s="91">
        <f t="shared" si="0"/>
        <v>100.00000000000001</v>
      </c>
      <c r="AJ10" s="91">
        <v>53.4</v>
      </c>
      <c r="AK10" s="91">
        <v>16.3</v>
      </c>
      <c r="AL10" s="91">
        <v>9</v>
      </c>
      <c r="AM10" s="91">
        <v>13</v>
      </c>
      <c r="AN10" s="91">
        <v>1.9</v>
      </c>
      <c r="AO10" s="91">
        <v>6.4</v>
      </c>
      <c r="AP10" s="91">
        <v>160</v>
      </c>
      <c r="AQ10" s="91">
        <f t="shared" si="1"/>
        <v>100</v>
      </c>
      <c r="AR10" s="91">
        <v>51.2</v>
      </c>
      <c r="AS10" s="91">
        <v>43.4</v>
      </c>
      <c r="AT10" s="91">
        <v>5.4</v>
      </c>
      <c r="AU10" s="93">
        <v>6878</v>
      </c>
      <c r="AV10" s="93">
        <v>7355</v>
      </c>
      <c r="AW10" s="95" t="s">
        <v>237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224</v>
      </c>
      <c r="B11" s="92" t="s">
        <v>252</v>
      </c>
      <c r="C11" s="91"/>
      <c r="D11" s="91" t="s">
        <v>253</v>
      </c>
      <c r="E11" s="91"/>
      <c r="F11" s="91" t="s">
        <v>254</v>
      </c>
      <c r="G11" s="93">
        <v>32340</v>
      </c>
      <c r="H11" s="93">
        <v>269</v>
      </c>
      <c r="I11" s="93"/>
      <c r="J11" s="91" t="s">
        <v>228</v>
      </c>
      <c r="K11" s="91" t="s">
        <v>255</v>
      </c>
      <c r="L11" s="91"/>
      <c r="M11" s="91" t="s">
        <v>230</v>
      </c>
      <c r="N11" s="91"/>
      <c r="O11" s="91" t="s">
        <v>231</v>
      </c>
      <c r="P11" s="91" t="s">
        <v>232</v>
      </c>
      <c r="Q11" s="91">
        <v>195</v>
      </c>
      <c r="R11" s="91">
        <v>3</v>
      </c>
      <c r="S11" s="91">
        <v>1984</v>
      </c>
      <c r="T11" s="91" t="s">
        <v>256</v>
      </c>
      <c r="U11" s="93">
        <v>74195633</v>
      </c>
      <c r="V11" s="93">
        <v>51437372</v>
      </c>
      <c r="W11" s="93">
        <v>26792969</v>
      </c>
      <c r="X11" s="93">
        <v>15207500</v>
      </c>
      <c r="Y11" s="93"/>
      <c r="Z11" s="94"/>
      <c r="AA11" s="93"/>
      <c r="AB11" s="93"/>
      <c r="AC11" s="91" t="s">
        <v>237</v>
      </c>
      <c r="AD11" s="91" t="s">
        <v>240</v>
      </c>
      <c r="AE11" s="91" t="s">
        <v>251</v>
      </c>
      <c r="AF11" s="91"/>
      <c r="AG11" s="91" t="s">
        <v>237</v>
      </c>
      <c r="AH11" s="91"/>
      <c r="AI11" s="91">
        <f t="shared" si="0"/>
        <v>99.99999999999999</v>
      </c>
      <c r="AJ11" s="91">
        <v>43.5</v>
      </c>
      <c r="AK11" s="91">
        <v>13</v>
      </c>
      <c r="AL11" s="91">
        <v>9.3</v>
      </c>
      <c r="AM11" s="91">
        <v>25.8</v>
      </c>
      <c r="AN11" s="91">
        <v>2.6</v>
      </c>
      <c r="AO11" s="91">
        <v>5.8</v>
      </c>
      <c r="AP11" s="91">
        <v>176</v>
      </c>
      <c r="AQ11" s="91">
        <f t="shared" si="1"/>
        <v>100</v>
      </c>
      <c r="AR11" s="91">
        <v>46</v>
      </c>
      <c r="AS11" s="91">
        <v>44.8</v>
      </c>
      <c r="AT11" s="91">
        <v>9.2</v>
      </c>
      <c r="AU11" s="93">
        <v>7270</v>
      </c>
      <c r="AV11" s="93">
        <v>8220</v>
      </c>
      <c r="AW11" s="95" t="s">
        <v>237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224</v>
      </c>
      <c r="B12" s="92" t="s">
        <v>257</v>
      </c>
      <c r="C12" s="91"/>
      <c r="D12" s="91" t="s">
        <v>258</v>
      </c>
      <c r="E12" s="91"/>
      <c r="F12" s="91" t="s">
        <v>259</v>
      </c>
      <c r="G12" s="93">
        <v>29074</v>
      </c>
      <c r="H12" s="93">
        <v>2711</v>
      </c>
      <c r="I12" s="93"/>
      <c r="J12" s="91" t="s">
        <v>228</v>
      </c>
      <c r="K12" s="91" t="s">
        <v>243</v>
      </c>
      <c r="L12" s="91"/>
      <c r="M12" s="91" t="s">
        <v>230</v>
      </c>
      <c r="N12" s="91"/>
      <c r="O12" s="91" t="s">
        <v>231</v>
      </c>
      <c r="P12" s="91" t="s">
        <v>232</v>
      </c>
      <c r="Q12" s="91">
        <v>195</v>
      </c>
      <c r="R12" s="91">
        <v>3</v>
      </c>
      <c r="S12" s="91">
        <v>1984</v>
      </c>
      <c r="T12" s="91" t="s">
        <v>260</v>
      </c>
      <c r="U12" s="93">
        <v>78329958</v>
      </c>
      <c r="V12" s="93">
        <v>1432662</v>
      </c>
      <c r="W12" s="93">
        <v>0</v>
      </c>
      <c r="X12" s="93">
        <v>0</v>
      </c>
      <c r="Y12" s="93"/>
      <c r="Z12" s="94"/>
      <c r="AA12" s="93"/>
      <c r="AB12" s="93"/>
      <c r="AC12" s="91" t="s">
        <v>237</v>
      </c>
      <c r="AD12" s="91" t="s">
        <v>240</v>
      </c>
      <c r="AE12" s="91" t="s">
        <v>251</v>
      </c>
      <c r="AF12" s="91"/>
      <c r="AG12" s="91" t="s">
        <v>237</v>
      </c>
      <c r="AH12" s="91"/>
      <c r="AI12" s="91">
        <f t="shared" si="0"/>
        <v>100</v>
      </c>
      <c r="AJ12" s="91">
        <v>45.7</v>
      </c>
      <c r="AK12" s="91">
        <v>14.4</v>
      </c>
      <c r="AL12" s="91">
        <v>13.5</v>
      </c>
      <c r="AM12" s="91">
        <v>19.5</v>
      </c>
      <c r="AN12" s="91">
        <v>2.7</v>
      </c>
      <c r="AO12" s="91">
        <v>4.2</v>
      </c>
      <c r="AP12" s="91"/>
      <c r="AQ12" s="91">
        <f t="shared" si="1"/>
        <v>0</v>
      </c>
      <c r="AR12" s="91"/>
      <c r="AS12" s="91"/>
      <c r="AT12" s="91"/>
      <c r="AU12" s="93">
        <v>6090</v>
      </c>
      <c r="AV12" s="93">
        <v>6174</v>
      </c>
      <c r="AW12" s="95" t="s">
        <v>237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224</v>
      </c>
      <c r="B13" s="92" t="s">
        <v>257</v>
      </c>
      <c r="C13" s="91"/>
      <c r="D13" s="91" t="s">
        <v>258</v>
      </c>
      <c r="E13" s="91"/>
      <c r="F13" s="91" t="s">
        <v>261</v>
      </c>
      <c r="G13" s="93"/>
      <c r="H13" s="93"/>
      <c r="I13" s="93"/>
      <c r="J13" s="91"/>
      <c r="K13" s="91" t="s">
        <v>243</v>
      </c>
      <c r="L13" s="91"/>
      <c r="M13" s="91" t="s">
        <v>230</v>
      </c>
      <c r="N13" s="91"/>
      <c r="O13" s="91" t="s">
        <v>231</v>
      </c>
      <c r="P13" s="91" t="s">
        <v>232</v>
      </c>
      <c r="Q13" s="91">
        <v>288</v>
      </c>
      <c r="R13" s="91">
        <v>2</v>
      </c>
      <c r="S13" s="91">
        <v>2013</v>
      </c>
      <c r="T13" s="91" t="s">
        <v>193</v>
      </c>
      <c r="U13" s="93">
        <v>0</v>
      </c>
      <c r="V13" s="93">
        <v>0</v>
      </c>
      <c r="W13" s="93">
        <v>0</v>
      </c>
      <c r="X13" s="93">
        <v>0</v>
      </c>
      <c r="Y13" s="93"/>
      <c r="Z13" s="94"/>
      <c r="AA13" s="93"/>
      <c r="AB13" s="93"/>
      <c r="AC13" s="91" t="s">
        <v>237</v>
      </c>
      <c r="AD13" s="91" t="s">
        <v>262</v>
      </c>
      <c r="AE13" s="91" t="s">
        <v>251</v>
      </c>
      <c r="AF13" s="91" t="s">
        <v>263</v>
      </c>
      <c r="AG13" s="91" t="s">
        <v>237</v>
      </c>
      <c r="AH13" s="91"/>
      <c r="AI13" s="91">
        <f t="shared" si="0"/>
        <v>0</v>
      </c>
      <c r="AJ13" s="98"/>
      <c r="AK13" s="98"/>
      <c r="AL13" s="98"/>
      <c r="AM13" s="98"/>
      <c r="AN13" s="98"/>
      <c r="AO13" s="98"/>
      <c r="AP13" s="91"/>
      <c r="AQ13" s="91">
        <f t="shared" si="1"/>
        <v>0</v>
      </c>
      <c r="AR13" s="91"/>
      <c r="AS13" s="91"/>
      <c r="AT13" s="91"/>
      <c r="AU13" s="93"/>
      <c r="AV13" s="93"/>
      <c r="AW13" s="95"/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224</v>
      </c>
      <c r="B14" s="92" t="s">
        <v>264</v>
      </c>
      <c r="C14" s="91"/>
      <c r="D14" s="91" t="s">
        <v>265</v>
      </c>
      <c r="E14" s="91"/>
      <c r="F14" s="91" t="s">
        <v>266</v>
      </c>
      <c r="G14" s="93">
        <v>24213</v>
      </c>
      <c r="H14" s="93">
        <v>2984</v>
      </c>
      <c r="I14" s="93"/>
      <c r="J14" s="91" t="s">
        <v>228</v>
      </c>
      <c r="K14" s="91" t="s">
        <v>243</v>
      </c>
      <c r="L14" s="91"/>
      <c r="M14" s="91" t="s">
        <v>230</v>
      </c>
      <c r="N14" s="91"/>
      <c r="O14" s="91" t="s">
        <v>231</v>
      </c>
      <c r="P14" s="91" t="s">
        <v>232</v>
      </c>
      <c r="Q14" s="91">
        <v>190</v>
      </c>
      <c r="R14" s="91">
        <v>2</v>
      </c>
      <c r="S14" s="91">
        <v>1994</v>
      </c>
      <c r="T14" s="91" t="s">
        <v>267</v>
      </c>
      <c r="U14" s="93"/>
      <c r="V14" s="93"/>
      <c r="W14" s="93"/>
      <c r="X14" s="93"/>
      <c r="Y14" s="93"/>
      <c r="Z14" s="94"/>
      <c r="AA14" s="93"/>
      <c r="AB14" s="93"/>
      <c r="AC14" s="91" t="s">
        <v>237</v>
      </c>
      <c r="AD14" s="91" t="s">
        <v>193</v>
      </c>
      <c r="AE14" s="91" t="s">
        <v>236</v>
      </c>
      <c r="AF14" s="91"/>
      <c r="AG14" s="91" t="s">
        <v>237</v>
      </c>
      <c r="AH14" s="91"/>
      <c r="AI14" s="91">
        <f t="shared" si="0"/>
        <v>100</v>
      </c>
      <c r="AJ14" s="91">
        <v>54.2</v>
      </c>
      <c r="AK14" s="91">
        <v>20.3</v>
      </c>
      <c r="AL14" s="91">
        <v>7.4</v>
      </c>
      <c r="AM14" s="91">
        <v>12.1</v>
      </c>
      <c r="AN14" s="91">
        <v>2.9</v>
      </c>
      <c r="AO14" s="91">
        <v>3.1</v>
      </c>
      <c r="AP14" s="91">
        <v>161</v>
      </c>
      <c r="AQ14" s="91">
        <f t="shared" si="1"/>
        <v>100</v>
      </c>
      <c r="AR14" s="91">
        <v>42.6</v>
      </c>
      <c r="AS14" s="91">
        <v>6.1</v>
      </c>
      <c r="AT14" s="91">
        <v>51.3</v>
      </c>
      <c r="AU14" s="93">
        <v>8589</v>
      </c>
      <c r="AV14" s="93">
        <v>9323</v>
      </c>
      <c r="AW14" s="95" t="s">
        <v>237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224</v>
      </c>
      <c r="B15" s="92" t="s">
        <v>268</v>
      </c>
      <c r="C15" s="91"/>
      <c r="D15" s="91" t="s">
        <v>269</v>
      </c>
      <c r="E15" s="91"/>
      <c r="F15" s="91" t="s">
        <v>270</v>
      </c>
      <c r="G15" s="93">
        <v>95441</v>
      </c>
      <c r="H15" s="93">
        <v>9021</v>
      </c>
      <c r="I15" s="93">
        <v>0</v>
      </c>
      <c r="J15" s="91" t="s">
        <v>228</v>
      </c>
      <c r="K15" s="91" t="s">
        <v>255</v>
      </c>
      <c r="L15" s="91"/>
      <c r="M15" s="91" t="s">
        <v>230</v>
      </c>
      <c r="N15" s="91"/>
      <c r="O15" s="91" t="s">
        <v>271</v>
      </c>
      <c r="P15" s="91" t="s">
        <v>232</v>
      </c>
      <c r="Q15" s="91">
        <v>476</v>
      </c>
      <c r="R15" s="91">
        <v>4</v>
      </c>
      <c r="S15" s="91">
        <v>1982</v>
      </c>
      <c r="T15" s="91" t="s">
        <v>272</v>
      </c>
      <c r="U15" s="93">
        <v>148.0322</v>
      </c>
      <c r="V15" s="93">
        <v>72.7521</v>
      </c>
      <c r="W15" s="93">
        <v>148300000</v>
      </c>
      <c r="X15" s="93">
        <v>35990000</v>
      </c>
      <c r="Y15" s="93">
        <v>4000</v>
      </c>
      <c r="Z15" s="94">
        <v>9.12</v>
      </c>
      <c r="AA15" s="93">
        <v>20818</v>
      </c>
      <c r="AB15" s="93">
        <v>2756</v>
      </c>
      <c r="AC15" s="91" t="s">
        <v>193</v>
      </c>
      <c r="AD15" s="91" t="s">
        <v>273</v>
      </c>
      <c r="AE15" s="91" t="s">
        <v>241</v>
      </c>
      <c r="AF15" s="91"/>
      <c r="AG15" s="91" t="s">
        <v>237</v>
      </c>
      <c r="AH15" s="91"/>
      <c r="AI15" s="91">
        <f t="shared" si="0"/>
        <v>100</v>
      </c>
      <c r="AJ15" s="91">
        <v>43.1</v>
      </c>
      <c r="AK15" s="91">
        <v>32.8</v>
      </c>
      <c r="AL15" s="91">
        <v>10.5</v>
      </c>
      <c r="AM15" s="91">
        <v>6.8</v>
      </c>
      <c r="AN15" s="91">
        <v>4.1</v>
      </c>
      <c r="AO15" s="91">
        <v>2.7</v>
      </c>
      <c r="AP15" s="91">
        <v>173</v>
      </c>
      <c r="AQ15" s="91">
        <f t="shared" si="1"/>
        <v>100</v>
      </c>
      <c r="AR15" s="91">
        <v>49.2</v>
      </c>
      <c r="AS15" s="91">
        <v>44.9</v>
      </c>
      <c r="AT15" s="91">
        <v>5.9</v>
      </c>
      <c r="AU15" s="93">
        <v>7216</v>
      </c>
      <c r="AV15" s="93">
        <v>8626</v>
      </c>
      <c r="AW15" s="95" t="s">
        <v>237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224</v>
      </c>
      <c r="B16" s="92" t="s">
        <v>274</v>
      </c>
      <c r="C16" s="91"/>
      <c r="D16" s="91" t="s">
        <v>275</v>
      </c>
      <c r="E16" s="91"/>
      <c r="F16" s="91" t="s">
        <v>276</v>
      </c>
      <c r="G16" s="93">
        <v>36824</v>
      </c>
      <c r="H16" s="93">
        <v>4469</v>
      </c>
      <c r="I16" s="93"/>
      <c r="J16" s="91" t="s">
        <v>248</v>
      </c>
      <c r="K16" s="91" t="s">
        <v>239</v>
      </c>
      <c r="L16" s="91"/>
      <c r="M16" s="91" t="s">
        <v>230</v>
      </c>
      <c r="N16" s="91"/>
      <c r="O16" s="91" t="s">
        <v>231</v>
      </c>
      <c r="P16" s="91" t="s">
        <v>232</v>
      </c>
      <c r="Q16" s="91">
        <v>220</v>
      </c>
      <c r="R16" s="91">
        <v>2</v>
      </c>
      <c r="S16" s="91">
        <v>1987</v>
      </c>
      <c r="T16" s="91" t="s">
        <v>277</v>
      </c>
      <c r="U16" s="93">
        <v>620928</v>
      </c>
      <c r="V16" s="93"/>
      <c r="W16" s="93"/>
      <c r="X16" s="93"/>
      <c r="Y16" s="93">
        <v>800</v>
      </c>
      <c r="Z16" s="94">
        <v>3.56</v>
      </c>
      <c r="AA16" s="93">
        <v>3392</v>
      </c>
      <c r="AB16" s="93">
        <v>0</v>
      </c>
      <c r="AC16" s="91" t="s">
        <v>237</v>
      </c>
      <c r="AD16" s="91" t="s">
        <v>193</v>
      </c>
      <c r="AE16" s="91" t="s">
        <v>236</v>
      </c>
      <c r="AF16" s="91"/>
      <c r="AG16" s="91" t="s">
        <v>237</v>
      </c>
      <c r="AH16" s="91"/>
      <c r="AI16" s="91">
        <f t="shared" si="0"/>
        <v>100</v>
      </c>
      <c r="AJ16" s="91">
        <v>31.6</v>
      </c>
      <c r="AK16" s="91">
        <v>22.4</v>
      </c>
      <c r="AL16" s="91">
        <v>8.5</v>
      </c>
      <c r="AM16" s="91">
        <v>32.5</v>
      </c>
      <c r="AN16" s="91">
        <v>1.5</v>
      </c>
      <c r="AO16" s="91">
        <v>3.5</v>
      </c>
      <c r="AP16" s="91">
        <v>176</v>
      </c>
      <c r="AQ16" s="91">
        <f t="shared" si="1"/>
        <v>100</v>
      </c>
      <c r="AR16" s="91">
        <v>47.7</v>
      </c>
      <c r="AS16" s="91">
        <v>45.2</v>
      </c>
      <c r="AT16" s="91">
        <v>7.1</v>
      </c>
      <c r="AU16" s="93">
        <v>7320</v>
      </c>
      <c r="AV16" s="93">
        <v>9760</v>
      </c>
      <c r="AW16" s="95" t="s">
        <v>237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224</v>
      </c>
      <c r="B17" s="92" t="s">
        <v>278</v>
      </c>
      <c r="C17" s="91"/>
      <c r="D17" s="91" t="s">
        <v>279</v>
      </c>
      <c r="E17" s="91"/>
      <c r="F17" s="91" t="s">
        <v>280</v>
      </c>
      <c r="G17" s="93">
        <v>26062</v>
      </c>
      <c r="H17" s="93">
        <v>2975</v>
      </c>
      <c r="I17" s="93">
        <v>0</v>
      </c>
      <c r="J17" s="91" t="s">
        <v>228</v>
      </c>
      <c r="K17" s="91" t="s">
        <v>281</v>
      </c>
      <c r="L17" s="91"/>
      <c r="M17" s="91" t="s">
        <v>230</v>
      </c>
      <c r="N17" s="91"/>
      <c r="O17" s="91" t="s">
        <v>231</v>
      </c>
      <c r="P17" s="91" t="s">
        <v>232</v>
      </c>
      <c r="Q17" s="91">
        <v>150</v>
      </c>
      <c r="R17" s="91">
        <v>2</v>
      </c>
      <c r="S17" s="91">
        <v>1981</v>
      </c>
      <c r="T17" s="91" t="s">
        <v>267</v>
      </c>
      <c r="U17" s="93">
        <v>5217744</v>
      </c>
      <c r="V17" s="93">
        <v>0</v>
      </c>
      <c r="W17" s="93" t="s">
        <v>250</v>
      </c>
      <c r="X17" s="93">
        <v>0</v>
      </c>
      <c r="Y17" s="93"/>
      <c r="Z17" s="94"/>
      <c r="AA17" s="93"/>
      <c r="AB17" s="93"/>
      <c r="AC17" s="91" t="s">
        <v>237</v>
      </c>
      <c r="AD17" s="91" t="s">
        <v>282</v>
      </c>
      <c r="AE17" s="91" t="s">
        <v>251</v>
      </c>
      <c r="AF17" s="91"/>
      <c r="AG17" s="91" t="s">
        <v>237</v>
      </c>
      <c r="AH17" s="91"/>
      <c r="AI17" s="91">
        <f t="shared" si="0"/>
        <v>100</v>
      </c>
      <c r="AJ17" s="91">
        <v>57.1</v>
      </c>
      <c r="AK17" s="91">
        <v>14.2</v>
      </c>
      <c r="AL17" s="91">
        <v>12.9</v>
      </c>
      <c r="AM17" s="91">
        <v>12.5</v>
      </c>
      <c r="AN17" s="91">
        <v>2.1</v>
      </c>
      <c r="AO17" s="91">
        <v>1.2</v>
      </c>
      <c r="AP17" s="91">
        <v>202.8</v>
      </c>
      <c r="AQ17" s="91">
        <f t="shared" si="1"/>
        <v>100.00000000000001</v>
      </c>
      <c r="AR17" s="91">
        <v>45.2</v>
      </c>
      <c r="AS17" s="91">
        <v>48.6</v>
      </c>
      <c r="AT17" s="91">
        <v>6.2</v>
      </c>
      <c r="AU17" s="93">
        <v>7610</v>
      </c>
      <c r="AV17" s="93">
        <v>8187</v>
      </c>
      <c r="AW17" s="95" t="s">
        <v>237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224</v>
      </c>
      <c r="B18" s="92" t="s">
        <v>283</v>
      </c>
      <c r="C18" s="91"/>
      <c r="D18" s="91" t="s">
        <v>284</v>
      </c>
      <c r="E18" s="91"/>
      <c r="F18" s="91" t="s">
        <v>285</v>
      </c>
      <c r="G18" s="93">
        <v>22108</v>
      </c>
      <c r="H18" s="93">
        <v>0</v>
      </c>
      <c r="I18" s="93"/>
      <c r="J18" s="91"/>
      <c r="K18" s="91" t="s">
        <v>255</v>
      </c>
      <c r="L18" s="91"/>
      <c r="M18" s="91" t="s">
        <v>230</v>
      </c>
      <c r="N18" s="91"/>
      <c r="O18" s="91" t="s">
        <v>231</v>
      </c>
      <c r="P18" s="91" t="s">
        <v>232</v>
      </c>
      <c r="Q18" s="91">
        <v>140</v>
      </c>
      <c r="R18" s="91">
        <v>2</v>
      </c>
      <c r="S18" s="91">
        <v>1985</v>
      </c>
      <c r="T18" s="91" t="s">
        <v>286</v>
      </c>
      <c r="U18" s="93">
        <v>48720000</v>
      </c>
      <c r="V18" s="93">
        <v>34720000</v>
      </c>
      <c r="W18" s="93">
        <v>48720000</v>
      </c>
      <c r="X18" s="93">
        <v>34720000</v>
      </c>
      <c r="Y18" s="93"/>
      <c r="Z18" s="94"/>
      <c r="AA18" s="93"/>
      <c r="AB18" s="93"/>
      <c r="AC18" s="91" t="s">
        <v>237</v>
      </c>
      <c r="AD18" s="91" t="s">
        <v>240</v>
      </c>
      <c r="AE18" s="91" t="s">
        <v>241</v>
      </c>
      <c r="AF18" s="91"/>
      <c r="AG18" s="91" t="s">
        <v>237</v>
      </c>
      <c r="AH18" s="91"/>
      <c r="AI18" s="91">
        <f t="shared" si="0"/>
        <v>100</v>
      </c>
      <c r="AJ18" s="91">
        <v>61.5</v>
      </c>
      <c r="AK18" s="91">
        <v>17.2</v>
      </c>
      <c r="AL18" s="91">
        <v>7.2</v>
      </c>
      <c r="AM18" s="91">
        <v>11.6</v>
      </c>
      <c r="AN18" s="91">
        <v>1.3</v>
      </c>
      <c r="AO18" s="91">
        <v>1.2</v>
      </c>
      <c r="AP18" s="91">
        <v>201</v>
      </c>
      <c r="AQ18" s="91">
        <f t="shared" si="1"/>
        <v>100</v>
      </c>
      <c r="AR18" s="91">
        <v>48.3</v>
      </c>
      <c r="AS18" s="91">
        <v>46</v>
      </c>
      <c r="AT18" s="91">
        <v>5.7</v>
      </c>
      <c r="AU18" s="93">
        <v>7445</v>
      </c>
      <c r="AV18" s="93">
        <v>8215</v>
      </c>
      <c r="AW18" s="95" t="s">
        <v>237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224</v>
      </c>
      <c r="B19" s="92" t="s">
        <v>287</v>
      </c>
      <c r="C19" s="91"/>
      <c r="D19" s="91" t="s">
        <v>288</v>
      </c>
      <c r="E19" s="91"/>
      <c r="F19" s="91" t="s">
        <v>289</v>
      </c>
      <c r="G19" s="93">
        <v>1702</v>
      </c>
      <c r="H19" s="93">
        <v>64</v>
      </c>
      <c r="I19" s="93"/>
      <c r="J19" s="91" t="s">
        <v>228</v>
      </c>
      <c r="K19" s="91" t="s">
        <v>255</v>
      </c>
      <c r="L19" s="91"/>
      <c r="M19" s="91" t="s">
        <v>230</v>
      </c>
      <c r="N19" s="91"/>
      <c r="O19" s="91" t="s">
        <v>231</v>
      </c>
      <c r="P19" s="91" t="s">
        <v>290</v>
      </c>
      <c r="Q19" s="91">
        <v>13</v>
      </c>
      <c r="R19" s="91">
        <v>1</v>
      </c>
      <c r="S19" s="91">
        <v>1989</v>
      </c>
      <c r="T19" s="91" t="s">
        <v>237</v>
      </c>
      <c r="U19" s="93"/>
      <c r="V19" s="93"/>
      <c r="W19" s="93"/>
      <c r="X19" s="93"/>
      <c r="Y19" s="93"/>
      <c r="Z19" s="94"/>
      <c r="AA19" s="93"/>
      <c r="AB19" s="93"/>
      <c r="AC19" s="91" t="s">
        <v>240</v>
      </c>
      <c r="AD19" s="91" t="s">
        <v>240</v>
      </c>
      <c r="AE19" s="91" t="s">
        <v>241</v>
      </c>
      <c r="AF19" s="91"/>
      <c r="AG19" s="91" t="s">
        <v>237</v>
      </c>
      <c r="AH19" s="91"/>
      <c r="AI19" s="91">
        <f t="shared" si="0"/>
        <v>100</v>
      </c>
      <c r="AJ19" s="91">
        <v>37</v>
      </c>
      <c r="AK19" s="91">
        <v>24.9</v>
      </c>
      <c r="AL19" s="91">
        <v>23.9</v>
      </c>
      <c r="AM19" s="91">
        <v>10.2</v>
      </c>
      <c r="AN19" s="91">
        <v>1.6</v>
      </c>
      <c r="AO19" s="91">
        <v>2.4</v>
      </c>
      <c r="AP19" s="91">
        <v>146.2</v>
      </c>
      <c r="AQ19" s="91">
        <f t="shared" si="1"/>
        <v>100</v>
      </c>
      <c r="AR19" s="91">
        <v>32.9</v>
      </c>
      <c r="AS19" s="91">
        <v>60.9</v>
      </c>
      <c r="AT19" s="91">
        <v>6.2</v>
      </c>
      <c r="AU19" s="93">
        <v>10649</v>
      </c>
      <c r="AV19" s="93"/>
      <c r="AW19" s="95" t="s">
        <v>237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224</v>
      </c>
      <c r="B20" s="92" t="s">
        <v>291</v>
      </c>
      <c r="C20" s="91"/>
      <c r="D20" s="91" t="s">
        <v>292</v>
      </c>
      <c r="E20" s="91"/>
      <c r="F20" s="91" t="s">
        <v>293</v>
      </c>
      <c r="G20" s="93">
        <v>3281</v>
      </c>
      <c r="H20" s="93">
        <v>0</v>
      </c>
      <c r="I20" s="93"/>
      <c r="J20" s="91"/>
      <c r="K20" s="91" t="s">
        <v>243</v>
      </c>
      <c r="L20" s="91"/>
      <c r="M20" s="91" t="s">
        <v>230</v>
      </c>
      <c r="N20" s="91"/>
      <c r="O20" s="91" t="s">
        <v>231</v>
      </c>
      <c r="P20" s="91" t="s">
        <v>290</v>
      </c>
      <c r="Q20" s="91">
        <v>20</v>
      </c>
      <c r="R20" s="91">
        <v>2</v>
      </c>
      <c r="S20" s="91">
        <v>1988</v>
      </c>
      <c r="T20" s="91" t="s">
        <v>237</v>
      </c>
      <c r="U20" s="93"/>
      <c r="V20" s="93"/>
      <c r="W20" s="93"/>
      <c r="X20" s="93"/>
      <c r="Y20" s="93"/>
      <c r="Z20" s="94"/>
      <c r="AA20" s="93"/>
      <c r="AB20" s="93"/>
      <c r="AC20" s="91" t="s">
        <v>262</v>
      </c>
      <c r="AD20" s="91" t="s">
        <v>262</v>
      </c>
      <c r="AE20" s="91" t="s">
        <v>251</v>
      </c>
      <c r="AF20" s="91"/>
      <c r="AG20" s="91" t="s">
        <v>237</v>
      </c>
      <c r="AH20" s="91"/>
      <c r="AI20" s="91">
        <f t="shared" si="0"/>
        <v>99.99999999999999</v>
      </c>
      <c r="AJ20" s="91">
        <v>41.9</v>
      </c>
      <c r="AK20" s="91">
        <v>13.7</v>
      </c>
      <c r="AL20" s="91">
        <v>2.5</v>
      </c>
      <c r="AM20" s="91">
        <v>37</v>
      </c>
      <c r="AN20" s="91">
        <v>0.6</v>
      </c>
      <c r="AO20" s="91">
        <v>4.3</v>
      </c>
      <c r="AP20" s="91">
        <v>168</v>
      </c>
      <c r="AQ20" s="91">
        <f t="shared" si="1"/>
        <v>100</v>
      </c>
      <c r="AR20" s="91">
        <v>30.8</v>
      </c>
      <c r="AS20" s="91">
        <v>59.2</v>
      </c>
      <c r="AT20" s="91">
        <v>10</v>
      </c>
      <c r="AU20" s="93">
        <v>10400</v>
      </c>
      <c r="AV20" s="93">
        <v>11800</v>
      </c>
      <c r="AW20" s="95" t="s">
        <v>237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224</v>
      </c>
      <c r="B21" s="92" t="s">
        <v>294</v>
      </c>
      <c r="C21" s="91"/>
      <c r="D21" s="91" t="s">
        <v>295</v>
      </c>
      <c r="E21" s="91"/>
      <c r="F21" s="91" t="s">
        <v>296</v>
      </c>
      <c r="G21" s="93">
        <v>104</v>
      </c>
      <c r="H21" s="93">
        <v>0</v>
      </c>
      <c r="I21" s="93">
        <v>0</v>
      </c>
      <c r="J21" s="91"/>
      <c r="K21" s="91" t="s">
        <v>243</v>
      </c>
      <c r="L21" s="91"/>
      <c r="M21" s="91" t="s">
        <v>230</v>
      </c>
      <c r="N21" s="91"/>
      <c r="O21" s="91" t="s">
        <v>297</v>
      </c>
      <c r="P21" s="91" t="s">
        <v>290</v>
      </c>
      <c r="Q21" s="91">
        <v>2.5</v>
      </c>
      <c r="R21" s="91">
        <v>1</v>
      </c>
      <c r="S21" s="91">
        <v>1996</v>
      </c>
      <c r="T21" s="91" t="s">
        <v>237</v>
      </c>
      <c r="U21" s="93"/>
      <c r="V21" s="93"/>
      <c r="W21" s="93"/>
      <c r="X21" s="93"/>
      <c r="Y21" s="93"/>
      <c r="Z21" s="94"/>
      <c r="AA21" s="93"/>
      <c r="AB21" s="93"/>
      <c r="AC21" s="91" t="s">
        <v>237</v>
      </c>
      <c r="AD21" s="91" t="s">
        <v>240</v>
      </c>
      <c r="AE21" s="91" t="s">
        <v>251</v>
      </c>
      <c r="AF21" s="91"/>
      <c r="AG21" s="91" t="s">
        <v>237</v>
      </c>
      <c r="AH21" s="91"/>
      <c r="AI21" s="91">
        <f t="shared" si="0"/>
        <v>100</v>
      </c>
      <c r="AJ21" s="91">
        <v>56.6</v>
      </c>
      <c r="AK21" s="91">
        <v>20.86</v>
      </c>
      <c r="AL21" s="91">
        <v>1.68</v>
      </c>
      <c r="AM21" s="91">
        <v>13.3</v>
      </c>
      <c r="AN21" s="91">
        <v>4.46</v>
      </c>
      <c r="AO21" s="91">
        <v>3.1</v>
      </c>
      <c r="AP21" s="91">
        <v>113</v>
      </c>
      <c r="AQ21" s="91">
        <f t="shared" si="1"/>
        <v>100</v>
      </c>
      <c r="AR21" s="91">
        <v>48.2</v>
      </c>
      <c r="AS21" s="91">
        <v>46.4</v>
      </c>
      <c r="AT21" s="91">
        <v>5.4</v>
      </c>
      <c r="AU21" s="93">
        <v>7540</v>
      </c>
      <c r="AV21" s="93">
        <v>7428</v>
      </c>
      <c r="AW21" s="95" t="s">
        <v>237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224</v>
      </c>
      <c r="B22" s="92" t="s">
        <v>298</v>
      </c>
      <c r="C22" s="91"/>
      <c r="D22" s="91" t="s">
        <v>299</v>
      </c>
      <c r="E22" s="91"/>
      <c r="F22" s="91" t="s">
        <v>300</v>
      </c>
      <c r="G22" s="93">
        <v>1028</v>
      </c>
      <c r="H22" s="93">
        <v>0</v>
      </c>
      <c r="I22" s="93">
        <v>0</v>
      </c>
      <c r="J22" s="91"/>
      <c r="K22" s="91" t="s">
        <v>243</v>
      </c>
      <c r="L22" s="91"/>
      <c r="M22" s="91" t="s">
        <v>230</v>
      </c>
      <c r="N22" s="91"/>
      <c r="O22" s="91" t="s">
        <v>231</v>
      </c>
      <c r="P22" s="91" t="s">
        <v>290</v>
      </c>
      <c r="Q22" s="91">
        <v>15</v>
      </c>
      <c r="R22" s="91">
        <v>2</v>
      </c>
      <c r="S22" s="91">
        <v>1985</v>
      </c>
      <c r="T22" s="91" t="s">
        <v>237</v>
      </c>
      <c r="U22" s="93"/>
      <c r="V22" s="93"/>
      <c r="W22" s="93"/>
      <c r="X22" s="93"/>
      <c r="Y22" s="93"/>
      <c r="Z22" s="94"/>
      <c r="AA22" s="93"/>
      <c r="AB22" s="93"/>
      <c r="AC22" s="91" t="s">
        <v>237</v>
      </c>
      <c r="AD22" s="91" t="s">
        <v>240</v>
      </c>
      <c r="AE22" s="91" t="s">
        <v>251</v>
      </c>
      <c r="AF22" s="91"/>
      <c r="AG22" s="91" t="s">
        <v>237</v>
      </c>
      <c r="AH22" s="91"/>
      <c r="AI22" s="91">
        <f t="shared" si="0"/>
        <v>100</v>
      </c>
      <c r="AJ22" s="91">
        <v>49.5</v>
      </c>
      <c r="AK22" s="91">
        <v>18.5</v>
      </c>
      <c r="AL22" s="91">
        <v>1.6</v>
      </c>
      <c r="AM22" s="91">
        <v>22.2</v>
      </c>
      <c r="AN22" s="91">
        <v>7.9</v>
      </c>
      <c r="AO22" s="91">
        <v>0.3</v>
      </c>
      <c r="AP22" s="91">
        <v>141</v>
      </c>
      <c r="AQ22" s="91">
        <f t="shared" si="1"/>
        <v>100</v>
      </c>
      <c r="AR22" s="91">
        <v>51.9</v>
      </c>
      <c r="AS22" s="91">
        <v>39.7</v>
      </c>
      <c r="AT22" s="91">
        <v>8.4</v>
      </c>
      <c r="AU22" s="93">
        <v>6200</v>
      </c>
      <c r="AV22" s="93"/>
      <c r="AW22" s="95" t="s">
        <v>237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224</v>
      </c>
      <c r="B23" s="92" t="s">
        <v>298</v>
      </c>
      <c r="C23" s="91"/>
      <c r="D23" s="91" t="s">
        <v>299</v>
      </c>
      <c r="E23" s="91"/>
      <c r="F23" s="91" t="s">
        <v>301</v>
      </c>
      <c r="G23" s="93">
        <v>158</v>
      </c>
      <c r="H23" s="93">
        <v>0</v>
      </c>
      <c r="I23" s="93">
        <v>0</v>
      </c>
      <c r="J23" s="91"/>
      <c r="K23" s="91" t="s">
        <v>243</v>
      </c>
      <c r="L23" s="91"/>
      <c r="M23" s="91" t="s">
        <v>230</v>
      </c>
      <c r="N23" s="91"/>
      <c r="O23" s="91" t="s">
        <v>271</v>
      </c>
      <c r="P23" s="91" t="s">
        <v>290</v>
      </c>
      <c r="Q23" s="91">
        <v>4</v>
      </c>
      <c r="R23" s="91">
        <v>1</v>
      </c>
      <c r="S23" s="91">
        <v>2002</v>
      </c>
      <c r="T23" s="91" t="s">
        <v>237</v>
      </c>
      <c r="U23" s="93"/>
      <c r="V23" s="93"/>
      <c r="W23" s="93"/>
      <c r="X23" s="93"/>
      <c r="Y23" s="93"/>
      <c r="Z23" s="94"/>
      <c r="AA23" s="93"/>
      <c r="AB23" s="93"/>
      <c r="AC23" s="91" t="s">
        <v>237</v>
      </c>
      <c r="AD23" s="91" t="s">
        <v>240</v>
      </c>
      <c r="AE23" s="91" t="s">
        <v>251</v>
      </c>
      <c r="AF23" s="91"/>
      <c r="AG23" s="91" t="s">
        <v>237</v>
      </c>
      <c r="AH23" s="91"/>
      <c r="AI23" s="91">
        <f t="shared" si="0"/>
        <v>100</v>
      </c>
      <c r="AJ23" s="91">
        <v>38.4</v>
      </c>
      <c r="AK23" s="91">
        <v>22.3</v>
      </c>
      <c r="AL23" s="91">
        <v>1.2</v>
      </c>
      <c r="AM23" s="91">
        <v>35</v>
      </c>
      <c r="AN23" s="91">
        <v>3.1</v>
      </c>
      <c r="AO23" s="91">
        <v>0</v>
      </c>
      <c r="AP23" s="91">
        <v>108</v>
      </c>
      <c r="AQ23" s="91">
        <f t="shared" si="1"/>
        <v>100.00000000000001</v>
      </c>
      <c r="AR23" s="91">
        <v>56.2</v>
      </c>
      <c r="AS23" s="91">
        <v>39.6</v>
      </c>
      <c r="AT23" s="91">
        <v>4.2</v>
      </c>
      <c r="AU23" s="93">
        <v>6030</v>
      </c>
      <c r="AV23" s="93"/>
      <c r="AW23" s="95" t="s">
        <v>237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224</v>
      </c>
      <c r="B24" s="92" t="s">
        <v>302</v>
      </c>
      <c r="C24" s="91"/>
      <c r="D24" s="91" t="s">
        <v>303</v>
      </c>
      <c r="E24" s="91"/>
      <c r="F24" s="91" t="s">
        <v>304</v>
      </c>
      <c r="G24" s="93">
        <v>1190</v>
      </c>
      <c r="H24" s="93">
        <v>0</v>
      </c>
      <c r="I24" s="93"/>
      <c r="J24" s="91"/>
      <c r="K24" s="91" t="s">
        <v>243</v>
      </c>
      <c r="L24" s="91"/>
      <c r="M24" s="91" t="s">
        <v>230</v>
      </c>
      <c r="N24" s="91"/>
      <c r="O24" s="91" t="s">
        <v>231</v>
      </c>
      <c r="P24" s="91" t="s">
        <v>290</v>
      </c>
      <c r="Q24" s="91">
        <v>13</v>
      </c>
      <c r="R24" s="91">
        <v>1</v>
      </c>
      <c r="S24" s="91">
        <v>1994</v>
      </c>
      <c r="T24" s="91" t="s">
        <v>237</v>
      </c>
      <c r="U24" s="93"/>
      <c r="V24" s="93"/>
      <c r="W24" s="93"/>
      <c r="X24" s="93"/>
      <c r="Y24" s="93"/>
      <c r="Z24" s="94"/>
      <c r="AA24" s="93"/>
      <c r="AB24" s="93"/>
      <c r="AC24" s="91" t="s">
        <v>237</v>
      </c>
      <c r="AD24" s="91" t="s">
        <v>240</v>
      </c>
      <c r="AE24" s="91" t="s">
        <v>236</v>
      </c>
      <c r="AF24" s="91"/>
      <c r="AG24" s="91" t="s">
        <v>305</v>
      </c>
      <c r="AH24" s="91">
        <v>90</v>
      </c>
      <c r="AI24" s="91">
        <f t="shared" si="0"/>
        <v>100</v>
      </c>
      <c r="AJ24" s="91">
        <v>34.84</v>
      </c>
      <c r="AK24" s="91">
        <v>15.99</v>
      </c>
      <c r="AL24" s="91">
        <v>3.1</v>
      </c>
      <c r="AM24" s="91">
        <v>34.85</v>
      </c>
      <c r="AN24" s="91">
        <v>1.67</v>
      </c>
      <c r="AO24" s="91">
        <v>9.55</v>
      </c>
      <c r="AP24" s="91">
        <v>139</v>
      </c>
      <c r="AQ24" s="91">
        <f t="shared" si="1"/>
        <v>100</v>
      </c>
      <c r="AR24" s="91">
        <v>56.89</v>
      </c>
      <c r="AS24" s="91">
        <v>38.51</v>
      </c>
      <c r="AT24" s="91">
        <v>4.6</v>
      </c>
      <c r="AU24" s="93">
        <v>5830</v>
      </c>
      <c r="AV24" s="93">
        <v>7770</v>
      </c>
      <c r="AW24" s="95" t="s">
        <v>237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224</v>
      </c>
      <c r="B25" s="92" t="s">
        <v>306</v>
      </c>
      <c r="C25" s="91"/>
      <c r="D25" s="91" t="s">
        <v>307</v>
      </c>
      <c r="E25" s="91"/>
      <c r="F25" s="91" t="s">
        <v>308</v>
      </c>
      <c r="G25" s="93">
        <v>1253</v>
      </c>
      <c r="H25" s="93"/>
      <c r="I25" s="93"/>
      <c r="J25" s="91"/>
      <c r="K25" s="91" t="s">
        <v>255</v>
      </c>
      <c r="L25" s="91"/>
      <c r="M25" s="91" t="s">
        <v>230</v>
      </c>
      <c r="N25" s="91"/>
      <c r="O25" s="91" t="s">
        <v>231</v>
      </c>
      <c r="P25" s="91" t="s">
        <v>290</v>
      </c>
      <c r="Q25" s="91">
        <v>7</v>
      </c>
      <c r="R25" s="91">
        <v>1</v>
      </c>
      <c r="S25" s="91">
        <v>2000</v>
      </c>
      <c r="T25" s="91" t="s">
        <v>237</v>
      </c>
      <c r="U25" s="93"/>
      <c r="V25" s="93"/>
      <c r="W25" s="93"/>
      <c r="X25" s="93"/>
      <c r="Y25" s="93"/>
      <c r="Z25" s="94"/>
      <c r="AA25" s="93"/>
      <c r="AB25" s="93"/>
      <c r="AC25" s="91" t="s">
        <v>193</v>
      </c>
      <c r="AD25" s="91" t="s">
        <v>240</v>
      </c>
      <c r="AE25" s="91" t="s">
        <v>251</v>
      </c>
      <c r="AF25" s="91"/>
      <c r="AG25" s="91" t="s">
        <v>237</v>
      </c>
      <c r="AH25" s="91"/>
      <c r="AI25" s="91">
        <f t="shared" si="0"/>
        <v>100</v>
      </c>
      <c r="AJ25" s="91">
        <v>46.2</v>
      </c>
      <c r="AK25" s="91">
        <v>3.06</v>
      </c>
      <c r="AL25" s="91">
        <v>3.78</v>
      </c>
      <c r="AM25" s="91">
        <v>17.09</v>
      </c>
      <c r="AN25" s="91">
        <v>1.27</v>
      </c>
      <c r="AO25" s="91">
        <v>28.6</v>
      </c>
      <c r="AP25" s="91"/>
      <c r="AQ25" s="91">
        <f t="shared" si="1"/>
        <v>100</v>
      </c>
      <c r="AR25" s="91">
        <v>34.77</v>
      </c>
      <c r="AS25" s="91">
        <v>58.36</v>
      </c>
      <c r="AT25" s="91">
        <v>6.87</v>
      </c>
      <c r="AU25" s="93">
        <v>10100</v>
      </c>
      <c r="AV25" s="93">
        <v>11600</v>
      </c>
      <c r="AW25" s="95" t="s">
        <v>237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224</v>
      </c>
      <c r="B26" s="92" t="s">
        <v>309</v>
      </c>
      <c r="C26" s="91"/>
      <c r="D26" s="91" t="s">
        <v>310</v>
      </c>
      <c r="E26" s="91"/>
      <c r="F26" s="91" t="s">
        <v>311</v>
      </c>
      <c r="G26" s="93">
        <v>281</v>
      </c>
      <c r="H26" s="93">
        <v>0</v>
      </c>
      <c r="I26" s="93">
        <v>0</v>
      </c>
      <c r="J26" s="91"/>
      <c r="K26" s="91" t="s">
        <v>243</v>
      </c>
      <c r="L26" s="91"/>
      <c r="M26" s="91" t="s">
        <v>230</v>
      </c>
      <c r="N26" s="91"/>
      <c r="O26" s="91" t="s">
        <v>231</v>
      </c>
      <c r="P26" s="91" t="s">
        <v>290</v>
      </c>
      <c r="Q26" s="91">
        <v>2</v>
      </c>
      <c r="R26" s="91">
        <v>1</v>
      </c>
      <c r="S26" s="91">
        <v>1997</v>
      </c>
      <c r="T26" s="91" t="s">
        <v>237</v>
      </c>
      <c r="U26" s="93"/>
      <c r="V26" s="93"/>
      <c r="W26" s="93"/>
      <c r="X26" s="93"/>
      <c r="Y26" s="93"/>
      <c r="Z26" s="94"/>
      <c r="AA26" s="93"/>
      <c r="AB26" s="93"/>
      <c r="AC26" s="91" t="s">
        <v>237</v>
      </c>
      <c r="AD26" s="91" t="s">
        <v>240</v>
      </c>
      <c r="AE26" s="91" t="s">
        <v>251</v>
      </c>
      <c r="AF26" s="91"/>
      <c r="AG26" s="91" t="s">
        <v>305</v>
      </c>
      <c r="AH26" s="91">
        <v>90</v>
      </c>
      <c r="AI26" s="91">
        <f t="shared" si="0"/>
        <v>100</v>
      </c>
      <c r="AJ26" s="91">
        <v>59.7</v>
      </c>
      <c r="AK26" s="91">
        <v>21</v>
      </c>
      <c r="AL26" s="91">
        <v>1.6</v>
      </c>
      <c r="AM26" s="91">
        <v>16.5</v>
      </c>
      <c r="AN26" s="91">
        <v>0.2</v>
      </c>
      <c r="AO26" s="91">
        <v>1</v>
      </c>
      <c r="AP26" s="91">
        <v>126.5</v>
      </c>
      <c r="AQ26" s="91">
        <f t="shared" si="1"/>
        <v>100</v>
      </c>
      <c r="AR26" s="91">
        <v>46.4</v>
      </c>
      <c r="AS26" s="91">
        <v>49.1</v>
      </c>
      <c r="AT26" s="91">
        <v>4.5</v>
      </c>
      <c r="AU26" s="93">
        <v>8095</v>
      </c>
      <c r="AV26" s="93">
        <v>9080</v>
      </c>
      <c r="AW26" s="95" t="s">
        <v>237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224</v>
      </c>
      <c r="B27" s="92" t="s">
        <v>312</v>
      </c>
      <c r="C27" s="91"/>
      <c r="D27" s="91" t="s">
        <v>313</v>
      </c>
      <c r="E27" s="91"/>
      <c r="F27" s="91" t="s">
        <v>314</v>
      </c>
      <c r="G27" s="93">
        <v>3516</v>
      </c>
      <c r="H27" s="93">
        <v>219</v>
      </c>
      <c r="I27" s="93"/>
      <c r="J27" s="91" t="s">
        <v>228</v>
      </c>
      <c r="K27" s="91" t="s">
        <v>243</v>
      </c>
      <c r="L27" s="91"/>
      <c r="M27" s="91" t="s">
        <v>230</v>
      </c>
      <c r="N27" s="91"/>
      <c r="O27" s="91" t="s">
        <v>231</v>
      </c>
      <c r="P27" s="91" t="s">
        <v>290</v>
      </c>
      <c r="Q27" s="91">
        <v>17</v>
      </c>
      <c r="R27" s="91">
        <v>2</v>
      </c>
      <c r="S27" s="91">
        <v>1997</v>
      </c>
      <c r="T27" s="91" t="s">
        <v>237</v>
      </c>
      <c r="U27" s="93"/>
      <c r="V27" s="93"/>
      <c r="W27" s="93"/>
      <c r="X27" s="93"/>
      <c r="Y27" s="93"/>
      <c r="Z27" s="94"/>
      <c r="AA27" s="93"/>
      <c r="AB27" s="93"/>
      <c r="AC27" s="91" t="s">
        <v>237</v>
      </c>
      <c r="AD27" s="91" t="s">
        <v>240</v>
      </c>
      <c r="AE27" s="91" t="s">
        <v>251</v>
      </c>
      <c r="AF27" s="91"/>
      <c r="AG27" s="91" t="s">
        <v>237</v>
      </c>
      <c r="AH27" s="91"/>
      <c r="AI27" s="91">
        <f t="shared" si="0"/>
        <v>100</v>
      </c>
      <c r="AJ27" s="91">
        <v>44.61</v>
      </c>
      <c r="AK27" s="91">
        <v>21.78</v>
      </c>
      <c r="AL27" s="91">
        <v>1.9</v>
      </c>
      <c r="AM27" s="91">
        <v>16.28</v>
      </c>
      <c r="AN27" s="91">
        <v>0.21</v>
      </c>
      <c r="AO27" s="91">
        <v>15.22</v>
      </c>
      <c r="AP27" s="91">
        <v>158</v>
      </c>
      <c r="AQ27" s="91">
        <f t="shared" si="1"/>
        <v>100</v>
      </c>
      <c r="AR27" s="91">
        <v>48.41</v>
      </c>
      <c r="AS27" s="91">
        <v>46.2</v>
      </c>
      <c r="AT27" s="91">
        <v>5.39</v>
      </c>
      <c r="AU27" s="93">
        <v>9380</v>
      </c>
      <c r="AV27" s="93">
        <v>7490</v>
      </c>
      <c r="AW27" s="95" t="s">
        <v>237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224</v>
      </c>
      <c r="B28" s="92" t="s">
        <v>315</v>
      </c>
      <c r="C28" s="91"/>
      <c r="D28" s="91" t="s">
        <v>316</v>
      </c>
      <c r="E28" s="91"/>
      <c r="F28" s="91" t="s">
        <v>317</v>
      </c>
      <c r="G28" s="93">
        <v>70</v>
      </c>
      <c r="H28" s="93"/>
      <c r="I28" s="93"/>
      <c r="J28" s="91"/>
      <c r="K28" s="91" t="s">
        <v>318</v>
      </c>
      <c r="L28" s="91"/>
      <c r="M28" s="91" t="s">
        <v>230</v>
      </c>
      <c r="N28" s="91"/>
      <c r="O28" s="91" t="s">
        <v>193</v>
      </c>
      <c r="P28" s="91" t="s">
        <v>290</v>
      </c>
      <c r="Q28" s="91">
        <v>0.5</v>
      </c>
      <c r="R28" s="91">
        <v>1</v>
      </c>
      <c r="S28" s="91">
        <v>2003</v>
      </c>
      <c r="T28" s="91" t="s">
        <v>237</v>
      </c>
      <c r="U28" s="93"/>
      <c r="V28" s="93"/>
      <c r="W28" s="93"/>
      <c r="X28" s="93"/>
      <c r="Y28" s="93"/>
      <c r="Z28" s="94"/>
      <c r="AA28" s="93"/>
      <c r="AB28" s="93"/>
      <c r="AC28" s="91" t="s">
        <v>193</v>
      </c>
      <c r="AD28" s="91" t="s">
        <v>193</v>
      </c>
      <c r="AE28" s="91" t="s">
        <v>241</v>
      </c>
      <c r="AF28" s="91"/>
      <c r="AG28" s="91" t="s">
        <v>237</v>
      </c>
      <c r="AH28" s="91"/>
      <c r="AI28" s="91">
        <f t="shared" si="0"/>
        <v>100</v>
      </c>
      <c r="AJ28" s="91">
        <v>50</v>
      </c>
      <c r="AK28" s="91">
        <v>10</v>
      </c>
      <c r="AL28" s="91">
        <v>20</v>
      </c>
      <c r="AM28" s="91">
        <v>0</v>
      </c>
      <c r="AN28" s="91">
        <v>0</v>
      </c>
      <c r="AO28" s="91">
        <v>20</v>
      </c>
      <c r="AP28" s="91"/>
      <c r="AQ28" s="91">
        <f t="shared" si="1"/>
        <v>0</v>
      </c>
      <c r="AR28" s="91"/>
      <c r="AS28" s="91"/>
      <c r="AT28" s="91"/>
      <c r="AU28" s="93"/>
      <c r="AV28" s="93"/>
      <c r="AW28" s="95" t="s">
        <v>237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224</v>
      </c>
      <c r="B29" s="92" t="s">
        <v>319</v>
      </c>
      <c r="C29" s="91"/>
      <c r="D29" s="91" t="s">
        <v>320</v>
      </c>
      <c r="E29" s="91"/>
      <c r="F29" s="91" t="s">
        <v>321</v>
      </c>
      <c r="G29" s="93">
        <v>683</v>
      </c>
      <c r="H29" s="93">
        <v>0</v>
      </c>
      <c r="I29" s="93">
        <v>0</v>
      </c>
      <c r="J29" s="91"/>
      <c r="K29" s="91" t="s">
        <v>229</v>
      </c>
      <c r="L29" s="91"/>
      <c r="M29" s="91" t="s">
        <v>230</v>
      </c>
      <c r="N29" s="91"/>
      <c r="O29" s="91" t="s">
        <v>297</v>
      </c>
      <c r="P29" s="91" t="s">
        <v>290</v>
      </c>
      <c r="Q29" s="91">
        <v>4.6</v>
      </c>
      <c r="R29" s="91">
        <v>1</v>
      </c>
      <c r="S29" s="91">
        <v>1999</v>
      </c>
      <c r="T29" s="91" t="s">
        <v>237</v>
      </c>
      <c r="U29" s="93"/>
      <c r="V29" s="93"/>
      <c r="W29" s="93"/>
      <c r="X29" s="93"/>
      <c r="Y29" s="93"/>
      <c r="Z29" s="94"/>
      <c r="AA29" s="93"/>
      <c r="AB29" s="93"/>
      <c r="AC29" s="91" t="s">
        <v>237</v>
      </c>
      <c r="AD29" s="91" t="s">
        <v>240</v>
      </c>
      <c r="AE29" s="91" t="s">
        <v>251</v>
      </c>
      <c r="AF29" s="91"/>
      <c r="AG29" s="91" t="s">
        <v>305</v>
      </c>
      <c r="AH29" s="91">
        <v>70</v>
      </c>
      <c r="AI29" s="91">
        <f t="shared" si="0"/>
        <v>100</v>
      </c>
      <c r="AJ29" s="91">
        <v>49.3</v>
      </c>
      <c r="AK29" s="91">
        <v>25.6</v>
      </c>
      <c r="AL29" s="91">
        <v>1.8</v>
      </c>
      <c r="AM29" s="91">
        <v>13.8</v>
      </c>
      <c r="AN29" s="91">
        <v>4.3</v>
      </c>
      <c r="AO29" s="91">
        <v>5.2</v>
      </c>
      <c r="AP29" s="91">
        <v>118</v>
      </c>
      <c r="AQ29" s="91">
        <f t="shared" si="1"/>
        <v>100</v>
      </c>
      <c r="AR29" s="91">
        <v>43.3</v>
      </c>
      <c r="AS29" s="91">
        <v>48.6</v>
      </c>
      <c r="AT29" s="91">
        <v>8.1</v>
      </c>
      <c r="AU29" s="93">
        <v>8087</v>
      </c>
      <c r="AV29" s="93">
        <v>9348</v>
      </c>
      <c r="AW29" s="95" t="s">
        <v>237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224</v>
      </c>
      <c r="B30" s="92" t="s">
        <v>322</v>
      </c>
      <c r="C30" s="91"/>
      <c r="D30" s="91" t="s">
        <v>323</v>
      </c>
      <c r="E30" s="91"/>
      <c r="F30" s="91" t="s">
        <v>324</v>
      </c>
      <c r="G30" s="93">
        <v>73175</v>
      </c>
      <c r="H30" s="93">
        <v>403</v>
      </c>
      <c r="I30" s="93"/>
      <c r="J30" s="91" t="s">
        <v>248</v>
      </c>
      <c r="K30" s="91" t="s">
        <v>325</v>
      </c>
      <c r="L30" s="91"/>
      <c r="M30" s="91" t="s">
        <v>230</v>
      </c>
      <c r="N30" s="91"/>
      <c r="O30" s="91" t="s">
        <v>231</v>
      </c>
      <c r="P30" s="91" t="s">
        <v>232</v>
      </c>
      <c r="Q30" s="91">
        <v>315</v>
      </c>
      <c r="R30" s="91">
        <v>3</v>
      </c>
      <c r="S30" s="91">
        <v>2000</v>
      </c>
      <c r="T30" s="91" t="s">
        <v>272</v>
      </c>
      <c r="U30" s="93">
        <v>304249317</v>
      </c>
      <c r="V30" s="93">
        <v>19098240</v>
      </c>
      <c r="W30" s="93">
        <v>231098392</v>
      </c>
      <c r="X30" s="93">
        <v>13831601</v>
      </c>
      <c r="Y30" s="93">
        <v>6000</v>
      </c>
      <c r="Z30" s="94">
        <v>14</v>
      </c>
      <c r="AA30" s="93">
        <v>20565</v>
      </c>
      <c r="AB30" s="93">
        <v>6402</v>
      </c>
      <c r="AC30" s="91" t="s">
        <v>237</v>
      </c>
      <c r="AD30" s="91" t="s">
        <v>240</v>
      </c>
      <c r="AE30" s="91" t="s">
        <v>236</v>
      </c>
      <c r="AF30" s="91"/>
      <c r="AG30" s="91" t="s">
        <v>237</v>
      </c>
      <c r="AH30" s="91"/>
      <c r="AI30" s="91">
        <f t="shared" si="0"/>
        <v>100</v>
      </c>
      <c r="AJ30" s="91">
        <v>45.4</v>
      </c>
      <c r="AK30" s="91">
        <v>26.4</v>
      </c>
      <c r="AL30" s="91">
        <v>12.9</v>
      </c>
      <c r="AM30" s="91">
        <v>7.7</v>
      </c>
      <c r="AN30" s="91">
        <v>5.5</v>
      </c>
      <c r="AO30" s="91">
        <v>2.1</v>
      </c>
      <c r="AP30" s="91">
        <v>269</v>
      </c>
      <c r="AQ30" s="91">
        <f t="shared" si="1"/>
        <v>99.99999999999999</v>
      </c>
      <c r="AR30" s="91">
        <v>42.4</v>
      </c>
      <c r="AS30" s="91">
        <v>49.8</v>
      </c>
      <c r="AT30" s="91">
        <v>7.8</v>
      </c>
      <c r="AU30" s="93">
        <v>10310</v>
      </c>
      <c r="AV30" s="93">
        <v>9608</v>
      </c>
      <c r="AW30" s="95" t="s">
        <v>237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224</v>
      </c>
      <c r="B31" s="92" t="s">
        <v>326</v>
      </c>
      <c r="C31" s="91"/>
      <c r="D31" s="91" t="s">
        <v>327</v>
      </c>
      <c r="E31" s="91"/>
      <c r="F31" s="91" t="s">
        <v>328</v>
      </c>
      <c r="G31" s="93">
        <v>65845</v>
      </c>
      <c r="H31" s="93">
        <v>5979</v>
      </c>
      <c r="I31" s="93"/>
      <c r="J31" s="91" t="s">
        <v>228</v>
      </c>
      <c r="K31" s="91" t="s">
        <v>243</v>
      </c>
      <c r="L31" s="91"/>
      <c r="M31" s="91" t="s">
        <v>230</v>
      </c>
      <c r="N31" s="91"/>
      <c r="O31" s="91" t="s">
        <v>271</v>
      </c>
      <c r="P31" s="91" t="s">
        <v>232</v>
      </c>
      <c r="Q31" s="91">
        <v>480</v>
      </c>
      <c r="R31" s="91">
        <v>3</v>
      </c>
      <c r="S31" s="91">
        <v>1998</v>
      </c>
      <c r="T31" s="91" t="s">
        <v>329</v>
      </c>
      <c r="U31" s="93">
        <v>8719</v>
      </c>
      <c r="V31" s="93">
        <v>4200</v>
      </c>
      <c r="W31" s="93"/>
      <c r="X31" s="93"/>
      <c r="Y31" s="93">
        <v>1980</v>
      </c>
      <c r="Z31" s="94">
        <v>6</v>
      </c>
      <c r="AA31" s="93">
        <v>7104</v>
      </c>
      <c r="AB31" s="93"/>
      <c r="AC31" s="91" t="s">
        <v>237</v>
      </c>
      <c r="AD31" s="91" t="s">
        <v>240</v>
      </c>
      <c r="AE31" s="91" t="s">
        <v>236</v>
      </c>
      <c r="AF31" s="91"/>
      <c r="AG31" s="91" t="s">
        <v>237</v>
      </c>
      <c r="AH31" s="91"/>
      <c r="AI31" s="91">
        <f t="shared" si="0"/>
        <v>99.99999999999999</v>
      </c>
      <c r="AJ31" s="91">
        <v>48</v>
      </c>
      <c r="AK31" s="91">
        <v>21.8</v>
      </c>
      <c r="AL31" s="91">
        <v>13.5</v>
      </c>
      <c r="AM31" s="91">
        <v>9.5</v>
      </c>
      <c r="AN31" s="91">
        <v>2.6</v>
      </c>
      <c r="AO31" s="91">
        <v>4.6</v>
      </c>
      <c r="AP31" s="91">
        <v>227</v>
      </c>
      <c r="AQ31" s="91">
        <f t="shared" si="1"/>
        <v>100</v>
      </c>
      <c r="AR31" s="91">
        <v>50.13</v>
      </c>
      <c r="AS31" s="91">
        <v>44.12</v>
      </c>
      <c r="AT31" s="91">
        <v>5.75</v>
      </c>
      <c r="AU31" s="93">
        <v>7073</v>
      </c>
      <c r="AV31" s="93"/>
      <c r="AW31" s="95" t="s">
        <v>237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224</v>
      </c>
      <c r="B32" s="92" t="s">
        <v>330</v>
      </c>
      <c r="C32" s="91"/>
      <c r="D32" s="91" t="s">
        <v>331</v>
      </c>
      <c r="E32" s="91"/>
      <c r="F32" s="91" t="s">
        <v>332</v>
      </c>
      <c r="G32" s="93">
        <v>98208</v>
      </c>
      <c r="H32" s="93">
        <v>3848</v>
      </c>
      <c r="I32" s="93">
        <v>0</v>
      </c>
      <c r="J32" s="91" t="s">
        <v>248</v>
      </c>
      <c r="K32" s="91" t="s">
        <v>325</v>
      </c>
      <c r="L32" s="91"/>
      <c r="M32" s="91" t="s">
        <v>230</v>
      </c>
      <c r="N32" s="91"/>
      <c r="O32" s="91" t="s">
        <v>231</v>
      </c>
      <c r="P32" s="91" t="s">
        <v>232</v>
      </c>
      <c r="Q32" s="91">
        <v>450</v>
      </c>
      <c r="R32" s="91">
        <v>3</v>
      </c>
      <c r="S32" s="91">
        <v>1998</v>
      </c>
      <c r="T32" s="91" t="s">
        <v>333</v>
      </c>
      <c r="U32" s="93"/>
      <c r="V32" s="93"/>
      <c r="W32" s="93">
        <v>23790930</v>
      </c>
      <c r="X32" s="93"/>
      <c r="Y32" s="93">
        <v>6000</v>
      </c>
      <c r="Z32" s="94">
        <v>12.7</v>
      </c>
      <c r="AA32" s="93">
        <v>30424</v>
      </c>
      <c r="AB32" s="93"/>
      <c r="AC32" s="91" t="s">
        <v>234</v>
      </c>
      <c r="AD32" s="91" t="s">
        <v>240</v>
      </c>
      <c r="AE32" s="91" t="s">
        <v>251</v>
      </c>
      <c r="AF32" s="91"/>
      <c r="AG32" s="91" t="s">
        <v>237</v>
      </c>
      <c r="AH32" s="91"/>
      <c r="AI32" s="91">
        <f t="shared" si="0"/>
        <v>100</v>
      </c>
      <c r="AJ32" s="91">
        <v>46.6</v>
      </c>
      <c r="AK32" s="91">
        <v>25.9</v>
      </c>
      <c r="AL32" s="91">
        <v>11.7</v>
      </c>
      <c r="AM32" s="91">
        <v>12.1</v>
      </c>
      <c r="AN32" s="91">
        <v>2.4</v>
      </c>
      <c r="AO32" s="91">
        <v>1.3</v>
      </c>
      <c r="AP32" s="91">
        <v>166</v>
      </c>
      <c r="AQ32" s="91">
        <f t="shared" si="1"/>
        <v>100</v>
      </c>
      <c r="AR32" s="91">
        <v>47.7</v>
      </c>
      <c r="AS32" s="91">
        <v>5.3</v>
      </c>
      <c r="AT32" s="91">
        <v>47</v>
      </c>
      <c r="AU32" s="93">
        <v>7661</v>
      </c>
      <c r="AV32" s="93">
        <v>8817</v>
      </c>
      <c r="AW32" s="95" t="s">
        <v>237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224</v>
      </c>
      <c r="B33" s="92" t="s">
        <v>334</v>
      </c>
      <c r="C33" s="91"/>
      <c r="D33" s="91" t="s">
        <v>335</v>
      </c>
      <c r="E33" s="91"/>
      <c r="F33" s="91" t="s">
        <v>336</v>
      </c>
      <c r="G33" s="93">
        <v>33930</v>
      </c>
      <c r="H33" s="93">
        <v>509</v>
      </c>
      <c r="I33" s="93"/>
      <c r="J33" s="91" t="s">
        <v>228</v>
      </c>
      <c r="K33" s="91" t="s">
        <v>255</v>
      </c>
      <c r="L33" s="91"/>
      <c r="M33" s="91" t="s">
        <v>230</v>
      </c>
      <c r="N33" s="91"/>
      <c r="O33" s="91" t="s">
        <v>231</v>
      </c>
      <c r="P33" s="91" t="s">
        <v>232</v>
      </c>
      <c r="Q33" s="91">
        <v>150</v>
      </c>
      <c r="R33" s="91">
        <v>1</v>
      </c>
      <c r="S33" s="91">
        <v>1990</v>
      </c>
      <c r="T33" s="91" t="s">
        <v>267</v>
      </c>
      <c r="U33" s="93">
        <v>3951360</v>
      </c>
      <c r="V33" s="93"/>
      <c r="W33" s="93">
        <v>3951360</v>
      </c>
      <c r="X33" s="93"/>
      <c r="Y33" s="93"/>
      <c r="Z33" s="94"/>
      <c r="AA33" s="93"/>
      <c r="AB33" s="93"/>
      <c r="AC33" s="91" t="s">
        <v>237</v>
      </c>
      <c r="AD33" s="91" t="s">
        <v>240</v>
      </c>
      <c r="AE33" s="91" t="s">
        <v>251</v>
      </c>
      <c r="AF33" s="91"/>
      <c r="AG33" s="91" t="s">
        <v>237</v>
      </c>
      <c r="AH33" s="91"/>
      <c r="AI33" s="91">
        <f t="shared" si="0"/>
        <v>100</v>
      </c>
      <c r="AJ33" s="91">
        <v>45</v>
      </c>
      <c r="AK33" s="91">
        <v>14</v>
      </c>
      <c r="AL33" s="91">
        <v>14</v>
      </c>
      <c r="AM33" s="91">
        <v>24</v>
      </c>
      <c r="AN33" s="91">
        <v>2</v>
      </c>
      <c r="AO33" s="91">
        <v>1</v>
      </c>
      <c r="AP33" s="91">
        <v>161</v>
      </c>
      <c r="AQ33" s="91">
        <f t="shared" si="1"/>
        <v>100</v>
      </c>
      <c r="AR33" s="91">
        <v>45</v>
      </c>
      <c r="AS33" s="91">
        <v>49</v>
      </c>
      <c r="AT33" s="91">
        <v>6</v>
      </c>
      <c r="AU33" s="93">
        <v>8026</v>
      </c>
      <c r="AV33" s="93">
        <v>8765</v>
      </c>
      <c r="AW33" s="95" t="s">
        <v>237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224</v>
      </c>
      <c r="B34" s="92" t="s">
        <v>334</v>
      </c>
      <c r="C34" s="91"/>
      <c r="D34" s="91" t="s">
        <v>335</v>
      </c>
      <c r="E34" s="91"/>
      <c r="F34" s="91" t="s">
        <v>337</v>
      </c>
      <c r="G34" s="93">
        <v>38538</v>
      </c>
      <c r="H34" s="93">
        <v>578</v>
      </c>
      <c r="I34" s="93"/>
      <c r="J34" s="91" t="s">
        <v>228</v>
      </c>
      <c r="K34" s="91" t="s">
        <v>255</v>
      </c>
      <c r="L34" s="91"/>
      <c r="M34" s="91" t="s">
        <v>230</v>
      </c>
      <c r="N34" s="91"/>
      <c r="O34" s="91" t="s">
        <v>231</v>
      </c>
      <c r="P34" s="91" t="s">
        <v>232</v>
      </c>
      <c r="Q34" s="91">
        <v>210</v>
      </c>
      <c r="R34" s="91">
        <v>2</v>
      </c>
      <c r="S34" s="91">
        <v>1986</v>
      </c>
      <c r="T34" s="91" t="s">
        <v>267</v>
      </c>
      <c r="U34" s="93">
        <v>7902720</v>
      </c>
      <c r="V34" s="93"/>
      <c r="W34" s="93">
        <v>7902720</v>
      </c>
      <c r="X34" s="93"/>
      <c r="Y34" s="93"/>
      <c r="Z34" s="94"/>
      <c r="AA34" s="93"/>
      <c r="AB34" s="93"/>
      <c r="AC34" s="91" t="s">
        <v>237</v>
      </c>
      <c r="AD34" s="91" t="s">
        <v>240</v>
      </c>
      <c r="AE34" s="91" t="s">
        <v>251</v>
      </c>
      <c r="AF34" s="91"/>
      <c r="AG34" s="91" t="s">
        <v>237</v>
      </c>
      <c r="AH34" s="91"/>
      <c r="AI34" s="91">
        <f t="shared" si="0"/>
        <v>100</v>
      </c>
      <c r="AJ34" s="91">
        <v>45</v>
      </c>
      <c r="AK34" s="91">
        <v>14</v>
      </c>
      <c r="AL34" s="91">
        <v>14</v>
      </c>
      <c r="AM34" s="91">
        <v>24</v>
      </c>
      <c r="AN34" s="91">
        <v>2</v>
      </c>
      <c r="AO34" s="91">
        <v>1</v>
      </c>
      <c r="AP34" s="91">
        <v>161</v>
      </c>
      <c r="AQ34" s="91">
        <f t="shared" si="1"/>
        <v>100</v>
      </c>
      <c r="AR34" s="91">
        <v>45</v>
      </c>
      <c r="AS34" s="91">
        <v>49</v>
      </c>
      <c r="AT34" s="91">
        <v>6</v>
      </c>
      <c r="AU34" s="93">
        <v>8026</v>
      </c>
      <c r="AV34" s="93">
        <v>8765</v>
      </c>
      <c r="AW34" s="95" t="s">
        <v>237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97" customFormat="1" ht="30" customHeight="1">
      <c r="A35" s="91" t="s">
        <v>224</v>
      </c>
      <c r="B35" s="92" t="s">
        <v>338</v>
      </c>
      <c r="C35" s="91"/>
      <c r="D35" s="91" t="s">
        <v>339</v>
      </c>
      <c r="E35" s="91"/>
      <c r="F35" s="91" t="s">
        <v>340</v>
      </c>
      <c r="G35" s="93">
        <v>23061</v>
      </c>
      <c r="H35" s="93"/>
      <c r="I35" s="93"/>
      <c r="J35" s="91"/>
      <c r="K35" s="91" t="s">
        <v>255</v>
      </c>
      <c r="L35" s="91"/>
      <c r="M35" s="91" t="s">
        <v>230</v>
      </c>
      <c r="N35" s="91"/>
      <c r="O35" s="91" t="s">
        <v>231</v>
      </c>
      <c r="P35" s="91" t="s">
        <v>232</v>
      </c>
      <c r="Q35" s="91">
        <v>150</v>
      </c>
      <c r="R35" s="91">
        <v>2</v>
      </c>
      <c r="S35" s="91">
        <v>1978</v>
      </c>
      <c r="T35" s="91" t="s">
        <v>267</v>
      </c>
      <c r="U35" s="93"/>
      <c r="V35" s="93"/>
      <c r="W35" s="93">
        <v>141120</v>
      </c>
      <c r="X35" s="93"/>
      <c r="Y35" s="93"/>
      <c r="Z35" s="94"/>
      <c r="AA35" s="93"/>
      <c r="AB35" s="93"/>
      <c r="AC35" s="91" t="s">
        <v>237</v>
      </c>
      <c r="AD35" s="91" t="s">
        <v>240</v>
      </c>
      <c r="AE35" s="91" t="s">
        <v>236</v>
      </c>
      <c r="AF35" s="91"/>
      <c r="AG35" s="91" t="s">
        <v>237</v>
      </c>
      <c r="AH35" s="91"/>
      <c r="AI35" s="91">
        <f t="shared" si="0"/>
        <v>99.99999999999999</v>
      </c>
      <c r="AJ35" s="91">
        <v>37.8</v>
      </c>
      <c r="AK35" s="91">
        <v>30.8</v>
      </c>
      <c r="AL35" s="91">
        <v>13.3</v>
      </c>
      <c r="AM35" s="91">
        <v>11.3</v>
      </c>
      <c r="AN35" s="91">
        <v>3.3</v>
      </c>
      <c r="AO35" s="91">
        <v>3.5</v>
      </c>
      <c r="AP35" s="91"/>
      <c r="AQ35" s="91">
        <f t="shared" si="1"/>
        <v>99.99999999999999</v>
      </c>
      <c r="AR35" s="91">
        <v>45.3</v>
      </c>
      <c r="AS35" s="91">
        <v>48.4</v>
      </c>
      <c r="AT35" s="91">
        <v>6.3</v>
      </c>
      <c r="AU35" s="93"/>
      <c r="AV35" s="93"/>
      <c r="AW35" s="95" t="s">
        <v>237</v>
      </c>
      <c r="AX35" s="95"/>
      <c r="AY35" s="95">
        <f t="shared" si="2"/>
        <v>0</v>
      </c>
      <c r="AZ35" s="95">
        <f t="shared" si="3"/>
        <v>0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97" customFormat="1" ht="30" customHeight="1">
      <c r="A36" s="91" t="s">
        <v>224</v>
      </c>
      <c r="B36" s="92" t="s">
        <v>341</v>
      </c>
      <c r="C36" s="91"/>
      <c r="D36" s="91" t="s">
        <v>342</v>
      </c>
      <c r="E36" s="91"/>
      <c r="F36" s="91" t="s">
        <v>343</v>
      </c>
      <c r="G36" s="93">
        <v>84396</v>
      </c>
      <c r="H36" s="93">
        <v>808</v>
      </c>
      <c r="I36" s="93"/>
      <c r="J36" s="91" t="s">
        <v>228</v>
      </c>
      <c r="K36" s="91" t="s">
        <v>229</v>
      </c>
      <c r="L36" s="91"/>
      <c r="M36" s="91" t="s">
        <v>230</v>
      </c>
      <c r="N36" s="91"/>
      <c r="O36" s="91" t="s">
        <v>231</v>
      </c>
      <c r="P36" s="91" t="s">
        <v>232</v>
      </c>
      <c r="Q36" s="91">
        <v>400</v>
      </c>
      <c r="R36" s="91">
        <v>2</v>
      </c>
      <c r="S36" s="91">
        <v>1998</v>
      </c>
      <c r="T36" s="91" t="s">
        <v>344</v>
      </c>
      <c r="U36" s="93">
        <v>436781706</v>
      </c>
      <c r="V36" s="93">
        <v>14065128</v>
      </c>
      <c r="W36" s="93"/>
      <c r="X36" s="93">
        <v>16082900</v>
      </c>
      <c r="Y36" s="93">
        <v>8000</v>
      </c>
      <c r="Z36" s="94">
        <v>14</v>
      </c>
      <c r="AA36" s="93">
        <v>26972.62</v>
      </c>
      <c r="AB36" s="93">
        <v>12614.772</v>
      </c>
      <c r="AC36" s="91" t="s">
        <v>237</v>
      </c>
      <c r="AD36" s="91" t="s">
        <v>262</v>
      </c>
      <c r="AE36" s="91" t="s">
        <v>251</v>
      </c>
      <c r="AF36" s="91"/>
      <c r="AG36" s="91" t="s">
        <v>237</v>
      </c>
      <c r="AH36" s="91"/>
      <c r="AI36" s="91">
        <f t="shared" si="0"/>
        <v>99.99999999999999</v>
      </c>
      <c r="AJ36" s="91">
        <v>39.9</v>
      </c>
      <c r="AK36" s="91">
        <v>23</v>
      </c>
      <c r="AL36" s="91">
        <v>21.7</v>
      </c>
      <c r="AM36" s="91">
        <v>11.1</v>
      </c>
      <c r="AN36" s="91">
        <v>1.7</v>
      </c>
      <c r="AO36" s="91">
        <v>2.6</v>
      </c>
      <c r="AP36" s="91">
        <v>213</v>
      </c>
      <c r="AQ36" s="91">
        <f t="shared" si="1"/>
        <v>100</v>
      </c>
      <c r="AR36" s="91">
        <v>47.7</v>
      </c>
      <c r="AS36" s="91">
        <v>47</v>
      </c>
      <c r="AT36" s="91">
        <v>5.3</v>
      </c>
      <c r="AU36" s="93">
        <v>7659</v>
      </c>
      <c r="AV36" s="93">
        <v>8680</v>
      </c>
      <c r="AW36" s="95" t="s">
        <v>237</v>
      </c>
      <c r="AX36" s="95"/>
      <c r="AY36" s="95">
        <f t="shared" si="2"/>
        <v>0</v>
      </c>
      <c r="AZ36" s="95">
        <f t="shared" si="3"/>
        <v>0</v>
      </c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s="97" customFormat="1" ht="30" customHeight="1">
      <c r="A37" s="91" t="s">
        <v>224</v>
      </c>
      <c r="B37" s="92" t="s">
        <v>345</v>
      </c>
      <c r="C37" s="91"/>
      <c r="D37" s="91" t="s">
        <v>346</v>
      </c>
      <c r="E37" s="91"/>
      <c r="F37" s="91" t="s">
        <v>347</v>
      </c>
      <c r="G37" s="93">
        <v>143631.33</v>
      </c>
      <c r="H37" s="93"/>
      <c r="I37" s="93"/>
      <c r="J37" s="91"/>
      <c r="K37" s="91" t="s">
        <v>255</v>
      </c>
      <c r="L37" s="91"/>
      <c r="M37" s="91" t="s">
        <v>230</v>
      </c>
      <c r="N37" s="91"/>
      <c r="O37" s="91" t="s">
        <v>231</v>
      </c>
      <c r="P37" s="91" t="s">
        <v>232</v>
      </c>
      <c r="Q37" s="91">
        <v>600</v>
      </c>
      <c r="R37" s="91">
        <v>3</v>
      </c>
      <c r="S37" s="91">
        <v>1989</v>
      </c>
      <c r="T37" s="91" t="s">
        <v>348</v>
      </c>
      <c r="U37" s="93">
        <v>324400000</v>
      </c>
      <c r="V37" s="93"/>
      <c r="W37" s="93"/>
      <c r="X37" s="93"/>
      <c r="Y37" s="93">
        <v>12000</v>
      </c>
      <c r="Z37" s="94">
        <v>11</v>
      </c>
      <c r="AA37" s="93">
        <v>46237</v>
      </c>
      <c r="AB37" s="93">
        <v>18633</v>
      </c>
      <c r="AC37" s="91" t="s">
        <v>234</v>
      </c>
      <c r="AD37" s="91" t="s">
        <v>349</v>
      </c>
      <c r="AE37" s="91" t="s">
        <v>236</v>
      </c>
      <c r="AF37" s="91"/>
      <c r="AG37" s="91" t="s">
        <v>237</v>
      </c>
      <c r="AH37" s="91"/>
      <c r="AI37" s="91">
        <f t="shared" si="0"/>
        <v>100.00000000000001</v>
      </c>
      <c r="AJ37" s="91">
        <v>48.3</v>
      </c>
      <c r="AK37" s="91">
        <v>18.6</v>
      </c>
      <c r="AL37" s="91">
        <v>7.2</v>
      </c>
      <c r="AM37" s="91">
        <v>20.3</v>
      </c>
      <c r="AN37" s="91">
        <v>1.7</v>
      </c>
      <c r="AO37" s="91">
        <v>3.9</v>
      </c>
      <c r="AP37" s="91">
        <v>134</v>
      </c>
      <c r="AQ37" s="91">
        <f t="shared" si="1"/>
        <v>100.00999999999999</v>
      </c>
      <c r="AR37" s="91">
        <v>39.61</v>
      </c>
      <c r="AS37" s="91">
        <v>53.91</v>
      </c>
      <c r="AT37" s="91">
        <v>6.49</v>
      </c>
      <c r="AU37" s="93">
        <v>9160</v>
      </c>
      <c r="AV37" s="93">
        <v>10619</v>
      </c>
      <c r="AW37" s="95" t="s">
        <v>237</v>
      </c>
      <c r="AX37" s="95"/>
      <c r="AY37" s="95">
        <f t="shared" si="2"/>
        <v>0</v>
      </c>
      <c r="AZ37" s="95">
        <f t="shared" si="3"/>
        <v>0</v>
      </c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97" customFormat="1" ht="30" customHeight="1">
      <c r="A38" s="91" t="s">
        <v>224</v>
      </c>
      <c r="B38" s="92" t="s">
        <v>345</v>
      </c>
      <c r="C38" s="91"/>
      <c r="D38" s="91" t="s">
        <v>346</v>
      </c>
      <c r="E38" s="91"/>
      <c r="F38" s="91" t="s">
        <v>350</v>
      </c>
      <c r="G38" s="93">
        <v>106889.67</v>
      </c>
      <c r="H38" s="93"/>
      <c r="I38" s="93"/>
      <c r="J38" s="91"/>
      <c r="K38" s="91" t="s">
        <v>351</v>
      </c>
      <c r="L38" s="91"/>
      <c r="M38" s="91" t="s">
        <v>230</v>
      </c>
      <c r="N38" s="91"/>
      <c r="O38" s="91" t="s">
        <v>231</v>
      </c>
      <c r="P38" s="91" t="s">
        <v>232</v>
      </c>
      <c r="Q38" s="91">
        <v>400</v>
      </c>
      <c r="R38" s="91">
        <v>2</v>
      </c>
      <c r="S38" s="91">
        <v>1994</v>
      </c>
      <c r="T38" s="91" t="s">
        <v>233</v>
      </c>
      <c r="U38" s="93">
        <v>933000000</v>
      </c>
      <c r="V38" s="93"/>
      <c r="W38" s="93"/>
      <c r="X38" s="93"/>
      <c r="Y38" s="93">
        <v>5600</v>
      </c>
      <c r="Z38" s="94">
        <v>5</v>
      </c>
      <c r="AA38" s="93">
        <v>17049</v>
      </c>
      <c r="AB38" s="93">
        <v>310</v>
      </c>
      <c r="AC38" s="91" t="s">
        <v>234</v>
      </c>
      <c r="AD38" s="91" t="s">
        <v>349</v>
      </c>
      <c r="AE38" s="91" t="s">
        <v>236</v>
      </c>
      <c r="AF38" s="91"/>
      <c r="AG38" s="91" t="s">
        <v>237</v>
      </c>
      <c r="AH38" s="91"/>
      <c r="AI38" s="91">
        <f t="shared" si="0"/>
        <v>100</v>
      </c>
      <c r="AJ38" s="91">
        <v>54.8</v>
      </c>
      <c r="AK38" s="91">
        <v>15.8</v>
      </c>
      <c r="AL38" s="91">
        <v>5.2</v>
      </c>
      <c r="AM38" s="91">
        <v>18.6</v>
      </c>
      <c r="AN38" s="91">
        <v>1</v>
      </c>
      <c r="AO38" s="91">
        <v>4.6</v>
      </c>
      <c r="AP38" s="91">
        <v>124</v>
      </c>
      <c r="AQ38" s="91">
        <f t="shared" si="1"/>
        <v>100</v>
      </c>
      <c r="AR38" s="91">
        <v>34.89</v>
      </c>
      <c r="AS38" s="91">
        <v>59.19</v>
      </c>
      <c r="AT38" s="91">
        <v>5.92</v>
      </c>
      <c r="AU38" s="93">
        <v>10273</v>
      </c>
      <c r="AV38" s="93">
        <v>11584</v>
      </c>
      <c r="AW38" s="95" t="s">
        <v>237</v>
      </c>
      <c r="AX38" s="95"/>
      <c r="AY38" s="95">
        <f t="shared" si="2"/>
        <v>0</v>
      </c>
      <c r="AZ38" s="95">
        <f t="shared" si="3"/>
        <v>0</v>
      </c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s="97" customFormat="1" ht="30" customHeight="1">
      <c r="A39" s="91" t="s">
        <v>224</v>
      </c>
      <c r="B39" s="92" t="s">
        <v>345</v>
      </c>
      <c r="C39" s="91"/>
      <c r="D39" s="91" t="s">
        <v>346</v>
      </c>
      <c r="E39" s="91"/>
      <c r="F39" s="91" t="s">
        <v>352</v>
      </c>
      <c r="G39" s="93">
        <v>131410.57</v>
      </c>
      <c r="H39" s="93"/>
      <c r="I39" s="93"/>
      <c r="J39" s="91"/>
      <c r="K39" s="91" t="s">
        <v>243</v>
      </c>
      <c r="L39" s="91"/>
      <c r="M39" s="91" t="s">
        <v>230</v>
      </c>
      <c r="N39" s="91"/>
      <c r="O39" s="91" t="s">
        <v>231</v>
      </c>
      <c r="P39" s="91" t="s">
        <v>232</v>
      </c>
      <c r="Q39" s="91">
        <v>600</v>
      </c>
      <c r="R39" s="91">
        <v>1</v>
      </c>
      <c r="S39" s="91">
        <v>1997</v>
      </c>
      <c r="T39" s="91" t="s">
        <v>353</v>
      </c>
      <c r="U39" s="93">
        <v>246300000</v>
      </c>
      <c r="V39" s="93"/>
      <c r="W39" s="93"/>
      <c r="X39" s="93"/>
      <c r="Y39" s="93">
        <v>13000</v>
      </c>
      <c r="Z39" s="94">
        <v>15</v>
      </c>
      <c r="AA39" s="93">
        <v>58494</v>
      </c>
      <c r="AB39" s="93">
        <v>39293</v>
      </c>
      <c r="AC39" s="91" t="s">
        <v>234</v>
      </c>
      <c r="AD39" s="91" t="s">
        <v>349</v>
      </c>
      <c r="AE39" s="91" t="s">
        <v>236</v>
      </c>
      <c r="AF39" s="91"/>
      <c r="AG39" s="91" t="s">
        <v>237</v>
      </c>
      <c r="AH39" s="91"/>
      <c r="AI39" s="91">
        <f aca="true" t="shared" si="4" ref="AI39:AI70">+SUM(AJ39:AO39)</f>
        <v>100</v>
      </c>
      <c r="AJ39" s="91">
        <v>48.4</v>
      </c>
      <c r="AK39" s="91">
        <v>18.8</v>
      </c>
      <c r="AL39" s="91">
        <v>5.5</v>
      </c>
      <c r="AM39" s="91">
        <v>21.7</v>
      </c>
      <c r="AN39" s="91">
        <v>1.6</v>
      </c>
      <c r="AO39" s="91">
        <v>4</v>
      </c>
      <c r="AP39" s="91">
        <v>136</v>
      </c>
      <c r="AQ39" s="91">
        <f aca="true" t="shared" si="5" ref="AQ39:AQ70">+SUM(AR39:AT39)</f>
        <v>100.02000000000001</v>
      </c>
      <c r="AR39" s="91">
        <v>40.7</v>
      </c>
      <c r="AS39" s="91">
        <v>53.57</v>
      </c>
      <c r="AT39" s="91">
        <v>5.75</v>
      </c>
      <c r="AU39" s="93">
        <v>9069</v>
      </c>
      <c r="AV39" s="93">
        <v>10994</v>
      </c>
      <c r="AW39" s="95" t="s">
        <v>237</v>
      </c>
      <c r="AX39" s="95"/>
      <c r="AY39" s="95">
        <f aca="true" t="shared" si="6" ref="AY39:AY58">+BB39+BE39+BH39+BK39+BN39+BQ39+BT39+BW39+BZ39</f>
        <v>0</v>
      </c>
      <c r="AZ39" s="95">
        <f aca="true" t="shared" si="7" ref="AZ39:AZ58">+BC39+BF39+BI39+BL39+BO39+BR39+BU39+BX39+CA39</f>
        <v>0</v>
      </c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s="97" customFormat="1" ht="30" customHeight="1">
      <c r="A40" s="91" t="s">
        <v>224</v>
      </c>
      <c r="B40" s="92" t="s">
        <v>345</v>
      </c>
      <c r="C40" s="91"/>
      <c r="D40" s="91" t="s">
        <v>346</v>
      </c>
      <c r="E40" s="91"/>
      <c r="F40" s="91" t="s">
        <v>354</v>
      </c>
      <c r="G40" s="93">
        <v>36990.13</v>
      </c>
      <c r="H40" s="93"/>
      <c r="I40" s="93"/>
      <c r="J40" s="91"/>
      <c r="K40" s="91" t="s">
        <v>351</v>
      </c>
      <c r="L40" s="91"/>
      <c r="M40" s="91" t="s">
        <v>230</v>
      </c>
      <c r="N40" s="91"/>
      <c r="O40" s="91" t="s">
        <v>271</v>
      </c>
      <c r="P40" s="91" t="s">
        <v>232</v>
      </c>
      <c r="Q40" s="91">
        <v>180</v>
      </c>
      <c r="R40" s="91">
        <v>1</v>
      </c>
      <c r="S40" s="91">
        <v>1992</v>
      </c>
      <c r="T40" s="91" t="s">
        <v>333</v>
      </c>
      <c r="U40" s="93">
        <v>97700000</v>
      </c>
      <c r="V40" s="93"/>
      <c r="W40" s="93"/>
      <c r="X40" s="93"/>
      <c r="Y40" s="93">
        <v>3600</v>
      </c>
      <c r="Z40" s="94">
        <v>8</v>
      </c>
      <c r="AA40" s="93">
        <v>9581</v>
      </c>
      <c r="AB40" s="93">
        <v>0</v>
      </c>
      <c r="AC40" s="91" t="s">
        <v>193</v>
      </c>
      <c r="AD40" s="91" t="s">
        <v>349</v>
      </c>
      <c r="AE40" s="91" t="s">
        <v>236</v>
      </c>
      <c r="AF40" s="91"/>
      <c r="AG40" s="91" t="s">
        <v>237</v>
      </c>
      <c r="AH40" s="91"/>
      <c r="AI40" s="91">
        <f t="shared" si="4"/>
        <v>100</v>
      </c>
      <c r="AJ40" s="91">
        <v>39.7</v>
      </c>
      <c r="AK40" s="91">
        <v>4.8</v>
      </c>
      <c r="AL40" s="91">
        <v>38.6</v>
      </c>
      <c r="AM40" s="91">
        <v>0</v>
      </c>
      <c r="AN40" s="91">
        <v>2.2</v>
      </c>
      <c r="AO40" s="91">
        <v>14.7</v>
      </c>
      <c r="AP40" s="91">
        <v>169</v>
      </c>
      <c r="AQ40" s="91">
        <f t="shared" si="5"/>
        <v>100.00999999999999</v>
      </c>
      <c r="AR40" s="91">
        <v>29.27</v>
      </c>
      <c r="AS40" s="91">
        <v>63.66</v>
      </c>
      <c r="AT40" s="91">
        <v>7.08</v>
      </c>
      <c r="AU40" s="93">
        <v>11256</v>
      </c>
      <c r="AV40" s="93">
        <v>10901</v>
      </c>
      <c r="AW40" s="95" t="s">
        <v>237</v>
      </c>
      <c r="AX40" s="95"/>
      <c r="AY40" s="95">
        <f t="shared" si="6"/>
        <v>0</v>
      </c>
      <c r="AZ40" s="95">
        <f t="shared" si="7"/>
        <v>0</v>
      </c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s="97" customFormat="1" ht="30" customHeight="1">
      <c r="A41" s="91" t="s">
        <v>224</v>
      </c>
      <c r="B41" s="92" t="s">
        <v>345</v>
      </c>
      <c r="C41" s="91"/>
      <c r="D41" s="91" t="s">
        <v>346</v>
      </c>
      <c r="E41" s="91"/>
      <c r="F41" s="91" t="s">
        <v>355</v>
      </c>
      <c r="G41" s="93">
        <v>147771.18</v>
      </c>
      <c r="H41" s="93"/>
      <c r="I41" s="93"/>
      <c r="J41" s="91"/>
      <c r="K41" s="91" t="s">
        <v>243</v>
      </c>
      <c r="L41" s="91"/>
      <c r="M41" s="91" t="s">
        <v>230</v>
      </c>
      <c r="N41" s="91"/>
      <c r="O41" s="91" t="s">
        <v>231</v>
      </c>
      <c r="P41" s="91" t="s">
        <v>232</v>
      </c>
      <c r="Q41" s="91">
        <v>600</v>
      </c>
      <c r="R41" s="91">
        <v>2</v>
      </c>
      <c r="S41" s="91">
        <v>1996</v>
      </c>
      <c r="T41" s="91" t="s">
        <v>353</v>
      </c>
      <c r="U41" s="93">
        <v>258000000</v>
      </c>
      <c r="V41" s="93"/>
      <c r="W41" s="93"/>
      <c r="X41" s="93"/>
      <c r="Y41" s="93">
        <v>12300</v>
      </c>
      <c r="Z41" s="94">
        <v>15</v>
      </c>
      <c r="AA41" s="93">
        <v>57596</v>
      </c>
      <c r="AB41" s="93">
        <v>32077</v>
      </c>
      <c r="AC41" s="91" t="s">
        <v>234</v>
      </c>
      <c r="AD41" s="91" t="s">
        <v>349</v>
      </c>
      <c r="AE41" s="91" t="s">
        <v>236</v>
      </c>
      <c r="AF41" s="91"/>
      <c r="AG41" s="91" t="s">
        <v>237</v>
      </c>
      <c r="AH41" s="91"/>
      <c r="AI41" s="91">
        <f t="shared" si="4"/>
        <v>100.00000000000001</v>
      </c>
      <c r="AJ41" s="91">
        <v>47.2</v>
      </c>
      <c r="AK41" s="91">
        <v>16.8</v>
      </c>
      <c r="AL41" s="91">
        <v>7.2</v>
      </c>
      <c r="AM41" s="91">
        <v>23.6</v>
      </c>
      <c r="AN41" s="91">
        <v>1.3</v>
      </c>
      <c r="AO41" s="91">
        <v>3.9</v>
      </c>
      <c r="AP41" s="91">
        <v>158</v>
      </c>
      <c r="AQ41" s="91">
        <f t="shared" si="5"/>
        <v>100</v>
      </c>
      <c r="AR41" s="91">
        <v>43.43</v>
      </c>
      <c r="AS41" s="91">
        <v>50.25</v>
      </c>
      <c r="AT41" s="91">
        <v>6.32</v>
      </c>
      <c r="AU41" s="93">
        <v>8376</v>
      </c>
      <c r="AV41" s="93">
        <v>9727</v>
      </c>
      <c r="AW41" s="95" t="s">
        <v>237</v>
      </c>
      <c r="AX41" s="95"/>
      <c r="AY41" s="95">
        <f t="shared" si="6"/>
        <v>0</v>
      </c>
      <c r="AZ41" s="95">
        <f t="shared" si="7"/>
        <v>0</v>
      </c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s="97" customFormat="1" ht="30" customHeight="1">
      <c r="A42" s="91" t="s">
        <v>224</v>
      </c>
      <c r="B42" s="92" t="s">
        <v>345</v>
      </c>
      <c r="C42" s="91"/>
      <c r="D42" s="91" t="s">
        <v>346</v>
      </c>
      <c r="E42" s="91"/>
      <c r="F42" s="91" t="s">
        <v>356</v>
      </c>
      <c r="G42" s="93">
        <v>124455.2</v>
      </c>
      <c r="H42" s="93"/>
      <c r="I42" s="93"/>
      <c r="J42" s="91"/>
      <c r="K42" s="91" t="s">
        <v>243</v>
      </c>
      <c r="L42" s="91"/>
      <c r="M42" s="91" t="s">
        <v>230</v>
      </c>
      <c r="N42" s="91"/>
      <c r="O42" s="91" t="s">
        <v>231</v>
      </c>
      <c r="P42" s="91" t="s">
        <v>232</v>
      </c>
      <c r="Q42" s="91">
        <v>600</v>
      </c>
      <c r="R42" s="91">
        <v>2</v>
      </c>
      <c r="S42" s="91">
        <v>1990</v>
      </c>
      <c r="T42" s="91" t="s">
        <v>353</v>
      </c>
      <c r="U42" s="93">
        <v>298500000</v>
      </c>
      <c r="V42" s="93"/>
      <c r="W42" s="93"/>
      <c r="X42" s="93"/>
      <c r="Y42" s="93">
        <v>11000</v>
      </c>
      <c r="Z42" s="94">
        <v>13</v>
      </c>
      <c r="AA42" s="93">
        <v>44656</v>
      </c>
      <c r="AB42" s="93">
        <v>22989</v>
      </c>
      <c r="AC42" s="91" t="s">
        <v>234</v>
      </c>
      <c r="AD42" s="91" t="s">
        <v>349</v>
      </c>
      <c r="AE42" s="91" t="s">
        <v>241</v>
      </c>
      <c r="AF42" s="91"/>
      <c r="AG42" s="91" t="s">
        <v>237</v>
      </c>
      <c r="AH42" s="91"/>
      <c r="AI42" s="91">
        <f t="shared" si="4"/>
        <v>100.00000000000001</v>
      </c>
      <c r="AJ42" s="91">
        <v>47.6</v>
      </c>
      <c r="AK42" s="91">
        <v>16.8</v>
      </c>
      <c r="AL42" s="91">
        <v>6.5</v>
      </c>
      <c r="AM42" s="91">
        <v>24.2</v>
      </c>
      <c r="AN42" s="91">
        <v>1</v>
      </c>
      <c r="AO42" s="91">
        <v>3.9</v>
      </c>
      <c r="AP42" s="91">
        <v>132</v>
      </c>
      <c r="AQ42" s="91">
        <f t="shared" si="5"/>
        <v>100</v>
      </c>
      <c r="AR42" s="91">
        <v>41.92</v>
      </c>
      <c r="AS42" s="91">
        <v>51.98</v>
      </c>
      <c r="AT42" s="91">
        <v>6.1</v>
      </c>
      <c r="AU42" s="93">
        <v>8740</v>
      </c>
      <c r="AV42" s="93">
        <v>9786</v>
      </c>
      <c r="AW42" s="95" t="s">
        <v>237</v>
      </c>
      <c r="AX42" s="95"/>
      <c r="AY42" s="95">
        <f t="shared" si="6"/>
        <v>0</v>
      </c>
      <c r="AZ42" s="95">
        <f t="shared" si="7"/>
        <v>0</v>
      </c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s="97" customFormat="1" ht="30" customHeight="1">
      <c r="A43" s="91" t="s">
        <v>224</v>
      </c>
      <c r="B43" s="92" t="s">
        <v>345</v>
      </c>
      <c r="C43" s="91"/>
      <c r="D43" s="91" t="s">
        <v>346</v>
      </c>
      <c r="E43" s="91"/>
      <c r="F43" s="91" t="s">
        <v>357</v>
      </c>
      <c r="G43" s="93">
        <v>138350.12</v>
      </c>
      <c r="H43" s="93"/>
      <c r="I43" s="93"/>
      <c r="J43" s="91"/>
      <c r="K43" s="91" t="s">
        <v>243</v>
      </c>
      <c r="L43" s="91"/>
      <c r="M43" s="91" t="s">
        <v>230</v>
      </c>
      <c r="N43" s="91"/>
      <c r="O43" s="91" t="s">
        <v>231</v>
      </c>
      <c r="P43" s="91" t="s">
        <v>232</v>
      </c>
      <c r="Q43" s="91">
        <v>600</v>
      </c>
      <c r="R43" s="91">
        <v>1</v>
      </c>
      <c r="S43" s="91">
        <v>1995</v>
      </c>
      <c r="T43" s="91" t="s">
        <v>353</v>
      </c>
      <c r="U43" s="93">
        <v>308000000</v>
      </c>
      <c r="V43" s="93"/>
      <c r="W43" s="93"/>
      <c r="X43" s="93"/>
      <c r="Y43" s="93">
        <v>12000</v>
      </c>
      <c r="Z43" s="94">
        <v>17</v>
      </c>
      <c r="AA43" s="93">
        <v>64241</v>
      </c>
      <c r="AB43" s="93">
        <v>46818</v>
      </c>
      <c r="AC43" s="91" t="s">
        <v>234</v>
      </c>
      <c r="AD43" s="91" t="s">
        <v>349</v>
      </c>
      <c r="AE43" s="91" t="s">
        <v>236</v>
      </c>
      <c r="AF43" s="91"/>
      <c r="AG43" s="91" t="s">
        <v>237</v>
      </c>
      <c r="AH43" s="91"/>
      <c r="AI43" s="91">
        <f t="shared" si="4"/>
        <v>100</v>
      </c>
      <c r="AJ43" s="91">
        <v>43.1</v>
      </c>
      <c r="AK43" s="91">
        <v>16.8</v>
      </c>
      <c r="AL43" s="91">
        <v>9.1</v>
      </c>
      <c r="AM43" s="91">
        <v>27.2</v>
      </c>
      <c r="AN43" s="91">
        <v>0.7</v>
      </c>
      <c r="AO43" s="91">
        <v>3.1</v>
      </c>
      <c r="AP43" s="91">
        <v>130</v>
      </c>
      <c r="AQ43" s="91">
        <f t="shared" si="5"/>
        <v>100.01</v>
      </c>
      <c r="AR43" s="91">
        <v>42.78</v>
      </c>
      <c r="AS43" s="91">
        <v>51.89</v>
      </c>
      <c r="AT43" s="91">
        <v>5.34</v>
      </c>
      <c r="AU43" s="93">
        <v>8700</v>
      </c>
      <c r="AV43" s="93">
        <v>10018</v>
      </c>
      <c r="AW43" s="95" t="s">
        <v>237</v>
      </c>
      <c r="AX43" s="95"/>
      <c r="AY43" s="95">
        <f t="shared" si="6"/>
        <v>0</v>
      </c>
      <c r="AZ43" s="95">
        <f t="shared" si="7"/>
        <v>0</v>
      </c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s="97" customFormat="1" ht="30" customHeight="1">
      <c r="A44" s="91" t="s">
        <v>224</v>
      </c>
      <c r="B44" s="92" t="s">
        <v>345</v>
      </c>
      <c r="C44" s="91"/>
      <c r="D44" s="91" t="s">
        <v>346</v>
      </c>
      <c r="E44" s="91"/>
      <c r="F44" s="91" t="s">
        <v>358</v>
      </c>
      <c r="G44" s="93">
        <v>131149.11</v>
      </c>
      <c r="H44" s="93"/>
      <c r="I44" s="93"/>
      <c r="J44" s="91"/>
      <c r="K44" s="91" t="s">
        <v>243</v>
      </c>
      <c r="L44" s="91"/>
      <c r="M44" s="91" t="s">
        <v>230</v>
      </c>
      <c r="N44" s="91"/>
      <c r="O44" s="91" t="s">
        <v>231</v>
      </c>
      <c r="P44" s="91" t="s">
        <v>232</v>
      </c>
      <c r="Q44" s="91">
        <v>600</v>
      </c>
      <c r="R44" s="91">
        <v>3</v>
      </c>
      <c r="S44" s="91">
        <v>1982</v>
      </c>
      <c r="T44" s="91" t="s">
        <v>353</v>
      </c>
      <c r="U44" s="93">
        <v>336900000</v>
      </c>
      <c r="V44" s="93"/>
      <c r="W44" s="93"/>
      <c r="X44" s="93"/>
      <c r="Y44" s="93">
        <v>6000</v>
      </c>
      <c r="Z44" s="94">
        <v>10</v>
      </c>
      <c r="AA44" s="93">
        <v>34728</v>
      </c>
      <c r="AB44" s="93">
        <v>14027</v>
      </c>
      <c r="AC44" s="91" t="s">
        <v>234</v>
      </c>
      <c r="AD44" s="91" t="s">
        <v>349</v>
      </c>
      <c r="AE44" s="91" t="s">
        <v>236</v>
      </c>
      <c r="AF44" s="91"/>
      <c r="AG44" s="91" t="s">
        <v>237</v>
      </c>
      <c r="AH44" s="91"/>
      <c r="AI44" s="91">
        <f t="shared" si="4"/>
        <v>99.99999999999999</v>
      </c>
      <c r="AJ44" s="91">
        <v>44</v>
      </c>
      <c r="AK44" s="91">
        <v>15.5</v>
      </c>
      <c r="AL44" s="91">
        <v>11.3</v>
      </c>
      <c r="AM44" s="91">
        <v>23.8</v>
      </c>
      <c r="AN44" s="91">
        <v>1.1</v>
      </c>
      <c r="AO44" s="91">
        <v>4.3</v>
      </c>
      <c r="AP44" s="91">
        <v>139</v>
      </c>
      <c r="AQ44" s="91">
        <f t="shared" si="5"/>
        <v>100.02</v>
      </c>
      <c r="AR44" s="91">
        <v>41.44</v>
      </c>
      <c r="AS44" s="91">
        <v>52.79</v>
      </c>
      <c r="AT44" s="91">
        <v>5.79</v>
      </c>
      <c r="AU44" s="93">
        <v>8903</v>
      </c>
      <c r="AV44" s="93">
        <v>10002</v>
      </c>
      <c r="AW44" s="95" t="s">
        <v>237</v>
      </c>
      <c r="AX44" s="95"/>
      <c r="AY44" s="95">
        <f t="shared" si="6"/>
        <v>0</v>
      </c>
      <c r="AZ44" s="95">
        <f t="shared" si="7"/>
        <v>0</v>
      </c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s="97" customFormat="1" ht="30" customHeight="1">
      <c r="A45" s="91" t="s">
        <v>224</v>
      </c>
      <c r="B45" s="92" t="s">
        <v>345</v>
      </c>
      <c r="C45" s="91"/>
      <c r="D45" s="91" t="s">
        <v>346</v>
      </c>
      <c r="E45" s="91"/>
      <c r="F45" s="91" t="s">
        <v>359</v>
      </c>
      <c r="G45" s="93">
        <v>385520.9</v>
      </c>
      <c r="H45" s="93"/>
      <c r="I45" s="93"/>
      <c r="J45" s="91"/>
      <c r="K45" s="91" t="s">
        <v>255</v>
      </c>
      <c r="L45" s="91"/>
      <c r="M45" s="91" t="s">
        <v>230</v>
      </c>
      <c r="N45" s="91"/>
      <c r="O45" s="91" t="s">
        <v>231</v>
      </c>
      <c r="P45" s="91" t="s">
        <v>232</v>
      </c>
      <c r="Q45" s="91">
        <v>1800</v>
      </c>
      <c r="R45" s="91">
        <v>3</v>
      </c>
      <c r="S45" s="91">
        <v>1998</v>
      </c>
      <c r="T45" s="91" t="s">
        <v>233</v>
      </c>
      <c r="U45" s="93">
        <v>857300000</v>
      </c>
      <c r="V45" s="93"/>
      <c r="W45" s="93"/>
      <c r="X45" s="93"/>
      <c r="Y45" s="93">
        <v>50000</v>
      </c>
      <c r="Z45" s="94">
        <v>14</v>
      </c>
      <c r="AA45" s="93">
        <v>159242</v>
      </c>
      <c r="AB45" s="93">
        <v>93805</v>
      </c>
      <c r="AC45" s="91" t="s">
        <v>234</v>
      </c>
      <c r="AD45" s="91" t="s">
        <v>349</v>
      </c>
      <c r="AE45" s="91" t="s">
        <v>241</v>
      </c>
      <c r="AF45" s="91"/>
      <c r="AG45" s="91" t="s">
        <v>237</v>
      </c>
      <c r="AH45" s="91"/>
      <c r="AI45" s="91">
        <f t="shared" si="4"/>
        <v>100</v>
      </c>
      <c r="AJ45" s="91">
        <v>50.9</v>
      </c>
      <c r="AK45" s="91">
        <v>18.5</v>
      </c>
      <c r="AL45" s="91">
        <v>3.8</v>
      </c>
      <c r="AM45" s="91">
        <v>21</v>
      </c>
      <c r="AN45" s="91">
        <v>2.3</v>
      </c>
      <c r="AO45" s="91">
        <v>3.5</v>
      </c>
      <c r="AP45" s="91">
        <v>118</v>
      </c>
      <c r="AQ45" s="91">
        <f t="shared" si="5"/>
        <v>100.01</v>
      </c>
      <c r="AR45" s="91">
        <v>37.45</v>
      </c>
      <c r="AS45" s="91">
        <v>55.51</v>
      </c>
      <c r="AT45" s="91">
        <v>7.05</v>
      </c>
      <c r="AU45" s="93">
        <v>9517</v>
      </c>
      <c r="AV45" s="93">
        <v>10920</v>
      </c>
      <c r="AW45" s="95" t="s">
        <v>237</v>
      </c>
      <c r="AX45" s="95"/>
      <c r="AY45" s="95">
        <f t="shared" si="6"/>
        <v>0</v>
      </c>
      <c r="AZ45" s="95">
        <f t="shared" si="7"/>
        <v>0</v>
      </c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97" customFormat="1" ht="30" customHeight="1">
      <c r="A46" s="91" t="s">
        <v>224</v>
      </c>
      <c r="B46" s="92" t="s">
        <v>345</v>
      </c>
      <c r="C46" s="91"/>
      <c r="D46" s="91" t="s">
        <v>346</v>
      </c>
      <c r="E46" s="91"/>
      <c r="F46" s="91" t="s">
        <v>360</v>
      </c>
      <c r="G46" s="93">
        <v>192004.83</v>
      </c>
      <c r="H46" s="93"/>
      <c r="I46" s="93"/>
      <c r="J46" s="91"/>
      <c r="K46" s="91" t="s">
        <v>243</v>
      </c>
      <c r="L46" s="91"/>
      <c r="M46" s="91" t="s">
        <v>230</v>
      </c>
      <c r="N46" s="91"/>
      <c r="O46" s="91" t="s">
        <v>231</v>
      </c>
      <c r="P46" s="91" t="s">
        <v>232</v>
      </c>
      <c r="Q46" s="91">
        <v>600</v>
      </c>
      <c r="R46" s="91">
        <v>3</v>
      </c>
      <c r="S46" s="91">
        <v>1998</v>
      </c>
      <c r="T46" s="91" t="s">
        <v>348</v>
      </c>
      <c r="U46" s="93">
        <v>531700000</v>
      </c>
      <c r="V46" s="93"/>
      <c r="W46" s="93"/>
      <c r="X46" s="93"/>
      <c r="Y46" s="93">
        <v>22000</v>
      </c>
      <c r="Z46" s="94">
        <v>15</v>
      </c>
      <c r="AA46" s="93">
        <v>83494</v>
      </c>
      <c r="AB46" s="93">
        <v>46254</v>
      </c>
      <c r="AC46" s="91" t="s">
        <v>234</v>
      </c>
      <c r="AD46" s="91" t="s">
        <v>349</v>
      </c>
      <c r="AE46" s="91" t="s">
        <v>236</v>
      </c>
      <c r="AF46" s="91"/>
      <c r="AG46" s="91" t="s">
        <v>237</v>
      </c>
      <c r="AH46" s="91"/>
      <c r="AI46" s="91">
        <f t="shared" si="4"/>
        <v>100</v>
      </c>
      <c r="AJ46" s="91">
        <v>51</v>
      </c>
      <c r="AK46" s="91">
        <v>16.3</v>
      </c>
      <c r="AL46" s="91">
        <v>3.4</v>
      </c>
      <c r="AM46" s="91">
        <v>24</v>
      </c>
      <c r="AN46" s="91">
        <v>1.2</v>
      </c>
      <c r="AO46" s="91">
        <v>4.1</v>
      </c>
      <c r="AP46" s="91">
        <v>132</v>
      </c>
      <c r="AQ46" s="91">
        <f t="shared" si="5"/>
        <v>100.02</v>
      </c>
      <c r="AR46" s="91">
        <v>38.1</v>
      </c>
      <c r="AS46" s="91">
        <v>55.51</v>
      </c>
      <c r="AT46" s="91">
        <v>6.41</v>
      </c>
      <c r="AU46" s="93">
        <v>9499</v>
      </c>
      <c r="AV46" s="93">
        <v>10675</v>
      </c>
      <c r="AW46" s="95" t="s">
        <v>237</v>
      </c>
      <c r="AX46" s="95"/>
      <c r="AY46" s="95">
        <f t="shared" si="6"/>
        <v>0</v>
      </c>
      <c r="AZ46" s="95">
        <f t="shared" si="7"/>
        <v>0</v>
      </c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s="97" customFormat="1" ht="30" customHeight="1">
      <c r="A47" s="91" t="s">
        <v>224</v>
      </c>
      <c r="B47" s="92" t="s">
        <v>345</v>
      </c>
      <c r="C47" s="91"/>
      <c r="D47" s="91" t="s">
        <v>346</v>
      </c>
      <c r="E47" s="91"/>
      <c r="F47" s="91" t="s">
        <v>361</v>
      </c>
      <c r="G47" s="93">
        <v>0</v>
      </c>
      <c r="H47" s="93"/>
      <c r="I47" s="93"/>
      <c r="J47" s="91"/>
      <c r="K47" s="91" t="s">
        <v>243</v>
      </c>
      <c r="L47" s="91"/>
      <c r="M47" s="91" t="s">
        <v>230</v>
      </c>
      <c r="N47" s="91"/>
      <c r="O47" s="91" t="s">
        <v>231</v>
      </c>
      <c r="P47" s="91" t="s">
        <v>232</v>
      </c>
      <c r="Q47" s="91">
        <v>520</v>
      </c>
      <c r="R47" s="91">
        <v>2</v>
      </c>
      <c r="S47" s="91">
        <v>1992</v>
      </c>
      <c r="T47" s="91"/>
      <c r="U47" s="93"/>
      <c r="V47" s="93"/>
      <c r="W47" s="93"/>
      <c r="X47" s="93"/>
      <c r="Y47" s="93"/>
      <c r="Z47" s="94"/>
      <c r="AA47" s="93"/>
      <c r="AB47" s="93"/>
      <c r="AC47" s="91" t="s">
        <v>234</v>
      </c>
      <c r="AD47" s="91" t="s">
        <v>349</v>
      </c>
      <c r="AE47" s="91"/>
      <c r="AF47" s="91" t="s">
        <v>362</v>
      </c>
      <c r="AG47" s="91" t="s">
        <v>363</v>
      </c>
      <c r="AH47" s="91"/>
      <c r="AI47" s="91">
        <f t="shared" si="4"/>
        <v>0</v>
      </c>
      <c r="AJ47" s="98"/>
      <c r="AK47" s="98"/>
      <c r="AL47" s="98"/>
      <c r="AM47" s="98"/>
      <c r="AN47" s="98"/>
      <c r="AO47" s="98"/>
      <c r="AP47" s="91"/>
      <c r="AQ47" s="91">
        <f t="shared" si="5"/>
        <v>0</v>
      </c>
      <c r="AR47" s="91"/>
      <c r="AS47" s="91"/>
      <c r="AT47" s="91"/>
      <c r="AU47" s="93"/>
      <c r="AV47" s="93"/>
      <c r="AW47" s="95" t="s">
        <v>363</v>
      </c>
      <c r="AX47" s="95"/>
      <c r="AY47" s="95">
        <f t="shared" si="6"/>
        <v>0</v>
      </c>
      <c r="AZ47" s="95">
        <f t="shared" si="7"/>
        <v>0</v>
      </c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s="97" customFormat="1" ht="30" customHeight="1">
      <c r="A48" s="91" t="s">
        <v>364</v>
      </c>
      <c r="B48" s="92" t="s">
        <v>365</v>
      </c>
      <c r="C48" s="91"/>
      <c r="D48" s="91" t="s">
        <v>366</v>
      </c>
      <c r="E48" s="91"/>
      <c r="F48" s="91" t="s">
        <v>367</v>
      </c>
      <c r="G48" s="93">
        <v>95005.68</v>
      </c>
      <c r="H48" s="93"/>
      <c r="I48" s="93"/>
      <c r="J48" s="91"/>
      <c r="K48" s="91" t="s">
        <v>368</v>
      </c>
      <c r="L48" s="91"/>
      <c r="M48" s="91" t="s">
        <v>369</v>
      </c>
      <c r="N48" s="91"/>
      <c r="O48" s="91" t="s">
        <v>370</v>
      </c>
      <c r="P48" s="91" t="s">
        <v>371</v>
      </c>
      <c r="Q48" s="91">
        <v>400</v>
      </c>
      <c r="R48" s="91">
        <v>2</v>
      </c>
      <c r="S48" s="91">
        <v>1999</v>
      </c>
      <c r="T48" s="91" t="s">
        <v>372</v>
      </c>
      <c r="U48" s="93">
        <v>264200000</v>
      </c>
      <c r="V48" s="93"/>
      <c r="W48" s="93"/>
      <c r="X48" s="93"/>
      <c r="Y48" s="93">
        <v>7800</v>
      </c>
      <c r="Z48" s="94">
        <v>12</v>
      </c>
      <c r="AA48" s="93">
        <v>33903</v>
      </c>
      <c r="AB48" s="93">
        <v>8912</v>
      </c>
      <c r="AC48" s="91" t="s">
        <v>373</v>
      </c>
      <c r="AD48" s="91" t="s">
        <v>374</v>
      </c>
      <c r="AE48" s="91" t="s">
        <v>375</v>
      </c>
      <c r="AF48" s="91"/>
      <c r="AG48" s="91" t="s">
        <v>363</v>
      </c>
      <c r="AH48" s="91"/>
      <c r="AI48" s="91">
        <f t="shared" si="4"/>
        <v>100.00000000000001</v>
      </c>
      <c r="AJ48" s="91">
        <v>47.1</v>
      </c>
      <c r="AK48" s="91">
        <v>18.6</v>
      </c>
      <c r="AL48" s="91">
        <v>6.5</v>
      </c>
      <c r="AM48" s="91">
        <v>21.6</v>
      </c>
      <c r="AN48" s="91">
        <v>1.5</v>
      </c>
      <c r="AO48" s="91">
        <v>4.7</v>
      </c>
      <c r="AP48" s="91">
        <v>120</v>
      </c>
      <c r="AQ48" s="91">
        <f t="shared" si="5"/>
        <v>100.01</v>
      </c>
      <c r="AR48" s="91">
        <v>37.99</v>
      </c>
      <c r="AS48" s="91">
        <v>55.21</v>
      </c>
      <c r="AT48" s="91">
        <v>6.81</v>
      </c>
      <c r="AU48" s="93">
        <v>9446</v>
      </c>
      <c r="AV48" s="93">
        <v>10872</v>
      </c>
      <c r="AW48" s="95" t="s">
        <v>363</v>
      </c>
      <c r="AX48" s="95"/>
      <c r="AY48" s="95">
        <f t="shared" si="6"/>
        <v>0</v>
      </c>
      <c r="AZ48" s="95">
        <f t="shared" si="7"/>
        <v>0</v>
      </c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1:80" s="97" customFormat="1" ht="30" customHeight="1">
      <c r="A49" s="91" t="s">
        <v>364</v>
      </c>
      <c r="B49" s="92" t="s">
        <v>365</v>
      </c>
      <c r="C49" s="91"/>
      <c r="D49" s="91" t="s">
        <v>366</v>
      </c>
      <c r="E49" s="91"/>
      <c r="F49" s="91" t="s">
        <v>376</v>
      </c>
      <c r="G49" s="93">
        <v>139132.57</v>
      </c>
      <c r="H49" s="93"/>
      <c r="I49" s="93"/>
      <c r="J49" s="91"/>
      <c r="K49" s="91" t="s">
        <v>368</v>
      </c>
      <c r="L49" s="91"/>
      <c r="M49" s="91" t="s">
        <v>369</v>
      </c>
      <c r="N49" s="91"/>
      <c r="O49" s="91" t="s">
        <v>377</v>
      </c>
      <c r="P49" s="91" t="s">
        <v>371</v>
      </c>
      <c r="Q49" s="91">
        <v>600</v>
      </c>
      <c r="R49" s="91">
        <v>1</v>
      </c>
      <c r="S49" s="91">
        <v>1997</v>
      </c>
      <c r="T49" s="91" t="s">
        <v>372</v>
      </c>
      <c r="U49" s="93">
        <v>284700000</v>
      </c>
      <c r="V49" s="93"/>
      <c r="W49" s="93"/>
      <c r="X49" s="93"/>
      <c r="Y49" s="93">
        <v>11500</v>
      </c>
      <c r="Z49" s="94">
        <v>13</v>
      </c>
      <c r="AA49" s="93">
        <v>54416</v>
      </c>
      <c r="AB49" s="93">
        <v>27658</v>
      </c>
      <c r="AC49" s="91" t="s">
        <v>378</v>
      </c>
      <c r="AD49" s="91" t="s">
        <v>374</v>
      </c>
      <c r="AE49" s="91" t="s">
        <v>379</v>
      </c>
      <c r="AF49" s="91"/>
      <c r="AG49" s="91" t="s">
        <v>363</v>
      </c>
      <c r="AH49" s="91"/>
      <c r="AI49" s="91">
        <f t="shared" si="4"/>
        <v>100.00000000000001</v>
      </c>
      <c r="AJ49" s="91">
        <v>47.2</v>
      </c>
      <c r="AK49" s="91">
        <v>19.7</v>
      </c>
      <c r="AL49" s="91">
        <v>7.2</v>
      </c>
      <c r="AM49" s="91">
        <v>20.1</v>
      </c>
      <c r="AN49" s="91">
        <v>1.8</v>
      </c>
      <c r="AO49" s="91">
        <v>4</v>
      </c>
      <c r="AP49" s="91">
        <v>132</v>
      </c>
      <c r="AQ49" s="91">
        <f t="shared" si="5"/>
        <v>100.01000000000002</v>
      </c>
      <c r="AR49" s="91">
        <v>36.84</v>
      </c>
      <c r="AS49" s="91">
        <v>56.24</v>
      </c>
      <c r="AT49" s="91">
        <v>6.93</v>
      </c>
      <c r="AU49" s="93">
        <v>9668</v>
      </c>
      <c r="AV49" s="93">
        <v>11492</v>
      </c>
      <c r="AW49" s="95" t="s">
        <v>363</v>
      </c>
      <c r="AX49" s="95"/>
      <c r="AY49" s="95">
        <f t="shared" si="6"/>
        <v>0</v>
      </c>
      <c r="AZ49" s="95">
        <f t="shared" si="7"/>
        <v>0</v>
      </c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1:80" s="97" customFormat="1" ht="30" customHeight="1">
      <c r="A50" s="91" t="s">
        <v>364</v>
      </c>
      <c r="B50" s="92" t="s">
        <v>365</v>
      </c>
      <c r="C50" s="91"/>
      <c r="D50" s="91" t="s">
        <v>366</v>
      </c>
      <c r="E50" s="91"/>
      <c r="F50" s="91" t="s">
        <v>380</v>
      </c>
      <c r="G50" s="93">
        <v>50789.99</v>
      </c>
      <c r="H50" s="93"/>
      <c r="I50" s="93"/>
      <c r="J50" s="91"/>
      <c r="K50" s="91" t="s">
        <v>368</v>
      </c>
      <c r="L50" s="91"/>
      <c r="M50" s="91" t="s">
        <v>369</v>
      </c>
      <c r="N50" s="91"/>
      <c r="O50" s="91" t="s">
        <v>370</v>
      </c>
      <c r="P50" s="91" t="s">
        <v>371</v>
      </c>
      <c r="Q50" s="91">
        <v>200</v>
      </c>
      <c r="R50" s="91">
        <v>1</v>
      </c>
      <c r="S50" s="91">
        <v>2001</v>
      </c>
      <c r="T50" s="91" t="s">
        <v>381</v>
      </c>
      <c r="U50" s="93">
        <v>152200000</v>
      </c>
      <c r="V50" s="93"/>
      <c r="W50" s="93"/>
      <c r="X50" s="93"/>
      <c r="Y50" s="93">
        <v>4200</v>
      </c>
      <c r="Z50" s="94">
        <v>14</v>
      </c>
      <c r="AA50" s="93">
        <v>21618</v>
      </c>
      <c r="AB50" s="93">
        <v>9089</v>
      </c>
      <c r="AC50" s="91" t="s">
        <v>373</v>
      </c>
      <c r="AD50" s="91" t="s">
        <v>374</v>
      </c>
      <c r="AE50" s="91" t="s">
        <v>375</v>
      </c>
      <c r="AF50" s="91"/>
      <c r="AG50" s="91" t="s">
        <v>363</v>
      </c>
      <c r="AH50" s="91"/>
      <c r="AI50" s="91">
        <f t="shared" si="4"/>
        <v>99.99999999999999</v>
      </c>
      <c r="AJ50" s="91">
        <v>47.6</v>
      </c>
      <c r="AK50" s="91">
        <v>19.7</v>
      </c>
      <c r="AL50" s="91">
        <v>3.5</v>
      </c>
      <c r="AM50" s="91">
        <v>24.3</v>
      </c>
      <c r="AN50" s="91">
        <v>1.3</v>
      </c>
      <c r="AO50" s="91">
        <v>3.6</v>
      </c>
      <c r="AP50" s="91">
        <v>118</v>
      </c>
      <c r="AQ50" s="91">
        <f t="shared" si="5"/>
        <v>100.01</v>
      </c>
      <c r="AR50" s="91">
        <v>37</v>
      </c>
      <c r="AS50" s="91">
        <v>56.12</v>
      </c>
      <c r="AT50" s="91">
        <v>6.89</v>
      </c>
      <c r="AU50" s="93">
        <v>9642</v>
      </c>
      <c r="AV50" s="93">
        <v>11053</v>
      </c>
      <c r="AW50" s="95" t="s">
        <v>363</v>
      </c>
      <c r="AX50" s="95"/>
      <c r="AY50" s="95">
        <f t="shared" si="6"/>
        <v>0</v>
      </c>
      <c r="AZ50" s="95">
        <f t="shared" si="7"/>
        <v>0</v>
      </c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1:80" s="97" customFormat="1" ht="30" customHeight="1">
      <c r="A51" s="91" t="s">
        <v>364</v>
      </c>
      <c r="B51" s="92" t="s">
        <v>365</v>
      </c>
      <c r="C51" s="91"/>
      <c r="D51" s="91" t="s">
        <v>366</v>
      </c>
      <c r="E51" s="91"/>
      <c r="F51" s="91" t="s">
        <v>382</v>
      </c>
      <c r="G51" s="93">
        <v>159301.51</v>
      </c>
      <c r="H51" s="93"/>
      <c r="I51" s="93"/>
      <c r="J51" s="91"/>
      <c r="K51" s="91" t="s">
        <v>383</v>
      </c>
      <c r="L51" s="91"/>
      <c r="M51" s="91" t="s">
        <v>369</v>
      </c>
      <c r="N51" s="91"/>
      <c r="O51" s="91" t="s">
        <v>377</v>
      </c>
      <c r="P51" s="91" t="s">
        <v>371</v>
      </c>
      <c r="Q51" s="91">
        <v>600</v>
      </c>
      <c r="R51" s="91">
        <v>2</v>
      </c>
      <c r="S51" s="91">
        <v>2001</v>
      </c>
      <c r="T51" s="91" t="s">
        <v>384</v>
      </c>
      <c r="U51" s="93">
        <v>419400000</v>
      </c>
      <c r="V51" s="93"/>
      <c r="W51" s="93"/>
      <c r="X51" s="93"/>
      <c r="Y51" s="93">
        <v>15000</v>
      </c>
      <c r="Z51" s="94">
        <v>18</v>
      </c>
      <c r="AA51" s="93">
        <v>79486</v>
      </c>
      <c r="AB51" s="93">
        <v>51595</v>
      </c>
      <c r="AC51" s="91" t="s">
        <v>378</v>
      </c>
      <c r="AD51" s="91" t="s">
        <v>374</v>
      </c>
      <c r="AE51" s="91" t="s">
        <v>375</v>
      </c>
      <c r="AF51" s="91"/>
      <c r="AG51" s="91" t="s">
        <v>363</v>
      </c>
      <c r="AH51" s="91"/>
      <c r="AI51" s="91">
        <f t="shared" si="4"/>
        <v>99.99999999999999</v>
      </c>
      <c r="AJ51" s="91">
        <v>49.6</v>
      </c>
      <c r="AK51" s="91">
        <v>16.5</v>
      </c>
      <c r="AL51" s="91">
        <v>5.7</v>
      </c>
      <c r="AM51" s="91">
        <v>22.9</v>
      </c>
      <c r="AN51" s="91">
        <v>1.6</v>
      </c>
      <c r="AO51" s="91">
        <v>3.7</v>
      </c>
      <c r="AP51" s="91">
        <v>130</v>
      </c>
      <c r="AQ51" s="91">
        <f t="shared" si="5"/>
        <v>100.02</v>
      </c>
      <c r="AR51" s="91">
        <v>38.69</v>
      </c>
      <c r="AS51" s="91">
        <v>54.58</v>
      </c>
      <c r="AT51" s="91">
        <v>6.75</v>
      </c>
      <c r="AU51" s="93">
        <v>9309</v>
      </c>
      <c r="AV51" s="93">
        <v>10335</v>
      </c>
      <c r="AW51" s="95" t="s">
        <v>363</v>
      </c>
      <c r="AX51" s="95"/>
      <c r="AY51" s="95">
        <f t="shared" si="6"/>
        <v>0</v>
      </c>
      <c r="AZ51" s="95">
        <f t="shared" si="7"/>
        <v>0</v>
      </c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1:80" s="97" customFormat="1" ht="30" customHeight="1">
      <c r="A52" s="91" t="s">
        <v>364</v>
      </c>
      <c r="B52" s="92" t="s">
        <v>365</v>
      </c>
      <c r="C52" s="91"/>
      <c r="D52" s="91" t="s">
        <v>366</v>
      </c>
      <c r="E52" s="91"/>
      <c r="F52" s="91" t="s">
        <v>385</v>
      </c>
      <c r="G52" s="93">
        <v>153065.31</v>
      </c>
      <c r="H52" s="93">
        <v>16465.99</v>
      </c>
      <c r="I52" s="93"/>
      <c r="J52" s="91"/>
      <c r="K52" s="91" t="s">
        <v>368</v>
      </c>
      <c r="L52" s="91"/>
      <c r="M52" s="91" t="s">
        <v>369</v>
      </c>
      <c r="N52" s="91"/>
      <c r="O52" s="91" t="s">
        <v>377</v>
      </c>
      <c r="P52" s="91" t="s">
        <v>371</v>
      </c>
      <c r="Q52" s="91">
        <v>600</v>
      </c>
      <c r="R52" s="91">
        <v>2</v>
      </c>
      <c r="S52" s="91">
        <v>2002</v>
      </c>
      <c r="T52" s="91" t="s">
        <v>372</v>
      </c>
      <c r="U52" s="93">
        <v>456100000</v>
      </c>
      <c r="V52" s="93"/>
      <c r="W52" s="93"/>
      <c r="X52" s="93"/>
      <c r="Y52" s="93">
        <v>13200</v>
      </c>
      <c r="Z52" s="94">
        <v>21</v>
      </c>
      <c r="AA52" s="93">
        <v>80578</v>
      </c>
      <c r="AB52" s="93">
        <v>21601</v>
      </c>
      <c r="AC52" s="91" t="s">
        <v>378</v>
      </c>
      <c r="AD52" s="91" t="s">
        <v>378</v>
      </c>
      <c r="AE52" s="91" t="s">
        <v>379</v>
      </c>
      <c r="AF52" s="91"/>
      <c r="AG52" s="91" t="s">
        <v>363</v>
      </c>
      <c r="AH52" s="91"/>
      <c r="AI52" s="91">
        <f t="shared" si="4"/>
        <v>100.00000000000001</v>
      </c>
      <c r="AJ52" s="91">
        <v>42.4</v>
      </c>
      <c r="AK52" s="91">
        <v>19.2</v>
      </c>
      <c r="AL52" s="91">
        <v>11.4</v>
      </c>
      <c r="AM52" s="91">
        <v>21.7</v>
      </c>
      <c r="AN52" s="91">
        <v>1.9</v>
      </c>
      <c r="AO52" s="91">
        <v>3.4</v>
      </c>
      <c r="AP52" s="91">
        <v>150</v>
      </c>
      <c r="AQ52" s="91">
        <f t="shared" si="5"/>
        <v>100.00999999999999</v>
      </c>
      <c r="AR52" s="91">
        <v>44.65</v>
      </c>
      <c r="AS52" s="91">
        <v>49.04</v>
      </c>
      <c r="AT52" s="91">
        <v>6.32</v>
      </c>
      <c r="AU52" s="93">
        <v>8116</v>
      </c>
      <c r="AV52" s="93">
        <v>9674</v>
      </c>
      <c r="AW52" s="95" t="s">
        <v>363</v>
      </c>
      <c r="AX52" s="95"/>
      <c r="AY52" s="95">
        <f t="shared" si="6"/>
        <v>0</v>
      </c>
      <c r="AZ52" s="95">
        <f t="shared" si="7"/>
        <v>0</v>
      </c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1:80" s="97" customFormat="1" ht="30" customHeight="1">
      <c r="A53" s="91" t="s">
        <v>364</v>
      </c>
      <c r="B53" s="92" t="s">
        <v>365</v>
      </c>
      <c r="C53" s="91"/>
      <c r="D53" s="91" t="s">
        <v>366</v>
      </c>
      <c r="E53" s="91"/>
      <c r="F53" s="91" t="s">
        <v>386</v>
      </c>
      <c r="G53" s="93">
        <v>73200.3</v>
      </c>
      <c r="H53" s="93">
        <v>4284.79</v>
      </c>
      <c r="I53" s="93"/>
      <c r="J53" s="91" t="s">
        <v>387</v>
      </c>
      <c r="K53" s="91" t="s">
        <v>368</v>
      </c>
      <c r="L53" s="91"/>
      <c r="M53" s="91" t="s">
        <v>369</v>
      </c>
      <c r="N53" s="91"/>
      <c r="O53" s="91" t="s">
        <v>377</v>
      </c>
      <c r="P53" s="91" t="s">
        <v>371</v>
      </c>
      <c r="Q53" s="91">
        <v>300</v>
      </c>
      <c r="R53" s="91">
        <v>2</v>
      </c>
      <c r="S53" s="91">
        <v>2003</v>
      </c>
      <c r="T53" s="91" t="s">
        <v>372</v>
      </c>
      <c r="U53" s="93">
        <v>174400000</v>
      </c>
      <c r="V53" s="93"/>
      <c r="W53" s="93"/>
      <c r="X53" s="93"/>
      <c r="Y53" s="93">
        <v>6400</v>
      </c>
      <c r="Z53" s="94">
        <v>17</v>
      </c>
      <c r="AA53" s="93">
        <v>35472</v>
      </c>
      <c r="AB53" s="93">
        <v>12460</v>
      </c>
      <c r="AC53" s="91" t="s">
        <v>378</v>
      </c>
      <c r="AD53" s="91" t="s">
        <v>378</v>
      </c>
      <c r="AE53" s="91" t="s">
        <v>379</v>
      </c>
      <c r="AF53" s="91"/>
      <c r="AG53" s="91" t="s">
        <v>363</v>
      </c>
      <c r="AH53" s="91"/>
      <c r="AI53" s="91">
        <f t="shared" si="4"/>
        <v>99.99999999999999</v>
      </c>
      <c r="AJ53" s="91">
        <v>42</v>
      </c>
      <c r="AK53" s="91">
        <v>17.9</v>
      </c>
      <c r="AL53" s="91">
        <v>7.7</v>
      </c>
      <c r="AM53" s="91">
        <v>27.1</v>
      </c>
      <c r="AN53" s="91">
        <v>1.5</v>
      </c>
      <c r="AO53" s="91">
        <v>3.8</v>
      </c>
      <c r="AP53" s="91">
        <v>139</v>
      </c>
      <c r="AQ53" s="91">
        <f t="shared" si="5"/>
        <v>100.02</v>
      </c>
      <c r="AR53" s="91">
        <v>42.1</v>
      </c>
      <c r="AS53" s="91">
        <v>52.07</v>
      </c>
      <c r="AT53" s="91">
        <v>5.85</v>
      </c>
      <c r="AU53" s="93">
        <v>8750</v>
      </c>
      <c r="AV53" s="93">
        <v>10390</v>
      </c>
      <c r="AW53" s="95" t="s">
        <v>363</v>
      </c>
      <c r="AX53" s="95"/>
      <c r="AY53" s="95">
        <f t="shared" si="6"/>
        <v>0</v>
      </c>
      <c r="AZ53" s="95">
        <f t="shared" si="7"/>
        <v>0</v>
      </c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1:80" s="97" customFormat="1" ht="30" customHeight="1">
      <c r="A54" s="91" t="s">
        <v>364</v>
      </c>
      <c r="B54" s="92" t="s">
        <v>365</v>
      </c>
      <c r="C54" s="91"/>
      <c r="D54" s="91" t="s">
        <v>366</v>
      </c>
      <c r="E54" s="91"/>
      <c r="F54" s="91" t="s">
        <v>388</v>
      </c>
      <c r="G54" s="93">
        <v>139236.81</v>
      </c>
      <c r="H54" s="93">
        <v>7067.19</v>
      </c>
      <c r="I54" s="93"/>
      <c r="J54" s="91" t="s">
        <v>387</v>
      </c>
      <c r="K54" s="91" t="s">
        <v>368</v>
      </c>
      <c r="L54" s="91"/>
      <c r="M54" s="91" t="s">
        <v>369</v>
      </c>
      <c r="N54" s="91"/>
      <c r="O54" s="91" t="s">
        <v>377</v>
      </c>
      <c r="P54" s="91" t="s">
        <v>371</v>
      </c>
      <c r="Q54" s="91">
        <v>700</v>
      </c>
      <c r="R54" s="91">
        <v>2</v>
      </c>
      <c r="S54" s="91">
        <v>2004</v>
      </c>
      <c r="T54" s="91" t="s">
        <v>372</v>
      </c>
      <c r="U54" s="93">
        <v>532100000</v>
      </c>
      <c r="V54" s="93"/>
      <c r="W54" s="93"/>
      <c r="X54" s="93"/>
      <c r="Y54" s="93">
        <v>16200</v>
      </c>
      <c r="Z54" s="94">
        <v>17</v>
      </c>
      <c r="AA54" s="93">
        <v>63574</v>
      </c>
      <c r="AB54" s="93">
        <v>20322</v>
      </c>
      <c r="AC54" s="91" t="s">
        <v>378</v>
      </c>
      <c r="AD54" s="91" t="s">
        <v>378</v>
      </c>
      <c r="AE54" s="91" t="s">
        <v>379</v>
      </c>
      <c r="AF54" s="91"/>
      <c r="AG54" s="91" t="s">
        <v>363</v>
      </c>
      <c r="AH54" s="91"/>
      <c r="AI54" s="91">
        <f t="shared" si="4"/>
        <v>100</v>
      </c>
      <c r="AJ54" s="91">
        <v>44.5</v>
      </c>
      <c r="AK54" s="91">
        <v>17.9</v>
      </c>
      <c r="AL54" s="91">
        <v>8</v>
      </c>
      <c r="AM54" s="91">
        <v>24.3</v>
      </c>
      <c r="AN54" s="91">
        <v>1.2</v>
      </c>
      <c r="AO54" s="91">
        <v>4.1</v>
      </c>
      <c r="AP54" s="91">
        <v>137</v>
      </c>
      <c r="AQ54" s="91">
        <f t="shared" si="5"/>
        <v>100.00999999999999</v>
      </c>
      <c r="AR54" s="91">
        <v>44.23</v>
      </c>
      <c r="AS54" s="91">
        <v>49.48</v>
      </c>
      <c r="AT54" s="91">
        <v>6.3</v>
      </c>
      <c r="AU54" s="93">
        <v>8208</v>
      </c>
      <c r="AV54" s="93">
        <v>9910</v>
      </c>
      <c r="AW54" s="95" t="s">
        <v>363</v>
      </c>
      <c r="AX54" s="95"/>
      <c r="AY54" s="95">
        <f t="shared" si="6"/>
        <v>0</v>
      </c>
      <c r="AZ54" s="95">
        <f t="shared" si="7"/>
        <v>0</v>
      </c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1:80" s="97" customFormat="1" ht="30" customHeight="1">
      <c r="A55" s="91" t="s">
        <v>364</v>
      </c>
      <c r="B55" s="92" t="s">
        <v>365</v>
      </c>
      <c r="C55" s="91"/>
      <c r="D55" s="91" t="s">
        <v>366</v>
      </c>
      <c r="E55" s="91"/>
      <c r="F55" s="91" t="s">
        <v>389</v>
      </c>
      <c r="G55" s="93">
        <v>57644.02</v>
      </c>
      <c r="H55" s="93"/>
      <c r="I55" s="93"/>
      <c r="J55" s="91"/>
      <c r="K55" s="91" t="s">
        <v>368</v>
      </c>
      <c r="L55" s="91"/>
      <c r="M55" s="91" t="s">
        <v>369</v>
      </c>
      <c r="N55" s="91"/>
      <c r="O55" s="91" t="s">
        <v>377</v>
      </c>
      <c r="P55" s="91" t="s">
        <v>371</v>
      </c>
      <c r="Q55" s="91">
        <v>300</v>
      </c>
      <c r="R55" s="91">
        <v>2</v>
      </c>
      <c r="S55" s="91">
        <v>1983</v>
      </c>
      <c r="T55" s="91" t="s">
        <v>372</v>
      </c>
      <c r="U55" s="93">
        <v>263500000</v>
      </c>
      <c r="V55" s="93"/>
      <c r="W55" s="93"/>
      <c r="X55" s="93"/>
      <c r="Y55" s="93">
        <v>4000</v>
      </c>
      <c r="Z55" s="94">
        <v>9</v>
      </c>
      <c r="AA55" s="93">
        <v>13523</v>
      </c>
      <c r="AB55" s="93">
        <v>1299</v>
      </c>
      <c r="AC55" s="91" t="s">
        <v>378</v>
      </c>
      <c r="AD55" s="91" t="s">
        <v>374</v>
      </c>
      <c r="AE55" s="91" t="s">
        <v>375</v>
      </c>
      <c r="AF55" s="91"/>
      <c r="AG55" s="91" t="s">
        <v>363</v>
      </c>
      <c r="AH55" s="91"/>
      <c r="AI55" s="91">
        <f t="shared" si="4"/>
        <v>100</v>
      </c>
      <c r="AJ55" s="91">
        <v>47.1</v>
      </c>
      <c r="AK55" s="91">
        <v>16</v>
      </c>
      <c r="AL55" s="91">
        <v>7.7</v>
      </c>
      <c r="AM55" s="91">
        <v>24.2</v>
      </c>
      <c r="AN55" s="91">
        <v>1.5</v>
      </c>
      <c r="AO55" s="91">
        <v>3.5</v>
      </c>
      <c r="AP55" s="91">
        <v>162</v>
      </c>
      <c r="AQ55" s="91">
        <f t="shared" si="5"/>
        <v>100.02000000000001</v>
      </c>
      <c r="AR55" s="91">
        <v>44.9</v>
      </c>
      <c r="AS55" s="91">
        <v>49.03</v>
      </c>
      <c r="AT55" s="91">
        <v>6.09</v>
      </c>
      <c r="AU55" s="93">
        <v>8107</v>
      </c>
      <c r="AV55" s="93">
        <v>9351</v>
      </c>
      <c r="AW55" s="95" t="s">
        <v>363</v>
      </c>
      <c r="AX55" s="95"/>
      <c r="AY55" s="95">
        <f t="shared" si="6"/>
        <v>0</v>
      </c>
      <c r="AZ55" s="95">
        <f t="shared" si="7"/>
        <v>0</v>
      </c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1:80" s="97" customFormat="1" ht="30" customHeight="1">
      <c r="A56" s="91" t="s">
        <v>364</v>
      </c>
      <c r="B56" s="92" t="s">
        <v>365</v>
      </c>
      <c r="C56" s="91"/>
      <c r="D56" s="91" t="s">
        <v>366</v>
      </c>
      <c r="E56" s="91"/>
      <c r="F56" s="91" t="s">
        <v>390</v>
      </c>
      <c r="G56" s="93">
        <v>75780.27</v>
      </c>
      <c r="H56" s="93">
        <v>14188.07</v>
      </c>
      <c r="I56" s="93"/>
      <c r="J56" s="91" t="s">
        <v>387</v>
      </c>
      <c r="K56" s="91" t="s">
        <v>368</v>
      </c>
      <c r="L56" s="91"/>
      <c r="M56" s="91" t="s">
        <v>391</v>
      </c>
      <c r="N56" s="91"/>
      <c r="O56" s="91" t="s">
        <v>370</v>
      </c>
      <c r="P56" s="91" t="s">
        <v>371</v>
      </c>
      <c r="Q56" s="91">
        <v>300</v>
      </c>
      <c r="R56" s="91">
        <v>2</v>
      </c>
      <c r="S56" s="91">
        <v>2007</v>
      </c>
      <c r="T56" s="91" t="s">
        <v>372</v>
      </c>
      <c r="U56" s="93">
        <v>228100000</v>
      </c>
      <c r="V56" s="93"/>
      <c r="W56" s="93"/>
      <c r="X56" s="93"/>
      <c r="Y56" s="93">
        <v>6750</v>
      </c>
      <c r="Z56" s="94">
        <v>16</v>
      </c>
      <c r="AA56" s="93">
        <v>33065</v>
      </c>
      <c r="AB56" s="93">
        <v>1302</v>
      </c>
      <c r="AC56" s="91" t="s">
        <v>378</v>
      </c>
      <c r="AD56" s="91" t="s">
        <v>378</v>
      </c>
      <c r="AE56" s="91" t="s">
        <v>379</v>
      </c>
      <c r="AF56" s="91"/>
      <c r="AG56" s="91" t="s">
        <v>363</v>
      </c>
      <c r="AH56" s="91"/>
      <c r="AI56" s="91">
        <f t="shared" si="4"/>
        <v>99.99999999999999</v>
      </c>
      <c r="AJ56" s="91">
        <v>47.8</v>
      </c>
      <c r="AK56" s="91">
        <v>18.3</v>
      </c>
      <c r="AL56" s="91">
        <v>9.1</v>
      </c>
      <c r="AM56" s="91">
        <v>20</v>
      </c>
      <c r="AN56" s="91">
        <v>1.3</v>
      </c>
      <c r="AO56" s="91">
        <v>3.5</v>
      </c>
      <c r="AP56" s="91">
        <v>136</v>
      </c>
      <c r="AQ56" s="91">
        <f t="shared" si="5"/>
        <v>100.01000000000002</v>
      </c>
      <c r="AR56" s="91">
        <v>39.7</v>
      </c>
      <c r="AS56" s="91">
        <v>53.88</v>
      </c>
      <c r="AT56" s="91">
        <v>6.43</v>
      </c>
      <c r="AU56" s="93">
        <v>9152</v>
      </c>
      <c r="AV56" s="93">
        <v>10509</v>
      </c>
      <c r="AW56" s="95" t="s">
        <v>363</v>
      </c>
      <c r="AX56" s="95"/>
      <c r="AY56" s="95">
        <f t="shared" si="6"/>
        <v>0</v>
      </c>
      <c r="AZ56" s="95">
        <f t="shared" si="7"/>
        <v>0</v>
      </c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</row>
    <row r="57" spans="1:80" s="97" customFormat="1" ht="30" customHeight="1">
      <c r="A57" s="91" t="s">
        <v>364</v>
      </c>
      <c r="B57" s="92" t="s">
        <v>365</v>
      </c>
      <c r="C57" s="91"/>
      <c r="D57" s="91" t="s">
        <v>366</v>
      </c>
      <c r="E57" s="91"/>
      <c r="F57" s="91" t="s">
        <v>392</v>
      </c>
      <c r="G57" s="93">
        <v>129032.98</v>
      </c>
      <c r="H57" s="93">
        <v>7833.37</v>
      </c>
      <c r="I57" s="93"/>
      <c r="J57" s="91" t="s">
        <v>387</v>
      </c>
      <c r="K57" s="91" t="s">
        <v>368</v>
      </c>
      <c r="L57" s="91"/>
      <c r="M57" s="91" t="s">
        <v>369</v>
      </c>
      <c r="N57" s="91"/>
      <c r="O57" s="91" t="s">
        <v>377</v>
      </c>
      <c r="P57" s="91" t="s">
        <v>371</v>
      </c>
      <c r="Q57" s="91">
        <v>500</v>
      </c>
      <c r="R57" s="91">
        <v>2</v>
      </c>
      <c r="S57" s="91">
        <v>2006</v>
      </c>
      <c r="T57" s="91" t="s">
        <v>372</v>
      </c>
      <c r="U57" s="93">
        <v>380084000</v>
      </c>
      <c r="V57" s="93"/>
      <c r="W57" s="93"/>
      <c r="X57" s="93"/>
      <c r="Y57" s="93">
        <v>13500</v>
      </c>
      <c r="Z57" s="94">
        <v>18</v>
      </c>
      <c r="AA57" s="93">
        <v>60022</v>
      </c>
      <c r="AB57" s="93">
        <v>23073</v>
      </c>
      <c r="AC57" s="91" t="s">
        <v>378</v>
      </c>
      <c r="AD57" s="91" t="s">
        <v>378</v>
      </c>
      <c r="AE57" s="91" t="s">
        <v>379</v>
      </c>
      <c r="AF57" s="91"/>
      <c r="AG57" s="91" t="s">
        <v>363</v>
      </c>
      <c r="AH57" s="91"/>
      <c r="AI57" s="91">
        <f t="shared" si="4"/>
        <v>100</v>
      </c>
      <c r="AJ57" s="91">
        <v>40.5</v>
      </c>
      <c r="AK57" s="91">
        <v>16.7</v>
      </c>
      <c r="AL57" s="91">
        <v>10.5</v>
      </c>
      <c r="AM57" s="91">
        <v>27.3</v>
      </c>
      <c r="AN57" s="91">
        <v>1.3</v>
      </c>
      <c r="AO57" s="91">
        <v>3.7</v>
      </c>
      <c r="AP57" s="91">
        <v>138</v>
      </c>
      <c r="AQ57" s="91">
        <f t="shared" si="5"/>
        <v>100.00999999999999</v>
      </c>
      <c r="AR57" s="91">
        <v>43.47</v>
      </c>
      <c r="AS57" s="91">
        <v>50.61</v>
      </c>
      <c r="AT57" s="91">
        <v>5.93</v>
      </c>
      <c r="AU57" s="93">
        <v>8440</v>
      </c>
      <c r="AV57" s="93">
        <v>9807</v>
      </c>
      <c r="AW57" s="95" t="s">
        <v>363</v>
      </c>
      <c r="AX57" s="95"/>
      <c r="AY57" s="95">
        <f t="shared" si="6"/>
        <v>0</v>
      </c>
      <c r="AZ57" s="95">
        <f t="shared" si="7"/>
        <v>0</v>
      </c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1:80" s="97" customFormat="1" ht="30" customHeight="1">
      <c r="A58" s="91" t="s">
        <v>364</v>
      </c>
      <c r="B58" s="92" t="s">
        <v>365</v>
      </c>
      <c r="C58" s="91"/>
      <c r="D58" s="91" t="s">
        <v>366</v>
      </c>
      <c r="E58" s="91"/>
      <c r="F58" s="91" t="s">
        <v>393</v>
      </c>
      <c r="G58" s="93">
        <v>140455.07</v>
      </c>
      <c r="H58" s="93">
        <v>9648.31</v>
      </c>
      <c r="I58" s="93"/>
      <c r="J58" s="91" t="s">
        <v>387</v>
      </c>
      <c r="K58" s="91" t="s">
        <v>394</v>
      </c>
      <c r="L58" s="91"/>
      <c r="M58" s="91" t="s">
        <v>369</v>
      </c>
      <c r="N58" s="91"/>
      <c r="O58" s="91" t="s">
        <v>377</v>
      </c>
      <c r="P58" s="91" t="s">
        <v>371</v>
      </c>
      <c r="Q58" s="91">
        <v>600</v>
      </c>
      <c r="R58" s="91">
        <v>2</v>
      </c>
      <c r="S58" s="91">
        <v>2006</v>
      </c>
      <c r="T58" s="91" t="s">
        <v>372</v>
      </c>
      <c r="U58" s="93">
        <v>456100000</v>
      </c>
      <c r="V58" s="93"/>
      <c r="W58" s="93"/>
      <c r="X58" s="93"/>
      <c r="Y58" s="93">
        <v>15000</v>
      </c>
      <c r="Z58" s="94">
        <v>16</v>
      </c>
      <c r="AA58" s="93">
        <v>59966</v>
      </c>
      <c r="AB58" s="93">
        <v>28681</v>
      </c>
      <c r="AC58" s="91" t="s">
        <v>378</v>
      </c>
      <c r="AD58" s="91" t="s">
        <v>378</v>
      </c>
      <c r="AE58" s="91" t="s">
        <v>379</v>
      </c>
      <c r="AF58" s="91"/>
      <c r="AG58" s="91" t="s">
        <v>363</v>
      </c>
      <c r="AH58" s="91"/>
      <c r="AI58" s="91">
        <f t="shared" si="4"/>
        <v>100.00000000000001</v>
      </c>
      <c r="AJ58" s="91">
        <v>45.3</v>
      </c>
      <c r="AK58" s="91">
        <v>18.6</v>
      </c>
      <c r="AL58" s="91">
        <v>5.1</v>
      </c>
      <c r="AM58" s="91">
        <v>25.4</v>
      </c>
      <c r="AN58" s="91">
        <v>1.4</v>
      </c>
      <c r="AO58" s="91">
        <v>4.2</v>
      </c>
      <c r="AP58" s="91">
        <v>154</v>
      </c>
      <c r="AQ58" s="91">
        <f t="shared" si="5"/>
        <v>100.01</v>
      </c>
      <c r="AR58" s="91">
        <v>42.82</v>
      </c>
      <c r="AS58" s="91">
        <v>50.99</v>
      </c>
      <c r="AT58" s="91">
        <v>6.2</v>
      </c>
      <c r="AU58" s="93">
        <v>8529</v>
      </c>
      <c r="AV58" s="93">
        <v>10010</v>
      </c>
      <c r="AW58" s="95" t="s">
        <v>363</v>
      </c>
      <c r="AX58" s="95"/>
      <c r="AY58" s="95">
        <f t="shared" si="6"/>
        <v>0</v>
      </c>
      <c r="AZ58" s="95">
        <f t="shared" si="7"/>
        <v>0</v>
      </c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</row>
  </sheetData>
  <sheetProtection/>
  <autoFilter ref="A6:CB58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1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9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8" t="s">
        <v>105</v>
      </c>
    </row>
    <row r="2" spans="1:41" ht="13.5" customHeight="1">
      <c r="A2" s="27" t="s">
        <v>707</v>
      </c>
      <c r="B2" s="10" t="s">
        <v>810</v>
      </c>
      <c r="C2" s="11" t="s">
        <v>709</v>
      </c>
      <c r="D2" s="129" t="s">
        <v>710</v>
      </c>
      <c r="E2" s="27" t="s">
        <v>712</v>
      </c>
      <c r="F2" s="27" t="s">
        <v>713</v>
      </c>
      <c r="G2" s="27" t="s">
        <v>106</v>
      </c>
      <c r="H2" s="27" t="s">
        <v>107</v>
      </c>
      <c r="I2" s="27" t="s">
        <v>717</v>
      </c>
      <c r="J2" s="103" t="s">
        <v>108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109</v>
      </c>
      <c r="AN2" s="27" t="s">
        <v>718</v>
      </c>
      <c r="AO2" s="27" t="s">
        <v>719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110</v>
      </c>
      <c r="K4" s="116"/>
      <c r="L4" s="117" t="s">
        <v>111</v>
      </c>
      <c r="M4" s="118"/>
      <c r="N4" s="119"/>
      <c r="O4" s="117" t="s">
        <v>112</v>
      </c>
      <c r="P4" s="118"/>
      <c r="Q4" s="119"/>
      <c r="R4" s="117" t="s">
        <v>113</v>
      </c>
      <c r="S4" s="118"/>
      <c r="T4" s="119"/>
      <c r="U4" s="117" t="s">
        <v>114</v>
      </c>
      <c r="V4" s="118"/>
      <c r="W4" s="119"/>
      <c r="X4" s="117" t="s">
        <v>115</v>
      </c>
      <c r="Y4" s="118"/>
      <c r="Z4" s="119"/>
      <c r="AA4" s="117" t="s">
        <v>116</v>
      </c>
      <c r="AB4" s="118"/>
      <c r="AC4" s="119"/>
      <c r="AD4" s="117" t="s">
        <v>117</v>
      </c>
      <c r="AE4" s="118"/>
      <c r="AF4" s="119"/>
      <c r="AG4" s="117" t="s">
        <v>118</v>
      </c>
      <c r="AH4" s="118"/>
      <c r="AI4" s="119"/>
      <c r="AJ4" s="117" t="s">
        <v>912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119</v>
      </c>
      <c r="K5" s="120" t="s">
        <v>120</v>
      </c>
      <c r="L5" s="120" t="s">
        <v>121</v>
      </c>
      <c r="M5" s="120" t="s">
        <v>119</v>
      </c>
      <c r="N5" s="120" t="s">
        <v>120</v>
      </c>
      <c r="O5" s="120" t="s">
        <v>121</v>
      </c>
      <c r="P5" s="120" t="s">
        <v>119</v>
      </c>
      <c r="Q5" s="120" t="s">
        <v>120</v>
      </c>
      <c r="R5" s="120" t="s">
        <v>121</v>
      </c>
      <c r="S5" s="120" t="s">
        <v>119</v>
      </c>
      <c r="T5" s="120" t="s">
        <v>120</v>
      </c>
      <c r="U5" s="120" t="s">
        <v>121</v>
      </c>
      <c r="V5" s="120" t="s">
        <v>119</v>
      </c>
      <c r="W5" s="120" t="s">
        <v>120</v>
      </c>
      <c r="X5" s="120" t="s">
        <v>121</v>
      </c>
      <c r="Y5" s="120" t="s">
        <v>119</v>
      </c>
      <c r="Z5" s="120" t="s">
        <v>120</v>
      </c>
      <c r="AA5" s="120" t="s">
        <v>121</v>
      </c>
      <c r="AB5" s="120" t="s">
        <v>119</v>
      </c>
      <c r="AC5" s="120" t="s">
        <v>120</v>
      </c>
      <c r="AD5" s="120" t="s">
        <v>121</v>
      </c>
      <c r="AE5" s="120" t="s">
        <v>119</v>
      </c>
      <c r="AF5" s="120" t="s">
        <v>120</v>
      </c>
      <c r="AG5" s="120" t="s">
        <v>121</v>
      </c>
      <c r="AH5" s="120" t="s">
        <v>119</v>
      </c>
      <c r="AI5" s="120" t="s">
        <v>120</v>
      </c>
      <c r="AJ5" s="120" t="s">
        <v>121</v>
      </c>
      <c r="AK5" s="120" t="s">
        <v>119</v>
      </c>
      <c r="AL5" s="120" t="s">
        <v>120</v>
      </c>
      <c r="AM5" s="57"/>
      <c r="AN5" s="53"/>
      <c r="AO5" s="53"/>
    </row>
    <row r="6" spans="1:41" s="213" customFormat="1" ht="13.5" customHeight="1">
      <c r="A6" s="210"/>
      <c r="B6" s="10"/>
      <c r="C6" s="33"/>
      <c r="D6" s="129"/>
      <c r="E6" s="210"/>
      <c r="F6" s="211" t="s">
        <v>122</v>
      </c>
      <c r="G6" s="211"/>
      <c r="H6" s="127" t="s">
        <v>123</v>
      </c>
      <c r="I6" s="127"/>
      <c r="J6" s="126" t="s">
        <v>124</v>
      </c>
      <c r="K6" s="126" t="s">
        <v>125</v>
      </c>
      <c r="L6" s="212"/>
      <c r="M6" s="126" t="s">
        <v>124</v>
      </c>
      <c r="N6" s="126" t="s">
        <v>125</v>
      </c>
      <c r="O6" s="212"/>
      <c r="P6" s="126" t="s">
        <v>124</v>
      </c>
      <c r="Q6" s="126" t="s">
        <v>125</v>
      </c>
      <c r="R6" s="212"/>
      <c r="S6" s="126" t="s">
        <v>124</v>
      </c>
      <c r="T6" s="126" t="s">
        <v>125</v>
      </c>
      <c r="U6" s="212"/>
      <c r="V6" s="126" t="s">
        <v>124</v>
      </c>
      <c r="W6" s="126" t="s">
        <v>125</v>
      </c>
      <c r="X6" s="212"/>
      <c r="Y6" s="126" t="s">
        <v>124</v>
      </c>
      <c r="Z6" s="126" t="s">
        <v>125</v>
      </c>
      <c r="AA6" s="212"/>
      <c r="AB6" s="126" t="s">
        <v>124</v>
      </c>
      <c r="AC6" s="126" t="s">
        <v>125</v>
      </c>
      <c r="AD6" s="212"/>
      <c r="AE6" s="126" t="s">
        <v>124</v>
      </c>
      <c r="AF6" s="126" t="s">
        <v>125</v>
      </c>
      <c r="AG6" s="212"/>
      <c r="AH6" s="126" t="s">
        <v>124</v>
      </c>
      <c r="AI6" s="126" t="s">
        <v>125</v>
      </c>
      <c r="AJ6" s="212"/>
      <c r="AK6" s="126" t="s">
        <v>124</v>
      </c>
      <c r="AL6" s="126" t="s">
        <v>125</v>
      </c>
      <c r="AM6" s="57"/>
      <c r="AN6" s="210"/>
      <c r="AO6" s="210"/>
    </row>
    <row r="7" spans="1:41" s="214" customFormat="1" ht="30" customHeight="1">
      <c r="A7" s="95" t="s">
        <v>726</v>
      </c>
      <c r="B7" s="205" t="s">
        <v>126</v>
      </c>
      <c r="C7" s="91"/>
      <c r="D7" s="95" t="s">
        <v>127</v>
      </c>
      <c r="E7" s="95" t="s">
        <v>128</v>
      </c>
      <c r="F7" s="206" t="s">
        <v>129</v>
      </c>
      <c r="G7" s="95" t="s">
        <v>912</v>
      </c>
      <c r="H7" s="206">
        <v>783</v>
      </c>
      <c r="I7" s="95">
        <v>2006</v>
      </c>
      <c r="J7" s="96">
        <f aca="true" t="shared" si="0" ref="J7:K10">+M7+P7+S7+V7+Y7+AB7+AE7+AH7+AK7</f>
        <v>0</v>
      </c>
      <c r="K7" s="96">
        <f t="shared" si="0"/>
        <v>4505</v>
      </c>
      <c r="L7" s="96" t="s">
        <v>130</v>
      </c>
      <c r="M7" s="96"/>
      <c r="N7" s="96">
        <v>4505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131</v>
      </c>
      <c r="AN7" s="95" t="s">
        <v>739</v>
      </c>
      <c r="AO7" s="95"/>
    </row>
    <row r="8" spans="1:41" s="214" customFormat="1" ht="30" customHeight="1">
      <c r="A8" s="95" t="s">
        <v>726</v>
      </c>
      <c r="B8" s="205" t="s">
        <v>132</v>
      </c>
      <c r="C8" s="91"/>
      <c r="D8" s="95" t="s">
        <v>133</v>
      </c>
      <c r="E8" s="95" t="s">
        <v>134</v>
      </c>
      <c r="F8" s="206" t="s">
        <v>129</v>
      </c>
      <c r="G8" s="95" t="s">
        <v>135</v>
      </c>
      <c r="H8" s="206">
        <v>397</v>
      </c>
      <c r="I8" s="95">
        <v>2002</v>
      </c>
      <c r="J8" s="96">
        <f t="shared" si="0"/>
        <v>0</v>
      </c>
      <c r="K8" s="96">
        <f t="shared" si="0"/>
        <v>1450</v>
      </c>
      <c r="L8" s="96" t="s">
        <v>130</v>
      </c>
      <c r="M8" s="96"/>
      <c r="N8" s="96">
        <v>1450</v>
      </c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5" t="s">
        <v>136</v>
      </c>
      <c r="AN8" s="95" t="s">
        <v>732</v>
      </c>
      <c r="AO8" s="95"/>
    </row>
    <row r="9" spans="1:41" s="214" customFormat="1" ht="30" customHeight="1">
      <c r="A9" s="95" t="s">
        <v>726</v>
      </c>
      <c r="B9" s="205" t="s">
        <v>137</v>
      </c>
      <c r="C9" s="159"/>
      <c r="D9" s="95" t="s">
        <v>138</v>
      </c>
      <c r="E9" s="95" t="s">
        <v>139</v>
      </c>
      <c r="F9" s="206">
        <v>1937</v>
      </c>
      <c r="G9" s="95" t="s">
        <v>135</v>
      </c>
      <c r="H9" s="206">
        <v>2086</v>
      </c>
      <c r="I9" s="95">
        <v>2010</v>
      </c>
      <c r="J9" s="96">
        <f t="shared" si="0"/>
        <v>0</v>
      </c>
      <c r="K9" s="96">
        <f t="shared" si="0"/>
        <v>1188</v>
      </c>
      <c r="L9" s="96" t="s">
        <v>130</v>
      </c>
      <c r="M9" s="96"/>
      <c r="N9" s="96">
        <v>1188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5" t="s">
        <v>136</v>
      </c>
      <c r="AN9" s="95" t="s">
        <v>739</v>
      </c>
      <c r="AO9" s="95" t="s">
        <v>140</v>
      </c>
    </row>
    <row r="10" spans="1:41" s="214" customFormat="1" ht="30" customHeight="1">
      <c r="A10" s="95" t="s">
        <v>726</v>
      </c>
      <c r="B10" s="205" t="s">
        <v>42</v>
      </c>
      <c r="C10" s="91"/>
      <c r="D10" s="95" t="s">
        <v>43</v>
      </c>
      <c r="E10" s="95" t="s">
        <v>141</v>
      </c>
      <c r="F10" s="206">
        <v>6</v>
      </c>
      <c r="G10" s="95" t="s">
        <v>142</v>
      </c>
      <c r="H10" s="206">
        <v>212</v>
      </c>
      <c r="I10" s="95">
        <v>2006</v>
      </c>
      <c r="J10" s="96">
        <f t="shared" si="0"/>
        <v>7</v>
      </c>
      <c r="K10" s="96">
        <f t="shared" si="0"/>
        <v>781</v>
      </c>
      <c r="L10" s="96" t="s">
        <v>130</v>
      </c>
      <c r="M10" s="96">
        <v>7</v>
      </c>
      <c r="N10" s="96">
        <v>781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5" t="s">
        <v>143</v>
      </c>
      <c r="AN10" s="95" t="s">
        <v>732</v>
      </c>
      <c r="AO10" s="95"/>
    </row>
  </sheetData>
  <sheetProtection/>
  <autoFilter ref="A6:AO10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3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395</v>
      </c>
      <c r="R1" s="100"/>
    </row>
    <row r="2" spans="1:50" s="4" customFormat="1" ht="13.5" customHeight="1">
      <c r="A2" s="12" t="s">
        <v>396</v>
      </c>
      <c r="B2" s="101" t="s">
        <v>397</v>
      </c>
      <c r="C2" s="12" t="s">
        <v>398</v>
      </c>
      <c r="D2" s="12" t="s">
        <v>399</v>
      </c>
      <c r="E2" s="21" t="s">
        <v>400</v>
      </c>
      <c r="F2" s="12" t="s">
        <v>401</v>
      </c>
      <c r="G2" s="12" t="s">
        <v>402</v>
      </c>
      <c r="H2" s="22" t="s">
        <v>403</v>
      </c>
      <c r="I2" s="23"/>
      <c r="J2" s="22" t="s">
        <v>404</v>
      </c>
      <c r="K2" s="102"/>
      <c r="L2" s="12" t="s">
        <v>405</v>
      </c>
      <c r="M2" s="12" t="s">
        <v>406</v>
      </c>
      <c r="N2" s="12" t="s">
        <v>407</v>
      </c>
      <c r="O2" s="12" t="s">
        <v>408</v>
      </c>
      <c r="P2" s="22" t="s">
        <v>409</v>
      </c>
      <c r="Q2" s="21" t="s">
        <v>410</v>
      </c>
      <c r="R2" s="12" t="s">
        <v>411</v>
      </c>
      <c r="S2" s="27" t="s">
        <v>412</v>
      </c>
      <c r="T2" s="27" t="s">
        <v>413</v>
      </c>
      <c r="U2" s="103" t="s">
        <v>414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415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416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417</v>
      </c>
      <c r="V4" s="116"/>
      <c r="W4" s="117" t="s">
        <v>418</v>
      </c>
      <c r="X4" s="118"/>
      <c r="Y4" s="119"/>
      <c r="Z4" s="117" t="s">
        <v>419</v>
      </c>
      <c r="AA4" s="118"/>
      <c r="AB4" s="119"/>
      <c r="AC4" s="117" t="s">
        <v>420</v>
      </c>
      <c r="AD4" s="118"/>
      <c r="AE4" s="119"/>
      <c r="AF4" s="117" t="s">
        <v>421</v>
      </c>
      <c r="AG4" s="118"/>
      <c r="AH4" s="119"/>
      <c r="AI4" s="117" t="s">
        <v>422</v>
      </c>
      <c r="AJ4" s="118"/>
      <c r="AK4" s="119"/>
      <c r="AL4" s="117" t="s">
        <v>423</v>
      </c>
      <c r="AM4" s="118"/>
      <c r="AN4" s="119"/>
      <c r="AO4" s="117" t="s">
        <v>424</v>
      </c>
      <c r="AP4" s="118"/>
      <c r="AQ4" s="119"/>
      <c r="AR4" s="117" t="s">
        <v>425</v>
      </c>
      <c r="AS4" s="118"/>
      <c r="AT4" s="119"/>
      <c r="AU4" s="117" t="s">
        <v>426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427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428</v>
      </c>
      <c r="V5" s="120" t="s">
        <v>429</v>
      </c>
      <c r="W5" s="120" t="s">
        <v>430</v>
      </c>
      <c r="X5" s="120" t="s">
        <v>428</v>
      </c>
      <c r="Y5" s="120" t="s">
        <v>429</v>
      </c>
      <c r="Z5" s="120" t="s">
        <v>430</v>
      </c>
      <c r="AA5" s="120" t="s">
        <v>428</v>
      </c>
      <c r="AB5" s="120" t="s">
        <v>429</v>
      </c>
      <c r="AC5" s="120" t="s">
        <v>430</v>
      </c>
      <c r="AD5" s="120" t="s">
        <v>428</v>
      </c>
      <c r="AE5" s="120" t="s">
        <v>429</v>
      </c>
      <c r="AF5" s="120" t="s">
        <v>430</v>
      </c>
      <c r="AG5" s="120" t="s">
        <v>428</v>
      </c>
      <c r="AH5" s="120" t="s">
        <v>429</v>
      </c>
      <c r="AI5" s="120" t="s">
        <v>430</v>
      </c>
      <c r="AJ5" s="120" t="s">
        <v>428</v>
      </c>
      <c r="AK5" s="120" t="s">
        <v>429</v>
      </c>
      <c r="AL5" s="120" t="s">
        <v>430</v>
      </c>
      <c r="AM5" s="120" t="s">
        <v>428</v>
      </c>
      <c r="AN5" s="120" t="s">
        <v>429</v>
      </c>
      <c r="AO5" s="120" t="s">
        <v>430</v>
      </c>
      <c r="AP5" s="120" t="s">
        <v>428</v>
      </c>
      <c r="AQ5" s="120" t="s">
        <v>429</v>
      </c>
      <c r="AR5" s="120" t="s">
        <v>430</v>
      </c>
      <c r="AS5" s="120" t="s">
        <v>428</v>
      </c>
      <c r="AT5" s="120" t="s">
        <v>429</v>
      </c>
      <c r="AU5" s="120" t="s">
        <v>430</v>
      </c>
      <c r="AV5" s="120" t="s">
        <v>428</v>
      </c>
      <c r="AW5" s="120" t="s">
        <v>429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431</v>
      </c>
      <c r="H6" s="123" t="s">
        <v>431</v>
      </c>
      <c r="I6" s="75"/>
      <c r="J6" s="75"/>
      <c r="K6" s="21"/>
      <c r="L6" s="75"/>
      <c r="M6" s="124" t="s">
        <v>432</v>
      </c>
      <c r="N6" s="75"/>
      <c r="O6" s="75"/>
      <c r="P6" s="125"/>
      <c r="Q6" s="21"/>
      <c r="R6" s="124" t="s">
        <v>433</v>
      </c>
      <c r="S6" s="86"/>
      <c r="T6" s="126" t="s">
        <v>434</v>
      </c>
      <c r="U6" s="126" t="s">
        <v>435</v>
      </c>
      <c r="V6" s="126" t="s">
        <v>436</v>
      </c>
      <c r="W6" s="127"/>
      <c r="X6" s="126" t="s">
        <v>435</v>
      </c>
      <c r="Y6" s="126" t="s">
        <v>436</v>
      </c>
      <c r="Z6" s="127"/>
      <c r="AA6" s="126" t="s">
        <v>435</v>
      </c>
      <c r="AB6" s="126" t="s">
        <v>436</v>
      </c>
      <c r="AC6" s="127"/>
      <c r="AD6" s="126" t="s">
        <v>435</v>
      </c>
      <c r="AE6" s="126" t="s">
        <v>436</v>
      </c>
      <c r="AF6" s="127"/>
      <c r="AG6" s="126" t="s">
        <v>435</v>
      </c>
      <c r="AH6" s="126" t="s">
        <v>436</v>
      </c>
      <c r="AI6" s="127"/>
      <c r="AJ6" s="126" t="s">
        <v>435</v>
      </c>
      <c r="AK6" s="126" t="s">
        <v>436</v>
      </c>
      <c r="AL6" s="127"/>
      <c r="AM6" s="126" t="s">
        <v>435</v>
      </c>
      <c r="AN6" s="126" t="s">
        <v>436</v>
      </c>
      <c r="AO6" s="127"/>
      <c r="AP6" s="126" t="s">
        <v>435</v>
      </c>
      <c r="AQ6" s="126" t="s">
        <v>436</v>
      </c>
      <c r="AR6" s="127"/>
      <c r="AS6" s="126" t="s">
        <v>435</v>
      </c>
      <c r="AT6" s="126" t="s">
        <v>436</v>
      </c>
      <c r="AU6" s="127"/>
      <c r="AV6" s="126" t="s">
        <v>435</v>
      </c>
      <c r="AW6" s="126" t="s">
        <v>436</v>
      </c>
      <c r="AX6" s="57"/>
    </row>
    <row r="7" spans="1:50" s="97" customFormat="1" ht="30" customHeight="1">
      <c r="A7" s="91" t="s">
        <v>437</v>
      </c>
      <c r="B7" s="92" t="s">
        <v>438</v>
      </c>
      <c r="C7" s="91"/>
      <c r="D7" s="91" t="s">
        <v>439</v>
      </c>
      <c r="E7" s="91"/>
      <c r="F7" s="91" t="s">
        <v>440</v>
      </c>
      <c r="G7" s="93">
        <v>15309</v>
      </c>
      <c r="H7" s="93">
        <v>2421</v>
      </c>
      <c r="I7" s="91" t="s">
        <v>441</v>
      </c>
      <c r="J7" s="91" t="s">
        <v>442</v>
      </c>
      <c r="K7" s="91"/>
      <c r="L7" s="91" t="s">
        <v>443</v>
      </c>
      <c r="M7" s="91">
        <v>180</v>
      </c>
      <c r="N7" s="91">
        <v>1992</v>
      </c>
      <c r="O7" s="91" t="s">
        <v>444</v>
      </c>
      <c r="P7" s="91"/>
      <c r="Q7" s="91" t="s">
        <v>445</v>
      </c>
      <c r="R7" s="91"/>
      <c r="S7" s="95" t="s">
        <v>446</v>
      </c>
      <c r="T7" s="95">
        <v>600</v>
      </c>
      <c r="U7" s="96">
        <f aca="true" t="shared" si="0" ref="U7:U32">+X7+AA7+AD7+AG7+AJ7+AM7+AP7+AS7+AV7</f>
        <v>427</v>
      </c>
      <c r="V7" s="96">
        <f aca="true" t="shared" si="1" ref="V7:V32">+Y7+AB7+AE7+AH7+AK7+AN7+AQ7+AT7+AW7</f>
        <v>0</v>
      </c>
      <c r="W7" s="96"/>
      <c r="X7" s="96"/>
      <c r="Y7" s="96"/>
      <c r="Z7" s="96" t="s">
        <v>447</v>
      </c>
      <c r="AA7" s="96">
        <v>154</v>
      </c>
      <c r="AB7" s="96"/>
      <c r="AC7" s="96"/>
      <c r="AD7" s="96"/>
      <c r="AE7" s="96"/>
      <c r="AF7" s="96"/>
      <c r="AG7" s="96"/>
      <c r="AH7" s="96"/>
      <c r="AI7" s="96" t="s">
        <v>447</v>
      </c>
      <c r="AJ7" s="96">
        <v>273</v>
      </c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 t="s">
        <v>448</v>
      </c>
    </row>
    <row r="8" spans="1:50" s="97" customFormat="1" ht="30" customHeight="1">
      <c r="A8" s="91" t="s">
        <v>437</v>
      </c>
      <c r="B8" s="92" t="s">
        <v>449</v>
      </c>
      <c r="C8" s="91"/>
      <c r="D8" s="91" t="s">
        <v>450</v>
      </c>
      <c r="E8" s="91"/>
      <c r="F8" s="91" t="s">
        <v>451</v>
      </c>
      <c r="G8" s="93">
        <v>1066.28</v>
      </c>
      <c r="H8" s="93"/>
      <c r="I8" s="91"/>
      <c r="J8" s="91" t="s">
        <v>452</v>
      </c>
      <c r="K8" s="91"/>
      <c r="L8" s="91" t="s">
        <v>453</v>
      </c>
      <c r="M8" s="91">
        <v>50</v>
      </c>
      <c r="N8" s="91">
        <v>1979</v>
      </c>
      <c r="O8" s="91" t="s">
        <v>454</v>
      </c>
      <c r="P8" s="91"/>
      <c r="Q8" s="91" t="s">
        <v>445</v>
      </c>
      <c r="R8" s="91"/>
      <c r="S8" s="95" t="s">
        <v>445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437</v>
      </c>
      <c r="B9" s="92" t="s">
        <v>449</v>
      </c>
      <c r="C9" s="91"/>
      <c r="D9" s="91" t="s">
        <v>450</v>
      </c>
      <c r="E9" s="91"/>
      <c r="F9" s="91" t="s">
        <v>455</v>
      </c>
      <c r="G9" s="93">
        <v>15903</v>
      </c>
      <c r="H9" s="93">
        <v>11983</v>
      </c>
      <c r="I9" s="91" t="s">
        <v>456</v>
      </c>
      <c r="J9" s="91" t="s">
        <v>457</v>
      </c>
      <c r="K9" s="91"/>
      <c r="L9" s="91" t="s">
        <v>458</v>
      </c>
      <c r="M9" s="91">
        <v>84</v>
      </c>
      <c r="N9" s="91">
        <v>1996</v>
      </c>
      <c r="O9" s="91" t="s">
        <v>444</v>
      </c>
      <c r="P9" s="91"/>
      <c r="Q9" s="91" t="s">
        <v>445</v>
      </c>
      <c r="R9" s="91"/>
      <c r="S9" s="95" t="s">
        <v>446</v>
      </c>
      <c r="T9" s="95">
        <v>611</v>
      </c>
      <c r="U9" s="95">
        <f t="shared" si="0"/>
        <v>50</v>
      </c>
      <c r="V9" s="95">
        <f t="shared" si="1"/>
        <v>10436</v>
      </c>
      <c r="W9" s="95" t="s">
        <v>447</v>
      </c>
      <c r="X9" s="95">
        <v>31</v>
      </c>
      <c r="Y9" s="95">
        <v>1165</v>
      </c>
      <c r="Z9" s="95" t="s">
        <v>447</v>
      </c>
      <c r="AA9" s="95">
        <v>9</v>
      </c>
      <c r="AB9" s="95">
        <v>439</v>
      </c>
      <c r="AC9" s="95" t="s">
        <v>447</v>
      </c>
      <c r="AD9" s="95">
        <v>3</v>
      </c>
      <c r="AE9" s="95">
        <v>3357</v>
      </c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447</v>
      </c>
      <c r="AV9" s="95">
        <v>7</v>
      </c>
      <c r="AW9" s="95">
        <v>5475</v>
      </c>
      <c r="AX9" s="95" t="s">
        <v>459</v>
      </c>
    </row>
    <row r="10" spans="1:50" s="97" customFormat="1" ht="30" customHeight="1">
      <c r="A10" s="91" t="s">
        <v>437</v>
      </c>
      <c r="B10" s="92" t="s">
        <v>460</v>
      </c>
      <c r="C10" s="91"/>
      <c r="D10" s="91" t="s">
        <v>461</v>
      </c>
      <c r="E10" s="91"/>
      <c r="F10" s="91" t="s">
        <v>462</v>
      </c>
      <c r="G10" s="93">
        <v>2511</v>
      </c>
      <c r="H10" s="93">
        <v>770</v>
      </c>
      <c r="I10" s="91" t="s">
        <v>441</v>
      </c>
      <c r="J10" s="91" t="s">
        <v>463</v>
      </c>
      <c r="K10" s="91"/>
      <c r="L10" s="91" t="s">
        <v>443</v>
      </c>
      <c r="M10" s="91">
        <v>50</v>
      </c>
      <c r="N10" s="91">
        <v>1984</v>
      </c>
      <c r="O10" s="91" t="s">
        <v>454</v>
      </c>
      <c r="P10" s="91"/>
      <c r="Q10" s="91" t="s">
        <v>445</v>
      </c>
      <c r="R10" s="91"/>
      <c r="S10" s="95" t="s">
        <v>445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437</v>
      </c>
      <c r="B11" s="92" t="s">
        <v>464</v>
      </c>
      <c r="C11" s="91"/>
      <c r="D11" s="91" t="s">
        <v>465</v>
      </c>
      <c r="E11" s="91"/>
      <c r="F11" s="91" t="s">
        <v>466</v>
      </c>
      <c r="G11" s="93">
        <v>10567</v>
      </c>
      <c r="H11" s="93">
        <v>8350</v>
      </c>
      <c r="I11" s="91" t="s">
        <v>441</v>
      </c>
      <c r="J11" s="91" t="s">
        <v>467</v>
      </c>
      <c r="K11" s="91"/>
      <c r="L11" s="91" t="s">
        <v>443</v>
      </c>
      <c r="M11" s="91">
        <v>40</v>
      </c>
      <c r="N11" s="91">
        <v>1984</v>
      </c>
      <c r="O11" s="91" t="s">
        <v>444</v>
      </c>
      <c r="P11" s="91"/>
      <c r="Q11" s="91" t="s">
        <v>445</v>
      </c>
      <c r="R11" s="91"/>
      <c r="S11" s="95" t="s">
        <v>446</v>
      </c>
      <c r="T11" s="95">
        <v>172</v>
      </c>
      <c r="U11" s="95">
        <f t="shared" si="0"/>
        <v>71</v>
      </c>
      <c r="V11" s="95">
        <f t="shared" si="1"/>
        <v>6731</v>
      </c>
      <c r="W11" s="95" t="s">
        <v>447</v>
      </c>
      <c r="X11" s="95">
        <v>36</v>
      </c>
      <c r="Y11" s="95">
        <v>2334</v>
      </c>
      <c r="Z11" s="95" t="s">
        <v>447</v>
      </c>
      <c r="AA11" s="95">
        <v>15</v>
      </c>
      <c r="AB11" s="95">
        <v>775</v>
      </c>
      <c r="AC11" s="95"/>
      <c r="AD11" s="95"/>
      <c r="AE11" s="95"/>
      <c r="AF11" s="95"/>
      <c r="AG11" s="95"/>
      <c r="AH11" s="95"/>
      <c r="AI11" s="95" t="s">
        <v>447</v>
      </c>
      <c r="AJ11" s="95">
        <v>1</v>
      </c>
      <c r="AK11" s="95">
        <v>94</v>
      </c>
      <c r="AL11" s="95"/>
      <c r="AM11" s="95"/>
      <c r="AN11" s="95"/>
      <c r="AO11" s="95"/>
      <c r="AP11" s="95"/>
      <c r="AQ11" s="95"/>
      <c r="AR11" s="95"/>
      <c r="AS11" s="95"/>
      <c r="AT11" s="95"/>
      <c r="AU11" s="95" t="s">
        <v>447</v>
      </c>
      <c r="AV11" s="95">
        <v>19</v>
      </c>
      <c r="AW11" s="95">
        <v>3528</v>
      </c>
      <c r="AX11" s="95" t="s">
        <v>459</v>
      </c>
    </row>
    <row r="12" spans="1:50" s="97" customFormat="1" ht="30" customHeight="1">
      <c r="A12" s="91" t="s">
        <v>437</v>
      </c>
      <c r="B12" s="92" t="s">
        <v>468</v>
      </c>
      <c r="C12" s="91"/>
      <c r="D12" s="91" t="s">
        <v>469</v>
      </c>
      <c r="E12" s="91"/>
      <c r="F12" s="91" t="s">
        <v>470</v>
      </c>
      <c r="G12" s="93">
        <v>12673</v>
      </c>
      <c r="H12" s="93">
        <v>7847</v>
      </c>
      <c r="I12" s="91" t="s">
        <v>456</v>
      </c>
      <c r="J12" s="91" t="s">
        <v>457</v>
      </c>
      <c r="K12" s="91"/>
      <c r="L12" s="91" t="s">
        <v>443</v>
      </c>
      <c r="M12" s="91">
        <v>49.5</v>
      </c>
      <c r="N12" s="91">
        <v>2006</v>
      </c>
      <c r="O12" s="91" t="s">
        <v>444</v>
      </c>
      <c r="P12" s="91"/>
      <c r="Q12" s="91" t="s">
        <v>445</v>
      </c>
      <c r="R12" s="91"/>
      <c r="S12" s="95" t="s">
        <v>446</v>
      </c>
      <c r="T12" s="95">
        <v>284</v>
      </c>
      <c r="U12" s="95">
        <f t="shared" si="0"/>
        <v>13</v>
      </c>
      <c r="V12" s="95">
        <f t="shared" si="1"/>
        <v>824</v>
      </c>
      <c r="W12" s="95" t="s">
        <v>447</v>
      </c>
      <c r="X12" s="95">
        <v>9</v>
      </c>
      <c r="Y12" s="95">
        <v>535</v>
      </c>
      <c r="Z12" s="95" t="s">
        <v>447</v>
      </c>
      <c r="AA12" s="95">
        <v>4</v>
      </c>
      <c r="AB12" s="95">
        <v>289</v>
      </c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 t="s">
        <v>471</v>
      </c>
    </row>
    <row r="13" spans="1:50" s="97" customFormat="1" ht="30" customHeight="1">
      <c r="A13" s="91" t="s">
        <v>437</v>
      </c>
      <c r="B13" s="92" t="s">
        <v>472</v>
      </c>
      <c r="C13" s="91"/>
      <c r="D13" s="91" t="s">
        <v>473</v>
      </c>
      <c r="E13" s="91"/>
      <c r="F13" s="91" t="s">
        <v>474</v>
      </c>
      <c r="G13" s="93">
        <v>3772</v>
      </c>
      <c r="H13" s="93">
        <v>2907</v>
      </c>
      <c r="I13" s="91" t="s">
        <v>441</v>
      </c>
      <c r="J13" s="91" t="s">
        <v>457</v>
      </c>
      <c r="K13" s="91"/>
      <c r="L13" s="91" t="s">
        <v>453</v>
      </c>
      <c r="M13" s="91">
        <v>50</v>
      </c>
      <c r="N13" s="91">
        <v>1974</v>
      </c>
      <c r="O13" s="91" t="s">
        <v>444</v>
      </c>
      <c r="P13" s="91"/>
      <c r="Q13" s="91" t="s">
        <v>445</v>
      </c>
      <c r="R13" s="91"/>
      <c r="S13" s="95" t="s">
        <v>445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437</v>
      </c>
      <c r="B14" s="92" t="s">
        <v>475</v>
      </c>
      <c r="C14" s="91"/>
      <c r="D14" s="91" t="s">
        <v>476</v>
      </c>
      <c r="E14" s="91"/>
      <c r="F14" s="91" t="s">
        <v>477</v>
      </c>
      <c r="G14" s="93">
        <v>11043</v>
      </c>
      <c r="H14" s="93">
        <v>2157</v>
      </c>
      <c r="I14" s="91" t="s">
        <v>456</v>
      </c>
      <c r="J14" s="91" t="s">
        <v>463</v>
      </c>
      <c r="K14" s="91"/>
      <c r="L14" s="91" t="s">
        <v>453</v>
      </c>
      <c r="M14" s="91">
        <v>70</v>
      </c>
      <c r="N14" s="91">
        <v>1982</v>
      </c>
      <c r="O14" s="91" t="s">
        <v>478</v>
      </c>
      <c r="P14" s="91"/>
      <c r="Q14" s="91" t="s">
        <v>445</v>
      </c>
      <c r="R14" s="91"/>
      <c r="S14" s="95" t="s">
        <v>446</v>
      </c>
      <c r="T14" s="95">
        <v>429</v>
      </c>
      <c r="U14" s="95">
        <f t="shared" si="0"/>
        <v>93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 t="s">
        <v>447</v>
      </c>
      <c r="AV14" s="95">
        <v>93</v>
      </c>
      <c r="AW14" s="95"/>
      <c r="AX14" s="95" t="s">
        <v>459</v>
      </c>
    </row>
    <row r="15" spans="1:50" s="97" customFormat="1" ht="30" customHeight="1">
      <c r="A15" s="91" t="s">
        <v>437</v>
      </c>
      <c r="B15" s="92" t="s">
        <v>479</v>
      </c>
      <c r="C15" s="91"/>
      <c r="D15" s="91" t="s">
        <v>480</v>
      </c>
      <c r="E15" s="91"/>
      <c r="F15" s="91" t="s">
        <v>481</v>
      </c>
      <c r="G15" s="93">
        <v>4351</v>
      </c>
      <c r="H15" s="93">
        <v>4217</v>
      </c>
      <c r="I15" s="91" t="s">
        <v>441</v>
      </c>
      <c r="J15" s="91" t="s">
        <v>463</v>
      </c>
      <c r="K15" s="91"/>
      <c r="L15" s="91" t="s">
        <v>458</v>
      </c>
      <c r="M15" s="91">
        <v>30</v>
      </c>
      <c r="N15" s="91">
        <v>1986</v>
      </c>
      <c r="O15" s="91" t="s">
        <v>454</v>
      </c>
      <c r="P15" s="91"/>
      <c r="Q15" s="91" t="s">
        <v>445</v>
      </c>
      <c r="R15" s="91"/>
      <c r="S15" s="95" t="s">
        <v>445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437</v>
      </c>
      <c r="B16" s="92" t="s">
        <v>482</v>
      </c>
      <c r="C16" s="91"/>
      <c r="D16" s="91" t="s">
        <v>483</v>
      </c>
      <c r="E16" s="91"/>
      <c r="F16" s="91" t="s">
        <v>484</v>
      </c>
      <c r="G16" s="93">
        <v>6427</v>
      </c>
      <c r="H16" s="93"/>
      <c r="I16" s="91"/>
      <c r="J16" s="91" t="s">
        <v>463</v>
      </c>
      <c r="K16" s="91"/>
      <c r="L16" s="91" t="s">
        <v>458</v>
      </c>
      <c r="M16" s="91">
        <v>50</v>
      </c>
      <c r="N16" s="91">
        <v>1980</v>
      </c>
      <c r="O16" s="91" t="s">
        <v>478</v>
      </c>
      <c r="P16" s="91"/>
      <c r="Q16" s="91" t="s">
        <v>445</v>
      </c>
      <c r="R16" s="91"/>
      <c r="S16" s="95" t="s">
        <v>445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437</v>
      </c>
      <c r="B17" s="92" t="s">
        <v>485</v>
      </c>
      <c r="C17" s="91"/>
      <c r="D17" s="91" t="s">
        <v>486</v>
      </c>
      <c r="E17" s="91"/>
      <c r="F17" s="91" t="s">
        <v>487</v>
      </c>
      <c r="G17" s="93">
        <v>1300</v>
      </c>
      <c r="H17" s="93">
        <v>907</v>
      </c>
      <c r="I17" s="91" t="s">
        <v>441</v>
      </c>
      <c r="J17" s="91" t="s">
        <v>452</v>
      </c>
      <c r="K17" s="91"/>
      <c r="L17" s="91" t="s">
        <v>453</v>
      </c>
      <c r="M17" s="91">
        <v>50</v>
      </c>
      <c r="N17" s="91">
        <v>1977</v>
      </c>
      <c r="O17" s="91" t="s">
        <v>454</v>
      </c>
      <c r="P17" s="91"/>
      <c r="Q17" s="91" t="s">
        <v>445</v>
      </c>
      <c r="R17" s="91"/>
      <c r="S17" s="95" t="s">
        <v>446</v>
      </c>
      <c r="T17" s="95">
        <v>200</v>
      </c>
      <c r="U17" s="95">
        <f t="shared" si="0"/>
        <v>9</v>
      </c>
      <c r="V17" s="95">
        <f t="shared" si="1"/>
        <v>0</v>
      </c>
      <c r="W17" s="95" t="s">
        <v>447</v>
      </c>
      <c r="X17" s="95">
        <v>9</v>
      </c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 t="s">
        <v>488</v>
      </c>
    </row>
    <row r="18" spans="1:50" s="97" customFormat="1" ht="30" customHeight="1">
      <c r="A18" s="91" t="s">
        <v>437</v>
      </c>
      <c r="B18" s="92" t="s">
        <v>489</v>
      </c>
      <c r="C18" s="91"/>
      <c r="D18" s="91" t="s">
        <v>490</v>
      </c>
      <c r="E18" s="91"/>
      <c r="F18" s="91" t="s">
        <v>491</v>
      </c>
      <c r="G18" s="93">
        <v>5695</v>
      </c>
      <c r="H18" s="93">
        <v>3538</v>
      </c>
      <c r="I18" s="91" t="s">
        <v>441</v>
      </c>
      <c r="J18" s="91" t="s">
        <v>457</v>
      </c>
      <c r="K18" s="91"/>
      <c r="L18" s="91" t="s">
        <v>443</v>
      </c>
      <c r="M18" s="91" t="s">
        <v>492</v>
      </c>
      <c r="N18" s="91">
        <v>1985</v>
      </c>
      <c r="O18" s="91" t="s">
        <v>454</v>
      </c>
      <c r="P18" s="91"/>
      <c r="Q18" s="91" t="s">
        <v>445</v>
      </c>
      <c r="R18" s="91"/>
      <c r="S18" s="95" t="s">
        <v>446</v>
      </c>
      <c r="T18" s="95">
        <v>102</v>
      </c>
      <c r="U18" s="95">
        <f t="shared" si="0"/>
        <v>12</v>
      </c>
      <c r="V18" s="95">
        <f t="shared" si="1"/>
        <v>418</v>
      </c>
      <c r="W18" s="95" t="s">
        <v>447</v>
      </c>
      <c r="X18" s="95">
        <v>12</v>
      </c>
      <c r="Y18" s="95">
        <v>418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 t="s">
        <v>493</v>
      </c>
    </row>
    <row r="19" spans="1:50" s="97" customFormat="1" ht="30" customHeight="1">
      <c r="A19" s="91" t="s">
        <v>437</v>
      </c>
      <c r="B19" s="92" t="s">
        <v>494</v>
      </c>
      <c r="C19" s="91"/>
      <c r="D19" s="91" t="s">
        <v>495</v>
      </c>
      <c r="E19" s="91"/>
      <c r="F19" s="91" t="s">
        <v>496</v>
      </c>
      <c r="G19" s="93">
        <v>6423</v>
      </c>
      <c r="H19" s="93">
        <v>4858</v>
      </c>
      <c r="I19" s="91" t="s">
        <v>441</v>
      </c>
      <c r="J19" s="91" t="s">
        <v>467</v>
      </c>
      <c r="K19" s="91"/>
      <c r="L19" s="91" t="s">
        <v>443</v>
      </c>
      <c r="M19" s="91">
        <v>30</v>
      </c>
      <c r="N19" s="91">
        <v>1989</v>
      </c>
      <c r="O19" s="91" t="s">
        <v>454</v>
      </c>
      <c r="P19" s="91"/>
      <c r="Q19" s="91" t="s">
        <v>445</v>
      </c>
      <c r="R19" s="91"/>
      <c r="S19" s="95" t="s">
        <v>445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  <row r="20" spans="1:50" s="97" customFormat="1" ht="30" customHeight="1">
      <c r="A20" s="91" t="s">
        <v>437</v>
      </c>
      <c r="B20" s="92" t="s">
        <v>497</v>
      </c>
      <c r="C20" s="91"/>
      <c r="D20" s="91" t="s">
        <v>498</v>
      </c>
      <c r="E20" s="91"/>
      <c r="F20" s="91" t="s">
        <v>499</v>
      </c>
      <c r="G20" s="93">
        <v>2982</v>
      </c>
      <c r="H20" s="93">
        <v>1864</v>
      </c>
      <c r="I20" s="91" t="s">
        <v>441</v>
      </c>
      <c r="J20" s="91" t="s">
        <v>457</v>
      </c>
      <c r="K20" s="91"/>
      <c r="L20" s="91" t="s">
        <v>443</v>
      </c>
      <c r="M20" s="91">
        <v>33</v>
      </c>
      <c r="N20" s="91">
        <v>1997</v>
      </c>
      <c r="O20" s="91" t="s">
        <v>444</v>
      </c>
      <c r="P20" s="91"/>
      <c r="Q20" s="91" t="s">
        <v>445</v>
      </c>
      <c r="R20" s="91"/>
      <c r="S20" s="95" t="s">
        <v>446</v>
      </c>
      <c r="T20" s="95">
        <v>224</v>
      </c>
      <c r="U20" s="95">
        <f t="shared" si="0"/>
        <v>9</v>
      </c>
      <c r="V20" s="95">
        <f t="shared" si="1"/>
        <v>609</v>
      </c>
      <c r="W20" s="95" t="s">
        <v>447</v>
      </c>
      <c r="X20" s="95">
        <v>9</v>
      </c>
      <c r="Y20" s="95">
        <v>609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 t="s">
        <v>459</v>
      </c>
    </row>
    <row r="21" spans="1:50" s="97" customFormat="1" ht="30" customHeight="1">
      <c r="A21" s="91" t="s">
        <v>437</v>
      </c>
      <c r="B21" s="92" t="s">
        <v>500</v>
      </c>
      <c r="C21" s="91"/>
      <c r="D21" s="91" t="s">
        <v>501</v>
      </c>
      <c r="E21" s="91"/>
      <c r="F21" s="91" t="s">
        <v>502</v>
      </c>
      <c r="G21" s="93">
        <v>2570</v>
      </c>
      <c r="H21" s="93">
        <v>1696</v>
      </c>
      <c r="I21" s="91" t="s">
        <v>441</v>
      </c>
      <c r="J21" s="91" t="s">
        <v>457</v>
      </c>
      <c r="K21" s="91"/>
      <c r="L21" s="91" t="s">
        <v>443</v>
      </c>
      <c r="M21" s="91">
        <v>30</v>
      </c>
      <c r="N21" s="91">
        <v>1996</v>
      </c>
      <c r="O21" s="91" t="s">
        <v>454</v>
      </c>
      <c r="P21" s="91"/>
      <c r="Q21" s="91" t="s">
        <v>445</v>
      </c>
      <c r="R21" s="91"/>
      <c r="S21" s="95" t="s">
        <v>446</v>
      </c>
      <c r="T21" s="95">
        <v>110</v>
      </c>
      <c r="U21" s="95">
        <f t="shared" si="0"/>
        <v>20</v>
      </c>
      <c r="V21" s="95">
        <f t="shared" si="1"/>
        <v>0</v>
      </c>
      <c r="W21" s="95" t="s">
        <v>447</v>
      </c>
      <c r="X21" s="95">
        <v>20</v>
      </c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 t="s">
        <v>471</v>
      </c>
    </row>
    <row r="22" spans="1:50" s="97" customFormat="1" ht="30" customHeight="1">
      <c r="A22" s="91" t="s">
        <v>437</v>
      </c>
      <c r="B22" s="92" t="s">
        <v>503</v>
      </c>
      <c r="C22" s="91"/>
      <c r="D22" s="91" t="s">
        <v>504</v>
      </c>
      <c r="E22" s="91"/>
      <c r="F22" s="91" t="s">
        <v>505</v>
      </c>
      <c r="G22" s="93">
        <v>264</v>
      </c>
      <c r="H22" s="93">
        <v>240</v>
      </c>
      <c r="I22" s="91" t="s">
        <v>441</v>
      </c>
      <c r="J22" s="91" t="s">
        <v>452</v>
      </c>
      <c r="K22" s="91"/>
      <c r="L22" s="91" t="s">
        <v>443</v>
      </c>
      <c r="M22" s="91">
        <v>7</v>
      </c>
      <c r="N22" s="91">
        <v>1991</v>
      </c>
      <c r="O22" s="91" t="s">
        <v>454</v>
      </c>
      <c r="P22" s="91"/>
      <c r="Q22" s="91" t="s">
        <v>445</v>
      </c>
      <c r="R22" s="91"/>
      <c r="S22" s="95" t="s">
        <v>445</v>
      </c>
      <c r="T22" s="95"/>
      <c r="U22" s="95">
        <f t="shared" si="0"/>
        <v>0</v>
      </c>
      <c r="V22" s="95">
        <f t="shared" si="1"/>
        <v>0</v>
      </c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</row>
    <row r="23" spans="1:50" s="97" customFormat="1" ht="30" customHeight="1">
      <c r="A23" s="91" t="s">
        <v>437</v>
      </c>
      <c r="B23" s="92" t="s">
        <v>506</v>
      </c>
      <c r="C23" s="91"/>
      <c r="D23" s="91" t="s">
        <v>507</v>
      </c>
      <c r="E23" s="91"/>
      <c r="F23" s="91" t="s">
        <v>508</v>
      </c>
      <c r="G23" s="93">
        <v>0</v>
      </c>
      <c r="H23" s="93">
        <v>0</v>
      </c>
      <c r="I23" s="91"/>
      <c r="J23" s="91" t="s">
        <v>426</v>
      </c>
      <c r="K23" s="91"/>
      <c r="L23" s="91" t="s">
        <v>458</v>
      </c>
      <c r="M23" s="91">
        <v>12</v>
      </c>
      <c r="N23" s="91">
        <v>1982</v>
      </c>
      <c r="O23" s="91" t="s">
        <v>454</v>
      </c>
      <c r="P23" s="91" t="s">
        <v>509</v>
      </c>
      <c r="Q23" s="91" t="s">
        <v>445</v>
      </c>
      <c r="R23" s="91"/>
      <c r="S23" s="95" t="s">
        <v>445</v>
      </c>
      <c r="T23" s="95"/>
      <c r="U23" s="95">
        <f t="shared" si="0"/>
        <v>0</v>
      </c>
      <c r="V23" s="95">
        <f t="shared" si="1"/>
        <v>0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</row>
    <row r="24" spans="1:50" s="97" customFormat="1" ht="30" customHeight="1">
      <c r="A24" s="91" t="s">
        <v>437</v>
      </c>
      <c r="B24" s="92" t="s">
        <v>510</v>
      </c>
      <c r="C24" s="91"/>
      <c r="D24" s="91" t="s">
        <v>511</v>
      </c>
      <c r="E24" s="91"/>
      <c r="F24" s="91" t="s">
        <v>512</v>
      </c>
      <c r="G24" s="93">
        <v>164.95</v>
      </c>
      <c r="H24" s="93"/>
      <c r="I24" s="91"/>
      <c r="J24" s="91" t="s">
        <v>442</v>
      </c>
      <c r="K24" s="91"/>
      <c r="L24" s="91" t="s">
        <v>443</v>
      </c>
      <c r="M24" s="91">
        <v>7</v>
      </c>
      <c r="N24" s="91">
        <v>1987</v>
      </c>
      <c r="O24" s="91" t="s">
        <v>444</v>
      </c>
      <c r="P24" s="91"/>
      <c r="Q24" s="91" t="s">
        <v>445</v>
      </c>
      <c r="R24" s="91"/>
      <c r="S24" s="95" t="s">
        <v>445</v>
      </c>
      <c r="T24" s="95"/>
      <c r="U24" s="95">
        <f t="shared" si="0"/>
        <v>0</v>
      </c>
      <c r="V24" s="95">
        <f t="shared" si="1"/>
        <v>0</v>
      </c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</row>
    <row r="25" spans="1:50" s="97" customFormat="1" ht="30" customHeight="1">
      <c r="A25" s="91" t="s">
        <v>437</v>
      </c>
      <c r="B25" s="92" t="s">
        <v>513</v>
      </c>
      <c r="C25" s="91"/>
      <c r="D25" s="91" t="s">
        <v>514</v>
      </c>
      <c r="E25" s="91"/>
      <c r="F25" s="91" t="s">
        <v>515</v>
      </c>
      <c r="G25" s="93">
        <v>479</v>
      </c>
      <c r="H25" s="93"/>
      <c r="I25" s="91"/>
      <c r="J25" s="91" t="s">
        <v>457</v>
      </c>
      <c r="K25" s="91"/>
      <c r="L25" s="91" t="s">
        <v>443</v>
      </c>
      <c r="M25" s="91">
        <v>1.6</v>
      </c>
      <c r="N25" s="91">
        <v>2000</v>
      </c>
      <c r="O25" s="91" t="s">
        <v>454</v>
      </c>
      <c r="P25" s="91"/>
      <c r="Q25" s="91" t="s">
        <v>445</v>
      </c>
      <c r="R25" s="91"/>
      <c r="S25" s="95" t="s">
        <v>445</v>
      </c>
      <c r="T25" s="95"/>
      <c r="U25" s="95">
        <f t="shared" si="0"/>
        <v>0</v>
      </c>
      <c r="V25" s="95">
        <f t="shared" si="1"/>
        <v>0</v>
      </c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</row>
    <row r="26" spans="1:50" s="97" customFormat="1" ht="30" customHeight="1">
      <c r="A26" s="91" t="s">
        <v>437</v>
      </c>
      <c r="B26" s="92" t="s">
        <v>516</v>
      </c>
      <c r="C26" s="91"/>
      <c r="D26" s="91" t="s">
        <v>517</v>
      </c>
      <c r="E26" s="91"/>
      <c r="F26" s="91" t="s">
        <v>518</v>
      </c>
      <c r="G26" s="93"/>
      <c r="H26" s="93"/>
      <c r="I26" s="91"/>
      <c r="J26" s="91"/>
      <c r="K26" s="91"/>
      <c r="L26" s="91"/>
      <c r="M26" s="91"/>
      <c r="N26" s="91"/>
      <c r="O26" s="91"/>
      <c r="P26" s="91" t="s">
        <v>519</v>
      </c>
      <c r="Q26" s="91"/>
      <c r="R26" s="91"/>
      <c r="S26" s="95"/>
      <c r="T26" s="95"/>
      <c r="U26" s="95">
        <f t="shared" si="0"/>
        <v>0</v>
      </c>
      <c r="V26" s="95">
        <f t="shared" si="1"/>
        <v>0</v>
      </c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</row>
    <row r="27" spans="1:50" s="97" customFormat="1" ht="30" customHeight="1">
      <c r="A27" s="91" t="s">
        <v>437</v>
      </c>
      <c r="B27" s="92" t="s">
        <v>520</v>
      </c>
      <c r="C27" s="91"/>
      <c r="D27" s="91" t="s">
        <v>521</v>
      </c>
      <c r="E27" s="91"/>
      <c r="F27" s="91" t="s">
        <v>522</v>
      </c>
      <c r="G27" s="93">
        <v>8234</v>
      </c>
      <c r="H27" s="93">
        <v>629</v>
      </c>
      <c r="I27" s="91" t="s">
        <v>456</v>
      </c>
      <c r="J27" s="91" t="s">
        <v>463</v>
      </c>
      <c r="K27" s="91"/>
      <c r="L27" s="91" t="s">
        <v>453</v>
      </c>
      <c r="M27" s="91">
        <v>50</v>
      </c>
      <c r="N27" s="91">
        <v>1975</v>
      </c>
      <c r="O27" s="91" t="s">
        <v>444</v>
      </c>
      <c r="P27" s="91"/>
      <c r="Q27" s="91" t="s">
        <v>445</v>
      </c>
      <c r="R27" s="91"/>
      <c r="S27" s="95" t="s">
        <v>445</v>
      </c>
      <c r="T27" s="95"/>
      <c r="U27" s="95">
        <f t="shared" si="0"/>
        <v>0</v>
      </c>
      <c r="V27" s="95">
        <f t="shared" si="1"/>
        <v>0</v>
      </c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</row>
    <row r="28" spans="1:50" s="97" customFormat="1" ht="30" customHeight="1">
      <c r="A28" s="91" t="s">
        <v>437</v>
      </c>
      <c r="B28" s="92" t="s">
        <v>523</v>
      </c>
      <c r="C28" s="91"/>
      <c r="D28" s="91" t="s">
        <v>524</v>
      </c>
      <c r="E28" s="91"/>
      <c r="F28" s="91" t="s">
        <v>525</v>
      </c>
      <c r="G28" s="93">
        <v>3040</v>
      </c>
      <c r="H28" s="93">
        <v>436</v>
      </c>
      <c r="I28" s="91" t="s">
        <v>441</v>
      </c>
      <c r="J28" s="91" t="s">
        <v>463</v>
      </c>
      <c r="K28" s="91"/>
      <c r="L28" s="91" t="s">
        <v>443</v>
      </c>
      <c r="M28" s="91">
        <v>50</v>
      </c>
      <c r="N28" s="91">
        <v>1998</v>
      </c>
      <c r="O28" s="91" t="s">
        <v>454</v>
      </c>
      <c r="P28" s="91"/>
      <c r="Q28" s="91" t="s">
        <v>445</v>
      </c>
      <c r="R28" s="91"/>
      <c r="S28" s="95" t="s">
        <v>445</v>
      </c>
      <c r="T28" s="95"/>
      <c r="U28" s="95">
        <f t="shared" si="0"/>
        <v>0</v>
      </c>
      <c r="V28" s="95">
        <f t="shared" si="1"/>
        <v>0</v>
      </c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</row>
    <row r="29" spans="1:50" s="97" customFormat="1" ht="30" customHeight="1">
      <c r="A29" s="91" t="s">
        <v>437</v>
      </c>
      <c r="B29" s="92" t="s">
        <v>526</v>
      </c>
      <c r="C29" s="91"/>
      <c r="D29" s="91" t="s">
        <v>527</v>
      </c>
      <c r="E29" s="91"/>
      <c r="F29" s="91" t="s">
        <v>395</v>
      </c>
      <c r="G29" s="93">
        <v>9427</v>
      </c>
      <c r="H29" s="93">
        <v>1115</v>
      </c>
      <c r="I29" s="91" t="s">
        <v>441</v>
      </c>
      <c r="J29" s="91" t="s">
        <v>463</v>
      </c>
      <c r="K29" s="91"/>
      <c r="L29" s="91" t="s">
        <v>443</v>
      </c>
      <c r="M29" s="91">
        <v>75</v>
      </c>
      <c r="N29" s="91">
        <v>1975</v>
      </c>
      <c r="O29" s="91" t="s">
        <v>454</v>
      </c>
      <c r="P29" s="91"/>
      <c r="Q29" s="91" t="s">
        <v>445</v>
      </c>
      <c r="R29" s="91"/>
      <c r="S29" s="95" t="s">
        <v>445</v>
      </c>
      <c r="T29" s="95"/>
      <c r="U29" s="95">
        <f t="shared" si="0"/>
        <v>0</v>
      </c>
      <c r="V29" s="95">
        <f t="shared" si="1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</row>
    <row r="30" spans="1:50" s="97" customFormat="1" ht="30" customHeight="1">
      <c r="A30" s="91" t="s">
        <v>437</v>
      </c>
      <c r="B30" s="92" t="s">
        <v>528</v>
      </c>
      <c r="C30" s="91"/>
      <c r="D30" s="91" t="s">
        <v>529</v>
      </c>
      <c r="E30" s="91"/>
      <c r="F30" s="91" t="s">
        <v>530</v>
      </c>
      <c r="G30" s="93">
        <v>947</v>
      </c>
      <c r="H30" s="93">
        <v>230</v>
      </c>
      <c r="I30" s="91" t="s">
        <v>441</v>
      </c>
      <c r="J30" s="91" t="s">
        <v>452</v>
      </c>
      <c r="K30" s="91"/>
      <c r="L30" s="91" t="s">
        <v>443</v>
      </c>
      <c r="M30" s="91">
        <v>30</v>
      </c>
      <c r="N30" s="91">
        <v>1979</v>
      </c>
      <c r="O30" s="91" t="s">
        <v>444</v>
      </c>
      <c r="P30" s="91"/>
      <c r="Q30" s="91" t="s">
        <v>445</v>
      </c>
      <c r="R30" s="91"/>
      <c r="S30" s="95" t="s">
        <v>445</v>
      </c>
      <c r="T30" s="95"/>
      <c r="U30" s="95">
        <f t="shared" si="0"/>
        <v>0</v>
      </c>
      <c r="V30" s="95">
        <f t="shared" si="1"/>
        <v>0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1:50" s="97" customFormat="1" ht="30" customHeight="1">
      <c r="A31" s="91" t="s">
        <v>437</v>
      </c>
      <c r="B31" s="92" t="s">
        <v>531</v>
      </c>
      <c r="C31" s="91"/>
      <c r="D31" s="91" t="s">
        <v>532</v>
      </c>
      <c r="E31" s="91"/>
      <c r="F31" s="91" t="s">
        <v>533</v>
      </c>
      <c r="G31" s="93">
        <v>6499</v>
      </c>
      <c r="H31" s="93">
        <v>1035</v>
      </c>
      <c r="I31" s="91" t="s">
        <v>441</v>
      </c>
      <c r="J31" s="91" t="s">
        <v>463</v>
      </c>
      <c r="K31" s="91"/>
      <c r="L31" s="91" t="s">
        <v>443</v>
      </c>
      <c r="M31" s="91">
        <v>90</v>
      </c>
      <c r="N31" s="91">
        <v>2001</v>
      </c>
      <c r="O31" s="91" t="s">
        <v>454</v>
      </c>
      <c r="P31" s="91"/>
      <c r="Q31" s="91" t="s">
        <v>445</v>
      </c>
      <c r="R31" s="91"/>
      <c r="S31" s="95" t="s">
        <v>446</v>
      </c>
      <c r="T31" s="95">
        <v>1980</v>
      </c>
      <c r="U31" s="95">
        <f t="shared" si="0"/>
        <v>23</v>
      </c>
      <c r="V31" s="95">
        <f t="shared" si="1"/>
        <v>4687</v>
      </c>
      <c r="W31" s="95" t="s">
        <v>447</v>
      </c>
      <c r="X31" s="95">
        <v>19</v>
      </c>
      <c r="Y31" s="95">
        <v>1745</v>
      </c>
      <c r="Z31" s="95" t="s">
        <v>447</v>
      </c>
      <c r="AA31" s="95">
        <v>1</v>
      </c>
      <c r="AB31" s="95">
        <v>41</v>
      </c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 t="s">
        <v>447</v>
      </c>
      <c r="AV31" s="95">
        <v>3</v>
      </c>
      <c r="AW31" s="95">
        <v>2901</v>
      </c>
      <c r="AX31" s="95" t="s">
        <v>459</v>
      </c>
    </row>
    <row r="32" spans="1:50" s="97" customFormat="1" ht="30" customHeight="1">
      <c r="A32" s="91" t="s">
        <v>437</v>
      </c>
      <c r="B32" s="92" t="s">
        <v>534</v>
      </c>
      <c r="C32" s="91"/>
      <c r="D32" s="91" t="s">
        <v>535</v>
      </c>
      <c r="E32" s="91"/>
      <c r="F32" s="91" t="s">
        <v>536</v>
      </c>
      <c r="G32" s="93">
        <v>79618.83</v>
      </c>
      <c r="H32" s="93">
        <v>14554.96</v>
      </c>
      <c r="I32" s="91" t="s">
        <v>441</v>
      </c>
      <c r="J32" s="91" t="s">
        <v>537</v>
      </c>
      <c r="K32" s="91"/>
      <c r="L32" s="91" t="s">
        <v>453</v>
      </c>
      <c r="M32" s="91">
        <v>432</v>
      </c>
      <c r="N32" s="91">
        <v>1979</v>
      </c>
      <c r="O32" s="91" t="s">
        <v>444</v>
      </c>
      <c r="P32" s="91"/>
      <c r="Q32" s="91" t="s">
        <v>446</v>
      </c>
      <c r="R32" s="91">
        <v>83.63</v>
      </c>
      <c r="S32" s="95" t="s">
        <v>445</v>
      </c>
      <c r="T32" s="95"/>
      <c r="U32" s="95">
        <f t="shared" si="0"/>
        <v>0</v>
      </c>
      <c r="V32" s="95">
        <f t="shared" si="1"/>
        <v>0</v>
      </c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</row>
  </sheetData>
  <sheetProtection/>
  <autoFilter ref="A6:AX32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4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538</v>
      </c>
      <c r="Y1" s="100"/>
    </row>
    <row r="2" spans="1:57" s="4" customFormat="1" ht="11.25" customHeight="1">
      <c r="A2" s="12" t="s">
        <v>396</v>
      </c>
      <c r="B2" s="101" t="s">
        <v>397</v>
      </c>
      <c r="C2" s="12" t="s">
        <v>398</v>
      </c>
      <c r="D2" s="129" t="s">
        <v>399</v>
      </c>
      <c r="E2" s="21" t="s">
        <v>400</v>
      </c>
      <c r="F2" s="12" t="s">
        <v>401</v>
      </c>
      <c r="G2" s="12" t="s">
        <v>402</v>
      </c>
      <c r="H2" s="22" t="s">
        <v>403</v>
      </c>
      <c r="I2" s="130"/>
      <c r="J2" s="131"/>
      <c r="K2" s="22" t="s">
        <v>441</v>
      </c>
      <c r="L2" s="24"/>
      <c r="M2" s="22" t="s">
        <v>539</v>
      </c>
      <c r="N2" s="24"/>
      <c r="O2" s="12" t="s">
        <v>540</v>
      </c>
      <c r="P2" s="22" t="s">
        <v>404</v>
      </c>
      <c r="Q2" s="102"/>
      <c r="R2" s="22" t="s">
        <v>541</v>
      </c>
      <c r="S2" s="102"/>
      <c r="T2" s="12" t="s">
        <v>406</v>
      </c>
      <c r="U2" s="12" t="s">
        <v>407</v>
      </c>
      <c r="V2" s="12" t="s">
        <v>408</v>
      </c>
      <c r="W2" s="22" t="s">
        <v>409</v>
      </c>
      <c r="X2" s="21" t="s">
        <v>410</v>
      </c>
      <c r="Y2" s="12" t="s">
        <v>411</v>
      </c>
      <c r="Z2" s="27" t="s">
        <v>412</v>
      </c>
      <c r="AA2" s="132" t="s">
        <v>413</v>
      </c>
      <c r="AB2" s="133" t="s">
        <v>414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415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542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417</v>
      </c>
      <c r="AC4" s="144"/>
      <c r="AD4" s="145" t="s">
        <v>418</v>
      </c>
      <c r="AE4" s="146"/>
      <c r="AF4" s="147"/>
      <c r="AG4" s="145" t="s">
        <v>419</v>
      </c>
      <c r="AH4" s="146"/>
      <c r="AI4" s="147"/>
      <c r="AJ4" s="145" t="s">
        <v>420</v>
      </c>
      <c r="AK4" s="146"/>
      <c r="AL4" s="147"/>
      <c r="AM4" s="145" t="s">
        <v>421</v>
      </c>
      <c r="AN4" s="146"/>
      <c r="AO4" s="147"/>
      <c r="AP4" s="145" t="s">
        <v>422</v>
      </c>
      <c r="AQ4" s="146"/>
      <c r="AR4" s="147"/>
      <c r="AS4" s="145" t="s">
        <v>423</v>
      </c>
      <c r="AT4" s="146"/>
      <c r="AU4" s="147"/>
      <c r="AV4" s="145" t="s">
        <v>424</v>
      </c>
      <c r="AW4" s="146"/>
      <c r="AX4" s="147"/>
      <c r="AY4" s="145" t="s">
        <v>425</v>
      </c>
      <c r="AZ4" s="146"/>
      <c r="BA4" s="147"/>
      <c r="BB4" s="145" t="s">
        <v>426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427</v>
      </c>
      <c r="R5" s="34"/>
      <c r="S5" s="21" t="s">
        <v>427</v>
      </c>
      <c r="T5" s="107"/>
      <c r="U5" s="34"/>
      <c r="V5" s="34"/>
      <c r="W5" s="109"/>
      <c r="X5" s="21"/>
      <c r="Y5" s="34"/>
      <c r="Z5" s="52"/>
      <c r="AA5" s="138"/>
      <c r="AB5" s="151" t="s">
        <v>428</v>
      </c>
      <c r="AC5" s="151" t="s">
        <v>429</v>
      </c>
      <c r="AD5" s="151" t="s">
        <v>430</v>
      </c>
      <c r="AE5" s="151" t="s">
        <v>428</v>
      </c>
      <c r="AF5" s="151" t="s">
        <v>429</v>
      </c>
      <c r="AG5" s="151" t="s">
        <v>430</v>
      </c>
      <c r="AH5" s="151" t="s">
        <v>428</v>
      </c>
      <c r="AI5" s="151" t="s">
        <v>429</v>
      </c>
      <c r="AJ5" s="151" t="s">
        <v>430</v>
      </c>
      <c r="AK5" s="151" t="s">
        <v>428</v>
      </c>
      <c r="AL5" s="151" t="s">
        <v>429</v>
      </c>
      <c r="AM5" s="151" t="s">
        <v>430</v>
      </c>
      <c r="AN5" s="151" t="s">
        <v>428</v>
      </c>
      <c r="AO5" s="151" t="s">
        <v>429</v>
      </c>
      <c r="AP5" s="151" t="s">
        <v>430</v>
      </c>
      <c r="AQ5" s="151" t="s">
        <v>428</v>
      </c>
      <c r="AR5" s="151" t="s">
        <v>429</v>
      </c>
      <c r="AS5" s="151" t="s">
        <v>430</v>
      </c>
      <c r="AT5" s="151" t="s">
        <v>428</v>
      </c>
      <c r="AU5" s="151" t="s">
        <v>429</v>
      </c>
      <c r="AV5" s="151" t="s">
        <v>430</v>
      </c>
      <c r="AW5" s="151" t="s">
        <v>428</v>
      </c>
      <c r="AX5" s="151" t="s">
        <v>429</v>
      </c>
      <c r="AY5" s="151" t="s">
        <v>430</v>
      </c>
      <c r="AZ5" s="151" t="s">
        <v>428</v>
      </c>
      <c r="BA5" s="151" t="s">
        <v>429</v>
      </c>
      <c r="BB5" s="151" t="s">
        <v>430</v>
      </c>
      <c r="BC5" s="151" t="s">
        <v>428</v>
      </c>
      <c r="BD5" s="151" t="s">
        <v>429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431</v>
      </c>
      <c r="H6" s="152" t="s">
        <v>431</v>
      </c>
      <c r="I6" s="152" t="s">
        <v>543</v>
      </c>
      <c r="J6" s="75"/>
      <c r="K6" s="152" t="s">
        <v>431</v>
      </c>
      <c r="L6" s="152" t="s">
        <v>543</v>
      </c>
      <c r="M6" s="152" t="s">
        <v>431</v>
      </c>
      <c r="N6" s="152" t="s">
        <v>543</v>
      </c>
      <c r="O6" s="122"/>
      <c r="P6" s="75"/>
      <c r="Q6" s="21"/>
      <c r="R6" s="75"/>
      <c r="S6" s="21"/>
      <c r="T6" s="124" t="s">
        <v>432</v>
      </c>
      <c r="U6" s="75"/>
      <c r="V6" s="75"/>
      <c r="W6" s="125"/>
      <c r="X6" s="21"/>
      <c r="Y6" s="124" t="s">
        <v>433</v>
      </c>
      <c r="Z6" s="86"/>
      <c r="AA6" s="153" t="s">
        <v>434</v>
      </c>
      <c r="AB6" s="153" t="s">
        <v>435</v>
      </c>
      <c r="AC6" s="153" t="s">
        <v>436</v>
      </c>
      <c r="AD6" s="154"/>
      <c r="AE6" s="153" t="s">
        <v>435</v>
      </c>
      <c r="AF6" s="153" t="s">
        <v>436</v>
      </c>
      <c r="AG6" s="154"/>
      <c r="AH6" s="153" t="s">
        <v>435</v>
      </c>
      <c r="AI6" s="153" t="s">
        <v>436</v>
      </c>
      <c r="AJ6" s="154"/>
      <c r="AK6" s="153" t="s">
        <v>435</v>
      </c>
      <c r="AL6" s="153" t="s">
        <v>436</v>
      </c>
      <c r="AM6" s="154"/>
      <c r="AN6" s="153" t="s">
        <v>435</v>
      </c>
      <c r="AO6" s="153" t="s">
        <v>436</v>
      </c>
      <c r="AP6" s="154"/>
      <c r="AQ6" s="153" t="s">
        <v>435</v>
      </c>
      <c r="AR6" s="153" t="s">
        <v>436</v>
      </c>
      <c r="AS6" s="154"/>
      <c r="AT6" s="153" t="s">
        <v>435</v>
      </c>
      <c r="AU6" s="153" t="s">
        <v>436</v>
      </c>
      <c r="AV6" s="154"/>
      <c r="AW6" s="153" t="s">
        <v>435</v>
      </c>
      <c r="AX6" s="153" t="s">
        <v>436</v>
      </c>
      <c r="AY6" s="154"/>
      <c r="AZ6" s="153" t="s">
        <v>435</v>
      </c>
      <c r="BA6" s="153" t="s">
        <v>436</v>
      </c>
      <c r="BB6" s="154"/>
      <c r="BC6" s="153" t="s">
        <v>435</v>
      </c>
      <c r="BD6" s="153" t="s">
        <v>436</v>
      </c>
      <c r="BE6" s="57"/>
    </row>
    <row r="7" spans="1:57" s="97" customFormat="1" ht="30" customHeight="1">
      <c r="A7" s="91" t="s">
        <v>437</v>
      </c>
      <c r="B7" s="92" t="s">
        <v>544</v>
      </c>
      <c r="C7" s="91"/>
      <c r="D7" s="91" t="s">
        <v>545</v>
      </c>
      <c r="E7" s="91"/>
      <c r="F7" s="91" t="s">
        <v>546</v>
      </c>
      <c r="G7" s="155">
        <v>13747</v>
      </c>
      <c r="H7" s="155">
        <v>13747</v>
      </c>
      <c r="I7" s="155"/>
      <c r="J7" s="155"/>
      <c r="K7" s="155">
        <v>12934</v>
      </c>
      <c r="L7" s="155"/>
      <c r="M7" s="155"/>
      <c r="N7" s="155"/>
      <c r="O7" s="156" t="s">
        <v>547</v>
      </c>
      <c r="P7" s="91" t="s">
        <v>548</v>
      </c>
      <c r="Q7" s="91"/>
      <c r="R7" s="91" t="s">
        <v>549</v>
      </c>
      <c r="S7" s="91"/>
      <c r="T7" s="91">
        <v>177</v>
      </c>
      <c r="U7" s="91">
        <v>1999</v>
      </c>
      <c r="V7" s="91" t="s">
        <v>454</v>
      </c>
      <c r="W7" s="91"/>
      <c r="X7" s="91" t="s">
        <v>445</v>
      </c>
      <c r="Y7" s="91"/>
      <c r="Z7" s="95" t="s">
        <v>446</v>
      </c>
      <c r="AA7" s="96">
        <v>637</v>
      </c>
      <c r="AB7" s="96">
        <f aca="true" t="shared" si="0" ref="AB7:AB44">+AE7+AH7+AK7+AN7+AQ7+AT7+AW7+AZ7+BC7</f>
        <v>0</v>
      </c>
      <c r="AC7" s="96">
        <f aca="true" t="shared" si="1" ref="AC7:AC44">+AF7+AI7+AL7+AO7+AR7+AU7+AX7+BA7+BD7</f>
        <v>566</v>
      </c>
      <c r="AD7" s="96" t="s">
        <v>447</v>
      </c>
      <c r="AE7" s="96"/>
      <c r="AF7" s="96">
        <v>566</v>
      </c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 t="s">
        <v>550</v>
      </c>
    </row>
    <row r="8" spans="1:57" s="97" customFormat="1" ht="30" customHeight="1">
      <c r="A8" s="91" t="s">
        <v>437</v>
      </c>
      <c r="B8" s="92" t="s">
        <v>544</v>
      </c>
      <c r="C8" s="91"/>
      <c r="D8" s="91" t="s">
        <v>545</v>
      </c>
      <c r="E8" s="91"/>
      <c r="F8" s="91" t="s">
        <v>551</v>
      </c>
      <c r="G8" s="155">
        <v>1541</v>
      </c>
      <c r="H8" s="155">
        <v>1541</v>
      </c>
      <c r="I8" s="155"/>
      <c r="J8" s="155"/>
      <c r="K8" s="155">
        <v>1345</v>
      </c>
      <c r="L8" s="155"/>
      <c r="M8" s="155"/>
      <c r="N8" s="155"/>
      <c r="O8" s="156" t="s">
        <v>552</v>
      </c>
      <c r="P8" s="91" t="s">
        <v>553</v>
      </c>
      <c r="Q8" s="91"/>
      <c r="R8" s="91" t="s">
        <v>554</v>
      </c>
      <c r="S8" s="91"/>
      <c r="T8" s="91">
        <v>15</v>
      </c>
      <c r="U8" s="91">
        <v>2008</v>
      </c>
      <c r="V8" s="91" t="s">
        <v>454</v>
      </c>
      <c r="W8" s="91"/>
      <c r="X8" s="91" t="s">
        <v>445</v>
      </c>
      <c r="Y8" s="91"/>
      <c r="Z8" s="91" t="s">
        <v>445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437</v>
      </c>
      <c r="B9" s="92" t="s">
        <v>555</v>
      </c>
      <c r="C9" s="91"/>
      <c r="D9" s="91" t="s">
        <v>556</v>
      </c>
      <c r="E9" s="91"/>
      <c r="F9" s="91" t="s">
        <v>557</v>
      </c>
      <c r="G9" s="155">
        <v>6808</v>
      </c>
      <c r="H9" s="155">
        <v>6808</v>
      </c>
      <c r="I9" s="155"/>
      <c r="J9" s="155"/>
      <c r="K9" s="155">
        <v>6808</v>
      </c>
      <c r="L9" s="155"/>
      <c r="M9" s="155"/>
      <c r="N9" s="155"/>
      <c r="O9" s="156" t="s">
        <v>552</v>
      </c>
      <c r="P9" s="91" t="s">
        <v>558</v>
      </c>
      <c r="Q9" s="91"/>
      <c r="R9" s="91" t="s">
        <v>549</v>
      </c>
      <c r="S9" s="91"/>
      <c r="T9" s="91">
        <v>73.92</v>
      </c>
      <c r="U9" s="91">
        <v>1995</v>
      </c>
      <c r="V9" s="91" t="s">
        <v>454</v>
      </c>
      <c r="W9" s="91"/>
      <c r="X9" s="91" t="s">
        <v>445</v>
      </c>
      <c r="Y9" s="91"/>
      <c r="Z9" s="95" t="s">
        <v>445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437</v>
      </c>
      <c r="B10" s="92" t="s">
        <v>559</v>
      </c>
      <c r="C10" s="91"/>
      <c r="D10" s="91" t="s">
        <v>560</v>
      </c>
      <c r="E10" s="91"/>
      <c r="F10" s="91" t="s">
        <v>561</v>
      </c>
      <c r="G10" s="155">
        <v>14820</v>
      </c>
      <c r="H10" s="155">
        <v>14820</v>
      </c>
      <c r="I10" s="155"/>
      <c r="J10" s="155"/>
      <c r="K10" s="155">
        <v>14820</v>
      </c>
      <c r="L10" s="155"/>
      <c r="M10" s="155"/>
      <c r="N10" s="155"/>
      <c r="O10" s="156" t="s">
        <v>426</v>
      </c>
      <c r="P10" s="91" t="s">
        <v>562</v>
      </c>
      <c r="Q10" s="91"/>
      <c r="R10" s="91" t="s">
        <v>549</v>
      </c>
      <c r="S10" s="91"/>
      <c r="T10" s="91">
        <v>143.2</v>
      </c>
      <c r="U10" s="91">
        <v>1992</v>
      </c>
      <c r="V10" s="91" t="s">
        <v>454</v>
      </c>
      <c r="W10" s="91"/>
      <c r="X10" s="91" t="s">
        <v>445</v>
      </c>
      <c r="Y10" s="91"/>
      <c r="Z10" s="95" t="s">
        <v>445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437</v>
      </c>
      <c r="B11" s="92" t="s">
        <v>563</v>
      </c>
      <c r="C11" s="91"/>
      <c r="D11" s="91" t="s">
        <v>564</v>
      </c>
      <c r="E11" s="91"/>
      <c r="F11" s="91" t="s">
        <v>565</v>
      </c>
      <c r="G11" s="155">
        <v>0</v>
      </c>
      <c r="H11" s="155">
        <v>0</v>
      </c>
      <c r="I11" s="155"/>
      <c r="J11" s="155"/>
      <c r="K11" s="155"/>
      <c r="L11" s="155"/>
      <c r="M11" s="155"/>
      <c r="N11" s="155"/>
      <c r="O11" s="156" t="s">
        <v>552</v>
      </c>
      <c r="P11" s="91" t="s">
        <v>566</v>
      </c>
      <c r="Q11" s="91"/>
      <c r="R11" s="91" t="s">
        <v>549</v>
      </c>
      <c r="S11" s="91"/>
      <c r="T11" s="91">
        <v>57</v>
      </c>
      <c r="U11" s="91">
        <v>1994</v>
      </c>
      <c r="V11" s="91" t="s">
        <v>454</v>
      </c>
      <c r="W11" s="91" t="s">
        <v>519</v>
      </c>
      <c r="X11" s="91" t="s">
        <v>445</v>
      </c>
      <c r="Y11" s="91"/>
      <c r="Z11" s="95" t="s">
        <v>445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437</v>
      </c>
      <c r="B12" s="92" t="s">
        <v>567</v>
      </c>
      <c r="C12" s="91"/>
      <c r="D12" s="91" t="s">
        <v>568</v>
      </c>
      <c r="E12" s="91"/>
      <c r="F12" s="91" t="s">
        <v>569</v>
      </c>
      <c r="G12" s="93">
        <v>0</v>
      </c>
      <c r="H12" s="93">
        <v>0</v>
      </c>
      <c r="I12" s="93"/>
      <c r="J12" s="93"/>
      <c r="K12" s="93"/>
      <c r="L12" s="93"/>
      <c r="M12" s="93"/>
      <c r="N12" s="93"/>
      <c r="O12" s="91" t="s">
        <v>426</v>
      </c>
      <c r="P12" s="91" t="s">
        <v>570</v>
      </c>
      <c r="Q12" s="91"/>
      <c r="R12" s="91" t="s">
        <v>571</v>
      </c>
      <c r="S12" s="91"/>
      <c r="T12" s="91">
        <v>0</v>
      </c>
      <c r="U12" s="91">
        <v>1998</v>
      </c>
      <c r="V12" s="91" t="s">
        <v>454</v>
      </c>
      <c r="W12" s="91"/>
      <c r="X12" s="91" t="s">
        <v>445</v>
      </c>
      <c r="Y12" s="91"/>
      <c r="Z12" s="95" t="s">
        <v>445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437</v>
      </c>
      <c r="B13" s="92" t="s">
        <v>567</v>
      </c>
      <c r="C13" s="91"/>
      <c r="D13" s="91" t="s">
        <v>568</v>
      </c>
      <c r="E13" s="91"/>
      <c r="F13" s="91" t="s">
        <v>572</v>
      </c>
      <c r="G13" s="93">
        <v>8130</v>
      </c>
      <c r="H13" s="93">
        <v>8130</v>
      </c>
      <c r="I13" s="93"/>
      <c r="J13" s="93"/>
      <c r="K13" s="93">
        <v>8130</v>
      </c>
      <c r="L13" s="93"/>
      <c r="M13" s="93"/>
      <c r="N13" s="93"/>
      <c r="O13" s="91" t="s">
        <v>573</v>
      </c>
      <c r="P13" s="91" t="s">
        <v>570</v>
      </c>
      <c r="Q13" s="91"/>
      <c r="R13" s="91" t="s">
        <v>574</v>
      </c>
      <c r="S13" s="91"/>
      <c r="T13" s="91">
        <v>28</v>
      </c>
      <c r="U13" s="91">
        <v>2008</v>
      </c>
      <c r="V13" s="91" t="s">
        <v>454</v>
      </c>
      <c r="W13" s="91"/>
      <c r="X13" s="91" t="s">
        <v>445</v>
      </c>
      <c r="Y13" s="91"/>
      <c r="Z13" s="95" t="s">
        <v>445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437</v>
      </c>
      <c r="B14" s="92" t="s">
        <v>575</v>
      </c>
      <c r="C14" s="91"/>
      <c r="D14" s="91" t="s">
        <v>576</v>
      </c>
      <c r="E14" s="91"/>
      <c r="F14" s="91" t="s">
        <v>577</v>
      </c>
      <c r="G14" s="93">
        <v>6768</v>
      </c>
      <c r="H14" s="93">
        <v>6233</v>
      </c>
      <c r="I14" s="93"/>
      <c r="J14" s="93"/>
      <c r="K14" s="93">
        <v>6172</v>
      </c>
      <c r="L14" s="93"/>
      <c r="M14" s="93"/>
      <c r="N14" s="93"/>
      <c r="O14" s="91" t="s">
        <v>578</v>
      </c>
      <c r="P14" s="91" t="s">
        <v>566</v>
      </c>
      <c r="Q14" s="91"/>
      <c r="R14" s="91" t="s">
        <v>549</v>
      </c>
      <c r="S14" s="91"/>
      <c r="T14" s="91">
        <v>30</v>
      </c>
      <c r="U14" s="91">
        <v>2005</v>
      </c>
      <c r="V14" s="91" t="s">
        <v>454</v>
      </c>
      <c r="W14" s="91"/>
      <c r="X14" s="91" t="s">
        <v>445</v>
      </c>
      <c r="Y14" s="91"/>
      <c r="Z14" s="95" t="s">
        <v>446</v>
      </c>
      <c r="AA14" s="96">
        <v>444</v>
      </c>
      <c r="AB14" s="96">
        <f t="shared" si="0"/>
        <v>0</v>
      </c>
      <c r="AC14" s="96">
        <f t="shared" si="1"/>
        <v>437</v>
      </c>
      <c r="AD14" s="96" t="s">
        <v>447</v>
      </c>
      <c r="AE14" s="96"/>
      <c r="AF14" s="96">
        <v>437</v>
      </c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 t="s">
        <v>459</v>
      </c>
    </row>
    <row r="15" spans="1:57" s="97" customFormat="1" ht="30" customHeight="1">
      <c r="A15" s="91" t="s">
        <v>437</v>
      </c>
      <c r="B15" s="92" t="s">
        <v>438</v>
      </c>
      <c r="C15" s="91"/>
      <c r="D15" s="91" t="s">
        <v>439</v>
      </c>
      <c r="E15" s="91"/>
      <c r="F15" s="91" t="s">
        <v>579</v>
      </c>
      <c r="G15" s="93">
        <v>1173</v>
      </c>
      <c r="H15" s="93">
        <v>999</v>
      </c>
      <c r="I15" s="93"/>
      <c r="J15" s="93"/>
      <c r="K15" s="93">
        <v>999</v>
      </c>
      <c r="L15" s="93"/>
      <c r="M15" s="93">
        <v>0</v>
      </c>
      <c r="N15" s="93"/>
      <c r="O15" s="91" t="s">
        <v>552</v>
      </c>
      <c r="P15" s="91" t="s">
        <v>580</v>
      </c>
      <c r="Q15" s="91"/>
      <c r="R15" s="91" t="s">
        <v>549</v>
      </c>
      <c r="S15" s="91"/>
      <c r="T15" s="91">
        <v>4.8</v>
      </c>
      <c r="U15" s="91">
        <v>1998</v>
      </c>
      <c r="V15" s="91" t="s">
        <v>454</v>
      </c>
      <c r="W15" s="91"/>
      <c r="X15" s="91" t="s">
        <v>445</v>
      </c>
      <c r="Y15" s="91"/>
      <c r="Z15" s="95" t="s">
        <v>445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437</v>
      </c>
      <c r="B16" s="92" t="s">
        <v>438</v>
      </c>
      <c r="C16" s="91"/>
      <c r="D16" s="91" t="s">
        <v>439</v>
      </c>
      <c r="E16" s="91"/>
      <c r="F16" s="91" t="s">
        <v>581</v>
      </c>
      <c r="G16" s="93">
        <v>3860</v>
      </c>
      <c r="H16" s="93">
        <v>3286</v>
      </c>
      <c r="I16" s="93"/>
      <c r="J16" s="93"/>
      <c r="K16" s="93">
        <v>3286</v>
      </c>
      <c r="L16" s="93"/>
      <c r="M16" s="93"/>
      <c r="N16" s="93"/>
      <c r="O16" s="91" t="s">
        <v>552</v>
      </c>
      <c r="P16" s="91" t="s">
        <v>582</v>
      </c>
      <c r="Q16" s="91"/>
      <c r="R16" s="91" t="s">
        <v>549</v>
      </c>
      <c r="S16" s="91"/>
      <c r="T16" s="91" t="s">
        <v>583</v>
      </c>
      <c r="U16" s="91">
        <v>2010</v>
      </c>
      <c r="V16" s="91" t="s">
        <v>444</v>
      </c>
      <c r="W16" s="91" t="s">
        <v>584</v>
      </c>
      <c r="X16" s="91" t="s">
        <v>445</v>
      </c>
      <c r="Y16" s="91"/>
      <c r="Z16" s="95" t="s">
        <v>445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437</v>
      </c>
      <c r="B17" s="92" t="s">
        <v>468</v>
      </c>
      <c r="C17" s="91"/>
      <c r="D17" s="91" t="s">
        <v>469</v>
      </c>
      <c r="E17" s="91"/>
      <c r="F17" s="91" t="s">
        <v>585</v>
      </c>
      <c r="G17" s="93">
        <v>12673</v>
      </c>
      <c r="H17" s="93">
        <v>7847</v>
      </c>
      <c r="I17" s="93"/>
      <c r="J17" s="93"/>
      <c r="K17" s="93"/>
      <c r="L17" s="93"/>
      <c r="M17" s="93"/>
      <c r="N17" s="93"/>
      <c r="O17" s="91" t="s">
        <v>586</v>
      </c>
      <c r="P17" s="91" t="s">
        <v>587</v>
      </c>
      <c r="Q17" s="91"/>
      <c r="R17" s="91" t="s">
        <v>549</v>
      </c>
      <c r="S17" s="91"/>
      <c r="T17" s="91">
        <v>60</v>
      </c>
      <c r="U17" s="91">
        <v>1995</v>
      </c>
      <c r="V17" s="91" t="s">
        <v>444</v>
      </c>
      <c r="W17" s="91"/>
      <c r="X17" s="91" t="s">
        <v>445</v>
      </c>
      <c r="Y17" s="91"/>
      <c r="Z17" s="95" t="s">
        <v>445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437</v>
      </c>
      <c r="B18" s="92" t="s">
        <v>472</v>
      </c>
      <c r="C18" s="91"/>
      <c r="D18" s="91" t="s">
        <v>473</v>
      </c>
      <c r="E18" s="91"/>
      <c r="F18" s="91" t="s">
        <v>588</v>
      </c>
      <c r="G18" s="93">
        <v>5233</v>
      </c>
      <c r="H18" s="93">
        <v>4910</v>
      </c>
      <c r="I18" s="93"/>
      <c r="J18" s="93"/>
      <c r="K18" s="93"/>
      <c r="L18" s="93"/>
      <c r="M18" s="93"/>
      <c r="N18" s="93"/>
      <c r="O18" s="91" t="s">
        <v>552</v>
      </c>
      <c r="P18" s="91" t="s">
        <v>558</v>
      </c>
      <c r="Q18" s="91"/>
      <c r="R18" s="91" t="s">
        <v>549</v>
      </c>
      <c r="S18" s="91"/>
      <c r="T18" s="91">
        <v>25</v>
      </c>
      <c r="U18" s="91">
        <v>1993</v>
      </c>
      <c r="V18" s="91" t="s">
        <v>454</v>
      </c>
      <c r="W18" s="91"/>
      <c r="X18" s="91" t="s">
        <v>445</v>
      </c>
      <c r="Y18" s="91"/>
      <c r="Z18" s="95" t="s">
        <v>445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437</v>
      </c>
      <c r="B19" s="92" t="s">
        <v>589</v>
      </c>
      <c r="C19" s="91"/>
      <c r="D19" s="91" t="s">
        <v>590</v>
      </c>
      <c r="E19" s="91"/>
      <c r="F19" s="91" t="s">
        <v>591</v>
      </c>
      <c r="G19" s="93">
        <v>658</v>
      </c>
      <c r="H19" s="93">
        <v>658</v>
      </c>
      <c r="I19" s="93"/>
      <c r="J19" s="93"/>
      <c r="K19" s="93">
        <v>658</v>
      </c>
      <c r="L19" s="93"/>
      <c r="M19" s="93"/>
      <c r="N19" s="93"/>
      <c r="O19" s="91" t="s">
        <v>547</v>
      </c>
      <c r="P19" s="91" t="s">
        <v>592</v>
      </c>
      <c r="Q19" s="91"/>
      <c r="R19" s="91" t="s">
        <v>549</v>
      </c>
      <c r="S19" s="91"/>
      <c r="T19" s="91">
        <v>4</v>
      </c>
      <c r="U19" s="91">
        <v>1993</v>
      </c>
      <c r="V19" s="91" t="s">
        <v>454</v>
      </c>
      <c r="W19" s="91"/>
      <c r="X19" s="91" t="s">
        <v>445</v>
      </c>
      <c r="Y19" s="91"/>
      <c r="Z19" s="95" t="s">
        <v>445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437</v>
      </c>
      <c r="B20" s="92" t="s">
        <v>475</v>
      </c>
      <c r="C20" s="91"/>
      <c r="D20" s="91" t="s">
        <v>476</v>
      </c>
      <c r="E20" s="91"/>
      <c r="F20" s="91" t="s">
        <v>593</v>
      </c>
      <c r="G20" s="93">
        <v>5542</v>
      </c>
      <c r="H20" s="93">
        <v>5505</v>
      </c>
      <c r="I20" s="93"/>
      <c r="J20" s="93"/>
      <c r="K20" s="93">
        <v>5496</v>
      </c>
      <c r="L20" s="93"/>
      <c r="M20" s="93">
        <v>19</v>
      </c>
      <c r="N20" s="93"/>
      <c r="O20" s="91" t="s">
        <v>547</v>
      </c>
      <c r="P20" s="91" t="s">
        <v>594</v>
      </c>
      <c r="Q20" s="91"/>
      <c r="R20" s="91" t="s">
        <v>549</v>
      </c>
      <c r="S20" s="91"/>
      <c r="T20" s="91">
        <v>8</v>
      </c>
      <c r="U20" s="91">
        <v>1982</v>
      </c>
      <c r="V20" s="91" t="s">
        <v>454</v>
      </c>
      <c r="W20" s="91"/>
      <c r="X20" s="91" t="s">
        <v>445</v>
      </c>
      <c r="Y20" s="91"/>
      <c r="Z20" s="95" t="s">
        <v>445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437</v>
      </c>
      <c r="B21" s="92" t="s">
        <v>475</v>
      </c>
      <c r="C21" s="91"/>
      <c r="D21" s="91" t="s">
        <v>476</v>
      </c>
      <c r="E21" s="91"/>
      <c r="F21" s="91" t="s">
        <v>595</v>
      </c>
      <c r="G21" s="93">
        <v>2033</v>
      </c>
      <c r="H21" s="93">
        <v>2033</v>
      </c>
      <c r="I21" s="93"/>
      <c r="J21" s="93"/>
      <c r="K21" s="93">
        <v>1949</v>
      </c>
      <c r="L21" s="93"/>
      <c r="M21" s="93">
        <v>0</v>
      </c>
      <c r="N21" s="93"/>
      <c r="O21" s="91" t="s">
        <v>596</v>
      </c>
      <c r="P21" s="91" t="s">
        <v>597</v>
      </c>
      <c r="Q21" s="91"/>
      <c r="R21" s="91" t="s">
        <v>598</v>
      </c>
      <c r="S21" s="91"/>
      <c r="T21" s="91">
        <v>10</v>
      </c>
      <c r="U21" s="91">
        <v>2008</v>
      </c>
      <c r="V21" s="91" t="s">
        <v>454</v>
      </c>
      <c r="W21" s="91"/>
      <c r="X21" s="91" t="s">
        <v>445</v>
      </c>
      <c r="Y21" s="91"/>
      <c r="Z21" s="95" t="s">
        <v>445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437</v>
      </c>
      <c r="B22" s="92" t="s">
        <v>479</v>
      </c>
      <c r="C22" s="91"/>
      <c r="D22" s="91" t="s">
        <v>480</v>
      </c>
      <c r="E22" s="91"/>
      <c r="F22" s="91" t="s">
        <v>599</v>
      </c>
      <c r="G22" s="93">
        <v>1484</v>
      </c>
      <c r="H22" s="93">
        <v>1419</v>
      </c>
      <c r="I22" s="93"/>
      <c r="J22" s="93"/>
      <c r="K22" s="93">
        <v>1419</v>
      </c>
      <c r="L22" s="93"/>
      <c r="M22" s="93"/>
      <c r="N22" s="93"/>
      <c r="O22" s="91" t="s">
        <v>547</v>
      </c>
      <c r="P22" s="91" t="s">
        <v>600</v>
      </c>
      <c r="Q22" s="91"/>
      <c r="R22" s="91" t="s">
        <v>549</v>
      </c>
      <c r="S22" s="91"/>
      <c r="T22" s="91">
        <v>4</v>
      </c>
      <c r="U22" s="91">
        <v>1996</v>
      </c>
      <c r="V22" s="91" t="s">
        <v>454</v>
      </c>
      <c r="W22" s="91"/>
      <c r="X22" s="91" t="s">
        <v>445</v>
      </c>
      <c r="Y22" s="91"/>
      <c r="Z22" s="95" t="s">
        <v>445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437</v>
      </c>
      <c r="B23" s="92" t="s">
        <v>601</v>
      </c>
      <c r="C23" s="91"/>
      <c r="D23" s="91" t="s">
        <v>602</v>
      </c>
      <c r="E23" s="91"/>
      <c r="F23" s="91" t="s">
        <v>603</v>
      </c>
      <c r="G23" s="93">
        <v>994</v>
      </c>
      <c r="H23" s="93">
        <v>994</v>
      </c>
      <c r="I23" s="93"/>
      <c r="J23" s="93"/>
      <c r="K23" s="93">
        <v>994</v>
      </c>
      <c r="L23" s="93"/>
      <c r="M23" s="93"/>
      <c r="N23" s="93"/>
      <c r="O23" s="91" t="s">
        <v>586</v>
      </c>
      <c r="P23" s="91" t="s">
        <v>582</v>
      </c>
      <c r="Q23" s="91"/>
      <c r="R23" s="91" t="s">
        <v>549</v>
      </c>
      <c r="S23" s="91"/>
      <c r="T23" s="91">
        <v>3</v>
      </c>
      <c r="U23" s="91">
        <v>1996</v>
      </c>
      <c r="V23" s="91" t="s">
        <v>444</v>
      </c>
      <c r="W23" s="91"/>
      <c r="X23" s="91" t="s">
        <v>445</v>
      </c>
      <c r="Y23" s="91"/>
      <c r="Z23" s="95" t="s">
        <v>445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437</v>
      </c>
      <c r="B24" s="92" t="s">
        <v>601</v>
      </c>
      <c r="C24" s="91"/>
      <c r="D24" s="91" t="s">
        <v>602</v>
      </c>
      <c r="E24" s="91"/>
      <c r="F24" s="91" t="s">
        <v>604</v>
      </c>
      <c r="G24" s="93">
        <v>1860</v>
      </c>
      <c r="H24" s="93">
        <v>1860</v>
      </c>
      <c r="I24" s="93"/>
      <c r="J24" s="93"/>
      <c r="K24" s="93">
        <v>1860</v>
      </c>
      <c r="L24" s="93"/>
      <c r="M24" s="93"/>
      <c r="N24" s="93"/>
      <c r="O24" s="91" t="s">
        <v>426</v>
      </c>
      <c r="P24" s="91" t="s">
        <v>566</v>
      </c>
      <c r="Q24" s="91"/>
      <c r="R24" s="91" t="s">
        <v>549</v>
      </c>
      <c r="S24" s="91"/>
      <c r="T24" s="91">
        <v>19</v>
      </c>
      <c r="U24" s="91">
        <v>1993</v>
      </c>
      <c r="V24" s="91" t="s">
        <v>444</v>
      </c>
      <c r="W24" s="91"/>
      <c r="X24" s="91" t="s">
        <v>445</v>
      </c>
      <c r="Y24" s="91"/>
      <c r="Z24" s="95" t="s">
        <v>445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437</v>
      </c>
      <c r="B25" s="92" t="s">
        <v>601</v>
      </c>
      <c r="C25" s="91"/>
      <c r="D25" s="91" t="s">
        <v>602</v>
      </c>
      <c r="E25" s="91"/>
      <c r="F25" s="91" t="s">
        <v>605</v>
      </c>
      <c r="G25" s="93">
        <v>781</v>
      </c>
      <c r="H25" s="93">
        <v>781</v>
      </c>
      <c r="I25" s="93"/>
      <c r="J25" s="93"/>
      <c r="K25" s="93">
        <v>781</v>
      </c>
      <c r="L25" s="93"/>
      <c r="M25" s="93"/>
      <c r="N25" s="93"/>
      <c r="O25" s="91" t="s">
        <v>426</v>
      </c>
      <c r="P25" s="91" t="s">
        <v>606</v>
      </c>
      <c r="Q25" s="91"/>
      <c r="R25" s="91" t="s">
        <v>571</v>
      </c>
      <c r="S25" s="91"/>
      <c r="T25" s="91">
        <v>8</v>
      </c>
      <c r="U25" s="91">
        <v>1996</v>
      </c>
      <c r="V25" s="91" t="s">
        <v>444</v>
      </c>
      <c r="W25" s="91"/>
      <c r="X25" s="91" t="s">
        <v>445</v>
      </c>
      <c r="Y25" s="91"/>
      <c r="Z25" s="95" t="s">
        <v>445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437</v>
      </c>
      <c r="B26" s="92" t="s">
        <v>601</v>
      </c>
      <c r="C26" s="91"/>
      <c r="D26" s="91" t="s">
        <v>602</v>
      </c>
      <c r="E26" s="91"/>
      <c r="F26" s="91" t="s">
        <v>607</v>
      </c>
      <c r="G26" s="93">
        <v>90</v>
      </c>
      <c r="H26" s="93">
        <v>90</v>
      </c>
      <c r="I26" s="93"/>
      <c r="J26" s="93"/>
      <c r="K26" s="93">
        <v>90</v>
      </c>
      <c r="L26" s="93"/>
      <c r="M26" s="93"/>
      <c r="N26" s="93"/>
      <c r="O26" s="91" t="s">
        <v>547</v>
      </c>
      <c r="P26" s="91" t="s">
        <v>608</v>
      </c>
      <c r="Q26" s="91"/>
      <c r="R26" s="91" t="s">
        <v>571</v>
      </c>
      <c r="S26" s="91"/>
      <c r="T26" s="91">
        <v>2</v>
      </c>
      <c r="U26" s="91">
        <v>1989</v>
      </c>
      <c r="V26" s="91" t="s">
        <v>444</v>
      </c>
      <c r="W26" s="91"/>
      <c r="X26" s="91" t="s">
        <v>445</v>
      </c>
      <c r="Y26" s="91"/>
      <c r="Z26" s="95" t="s">
        <v>445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437</v>
      </c>
      <c r="B27" s="92" t="s">
        <v>482</v>
      </c>
      <c r="C27" s="91"/>
      <c r="D27" s="91" t="s">
        <v>483</v>
      </c>
      <c r="E27" s="91"/>
      <c r="F27" s="91" t="s">
        <v>609</v>
      </c>
      <c r="G27" s="93">
        <v>495</v>
      </c>
      <c r="H27" s="93">
        <v>495</v>
      </c>
      <c r="I27" s="93"/>
      <c r="J27" s="93"/>
      <c r="K27" s="93">
        <v>495</v>
      </c>
      <c r="L27" s="93"/>
      <c r="M27" s="93"/>
      <c r="N27" s="93"/>
      <c r="O27" s="91" t="s">
        <v>552</v>
      </c>
      <c r="P27" s="91" t="s">
        <v>582</v>
      </c>
      <c r="Q27" s="91"/>
      <c r="R27" s="91" t="s">
        <v>549</v>
      </c>
      <c r="S27" s="91"/>
      <c r="T27" s="91">
        <v>3.72</v>
      </c>
      <c r="U27" s="91">
        <v>2000</v>
      </c>
      <c r="V27" s="91" t="s">
        <v>454</v>
      </c>
      <c r="W27" s="91"/>
      <c r="X27" s="91" t="s">
        <v>445</v>
      </c>
      <c r="Y27" s="91"/>
      <c r="Z27" s="95" t="s">
        <v>445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437</v>
      </c>
      <c r="B28" s="92" t="s">
        <v>485</v>
      </c>
      <c r="C28" s="91"/>
      <c r="D28" s="91" t="s">
        <v>486</v>
      </c>
      <c r="E28" s="91"/>
      <c r="F28" s="91" t="s">
        <v>610</v>
      </c>
      <c r="G28" s="93">
        <v>415</v>
      </c>
      <c r="H28" s="93">
        <v>415</v>
      </c>
      <c r="I28" s="93"/>
      <c r="J28" s="93"/>
      <c r="K28" s="93">
        <v>391</v>
      </c>
      <c r="L28" s="93"/>
      <c r="M28" s="93"/>
      <c r="N28" s="93"/>
      <c r="O28" s="91" t="s">
        <v>426</v>
      </c>
      <c r="P28" s="91" t="s">
        <v>580</v>
      </c>
      <c r="Q28" s="91"/>
      <c r="R28" s="91" t="s">
        <v>549</v>
      </c>
      <c r="S28" s="91"/>
      <c r="T28" s="91">
        <v>4</v>
      </c>
      <c r="U28" s="91">
        <v>1995</v>
      </c>
      <c r="V28" s="91" t="s">
        <v>478</v>
      </c>
      <c r="W28" s="91"/>
      <c r="X28" s="91" t="s">
        <v>445</v>
      </c>
      <c r="Y28" s="91"/>
      <c r="Z28" s="95" t="s">
        <v>445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  <row r="29" spans="1:57" s="97" customFormat="1" ht="30" customHeight="1">
      <c r="A29" s="91" t="s">
        <v>437</v>
      </c>
      <c r="B29" s="92" t="s">
        <v>485</v>
      </c>
      <c r="C29" s="91"/>
      <c r="D29" s="91" t="s">
        <v>486</v>
      </c>
      <c r="E29" s="91"/>
      <c r="F29" s="91" t="s">
        <v>611</v>
      </c>
      <c r="G29" s="93">
        <v>2197</v>
      </c>
      <c r="H29" s="93">
        <v>2197</v>
      </c>
      <c r="I29" s="93"/>
      <c r="J29" s="93"/>
      <c r="K29" s="93">
        <v>1865</v>
      </c>
      <c r="L29" s="93"/>
      <c r="M29" s="93">
        <v>332</v>
      </c>
      <c r="N29" s="93"/>
      <c r="O29" s="91" t="s">
        <v>426</v>
      </c>
      <c r="P29" s="91" t="s">
        <v>566</v>
      </c>
      <c r="Q29" s="91"/>
      <c r="R29" s="91" t="s">
        <v>549</v>
      </c>
      <c r="S29" s="91"/>
      <c r="T29" s="91">
        <v>10</v>
      </c>
      <c r="U29" s="91">
        <v>1989</v>
      </c>
      <c r="V29" s="91" t="s">
        <v>454</v>
      </c>
      <c r="W29" s="91"/>
      <c r="X29" s="91" t="s">
        <v>445</v>
      </c>
      <c r="Y29" s="91"/>
      <c r="Z29" s="95" t="s">
        <v>445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437</v>
      </c>
      <c r="B30" s="92" t="s">
        <v>612</v>
      </c>
      <c r="C30" s="91"/>
      <c r="D30" s="91" t="s">
        <v>613</v>
      </c>
      <c r="E30" s="91"/>
      <c r="F30" s="91" t="s">
        <v>614</v>
      </c>
      <c r="G30" s="93"/>
      <c r="H30" s="93">
        <v>1072</v>
      </c>
      <c r="I30" s="93"/>
      <c r="J30" s="93"/>
      <c r="K30" s="93">
        <v>1072</v>
      </c>
      <c r="L30" s="93"/>
      <c r="M30" s="93"/>
      <c r="N30" s="93"/>
      <c r="O30" s="91" t="s">
        <v>586</v>
      </c>
      <c r="P30" s="91" t="s">
        <v>558</v>
      </c>
      <c r="Q30" s="91"/>
      <c r="R30" s="91" t="s">
        <v>549</v>
      </c>
      <c r="S30" s="91"/>
      <c r="T30" s="91">
        <v>4.9</v>
      </c>
      <c r="U30" s="91">
        <v>1994</v>
      </c>
      <c r="V30" s="91" t="s">
        <v>454</v>
      </c>
      <c r="W30" s="91"/>
      <c r="X30" s="91" t="s">
        <v>445</v>
      </c>
      <c r="Y30" s="91"/>
      <c r="Z30" s="95" t="s">
        <v>445</v>
      </c>
      <c r="AA30" s="96"/>
      <c r="AB30" s="96">
        <f t="shared" si="0"/>
        <v>0</v>
      </c>
      <c r="AC30" s="96">
        <f t="shared" si="1"/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/>
    </row>
    <row r="31" spans="1:57" s="97" customFormat="1" ht="30" customHeight="1">
      <c r="A31" s="91" t="s">
        <v>437</v>
      </c>
      <c r="B31" s="92" t="s">
        <v>615</v>
      </c>
      <c r="C31" s="91"/>
      <c r="D31" s="91" t="s">
        <v>616</v>
      </c>
      <c r="E31" s="91"/>
      <c r="F31" s="91" t="s">
        <v>617</v>
      </c>
      <c r="G31" s="93">
        <v>7089</v>
      </c>
      <c r="H31" s="93">
        <v>6917</v>
      </c>
      <c r="I31" s="93"/>
      <c r="J31" s="93"/>
      <c r="K31" s="93">
        <v>6917</v>
      </c>
      <c r="L31" s="93"/>
      <c r="M31" s="93"/>
      <c r="N31" s="93"/>
      <c r="O31" s="91" t="s">
        <v>552</v>
      </c>
      <c r="P31" s="91" t="s">
        <v>618</v>
      </c>
      <c r="Q31" s="91"/>
      <c r="R31" s="91" t="s">
        <v>554</v>
      </c>
      <c r="S31" s="91"/>
      <c r="T31" s="91">
        <v>60</v>
      </c>
      <c r="U31" s="91">
        <v>1999</v>
      </c>
      <c r="V31" s="91" t="s">
        <v>454</v>
      </c>
      <c r="W31" s="91"/>
      <c r="X31" s="91" t="s">
        <v>445</v>
      </c>
      <c r="Y31" s="91"/>
      <c r="Z31" s="95" t="s">
        <v>445</v>
      </c>
      <c r="AA31" s="96"/>
      <c r="AB31" s="96">
        <f t="shared" si="0"/>
        <v>0</v>
      </c>
      <c r="AC31" s="96">
        <f t="shared" si="1"/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/>
    </row>
    <row r="32" spans="1:57" s="97" customFormat="1" ht="30" customHeight="1">
      <c r="A32" s="91" t="s">
        <v>437</v>
      </c>
      <c r="B32" s="92" t="s">
        <v>619</v>
      </c>
      <c r="C32" s="91"/>
      <c r="D32" s="91" t="s">
        <v>620</v>
      </c>
      <c r="E32" s="91"/>
      <c r="F32" s="91" t="s">
        <v>621</v>
      </c>
      <c r="G32" s="93">
        <v>717</v>
      </c>
      <c r="H32" s="93">
        <v>667</v>
      </c>
      <c r="I32" s="93"/>
      <c r="J32" s="93"/>
      <c r="K32" s="93">
        <v>667</v>
      </c>
      <c r="L32" s="93"/>
      <c r="M32" s="93"/>
      <c r="N32" s="93"/>
      <c r="O32" s="91" t="s">
        <v>586</v>
      </c>
      <c r="P32" s="91" t="s">
        <v>622</v>
      </c>
      <c r="Q32" s="91"/>
      <c r="R32" s="91" t="s">
        <v>549</v>
      </c>
      <c r="S32" s="91"/>
      <c r="T32" s="91">
        <v>10</v>
      </c>
      <c r="U32" s="91">
        <v>1990</v>
      </c>
      <c r="V32" s="91" t="s">
        <v>444</v>
      </c>
      <c r="W32" s="91"/>
      <c r="X32" s="91" t="s">
        <v>445</v>
      </c>
      <c r="Y32" s="91"/>
      <c r="Z32" s="95" t="s">
        <v>445</v>
      </c>
      <c r="AA32" s="96"/>
      <c r="AB32" s="96">
        <f t="shared" si="0"/>
        <v>0</v>
      </c>
      <c r="AC32" s="96">
        <f t="shared" si="1"/>
        <v>0</v>
      </c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5"/>
    </row>
    <row r="33" spans="1:57" s="97" customFormat="1" ht="30" customHeight="1">
      <c r="A33" s="91" t="s">
        <v>437</v>
      </c>
      <c r="B33" s="92" t="s">
        <v>506</v>
      </c>
      <c r="C33" s="91"/>
      <c r="D33" s="91" t="s">
        <v>507</v>
      </c>
      <c r="E33" s="91"/>
      <c r="F33" s="91" t="s">
        <v>623</v>
      </c>
      <c r="G33" s="93">
        <v>75</v>
      </c>
      <c r="H33" s="93">
        <v>75</v>
      </c>
      <c r="I33" s="93"/>
      <c r="J33" s="93"/>
      <c r="K33" s="93">
        <v>75</v>
      </c>
      <c r="L33" s="93"/>
      <c r="M33" s="93">
        <v>0</v>
      </c>
      <c r="N33" s="93"/>
      <c r="O33" s="91" t="s">
        <v>547</v>
      </c>
      <c r="P33" s="91" t="s">
        <v>624</v>
      </c>
      <c r="Q33" s="91"/>
      <c r="R33" s="91" t="s">
        <v>625</v>
      </c>
      <c r="S33" s="91"/>
      <c r="T33" s="91">
        <v>1</v>
      </c>
      <c r="U33" s="91">
        <v>1999</v>
      </c>
      <c r="V33" s="91" t="s">
        <v>454</v>
      </c>
      <c r="W33" s="91"/>
      <c r="X33" s="91" t="s">
        <v>445</v>
      </c>
      <c r="Y33" s="91"/>
      <c r="Z33" s="95" t="s">
        <v>445</v>
      </c>
      <c r="AA33" s="96"/>
      <c r="AB33" s="96">
        <f t="shared" si="0"/>
        <v>0</v>
      </c>
      <c r="AC33" s="96">
        <f t="shared" si="1"/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5"/>
    </row>
    <row r="34" spans="1:57" s="97" customFormat="1" ht="30" customHeight="1">
      <c r="A34" s="91" t="s">
        <v>437</v>
      </c>
      <c r="B34" s="92" t="s">
        <v>510</v>
      </c>
      <c r="C34" s="91"/>
      <c r="D34" s="91" t="s">
        <v>511</v>
      </c>
      <c r="E34" s="91"/>
      <c r="F34" s="91" t="s">
        <v>626</v>
      </c>
      <c r="G34" s="93">
        <v>33.01</v>
      </c>
      <c r="H34" s="93">
        <v>0</v>
      </c>
      <c r="I34" s="93"/>
      <c r="J34" s="93"/>
      <c r="K34" s="93">
        <v>33.01</v>
      </c>
      <c r="L34" s="93"/>
      <c r="M34" s="93"/>
      <c r="N34" s="93"/>
      <c r="O34" s="91" t="s">
        <v>547</v>
      </c>
      <c r="P34" s="91" t="s">
        <v>558</v>
      </c>
      <c r="Q34" s="91"/>
      <c r="R34" s="91" t="s">
        <v>549</v>
      </c>
      <c r="S34" s="91"/>
      <c r="T34" s="91">
        <v>0.3</v>
      </c>
      <c r="U34" s="91">
        <v>1998</v>
      </c>
      <c r="V34" s="91" t="s">
        <v>444</v>
      </c>
      <c r="W34" s="91"/>
      <c r="X34" s="91" t="s">
        <v>445</v>
      </c>
      <c r="Y34" s="91"/>
      <c r="Z34" s="95" t="s">
        <v>445</v>
      </c>
      <c r="AA34" s="96"/>
      <c r="AB34" s="96">
        <f t="shared" si="0"/>
        <v>0</v>
      </c>
      <c r="AC34" s="96">
        <f t="shared" si="1"/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/>
    </row>
    <row r="35" spans="1:57" s="97" customFormat="1" ht="30" customHeight="1">
      <c r="A35" s="91" t="s">
        <v>437</v>
      </c>
      <c r="B35" s="92" t="s">
        <v>627</v>
      </c>
      <c r="C35" s="91"/>
      <c r="D35" s="91" t="s">
        <v>628</v>
      </c>
      <c r="E35" s="91"/>
      <c r="F35" s="91" t="s">
        <v>629</v>
      </c>
      <c r="G35" s="93">
        <v>219</v>
      </c>
      <c r="H35" s="93">
        <v>219</v>
      </c>
      <c r="I35" s="93"/>
      <c r="J35" s="93"/>
      <c r="K35" s="93">
        <v>219</v>
      </c>
      <c r="L35" s="93"/>
      <c r="M35" s="93"/>
      <c r="N35" s="93"/>
      <c r="O35" s="91" t="s">
        <v>547</v>
      </c>
      <c r="P35" s="91" t="s">
        <v>592</v>
      </c>
      <c r="Q35" s="91"/>
      <c r="R35" s="91" t="s">
        <v>549</v>
      </c>
      <c r="S35" s="91"/>
      <c r="T35" s="91">
        <v>7</v>
      </c>
      <c r="U35" s="91">
        <v>1997</v>
      </c>
      <c r="V35" s="91" t="s">
        <v>454</v>
      </c>
      <c r="W35" s="91"/>
      <c r="X35" s="91" t="s">
        <v>445</v>
      </c>
      <c r="Y35" s="91"/>
      <c r="Z35" s="95" t="s">
        <v>445</v>
      </c>
      <c r="AA35" s="96"/>
      <c r="AB35" s="96">
        <f t="shared" si="0"/>
        <v>0</v>
      </c>
      <c r="AC35" s="96">
        <f t="shared" si="1"/>
        <v>0</v>
      </c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5"/>
    </row>
    <row r="36" spans="1:57" s="97" customFormat="1" ht="30" customHeight="1">
      <c r="A36" s="91" t="s">
        <v>437</v>
      </c>
      <c r="B36" s="92" t="s">
        <v>630</v>
      </c>
      <c r="C36" s="91"/>
      <c r="D36" s="91" t="s">
        <v>631</v>
      </c>
      <c r="E36" s="91"/>
      <c r="F36" s="91" t="s">
        <v>632</v>
      </c>
      <c r="G36" s="93">
        <v>36</v>
      </c>
      <c r="H36" s="93"/>
      <c r="I36" s="93"/>
      <c r="J36" s="93"/>
      <c r="K36" s="93">
        <v>20</v>
      </c>
      <c r="L36" s="93"/>
      <c r="M36" s="93">
        <v>16</v>
      </c>
      <c r="N36" s="93"/>
      <c r="O36" s="91" t="s">
        <v>547</v>
      </c>
      <c r="P36" s="91" t="s">
        <v>633</v>
      </c>
      <c r="Q36" s="91"/>
      <c r="R36" s="91" t="s">
        <v>634</v>
      </c>
      <c r="S36" s="91"/>
      <c r="T36" s="91">
        <v>0.1</v>
      </c>
      <c r="U36" s="91">
        <v>2004</v>
      </c>
      <c r="V36" s="91" t="s">
        <v>478</v>
      </c>
      <c r="W36" s="91"/>
      <c r="X36" s="91" t="s">
        <v>445</v>
      </c>
      <c r="Y36" s="91"/>
      <c r="Z36" s="95" t="s">
        <v>445</v>
      </c>
      <c r="AA36" s="96"/>
      <c r="AB36" s="96">
        <f t="shared" si="0"/>
        <v>0</v>
      </c>
      <c r="AC36" s="96">
        <f t="shared" si="1"/>
        <v>0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5"/>
    </row>
    <row r="37" spans="1:57" s="97" customFormat="1" ht="30" customHeight="1">
      <c r="A37" s="91" t="s">
        <v>437</v>
      </c>
      <c r="B37" s="92" t="s">
        <v>635</v>
      </c>
      <c r="C37" s="91"/>
      <c r="D37" s="91" t="s">
        <v>636</v>
      </c>
      <c r="E37" s="91"/>
      <c r="F37" s="91" t="s">
        <v>637</v>
      </c>
      <c r="G37" s="93">
        <v>410</v>
      </c>
      <c r="H37" s="93">
        <v>346</v>
      </c>
      <c r="I37" s="93"/>
      <c r="J37" s="93"/>
      <c r="K37" s="93">
        <v>346</v>
      </c>
      <c r="L37" s="93"/>
      <c r="M37" s="93"/>
      <c r="N37" s="93"/>
      <c r="O37" s="91" t="s">
        <v>547</v>
      </c>
      <c r="P37" s="91" t="s">
        <v>638</v>
      </c>
      <c r="Q37" s="91"/>
      <c r="R37" s="91" t="s">
        <v>554</v>
      </c>
      <c r="S37" s="91"/>
      <c r="T37" s="91">
        <v>2</v>
      </c>
      <c r="U37" s="91">
        <v>1999</v>
      </c>
      <c r="V37" s="91" t="s">
        <v>454</v>
      </c>
      <c r="W37" s="91"/>
      <c r="X37" s="91" t="s">
        <v>446</v>
      </c>
      <c r="Y37" s="91">
        <v>70</v>
      </c>
      <c r="Z37" s="95" t="s">
        <v>445</v>
      </c>
      <c r="AA37" s="96"/>
      <c r="AB37" s="96">
        <f t="shared" si="0"/>
        <v>0</v>
      </c>
      <c r="AC37" s="96">
        <f t="shared" si="1"/>
        <v>0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5"/>
    </row>
    <row r="38" spans="1:57" s="97" customFormat="1" ht="30" customHeight="1">
      <c r="A38" s="91" t="s">
        <v>437</v>
      </c>
      <c r="B38" s="92" t="s">
        <v>516</v>
      </c>
      <c r="C38" s="91"/>
      <c r="D38" s="91" t="s">
        <v>517</v>
      </c>
      <c r="E38" s="91"/>
      <c r="F38" s="91" t="s">
        <v>518</v>
      </c>
      <c r="G38" s="93">
        <v>19135</v>
      </c>
      <c r="H38" s="93">
        <v>19135</v>
      </c>
      <c r="I38" s="93"/>
      <c r="J38" s="93"/>
      <c r="K38" s="93">
        <v>19108</v>
      </c>
      <c r="L38" s="93"/>
      <c r="M38" s="93">
        <v>27</v>
      </c>
      <c r="N38" s="93"/>
      <c r="O38" s="91" t="s">
        <v>586</v>
      </c>
      <c r="P38" s="91" t="s">
        <v>639</v>
      </c>
      <c r="Q38" s="91"/>
      <c r="R38" s="91" t="s">
        <v>549</v>
      </c>
      <c r="S38" s="91"/>
      <c r="T38" s="91">
        <v>87.4</v>
      </c>
      <c r="U38" s="91">
        <v>1994</v>
      </c>
      <c r="V38" s="91" t="s">
        <v>454</v>
      </c>
      <c r="W38" s="91"/>
      <c r="X38" s="91" t="s">
        <v>445</v>
      </c>
      <c r="Y38" s="91"/>
      <c r="Z38" s="95" t="s">
        <v>445</v>
      </c>
      <c r="AA38" s="96"/>
      <c r="AB38" s="96">
        <f t="shared" si="0"/>
        <v>0</v>
      </c>
      <c r="AC38" s="96">
        <f t="shared" si="1"/>
        <v>0</v>
      </c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5"/>
    </row>
    <row r="39" spans="1:57" s="97" customFormat="1" ht="30" customHeight="1">
      <c r="A39" s="91" t="s">
        <v>437</v>
      </c>
      <c r="B39" s="92" t="s">
        <v>520</v>
      </c>
      <c r="C39" s="91"/>
      <c r="D39" s="91" t="s">
        <v>521</v>
      </c>
      <c r="E39" s="91"/>
      <c r="F39" s="91" t="s">
        <v>640</v>
      </c>
      <c r="G39" s="93">
        <v>7919</v>
      </c>
      <c r="H39" s="93">
        <v>7724</v>
      </c>
      <c r="I39" s="93"/>
      <c r="J39" s="93"/>
      <c r="K39" s="93">
        <v>7724</v>
      </c>
      <c r="L39" s="93"/>
      <c r="M39" s="93"/>
      <c r="N39" s="93"/>
      <c r="O39" s="91" t="s">
        <v>586</v>
      </c>
      <c r="P39" s="91" t="s">
        <v>641</v>
      </c>
      <c r="Q39" s="91"/>
      <c r="R39" s="91" t="s">
        <v>549</v>
      </c>
      <c r="S39" s="91"/>
      <c r="T39" s="91">
        <v>65</v>
      </c>
      <c r="U39" s="91">
        <v>1993</v>
      </c>
      <c r="V39" s="91" t="s">
        <v>444</v>
      </c>
      <c r="W39" s="91"/>
      <c r="X39" s="91" t="s">
        <v>445</v>
      </c>
      <c r="Y39" s="91"/>
      <c r="Z39" s="95" t="s">
        <v>445</v>
      </c>
      <c r="AA39" s="96"/>
      <c r="AB39" s="96">
        <f t="shared" si="0"/>
        <v>0</v>
      </c>
      <c r="AC39" s="96">
        <f t="shared" si="1"/>
        <v>0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5"/>
    </row>
    <row r="40" spans="1:57" s="97" customFormat="1" ht="30" customHeight="1">
      <c r="A40" s="91" t="s">
        <v>437</v>
      </c>
      <c r="B40" s="92" t="s">
        <v>528</v>
      </c>
      <c r="C40" s="91"/>
      <c r="D40" s="91" t="s">
        <v>529</v>
      </c>
      <c r="E40" s="91"/>
      <c r="F40" s="91" t="s">
        <v>642</v>
      </c>
      <c r="G40" s="93">
        <v>9746</v>
      </c>
      <c r="H40" s="93"/>
      <c r="I40" s="93"/>
      <c r="J40" s="93"/>
      <c r="K40" s="93">
        <v>5332</v>
      </c>
      <c r="L40" s="93"/>
      <c r="M40" s="93"/>
      <c r="N40" s="93"/>
      <c r="O40" s="91" t="s">
        <v>426</v>
      </c>
      <c r="P40" s="91" t="s">
        <v>643</v>
      </c>
      <c r="Q40" s="91"/>
      <c r="R40" s="91" t="s">
        <v>549</v>
      </c>
      <c r="S40" s="91"/>
      <c r="T40" s="91">
        <v>40</v>
      </c>
      <c r="U40" s="91">
        <v>1992</v>
      </c>
      <c r="V40" s="91" t="s">
        <v>444</v>
      </c>
      <c r="W40" s="91"/>
      <c r="X40" s="91" t="s">
        <v>445</v>
      </c>
      <c r="Y40" s="91"/>
      <c r="Z40" s="95" t="s">
        <v>445</v>
      </c>
      <c r="AA40" s="96"/>
      <c r="AB40" s="96">
        <f t="shared" si="0"/>
        <v>0</v>
      </c>
      <c r="AC40" s="96">
        <f t="shared" si="1"/>
        <v>0</v>
      </c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5"/>
    </row>
    <row r="41" spans="1:57" s="97" customFormat="1" ht="30" customHeight="1">
      <c r="A41" s="91" t="s">
        <v>437</v>
      </c>
      <c r="B41" s="92" t="s">
        <v>644</v>
      </c>
      <c r="C41" s="91"/>
      <c r="D41" s="91" t="s">
        <v>645</v>
      </c>
      <c r="E41" s="91"/>
      <c r="F41" s="91" t="s">
        <v>646</v>
      </c>
      <c r="G41" s="93">
        <v>72103</v>
      </c>
      <c r="H41" s="93">
        <v>1594</v>
      </c>
      <c r="I41" s="93"/>
      <c r="J41" s="93"/>
      <c r="K41" s="93">
        <v>70509</v>
      </c>
      <c r="L41" s="93"/>
      <c r="M41" s="93"/>
      <c r="N41" s="93"/>
      <c r="O41" s="91" t="s">
        <v>426</v>
      </c>
      <c r="P41" s="91" t="s">
        <v>426</v>
      </c>
      <c r="Q41" s="91"/>
      <c r="R41" s="91" t="s">
        <v>426</v>
      </c>
      <c r="S41" s="91"/>
      <c r="T41" s="91">
        <v>330</v>
      </c>
      <c r="U41" s="91">
        <v>2006</v>
      </c>
      <c r="V41" s="91" t="s">
        <v>454</v>
      </c>
      <c r="W41" s="91"/>
      <c r="X41" s="91" t="s">
        <v>445</v>
      </c>
      <c r="Y41" s="91"/>
      <c r="Z41" s="95" t="s">
        <v>445</v>
      </c>
      <c r="AA41" s="96"/>
      <c r="AB41" s="96">
        <f t="shared" si="0"/>
        <v>0</v>
      </c>
      <c r="AC41" s="96">
        <f t="shared" si="1"/>
        <v>0</v>
      </c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5"/>
    </row>
    <row r="42" spans="1:57" s="97" customFormat="1" ht="30" customHeight="1">
      <c r="A42" s="91" t="s">
        <v>437</v>
      </c>
      <c r="B42" s="92" t="s">
        <v>534</v>
      </c>
      <c r="C42" s="91"/>
      <c r="D42" s="91" t="s">
        <v>535</v>
      </c>
      <c r="E42" s="91"/>
      <c r="F42" s="91" t="s">
        <v>647</v>
      </c>
      <c r="G42" s="93">
        <v>84714.13</v>
      </c>
      <c r="H42" s="93">
        <v>1051.81</v>
      </c>
      <c r="I42" s="93"/>
      <c r="J42" s="93"/>
      <c r="K42" s="93">
        <v>1051.81</v>
      </c>
      <c r="L42" s="93"/>
      <c r="M42" s="93"/>
      <c r="N42" s="93"/>
      <c r="O42" s="91" t="s">
        <v>426</v>
      </c>
      <c r="P42" s="91" t="s">
        <v>648</v>
      </c>
      <c r="Q42" s="91"/>
      <c r="R42" s="91" t="s">
        <v>549</v>
      </c>
      <c r="S42" s="91"/>
      <c r="T42" s="91">
        <v>1800</v>
      </c>
      <c r="U42" s="91">
        <v>1986</v>
      </c>
      <c r="V42" s="91" t="s">
        <v>444</v>
      </c>
      <c r="W42" s="91"/>
      <c r="X42" s="91" t="s">
        <v>445</v>
      </c>
      <c r="Y42" s="91"/>
      <c r="Z42" s="95" t="s">
        <v>445</v>
      </c>
      <c r="AA42" s="96"/>
      <c r="AB42" s="96">
        <f t="shared" si="0"/>
        <v>0</v>
      </c>
      <c r="AC42" s="96">
        <f t="shared" si="1"/>
        <v>0</v>
      </c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5"/>
    </row>
    <row r="43" spans="1:57" s="97" customFormat="1" ht="30" customHeight="1">
      <c r="A43" s="91" t="s">
        <v>437</v>
      </c>
      <c r="B43" s="92" t="s">
        <v>534</v>
      </c>
      <c r="C43" s="91"/>
      <c r="D43" s="91" t="s">
        <v>535</v>
      </c>
      <c r="E43" s="91"/>
      <c r="F43" s="91" t="s">
        <v>649</v>
      </c>
      <c r="G43" s="93">
        <v>24934.9</v>
      </c>
      <c r="H43" s="93">
        <v>5859.78</v>
      </c>
      <c r="I43" s="93"/>
      <c r="J43" s="93"/>
      <c r="K43" s="93">
        <v>5859.78</v>
      </c>
      <c r="L43" s="93"/>
      <c r="M43" s="93"/>
      <c r="N43" s="93"/>
      <c r="O43" s="91" t="s">
        <v>426</v>
      </c>
      <c r="P43" s="91" t="s">
        <v>650</v>
      </c>
      <c r="Q43" s="91"/>
      <c r="R43" s="91" t="s">
        <v>549</v>
      </c>
      <c r="S43" s="91"/>
      <c r="T43" s="91">
        <v>320</v>
      </c>
      <c r="U43" s="91">
        <v>1996</v>
      </c>
      <c r="V43" s="91" t="s">
        <v>444</v>
      </c>
      <c r="W43" s="91"/>
      <c r="X43" s="91" t="s">
        <v>445</v>
      </c>
      <c r="Y43" s="91"/>
      <c r="Z43" s="95" t="s">
        <v>445</v>
      </c>
      <c r="AA43" s="96"/>
      <c r="AB43" s="96">
        <f t="shared" si="0"/>
        <v>0</v>
      </c>
      <c r="AC43" s="96">
        <f t="shared" si="1"/>
        <v>0</v>
      </c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5"/>
    </row>
    <row r="44" spans="1:57" s="97" customFormat="1" ht="30" customHeight="1">
      <c r="A44" s="91" t="s">
        <v>437</v>
      </c>
      <c r="B44" s="92" t="s">
        <v>534</v>
      </c>
      <c r="C44" s="91"/>
      <c r="D44" s="91" t="s">
        <v>535</v>
      </c>
      <c r="E44" s="91"/>
      <c r="F44" s="91" t="s">
        <v>651</v>
      </c>
      <c r="G44" s="93">
        <v>37349.95</v>
      </c>
      <c r="H44" s="93">
        <v>20055.43</v>
      </c>
      <c r="I44" s="93"/>
      <c r="J44" s="93"/>
      <c r="K44" s="93">
        <v>20055.43</v>
      </c>
      <c r="L44" s="93"/>
      <c r="M44" s="93"/>
      <c r="N44" s="93"/>
      <c r="O44" s="91" t="s">
        <v>426</v>
      </c>
      <c r="P44" s="91" t="s">
        <v>426</v>
      </c>
      <c r="Q44" s="91"/>
      <c r="R44" s="91" t="s">
        <v>426</v>
      </c>
      <c r="S44" s="91"/>
      <c r="T44" s="91">
        <v>400</v>
      </c>
      <c r="U44" s="91">
        <v>2006</v>
      </c>
      <c r="V44" s="91" t="s">
        <v>444</v>
      </c>
      <c r="W44" s="91"/>
      <c r="X44" s="91" t="s">
        <v>445</v>
      </c>
      <c r="Y44" s="91"/>
      <c r="Z44" s="95" t="s">
        <v>445</v>
      </c>
      <c r="AA44" s="96"/>
      <c r="AB44" s="96">
        <f t="shared" si="0"/>
        <v>0</v>
      </c>
      <c r="AC44" s="96">
        <f t="shared" si="1"/>
        <v>0</v>
      </c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5"/>
    </row>
  </sheetData>
  <sheetProtection/>
  <autoFilter ref="A6:BE44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209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652</v>
      </c>
      <c r="AE1" s="100"/>
    </row>
    <row r="2" spans="1:46" s="4" customFormat="1" ht="13.5" customHeight="1">
      <c r="A2" s="12" t="s">
        <v>653</v>
      </c>
      <c r="B2" s="101" t="s">
        <v>654</v>
      </c>
      <c r="C2" s="12" t="s">
        <v>655</v>
      </c>
      <c r="D2" s="12" t="s">
        <v>656</v>
      </c>
      <c r="E2" s="21" t="s">
        <v>657</v>
      </c>
      <c r="F2" s="12" t="s">
        <v>658</v>
      </c>
      <c r="G2" s="22" t="s">
        <v>659</v>
      </c>
      <c r="H2" s="157"/>
      <c r="I2" s="22" t="s">
        <v>660</v>
      </c>
      <c r="J2" s="24"/>
      <c r="K2" s="22" t="s">
        <v>661</v>
      </c>
      <c r="L2" s="24"/>
      <c r="M2" s="22" t="s">
        <v>662</v>
      </c>
      <c r="N2" s="24"/>
      <c r="O2" s="22" t="s">
        <v>663</v>
      </c>
      <c r="P2" s="23"/>
      <c r="Q2" s="102"/>
      <c r="R2" s="22" t="s">
        <v>664</v>
      </c>
      <c r="S2" s="102"/>
      <c r="T2" s="12" t="s">
        <v>665</v>
      </c>
      <c r="U2" s="12" t="s">
        <v>666</v>
      </c>
      <c r="V2" s="12" t="s">
        <v>667</v>
      </c>
      <c r="W2" s="12" t="s">
        <v>668</v>
      </c>
      <c r="X2" s="12" t="s">
        <v>669</v>
      </c>
      <c r="Y2" s="12" t="s">
        <v>670</v>
      </c>
      <c r="Z2" s="16" t="s">
        <v>671</v>
      </c>
      <c r="AA2" s="19"/>
      <c r="AB2" s="19"/>
      <c r="AC2" s="17"/>
      <c r="AD2" s="21" t="s">
        <v>672</v>
      </c>
      <c r="AE2" s="12" t="s">
        <v>673</v>
      </c>
      <c r="AF2" s="21" t="s">
        <v>674</v>
      </c>
      <c r="AG2" s="22" t="s">
        <v>675</v>
      </c>
      <c r="AH2" s="23"/>
      <c r="AI2" s="23"/>
      <c r="AJ2" s="23"/>
      <c r="AK2" s="23"/>
      <c r="AL2" s="23"/>
      <c r="AM2" s="24"/>
      <c r="AN2" s="12" t="s">
        <v>676</v>
      </c>
      <c r="AO2" s="22" t="s">
        <v>677</v>
      </c>
      <c r="AP2" s="23"/>
      <c r="AQ2" s="23"/>
      <c r="AR2" s="24"/>
      <c r="AS2" s="22" t="s">
        <v>678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671</v>
      </c>
      <c r="AA4" s="60" t="s">
        <v>679</v>
      </c>
      <c r="AB4" s="61" t="s">
        <v>680</v>
      </c>
      <c r="AC4" s="61" t="s">
        <v>681</v>
      </c>
      <c r="AD4" s="21"/>
      <c r="AE4" s="34"/>
      <c r="AF4" s="21"/>
      <c r="AG4" s="47" t="s">
        <v>682</v>
      </c>
      <c r="AH4" s="12" t="s">
        <v>683</v>
      </c>
      <c r="AI4" s="12" t="s">
        <v>684</v>
      </c>
      <c r="AJ4" s="12" t="s">
        <v>685</v>
      </c>
      <c r="AK4" s="12" t="s">
        <v>686</v>
      </c>
      <c r="AL4" s="12" t="s">
        <v>687</v>
      </c>
      <c r="AM4" s="12" t="s">
        <v>688</v>
      </c>
      <c r="AN4" s="34"/>
      <c r="AO4" s="47" t="s">
        <v>682</v>
      </c>
      <c r="AP4" s="12" t="s">
        <v>689</v>
      </c>
      <c r="AQ4" s="12" t="s">
        <v>690</v>
      </c>
      <c r="AR4" s="12" t="s">
        <v>691</v>
      </c>
      <c r="AS4" s="12" t="s">
        <v>692</v>
      </c>
      <c r="AT4" s="12" t="s">
        <v>693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694</v>
      </c>
      <c r="R5" s="34"/>
      <c r="S5" s="12" t="s">
        <v>695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696</v>
      </c>
      <c r="H6" s="158" t="s">
        <v>697</v>
      </c>
      <c r="I6" s="158" t="s">
        <v>696</v>
      </c>
      <c r="J6" s="158" t="s">
        <v>698</v>
      </c>
      <c r="K6" s="158" t="s">
        <v>696</v>
      </c>
      <c r="L6" s="158" t="s">
        <v>698</v>
      </c>
      <c r="M6" s="158" t="s">
        <v>696</v>
      </c>
      <c r="N6" s="158" t="s">
        <v>698</v>
      </c>
      <c r="O6" s="158" t="s">
        <v>696</v>
      </c>
      <c r="P6" s="158" t="s">
        <v>698</v>
      </c>
      <c r="Q6" s="75"/>
      <c r="R6" s="75"/>
      <c r="S6" s="75"/>
      <c r="T6" s="75"/>
      <c r="U6" s="75"/>
      <c r="V6" s="124" t="s">
        <v>699</v>
      </c>
      <c r="W6" s="75"/>
      <c r="X6" s="75"/>
      <c r="Y6" s="122"/>
      <c r="Z6" s="81" t="s">
        <v>700</v>
      </c>
      <c r="AA6" s="82" t="s">
        <v>701</v>
      </c>
      <c r="AB6" s="83" t="s">
        <v>702</v>
      </c>
      <c r="AC6" s="83" t="s">
        <v>702</v>
      </c>
      <c r="AD6" s="21"/>
      <c r="AE6" s="124" t="s">
        <v>703</v>
      </c>
      <c r="AF6" s="21"/>
      <c r="AG6" s="123" t="s">
        <v>703</v>
      </c>
      <c r="AH6" s="124" t="s">
        <v>703</v>
      </c>
      <c r="AI6" s="124" t="s">
        <v>703</v>
      </c>
      <c r="AJ6" s="124" t="s">
        <v>703</v>
      </c>
      <c r="AK6" s="124" t="s">
        <v>703</v>
      </c>
      <c r="AL6" s="124" t="s">
        <v>703</v>
      </c>
      <c r="AM6" s="124" t="s">
        <v>703</v>
      </c>
      <c r="AN6" s="124" t="s">
        <v>704</v>
      </c>
      <c r="AO6" s="124" t="s">
        <v>703</v>
      </c>
      <c r="AP6" s="124" t="s">
        <v>703</v>
      </c>
      <c r="AQ6" s="124" t="s">
        <v>703</v>
      </c>
      <c r="AR6" s="124" t="s">
        <v>703</v>
      </c>
      <c r="AS6" s="124" t="s">
        <v>705</v>
      </c>
      <c r="AT6" s="124" t="s">
        <v>705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8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706</v>
      </c>
      <c r="Q1" s="100"/>
    </row>
    <row r="2" spans="1:17" s="4" customFormat="1" ht="13.5" customHeight="1">
      <c r="A2" s="12" t="s">
        <v>707</v>
      </c>
      <c r="B2" s="101" t="s">
        <v>708</v>
      </c>
      <c r="C2" s="12" t="s">
        <v>709</v>
      </c>
      <c r="D2" s="12" t="s">
        <v>710</v>
      </c>
      <c r="E2" s="12" t="s">
        <v>711</v>
      </c>
      <c r="F2" s="12" t="s">
        <v>712</v>
      </c>
      <c r="G2" s="12" t="s">
        <v>713</v>
      </c>
      <c r="H2" s="22" t="s">
        <v>714</v>
      </c>
      <c r="I2" s="102"/>
      <c r="J2" s="22" t="s">
        <v>715</v>
      </c>
      <c r="K2" s="102"/>
      <c r="L2" s="12" t="s">
        <v>716</v>
      </c>
      <c r="M2" s="12" t="s">
        <v>717</v>
      </c>
      <c r="N2" s="12" t="s">
        <v>718</v>
      </c>
      <c r="O2" s="12" t="s">
        <v>719</v>
      </c>
      <c r="P2" s="12" t="s">
        <v>720</v>
      </c>
      <c r="Q2" s="12" t="s">
        <v>721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722</v>
      </c>
      <c r="J5" s="34"/>
      <c r="K5" s="12" t="s">
        <v>722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723</v>
      </c>
      <c r="H6" s="75"/>
      <c r="I6" s="75"/>
      <c r="J6" s="75"/>
      <c r="K6" s="75"/>
      <c r="L6" s="124" t="s">
        <v>724</v>
      </c>
      <c r="M6" s="75"/>
      <c r="N6" s="75"/>
      <c r="O6" s="122"/>
      <c r="P6" s="75"/>
      <c r="Q6" s="124" t="s">
        <v>725</v>
      </c>
    </row>
    <row r="7" spans="1:17" s="97" customFormat="1" ht="30" customHeight="1">
      <c r="A7" s="91" t="s">
        <v>726</v>
      </c>
      <c r="B7" s="92" t="s">
        <v>727</v>
      </c>
      <c r="C7" s="91"/>
      <c r="D7" s="91" t="s">
        <v>728</v>
      </c>
      <c r="E7" s="91"/>
      <c r="F7" s="91" t="s">
        <v>729</v>
      </c>
      <c r="G7" s="93">
        <v>1198</v>
      </c>
      <c r="H7" s="91" t="s">
        <v>730</v>
      </c>
      <c r="I7" s="91"/>
      <c r="J7" s="91" t="s">
        <v>731</v>
      </c>
      <c r="K7" s="91"/>
      <c r="L7" s="91">
        <v>30</v>
      </c>
      <c r="M7" s="91">
        <v>1987</v>
      </c>
      <c r="N7" s="91" t="s">
        <v>732</v>
      </c>
      <c r="O7" s="91"/>
      <c r="P7" s="91" t="s">
        <v>733</v>
      </c>
      <c r="Q7" s="91"/>
    </row>
    <row r="8" spans="1:17" s="97" customFormat="1" ht="30" customHeight="1">
      <c r="A8" s="91" t="s">
        <v>726</v>
      </c>
      <c r="B8" s="92" t="s">
        <v>734</v>
      </c>
      <c r="C8" s="159"/>
      <c r="D8" s="91" t="s">
        <v>735</v>
      </c>
      <c r="E8" s="91"/>
      <c r="F8" s="91" t="s">
        <v>736</v>
      </c>
      <c r="G8" s="93">
        <v>364</v>
      </c>
      <c r="H8" s="91" t="s">
        <v>737</v>
      </c>
      <c r="I8" s="91"/>
      <c r="J8" s="91" t="s">
        <v>738</v>
      </c>
      <c r="K8" s="91"/>
      <c r="L8" s="91">
        <v>4.9</v>
      </c>
      <c r="M8" s="91">
        <v>2008</v>
      </c>
      <c r="N8" s="91" t="s">
        <v>739</v>
      </c>
      <c r="O8" s="91"/>
      <c r="P8" s="91" t="s">
        <v>733</v>
      </c>
      <c r="Q8" s="91"/>
    </row>
  </sheetData>
  <sheetProtection/>
  <autoFilter ref="A6:Q8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1" customWidth="1"/>
    <col min="2" max="2" width="8.75390625" style="160" customWidth="1"/>
    <col min="3" max="3" width="13.875" style="161" customWidth="1"/>
    <col min="4" max="4" width="22.625" style="161" customWidth="1"/>
    <col min="5" max="5" width="41.625" style="161" customWidth="1"/>
    <col min="6" max="6" width="11.875" style="161" customWidth="1"/>
    <col min="7" max="7" width="26.00390625" style="161" customWidth="1"/>
    <col min="8" max="8" width="29.625" style="162" customWidth="1"/>
    <col min="9" max="9" width="6.25390625" style="161" customWidth="1"/>
    <col min="10" max="11" width="8.00390625" style="161" customWidth="1"/>
    <col min="12" max="12" width="6.25390625" style="161" customWidth="1"/>
    <col min="13" max="13" width="10.00390625" style="161" customWidth="1"/>
    <col min="14" max="16" width="10.75390625" style="161" customWidth="1"/>
    <col min="17" max="16384" width="9.00390625" style="161" customWidth="1"/>
  </cols>
  <sheetData>
    <row r="1" spans="1:16" ht="14.25">
      <c r="A1" s="99" t="s">
        <v>740</v>
      </c>
      <c r="P1" s="163"/>
    </row>
    <row r="2" spans="1:16" s="162" customFormat="1" ht="8.25" customHeight="1">
      <c r="A2" s="164" t="s">
        <v>741</v>
      </c>
      <c r="B2" s="165" t="s">
        <v>742</v>
      </c>
      <c r="C2" s="164" t="s">
        <v>743</v>
      </c>
      <c r="D2" s="164" t="s">
        <v>744</v>
      </c>
      <c r="E2" s="164" t="s">
        <v>745</v>
      </c>
      <c r="F2" s="164" t="s">
        <v>746</v>
      </c>
      <c r="G2" s="164" t="s">
        <v>747</v>
      </c>
      <c r="H2" s="164" t="s">
        <v>748</v>
      </c>
      <c r="I2" s="164" t="s">
        <v>749</v>
      </c>
      <c r="J2" s="164" t="s">
        <v>750</v>
      </c>
      <c r="K2" s="164" t="s">
        <v>751</v>
      </c>
      <c r="L2" s="164" t="s">
        <v>752</v>
      </c>
      <c r="M2" s="164" t="s">
        <v>753</v>
      </c>
      <c r="N2" s="164" t="s">
        <v>754</v>
      </c>
      <c r="O2" s="164" t="s">
        <v>755</v>
      </c>
      <c r="P2" s="164" t="s">
        <v>756</v>
      </c>
    </row>
    <row r="3" spans="1:16" s="162" customFormat="1" ht="8.25" customHeight="1">
      <c r="A3" s="166"/>
      <c r="B3" s="167"/>
      <c r="C3" s="166"/>
      <c r="D3" s="166"/>
      <c r="E3" s="166"/>
      <c r="F3" s="166"/>
      <c r="G3" s="166"/>
      <c r="H3" s="166"/>
      <c r="I3" s="166"/>
      <c r="J3" s="168"/>
      <c r="K3" s="166"/>
      <c r="L3" s="166"/>
      <c r="M3" s="166"/>
      <c r="N3" s="168"/>
      <c r="O3" s="166"/>
      <c r="P3" s="166"/>
    </row>
    <row r="4" spans="1:16" s="162" customFormat="1" ht="18" customHeight="1">
      <c r="A4" s="166"/>
      <c r="B4" s="167"/>
      <c r="C4" s="166"/>
      <c r="D4" s="166"/>
      <c r="E4" s="166"/>
      <c r="F4" s="166"/>
      <c r="G4" s="166"/>
      <c r="H4" s="166"/>
      <c r="I4" s="166"/>
      <c r="J4" s="168"/>
      <c r="K4" s="166"/>
      <c r="L4" s="166"/>
      <c r="M4" s="166"/>
      <c r="N4" s="168"/>
      <c r="O4" s="166"/>
      <c r="P4" s="166"/>
    </row>
    <row r="5" spans="1:16" s="162" customFormat="1" ht="18" customHeight="1">
      <c r="A5" s="166"/>
      <c r="B5" s="167"/>
      <c r="C5" s="166"/>
      <c r="D5" s="166"/>
      <c r="E5" s="166"/>
      <c r="F5" s="166"/>
      <c r="G5" s="166"/>
      <c r="H5" s="166"/>
      <c r="I5" s="166"/>
      <c r="J5" s="168"/>
      <c r="K5" s="166"/>
      <c r="L5" s="166"/>
      <c r="M5" s="166"/>
      <c r="N5" s="168"/>
      <c r="O5" s="166"/>
      <c r="P5" s="166"/>
    </row>
    <row r="6" spans="1:16" s="174" customFormat="1" ht="15" customHeight="1">
      <c r="A6" s="169"/>
      <c r="B6" s="170"/>
      <c r="C6" s="169"/>
      <c r="D6" s="169"/>
      <c r="E6" s="169"/>
      <c r="F6" s="171" t="s">
        <v>757</v>
      </c>
      <c r="G6" s="169"/>
      <c r="H6" s="169"/>
      <c r="I6" s="169"/>
      <c r="J6" s="172" t="s">
        <v>758</v>
      </c>
      <c r="K6" s="172" t="s">
        <v>758</v>
      </c>
      <c r="L6" s="169"/>
      <c r="M6" s="169"/>
      <c r="N6" s="173"/>
      <c r="O6" s="169"/>
      <c r="P6" s="172" t="s">
        <v>759</v>
      </c>
    </row>
    <row r="7" spans="1:16" s="178" customFormat="1" ht="30" customHeight="1">
      <c r="A7" s="175" t="s">
        <v>760</v>
      </c>
      <c r="B7" s="176" t="s">
        <v>761</v>
      </c>
      <c r="C7" s="175"/>
      <c r="D7" s="175" t="s">
        <v>762</v>
      </c>
      <c r="E7" s="175" t="s">
        <v>763</v>
      </c>
      <c r="F7" s="175">
        <v>581</v>
      </c>
      <c r="G7" s="175" t="s">
        <v>764</v>
      </c>
      <c r="H7" s="175" t="s">
        <v>765</v>
      </c>
      <c r="I7" s="175">
        <v>2</v>
      </c>
      <c r="J7" s="177">
        <v>256</v>
      </c>
      <c r="K7" s="177">
        <v>256</v>
      </c>
      <c r="L7" s="175">
        <v>2008</v>
      </c>
      <c r="M7" s="175" t="s">
        <v>766</v>
      </c>
      <c r="N7" s="175"/>
      <c r="O7" s="175" t="s">
        <v>767</v>
      </c>
      <c r="P7" s="175"/>
    </row>
    <row r="8" spans="1:16" s="178" customFormat="1" ht="30" customHeight="1">
      <c r="A8" s="175" t="s">
        <v>760</v>
      </c>
      <c r="B8" s="176" t="s">
        <v>768</v>
      </c>
      <c r="C8" s="175"/>
      <c r="D8" s="175" t="s">
        <v>769</v>
      </c>
      <c r="E8" s="175" t="s">
        <v>770</v>
      </c>
      <c r="F8" s="175">
        <v>1249</v>
      </c>
      <c r="G8" s="175" t="s">
        <v>764</v>
      </c>
      <c r="H8" s="175" t="s">
        <v>771</v>
      </c>
      <c r="I8" s="175">
        <v>2</v>
      </c>
      <c r="J8" s="177">
        <v>243</v>
      </c>
      <c r="K8" s="177">
        <v>980</v>
      </c>
      <c r="L8" s="175">
        <v>2004</v>
      </c>
      <c r="M8" s="175" t="s">
        <v>772</v>
      </c>
      <c r="N8" s="175"/>
      <c r="O8" s="175" t="s">
        <v>767</v>
      </c>
      <c r="P8" s="175"/>
    </row>
    <row r="9" spans="1:16" s="178" customFormat="1" ht="30" customHeight="1">
      <c r="A9" s="175" t="s">
        <v>760</v>
      </c>
      <c r="B9" s="176" t="s">
        <v>773</v>
      </c>
      <c r="C9" s="175"/>
      <c r="D9" s="175" t="s">
        <v>774</v>
      </c>
      <c r="E9" s="175" t="s">
        <v>775</v>
      </c>
      <c r="F9" s="175">
        <v>0</v>
      </c>
      <c r="G9" s="175" t="s">
        <v>764</v>
      </c>
      <c r="H9" s="175"/>
      <c r="I9" s="175">
        <v>0</v>
      </c>
      <c r="J9" s="177">
        <v>363</v>
      </c>
      <c r="K9" s="177">
        <v>0</v>
      </c>
      <c r="L9" s="175">
        <v>2002</v>
      </c>
      <c r="M9" s="175" t="s">
        <v>766</v>
      </c>
      <c r="N9" s="175"/>
      <c r="O9" s="175" t="s">
        <v>767</v>
      </c>
      <c r="P9" s="175"/>
    </row>
    <row r="10" spans="1:16" s="178" customFormat="1" ht="30" customHeight="1">
      <c r="A10" s="175" t="s">
        <v>760</v>
      </c>
      <c r="B10" s="176" t="s">
        <v>776</v>
      </c>
      <c r="C10" s="175"/>
      <c r="D10" s="175" t="s">
        <v>777</v>
      </c>
      <c r="E10" s="175" t="s">
        <v>778</v>
      </c>
      <c r="F10" s="175">
        <v>518</v>
      </c>
      <c r="G10" s="175" t="s">
        <v>764</v>
      </c>
      <c r="H10" s="175" t="s">
        <v>779</v>
      </c>
      <c r="I10" s="175">
        <v>1</v>
      </c>
      <c r="J10" s="177">
        <v>0</v>
      </c>
      <c r="K10" s="177">
        <v>90</v>
      </c>
      <c r="L10" s="175">
        <v>2001</v>
      </c>
      <c r="M10" s="175" t="s">
        <v>772</v>
      </c>
      <c r="N10" s="175"/>
      <c r="O10" s="175" t="s">
        <v>767</v>
      </c>
      <c r="P10" s="175"/>
    </row>
    <row r="11" spans="1:16" s="178" customFormat="1" ht="30" customHeight="1">
      <c r="A11" s="175" t="s">
        <v>760</v>
      </c>
      <c r="B11" s="176" t="s">
        <v>780</v>
      </c>
      <c r="C11" s="175"/>
      <c r="D11" s="175" t="s">
        <v>781</v>
      </c>
      <c r="E11" s="175" t="s">
        <v>782</v>
      </c>
      <c r="F11" s="175">
        <v>667</v>
      </c>
      <c r="G11" s="175" t="s">
        <v>764</v>
      </c>
      <c r="H11" s="175" t="s">
        <v>783</v>
      </c>
      <c r="I11" s="175">
        <v>16</v>
      </c>
      <c r="J11" s="177">
        <v>486</v>
      </c>
      <c r="K11" s="177">
        <v>1250</v>
      </c>
      <c r="L11" s="175">
        <v>1998</v>
      </c>
      <c r="M11" s="175" t="s">
        <v>766</v>
      </c>
      <c r="N11" s="175"/>
      <c r="O11" s="175" t="s">
        <v>767</v>
      </c>
      <c r="P11" s="175"/>
    </row>
    <row r="12" spans="1:16" s="178" customFormat="1" ht="30" customHeight="1">
      <c r="A12" s="175" t="s">
        <v>760</v>
      </c>
      <c r="B12" s="176" t="s">
        <v>784</v>
      </c>
      <c r="C12" s="175"/>
      <c r="D12" s="175" t="s">
        <v>785</v>
      </c>
      <c r="E12" s="175" t="s">
        <v>786</v>
      </c>
      <c r="F12" s="175">
        <v>22</v>
      </c>
      <c r="G12" s="175" t="s">
        <v>764</v>
      </c>
      <c r="H12" s="175" t="s">
        <v>787</v>
      </c>
      <c r="I12" s="175">
        <v>1</v>
      </c>
      <c r="J12" s="177">
        <v>177</v>
      </c>
      <c r="K12" s="177">
        <v>0</v>
      </c>
      <c r="L12" s="175">
        <v>2003</v>
      </c>
      <c r="M12" s="175" t="s">
        <v>772</v>
      </c>
      <c r="N12" s="175"/>
      <c r="O12" s="175" t="s">
        <v>767</v>
      </c>
      <c r="P12" s="175"/>
    </row>
    <row r="13" spans="1:16" s="178" customFormat="1" ht="30" customHeight="1">
      <c r="A13" s="175" t="s">
        <v>760</v>
      </c>
      <c r="B13" s="176" t="s">
        <v>788</v>
      </c>
      <c r="C13" s="175"/>
      <c r="D13" s="175" t="s">
        <v>789</v>
      </c>
      <c r="E13" s="175" t="s">
        <v>790</v>
      </c>
      <c r="F13" s="175">
        <v>36</v>
      </c>
      <c r="G13" s="175" t="s">
        <v>764</v>
      </c>
      <c r="H13" s="175" t="s">
        <v>791</v>
      </c>
      <c r="I13" s="175">
        <v>11</v>
      </c>
      <c r="J13" s="177">
        <v>90</v>
      </c>
      <c r="K13" s="177">
        <v>0</v>
      </c>
      <c r="L13" s="175">
        <v>2004</v>
      </c>
      <c r="M13" s="175" t="s">
        <v>766</v>
      </c>
      <c r="N13" s="175"/>
      <c r="O13" s="175" t="s">
        <v>767</v>
      </c>
      <c r="P13" s="175"/>
    </row>
    <row r="14" spans="1:16" s="178" customFormat="1" ht="30" customHeight="1">
      <c r="A14" s="175" t="s">
        <v>760</v>
      </c>
      <c r="B14" s="176" t="s">
        <v>792</v>
      </c>
      <c r="C14" s="175"/>
      <c r="D14" s="175" t="s">
        <v>793</v>
      </c>
      <c r="E14" s="175" t="s">
        <v>794</v>
      </c>
      <c r="F14" s="175">
        <v>19135</v>
      </c>
      <c r="G14" s="175" t="s">
        <v>795</v>
      </c>
      <c r="H14" s="175" t="s">
        <v>796</v>
      </c>
      <c r="I14" s="175">
        <v>4</v>
      </c>
      <c r="J14" s="177">
        <v>337</v>
      </c>
      <c r="K14" s="177">
        <v>181</v>
      </c>
      <c r="L14" s="175">
        <v>2010</v>
      </c>
      <c r="M14" s="175" t="s">
        <v>772</v>
      </c>
      <c r="N14" s="175" t="s">
        <v>797</v>
      </c>
      <c r="O14" s="175" t="s">
        <v>767</v>
      </c>
      <c r="P14" s="175"/>
    </row>
    <row r="15" spans="1:16" s="178" customFormat="1" ht="30" customHeight="1">
      <c r="A15" s="175" t="s">
        <v>760</v>
      </c>
      <c r="B15" s="176" t="s">
        <v>798</v>
      </c>
      <c r="C15" s="175"/>
      <c r="D15" s="175" t="s">
        <v>799</v>
      </c>
      <c r="E15" s="175" t="s">
        <v>800</v>
      </c>
      <c r="F15" s="175">
        <v>7724</v>
      </c>
      <c r="G15" s="175" t="s">
        <v>801</v>
      </c>
      <c r="H15" s="175" t="s">
        <v>802</v>
      </c>
      <c r="I15" s="175">
        <v>15</v>
      </c>
      <c r="J15" s="177">
        <v>276</v>
      </c>
      <c r="K15" s="177">
        <v>414</v>
      </c>
      <c r="L15" s="175">
        <v>1993</v>
      </c>
      <c r="M15" s="175" t="s">
        <v>803</v>
      </c>
      <c r="N15" s="175"/>
      <c r="O15" s="175" t="s">
        <v>767</v>
      </c>
      <c r="P15" s="175"/>
    </row>
    <row r="16" spans="1:16" s="178" customFormat="1" ht="30" customHeight="1">
      <c r="A16" s="175" t="s">
        <v>760</v>
      </c>
      <c r="B16" s="176" t="s">
        <v>804</v>
      </c>
      <c r="C16" s="175"/>
      <c r="D16" s="175" t="s">
        <v>805</v>
      </c>
      <c r="E16" s="175" t="s">
        <v>806</v>
      </c>
      <c r="F16" s="175">
        <v>1846</v>
      </c>
      <c r="G16" s="175" t="s">
        <v>807</v>
      </c>
      <c r="H16" s="175" t="s">
        <v>808</v>
      </c>
      <c r="I16" s="175">
        <v>8</v>
      </c>
      <c r="J16" s="177">
        <v>153</v>
      </c>
      <c r="K16" s="177">
        <v>9</v>
      </c>
      <c r="L16" s="175">
        <v>1997</v>
      </c>
      <c r="M16" s="175" t="s">
        <v>803</v>
      </c>
      <c r="N16" s="175"/>
      <c r="O16" s="175" t="s">
        <v>767</v>
      </c>
      <c r="P16" s="175"/>
    </row>
  </sheetData>
  <sheetProtection/>
  <autoFilter ref="A6:P16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29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809</v>
      </c>
      <c r="V1" s="100"/>
    </row>
    <row r="2" spans="1:38" s="4" customFormat="1" ht="13.5" customHeight="1">
      <c r="A2" s="12" t="s">
        <v>707</v>
      </c>
      <c r="B2" s="101" t="s">
        <v>810</v>
      </c>
      <c r="C2" s="12" t="s">
        <v>709</v>
      </c>
      <c r="D2" s="12" t="s">
        <v>710</v>
      </c>
      <c r="E2" s="12" t="s">
        <v>711</v>
      </c>
      <c r="F2" s="12" t="s">
        <v>712</v>
      </c>
      <c r="G2" s="12" t="s">
        <v>811</v>
      </c>
      <c r="H2" s="12" t="s">
        <v>812</v>
      </c>
      <c r="I2" s="12" t="s">
        <v>813</v>
      </c>
      <c r="J2" s="12" t="s">
        <v>714</v>
      </c>
      <c r="K2" s="12" t="s">
        <v>814</v>
      </c>
      <c r="L2" s="12" t="s">
        <v>815</v>
      </c>
      <c r="M2" s="58" t="s">
        <v>816</v>
      </c>
      <c r="N2" s="58" t="s">
        <v>817</v>
      </c>
      <c r="O2" s="12" t="s">
        <v>818</v>
      </c>
      <c r="P2" s="12" t="s">
        <v>819</v>
      </c>
      <c r="Q2" s="12" t="s">
        <v>820</v>
      </c>
      <c r="R2" s="12" t="s">
        <v>718</v>
      </c>
      <c r="S2" s="12" t="s">
        <v>821</v>
      </c>
      <c r="T2" s="12" t="s">
        <v>719</v>
      </c>
      <c r="U2" s="12" t="s">
        <v>720</v>
      </c>
      <c r="V2" s="12" t="s">
        <v>721</v>
      </c>
      <c r="W2" s="12" t="s">
        <v>822</v>
      </c>
      <c r="X2" s="22" t="s">
        <v>823</v>
      </c>
      <c r="Y2" s="23"/>
      <c r="Z2" s="24"/>
      <c r="AA2" s="22" t="s">
        <v>824</v>
      </c>
      <c r="AB2" s="23"/>
      <c r="AC2" s="23"/>
      <c r="AD2" s="23"/>
      <c r="AE2" s="23"/>
      <c r="AF2" s="24"/>
      <c r="AG2" s="12" t="s">
        <v>825</v>
      </c>
      <c r="AH2" s="22" t="s">
        <v>826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9"/>
      <c r="Z3" s="150"/>
      <c r="AA3" s="149"/>
      <c r="AB3" s="179"/>
      <c r="AC3" s="179"/>
      <c r="AD3" s="179"/>
      <c r="AE3" s="179"/>
      <c r="AF3" s="150"/>
      <c r="AG3" s="34"/>
      <c r="AH3" s="149"/>
      <c r="AI3" s="179"/>
      <c r="AJ3" s="179"/>
      <c r="AK3" s="179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827</v>
      </c>
      <c r="Y4" s="12" t="s">
        <v>828</v>
      </c>
      <c r="Z4" s="12" t="s">
        <v>829</v>
      </c>
      <c r="AA4" s="12" t="s">
        <v>830</v>
      </c>
      <c r="AB4" s="12" t="s">
        <v>831</v>
      </c>
      <c r="AC4" s="12" t="s">
        <v>832</v>
      </c>
      <c r="AD4" s="12" t="s">
        <v>833</v>
      </c>
      <c r="AE4" s="12" t="s">
        <v>834</v>
      </c>
      <c r="AF4" s="12" t="s">
        <v>835</v>
      </c>
      <c r="AG4" s="34"/>
      <c r="AH4" s="12" t="s">
        <v>836</v>
      </c>
      <c r="AI4" s="12" t="s">
        <v>837</v>
      </c>
      <c r="AJ4" s="12" t="s">
        <v>838</v>
      </c>
      <c r="AK4" s="12" t="s">
        <v>839</v>
      </c>
      <c r="AL4" s="12" t="s">
        <v>840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841</v>
      </c>
      <c r="H6" s="124" t="s">
        <v>842</v>
      </c>
      <c r="I6" s="124" t="s">
        <v>843</v>
      </c>
      <c r="J6" s="75"/>
      <c r="K6" s="75"/>
      <c r="L6" s="75"/>
      <c r="M6" s="180" t="s">
        <v>844</v>
      </c>
      <c r="N6" s="180" t="s">
        <v>843</v>
      </c>
      <c r="O6" s="75"/>
      <c r="P6" s="75"/>
      <c r="Q6" s="75"/>
      <c r="R6" s="75"/>
      <c r="S6" s="75"/>
      <c r="T6" s="122"/>
      <c r="U6" s="75"/>
      <c r="V6" s="124" t="s">
        <v>725</v>
      </c>
      <c r="W6" s="75"/>
      <c r="X6" s="75"/>
      <c r="Y6" s="75"/>
      <c r="Z6" s="75"/>
      <c r="AA6" s="124" t="s">
        <v>845</v>
      </c>
      <c r="AB6" s="124" t="s">
        <v>845</v>
      </c>
      <c r="AC6" s="124" t="s">
        <v>845</v>
      </c>
      <c r="AD6" s="124" t="s">
        <v>845</v>
      </c>
      <c r="AE6" s="124" t="s">
        <v>845</v>
      </c>
      <c r="AF6" s="124" t="s">
        <v>845</v>
      </c>
      <c r="AG6" s="75"/>
      <c r="AH6" s="124" t="s">
        <v>846</v>
      </c>
      <c r="AI6" s="124" t="s">
        <v>725</v>
      </c>
      <c r="AJ6" s="124" t="s">
        <v>847</v>
      </c>
      <c r="AK6" s="124"/>
      <c r="AL6" s="124" t="s">
        <v>848</v>
      </c>
    </row>
    <row r="7" spans="1:38" s="97" customFormat="1" ht="30" customHeight="1">
      <c r="A7" s="91" t="s">
        <v>726</v>
      </c>
      <c r="B7" s="92" t="s">
        <v>849</v>
      </c>
      <c r="C7" s="91"/>
      <c r="D7" s="91" t="s">
        <v>726</v>
      </c>
      <c r="E7" s="91"/>
      <c r="F7" s="91" t="s">
        <v>850</v>
      </c>
      <c r="G7" s="93">
        <v>231175</v>
      </c>
      <c r="H7" s="93">
        <v>249988</v>
      </c>
      <c r="I7" s="93">
        <v>21350000</v>
      </c>
      <c r="J7" s="91" t="s">
        <v>851</v>
      </c>
      <c r="K7" s="91" t="s">
        <v>852</v>
      </c>
      <c r="L7" s="91">
        <v>1998</v>
      </c>
      <c r="M7" s="155">
        <v>1610000</v>
      </c>
      <c r="N7" s="155">
        <v>25840000</v>
      </c>
      <c r="O7" s="91">
        <v>2014</v>
      </c>
      <c r="P7" s="91" t="s">
        <v>853</v>
      </c>
      <c r="Q7" s="91" t="s">
        <v>854</v>
      </c>
      <c r="R7" s="91" t="s">
        <v>739</v>
      </c>
      <c r="S7" s="91" t="s">
        <v>855</v>
      </c>
      <c r="T7" s="91"/>
      <c r="U7" s="91" t="s">
        <v>856</v>
      </c>
      <c r="V7" s="91">
        <v>89</v>
      </c>
      <c r="W7" s="91" t="s">
        <v>857</v>
      </c>
      <c r="X7" s="91"/>
      <c r="Y7" s="91"/>
      <c r="Z7" s="91"/>
      <c r="AA7" s="91">
        <v>90</v>
      </c>
      <c r="AB7" s="91">
        <v>4</v>
      </c>
      <c r="AC7" s="91">
        <v>360</v>
      </c>
      <c r="AD7" s="91">
        <v>100</v>
      </c>
      <c r="AE7" s="91">
        <v>447</v>
      </c>
      <c r="AF7" s="91">
        <v>26</v>
      </c>
      <c r="AG7" s="91" t="s">
        <v>858</v>
      </c>
      <c r="AH7" s="91"/>
      <c r="AI7" s="91"/>
      <c r="AJ7" s="91"/>
      <c r="AK7" s="91"/>
      <c r="AL7" s="91"/>
    </row>
    <row r="8" spans="1:38" s="97" customFormat="1" ht="30" customHeight="1">
      <c r="A8" s="91" t="s">
        <v>726</v>
      </c>
      <c r="B8" s="92" t="s">
        <v>849</v>
      </c>
      <c r="C8" s="91"/>
      <c r="D8" s="91" t="s">
        <v>726</v>
      </c>
      <c r="E8" s="91"/>
      <c r="F8" s="91" t="s">
        <v>859</v>
      </c>
      <c r="G8" s="93">
        <v>291770</v>
      </c>
      <c r="H8" s="93">
        <v>241418</v>
      </c>
      <c r="I8" s="93">
        <v>2214000</v>
      </c>
      <c r="J8" s="91" t="s">
        <v>860</v>
      </c>
      <c r="K8" s="91" t="s">
        <v>852</v>
      </c>
      <c r="L8" s="91">
        <v>1977</v>
      </c>
      <c r="M8" s="155">
        <v>1990000</v>
      </c>
      <c r="N8" s="155">
        <v>47580000</v>
      </c>
      <c r="O8" s="91">
        <v>2011</v>
      </c>
      <c r="P8" s="91" t="s">
        <v>853</v>
      </c>
      <c r="Q8" s="91" t="s">
        <v>854</v>
      </c>
      <c r="R8" s="91" t="s">
        <v>739</v>
      </c>
      <c r="S8" s="91" t="s">
        <v>855</v>
      </c>
      <c r="T8" s="91"/>
      <c r="U8" s="91" t="s">
        <v>856</v>
      </c>
      <c r="V8" s="91">
        <v>55</v>
      </c>
      <c r="W8" s="91" t="s">
        <v>857</v>
      </c>
      <c r="X8" s="91"/>
      <c r="Y8" s="91"/>
      <c r="Z8" s="91"/>
      <c r="AA8" s="91">
        <v>90</v>
      </c>
      <c r="AB8" s="91">
        <v>4</v>
      </c>
      <c r="AC8" s="91">
        <v>360</v>
      </c>
      <c r="AD8" s="91">
        <v>100</v>
      </c>
      <c r="AE8" s="91">
        <v>447</v>
      </c>
      <c r="AF8" s="91">
        <v>26</v>
      </c>
      <c r="AG8" s="91" t="s">
        <v>858</v>
      </c>
      <c r="AH8" s="91"/>
      <c r="AI8" s="91"/>
      <c r="AJ8" s="91"/>
      <c r="AK8" s="91"/>
      <c r="AL8" s="91"/>
    </row>
    <row r="9" spans="1:38" s="97" customFormat="1" ht="30" customHeight="1">
      <c r="A9" s="91" t="s">
        <v>726</v>
      </c>
      <c r="B9" s="92" t="s">
        <v>861</v>
      </c>
      <c r="C9" s="91"/>
      <c r="D9" s="91" t="s">
        <v>862</v>
      </c>
      <c r="E9" s="91"/>
      <c r="F9" s="91" t="s">
        <v>863</v>
      </c>
      <c r="G9" s="93">
        <v>0</v>
      </c>
      <c r="H9" s="93">
        <v>0</v>
      </c>
      <c r="I9" s="93">
        <v>73173</v>
      </c>
      <c r="J9" s="91" t="s">
        <v>864</v>
      </c>
      <c r="K9" s="91" t="s">
        <v>865</v>
      </c>
      <c r="L9" s="91">
        <v>1980</v>
      </c>
      <c r="M9" s="155">
        <v>65268</v>
      </c>
      <c r="N9" s="155">
        <v>638822</v>
      </c>
      <c r="O9" s="91">
        <v>2009</v>
      </c>
      <c r="P9" s="91" t="s">
        <v>866</v>
      </c>
      <c r="Q9" s="91" t="s">
        <v>867</v>
      </c>
      <c r="R9" s="91" t="s">
        <v>868</v>
      </c>
      <c r="S9" s="91" t="s">
        <v>855</v>
      </c>
      <c r="T9" s="91"/>
      <c r="U9" s="91" t="s">
        <v>733</v>
      </c>
      <c r="V9" s="91"/>
      <c r="W9" s="91" t="s">
        <v>869</v>
      </c>
      <c r="X9" s="91"/>
      <c r="Y9" s="91"/>
      <c r="Z9" s="91"/>
      <c r="AA9" s="91">
        <v>34</v>
      </c>
      <c r="AB9" s="91">
        <v>1</v>
      </c>
      <c r="AC9" s="91">
        <v>15</v>
      </c>
      <c r="AD9" s="91">
        <v>3</v>
      </c>
      <c r="AE9" s="91">
        <v>18</v>
      </c>
      <c r="AF9" s="91">
        <v>15</v>
      </c>
      <c r="AG9" s="91" t="s">
        <v>858</v>
      </c>
      <c r="AH9" s="91"/>
      <c r="AI9" s="91"/>
      <c r="AJ9" s="91"/>
      <c r="AK9" s="91"/>
      <c r="AL9" s="91"/>
    </row>
    <row r="10" spans="1:38" s="97" customFormat="1" ht="30" customHeight="1">
      <c r="A10" s="91" t="s">
        <v>726</v>
      </c>
      <c r="B10" s="92" t="s">
        <v>870</v>
      </c>
      <c r="C10" s="91"/>
      <c r="D10" s="91" t="s">
        <v>871</v>
      </c>
      <c r="E10" s="91"/>
      <c r="F10" s="91" t="s">
        <v>872</v>
      </c>
      <c r="G10" s="93">
        <v>130</v>
      </c>
      <c r="H10" s="93">
        <v>148</v>
      </c>
      <c r="I10" s="93">
        <v>334</v>
      </c>
      <c r="J10" s="91" t="s">
        <v>873</v>
      </c>
      <c r="K10" s="91" t="s">
        <v>874</v>
      </c>
      <c r="L10" s="91">
        <v>1994</v>
      </c>
      <c r="M10" s="155">
        <v>1020</v>
      </c>
      <c r="N10" s="155">
        <v>3710</v>
      </c>
      <c r="O10" s="91">
        <v>2014</v>
      </c>
      <c r="P10" s="91" t="s">
        <v>875</v>
      </c>
      <c r="Q10" s="91" t="s">
        <v>876</v>
      </c>
      <c r="R10" s="91" t="s">
        <v>732</v>
      </c>
      <c r="S10" s="91" t="s">
        <v>855</v>
      </c>
      <c r="T10" s="91"/>
      <c r="U10" s="91" t="s">
        <v>733</v>
      </c>
      <c r="V10" s="91"/>
      <c r="W10" s="91" t="s">
        <v>869</v>
      </c>
      <c r="X10" s="91"/>
      <c r="Y10" s="91"/>
      <c r="Z10" s="91"/>
      <c r="AA10" s="91">
        <v>2.3</v>
      </c>
      <c r="AB10" s="91">
        <v>1</v>
      </c>
      <c r="AC10" s="91">
        <v>18.6</v>
      </c>
      <c r="AD10" s="91">
        <v>12.4</v>
      </c>
      <c r="AE10" s="91"/>
      <c r="AF10" s="91">
        <v>5.2</v>
      </c>
      <c r="AG10" s="91" t="s">
        <v>858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726</v>
      </c>
      <c r="B11" s="92" t="s">
        <v>877</v>
      </c>
      <c r="C11" s="91"/>
      <c r="D11" s="91" t="s">
        <v>878</v>
      </c>
      <c r="E11" s="91"/>
      <c r="F11" s="91" t="s">
        <v>879</v>
      </c>
      <c r="G11" s="93">
        <v>3157.3</v>
      </c>
      <c r="H11" s="93">
        <v>295</v>
      </c>
      <c r="I11" s="93">
        <v>29542.7</v>
      </c>
      <c r="J11" s="91" t="s">
        <v>880</v>
      </c>
      <c r="K11" s="91" t="s">
        <v>874</v>
      </c>
      <c r="L11" s="91">
        <v>2009</v>
      </c>
      <c r="M11" s="155">
        <v>8720</v>
      </c>
      <c r="N11" s="155">
        <v>32700</v>
      </c>
      <c r="O11" s="91">
        <v>2019</v>
      </c>
      <c r="P11" s="91" t="s">
        <v>881</v>
      </c>
      <c r="Q11" s="91" t="s">
        <v>882</v>
      </c>
      <c r="R11" s="91" t="s">
        <v>739</v>
      </c>
      <c r="S11" s="91" t="s">
        <v>855</v>
      </c>
      <c r="T11" s="91"/>
      <c r="U11" s="91" t="s">
        <v>733</v>
      </c>
      <c r="V11" s="91"/>
      <c r="W11" s="91" t="s">
        <v>883</v>
      </c>
      <c r="X11" s="91" t="s">
        <v>884</v>
      </c>
      <c r="Y11" s="91" t="s">
        <v>885</v>
      </c>
      <c r="Z11" s="91" t="s">
        <v>886</v>
      </c>
      <c r="AA11" s="91"/>
      <c r="AB11" s="91"/>
      <c r="AC11" s="91"/>
      <c r="AD11" s="91"/>
      <c r="AE11" s="91"/>
      <c r="AF11" s="91"/>
      <c r="AG11" s="91" t="s">
        <v>858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726</v>
      </c>
      <c r="B12" s="92" t="s">
        <v>887</v>
      </c>
      <c r="C12" s="91"/>
      <c r="D12" s="91" t="s">
        <v>888</v>
      </c>
      <c r="E12" s="91"/>
      <c r="F12" s="91" t="s">
        <v>889</v>
      </c>
      <c r="G12" s="93">
        <v>6</v>
      </c>
      <c r="H12" s="93">
        <v>3</v>
      </c>
      <c r="I12" s="93">
        <v>256</v>
      </c>
      <c r="J12" s="91" t="s">
        <v>880</v>
      </c>
      <c r="K12" s="91" t="s">
        <v>874</v>
      </c>
      <c r="L12" s="91">
        <v>1996</v>
      </c>
      <c r="M12" s="93">
        <v>300</v>
      </c>
      <c r="N12" s="93">
        <v>900</v>
      </c>
      <c r="O12" s="91">
        <v>2011</v>
      </c>
      <c r="P12" s="91" t="s">
        <v>881</v>
      </c>
      <c r="Q12" s="91" t="s">
        <v>882</v>
      </c>
      <c r="R12" s="91" t="s">
        <v>739</v>
      </c>
      <c r="S12" s="91" t="s">
        <v>855</v>
      </c>
      <c r="T12" s="91"/>
      <c r="U12" s="91" t="s">
        <v>733</v>
      </c>
      <c r="V12" s="91"/>
      <c r="W12" s="91" t="s">
        <v>869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 t="s">
        <v>858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726</v>
      </c>
      <c r="B13" s="92" t="s">
        <v>734</v>
      </c>
      <c r="C13" s="91"/>
      <c r="D13" s="91" t="s">
        <v>735</v>
      </c>
      <c r="E13" s="91"/>
      <c r="F13" s="91" t="s">
        <v>890</v>
      </c>
      <c r="G13" s="93">
        <v>0</v>
      </c>
      <c r="H13" s="93">
        <v>0</v>
      </c>
      <c r="I13" s="93">
        <v>0</v>
      </c>
      <c r="J13" s="91" t="s">
        <v>891</v>
      </c>
      <c r="K13" s="91" t="s">
        <v>874</v>
      </c>
      <c r="L13" s="91">
        <v>1994</v>
      </c>
      <c r="M13" s="93">
        <v>1000</v>
      </c>
      <c r="N13" s="93">
        <v>1000</v>
      </c>
      <c r="O13" s="91">
        <v>2011</v>
      </c>
      <c r="P13" s="91" t="s">
        <v>881</v>
      </c>
      <c r="Q13" s="91" t="s">
        <v>882</v>
      </c>
      <c r="R13" s="91" t="s">
        <v>739</v>
      </c>
      <c r="S13" s="91" t="s">
        <v>892</v>
      </c>
      <c r="T13" s="91"/>
      <c r="U13" s="91" t="s">
        <v>733</v>
      </c>
      <c r="V13" s="91"/>
      <c r="W13" s="91" t="s">
        <v>869</v>
      </c>
      <c r="X13" s="91"/>
      <c r="Y13" s="91"/>
      <c r="Z13" s="91"/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 t="s">
        <v>858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726</v>
      </c>
      <c r="B14" s="92" t="s">
        <v>734</v>
      </c>
      <c r="C14" s="91"/>
      <c r="D14" s="91" t="s">
        <v>735</v>
      </c>
      <c r="E14" s="91"/>
      <c r="F14" s="91" t="s">
        <v>893</v>
      </c>
      <c r="G14" s="93">
        <v>88</v>
      </c>
      <c r="H14" s="93">
        <v>152</v>
      </c>
      <c r="I14" s="93">
        <v>2355</v>
      </c>
      <c r="J14" s="91" t="s">
        <v>891</v>
      </c>
      <c r="K14" s="91" t="s">
        <v>874</v>
      </c>
      <c r="L14" s="91">
        <v>1995</v>
      </c>
      <c r="M14" s="93">
        <v>1000</v>
      </c>
      <c r="N14" s="93">
        <v>1000</v>
      </c>
      <c r="O14" s="91">
        <v>2015</v>
      </c>
      <c r="P14" s="91" t="s">
        <v>881</v>
      </c>
      <c r="Q14" s="91" t="s">
        <v>882</v>
      </c>
      <c r="R14" s="91" t="s">
        <v>739</v>
      </c>
      <c r="S14" s="91" t="s">
        <v>855</v>
      </c>
      <c r="T14" s="91"/>
      <c r="U14" s="91" t="s">
        <v>733</v>
      </c>
      <c r="V14" s="91"/>
      <c r="W14" s="91" t="s">
        <v>869</v>
      </c>
      <c r="X14" s="91"/>
      <c r="Y14" s="91"/>
      <c r="Z14" s="91"/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 t="s">
        <v>858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726</v>
      </c>
      <c r="B15" s="92" t="s">
        <v>734</v>
      </c>
      <c r="C15" s="91"/>
      <c r="D15" s="91" t="s">
        <v>735</v>
      </c>
      <c r="E15" s="91"/>
      <c r="F15" s="91" t="s">
        <v>894</v>
      </c>
      <c r="G15" s="93">
        <v>512</v>
      </c>
      <c r="H15" s="93">
        <v>952</v>
      </c>
      <c r="I15" s="93">
        <v>23514</v>
      </c>
      <c r="J15" s="91" t="s">
        <v>891</v>
      </c>
      <c r="K15" s="91" t="s">
        <v>874</v>
      </c>
      <c r="L15" s="91">
        <v>2008</v>
      </c>
      <c r="M15" s="93">
        <v>4180</v>
      </c>
      <c r="N15" s="93">
        <v>25000</v>
      </c>
      <c r="O15" s="91">
        <v>2023</v>
      </c>
      <c r="P15" s="91" t="s">
        <v>881</v>
      </c>
      <c r="Q15" s="91" t="s">
        <v>882</v>
      </c>
      <c r="R15" s="91" t="s">
        <v>739</v>
      </c>
      <c r="S15" s="91" t="s">
        <v>895</v>
      </c>
      <c r="T15" s="91"/>
      <c r="U15" s="91" t="s">
        <v>733</v>
      </c>
      <c r="V15" s="91"/>
      <c r="W15" s="91" t="s">
        <v>857</v>
      </c>
      <c r="X15" s="91"/>
      <c r="Y15" s="91"/>
      <c r="Z15" s="91"/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 t="s">
        <v>858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726</v>
      </c>
      <c r="B16" s="92" t="s">
        <v>896</v>
      </c>
      <c r="C16" s="91"/>
      <c r="D16" s="91" t="s">
        <v>897</v>
      </c>
      <c r="E16" s="91"/>
      <c r="F16" s="91" t="s">
        <v>898</v>
      </c>
      <c r="G16" s="93">
        <v>659.81</v>
      </c>
      <c r="H16" s="93">
        <v>659.81</v>
      </c>
      <c r="I16" s="93">
        <v>0</v>
      </c>
      <c r="J16" s="91" t="s">
        <v>899</v>
      </c>
      <c r="K16" s="91" t="s">
        <v>874</v>
      </c>
      <c r="L16" s="91">
        <v>1992</v>
      </c>
      <c r="M16" s="93">
        <v>1000</v>
      </c>
      <c r="N16" s="93">
        <v>35000</v>
      </c>
      <c r="O16" s="91">
        <v>2012</v>
      </c>
      <c r="P16" s="91" t="s">
        <v>881</v>
      </c>
      <c r="Q16" s="91" t="s">
        <v>882</v>
      </c>
      <c r="R16" s="91" t="s">
        <v>868</v>
      </c>
      <c r="S16" s="91" t="s">
        <v>855</v>
      </c>
      <c r="T16" s="91"/>
      <c r="U16" s="91" t="s">
        <v>733</v>
      </c>
      <c r="V16" s="91"/>
      <c r="W16" s="91" t="s">
        <v>869</v>
      </c>
      <c r="X16" s="91"/>
      <c r="Y16" s="91"/>
      <c r="Z16" s="91"/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 t="s">
        <v>858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726</v>
      </c>
      <c r="B17" s="92" t="s">
        <v>900</v>
      </c>
      <c r="C17" s="91"/>
      <c r="D17" s="91" t="s">
        <v>901</v>
      </c>
      <c r="E17" s="91"/>
      <c r="F17" s="91" t="s">
        <v>902</v>
      </c>
      <c r="G17" s="93">
        <v>112</v>
      </c>
      <c r="H17" s="93">
        <v>56</v>
      </c>
      <c r="I17" s="93">
        <v>3000</v>
      </c>
      <c r="J17" s="91" t="s">
        <v>880</v>
      </c>
      <c r="K17" s="91" t="s">
        <v>874</v>
      </c>
      <c r="L17" s="91">
        <v>1971</v>
      </c>
      <c r="M17" s="93">
        <v>1000</v>
      </c>
      <c r="N17" s="93">
        <v>15000</v>
      </c>
      <c r="O17" s="91">
        <v>2017</v>
      </c>
      <c r="P17" s="91" t="s">
        <v>881</v>
      </c>
      <c r="Q17" s="91" t="s">
        <v>882</v>
      </c>
      <c r="R17" s="91" t="s">
        <v>739</v>
      </c>
      <c r="S17" s="91" t="s">
        <v>855</v>
      </c>
      <c r="T17" s="91"/>
      <c r="U17" s="91" t="s">
        <v>733</v>
      </c>
      <c r="V17" s="91"/>
      <c r="W17" s="91" t="s">
        <v>857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 t="s">
        <v>858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726</v>
      </c>
      <c r="B18" s="92" t="s">
        <v>903</v>
      </c>
      <c r="C18" s="91"/>
      <c r="D18" s="91" t="s">
        <v>904</v>
      </c>
      <c r="E18" s="91"/>
      <c r="F18" s="91" t="s">
        <v>905</v>
      </c>
      <c r="G18" s="93">
        <v>150</v>
      </c>
      <c r="H18" s="93">
        <v>4</v>
      </c>
      <c r="I18" s="93">
        <v>3250</v>
      </c>
      <c r="J18" s="91" t="s">
        <v>880</v>
      </c>
      <c r="K18" s="91" t="s">
        <v>874</v>
      </c>
      <c r="L18" s="91">
        <v>2000</v>
      </c>
      <c r="M18" s="93">
        <v>1400</v>
      </c>
      <c r="N18" s="93">
        <v>4200</v>
      </c>
      <c r="O18" s="91">
        <v>2018</v>
      </c>
      <c r="P18" s="91" t="s">
        <v>881</v>
      </c>
      <c r="Q18" s="91" t="s">
        <v>882</v>
      </c>
      <c r="R18" s="91" t="s">
        <v>739</v>
      </c>
      <c r="S18" s="91" t="s">
        <v>855</v>
      </c>
      <c r="T18" s="91"/>
      <c r="U18" s="91" t="s">
        <v>856</v>
      </c>
      <c r="V18" s="91">
        <v>80</v>
      </c>
      <c r="W18" s="91" t="s">
        <v>869</v>
      </c>
      <c r="X18" s="91"/>
      <c r="Y18" s="91"/>
      <c r="Z18" s="91"/>
      <c r="AA18" s="91"/>
      <c r="AB18" s="91"/>
      <c r="AC18" s="91"/>
      <c r="AD18" s="91"/>
      <c r="AE18" s="91"/>
      <c r="AF18" s="91"/>
      <c r="AG18" s="91" t="s">
        <v>858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726</v>
      </c>
      <c r="B19" s="92" t="s">
        <v>906</v>
      </c>
      <c r="C19" s="91"/>
      <c r="D19" s="91" t="s">
        <v>907</v>
      </c>
      <c r="E19" s="91"/>
      <c r="F19" s="91" t="s">
        <v>908</v>
      </c>
      <c r="G19" s="93">
        <v>127</v>
      </c>
      <c r="H19" s="93">
        <v>127</v>
      </c>
      <c r="I19" s="93">
        <v>2970</v>
      </c>
      <c r="J19" s="91" t="s">
        <v>880</v>
      </c>
      <c r="K19" s="91" t="s">
        <v>874</v>
      </c>
      <c r="L19" s="91">
        <v>1973</v>
      </c>
      <c r="M19" s="93">
        <v>4000</v>
      </c>
      <c r="N19" s="93">
        <v>20000</v>
      </c>
      <c r="O19" s="91">
        <v>2013</v>
      </c>
      <c r="P19" s="91" t="s">
        <v>881</v>
      </c>
      <c r="Q19" s="91" t="s">
        <v>882</v>
      </c>
      <c r="R19" s="91" t="s">
        <v>732</v>
      </c>
      <c r="S19" s="91" t="s">
        <v>855</v>
      </c>
      <c r="T19" s="91"/>
      <c r="U19" s="91" t="s">
        <v>733</v>
      </c>
      <c r="V19" s="91"/>
      <c r="W19" s="91" t="s">
        <v>869</v>
      </c>
      <c r="X19" s="91"/>
      <c r="Y19" s="91"/>
      <c r="Z19" s="91"/>
      <c r="AA19" s="91"/>
      <c r="AB19" s="91"/>
      <c r="AC19" s="91"/>
      <c r="AD19" s="91"/>
      <c r="AE19" s="91"/>
      <c r="AF19" s="91"/>
      <c r="AG19" s="91" t="s">
        <v>858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726</v>
      </c>
      <c r="B20" s="92" t="s">
        <v>909</v>
      </c>
      <c r="C20" s="91"/>
      <c r="D20" s="91" t="s">
        <v>910</v>
      </c>
      <c r="E20" s="91"/>
      <c r="F20" s="91" t="s">
        <v>911</v>
      </c>
      <c r="G20" s="93"/>
      <c r="H20" s="93"/>
      <c r="I20" s="93"/>
      <c r="J20" s="91" t="s">
        <v>912</v>
      </c>
      <c r="K20" s="91" t="s">
        <v>874</v>
      </c>
      <c r="L20" s="91">
        <v>1977</v>
      </c>
      <c r="M20" s="93">
        <v>1000</v>
      </c>
      <c r="N20" s="93">
        <v>0</v>
      </c>
      <c r="O20" s="91">
        <v>2008</v>
      </c>
      <c r="P20" s="91" t="s">
        <v>881</v>
      </c>
      <c r="Q20" s="91" t="s">
        <v>882</v>
      </c>
      <c r="R20" s="91" t="s">
        <v>732</v>
      </c>
      <c r="S20" s="91" t="s">
        <v>892</v>
      </c>
      <c r="T20" s="91"/>
      <c r="U20" s="91" t="s">
        <v>733</v>
      </c>
      <c r="V20" s="91"/>
      <c r="W20" s="91" t="s">
        <v>869</v>
      </c>
      <c r="X20" s="91"/>
      <c r="Y20" s="91"/>
      <c r="Z20" s="91"/>
      <c r="AA20" s="91">
        <v>1</v>
      </c>
      <c r="AB20" s="91">
        <v>1</v>
      </c>
      <c r="AC20" s="91">
        <v>1</v>
      </c>
      <c r="AD20" s="91">
        <v>1</v>
      </c>
      <c r="AE20" s="91">
        <v>3</v>
      </c>
      <c r="AF20" s="91">
        <v>3</v>
      </c>
      <c r="AG20" s="91" t="s">
        <v>858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726</v>
      </c>
      <c r="B21" s="92" t="s">
        <v>913</v>
      </c>
      <c r="C21" s="91"/>
      <c r="D21" s="91" t="s">
        <v>914</v>
      </c>
      <c r="E21" s="91"/>
      <c r="F21" s="91" t="s">
        <v>915</v>
      </c>
      <c r="G21" s="93">
        <v>172</v>
      </c>
      <c r="H21" s="93">
        <v>122</v>
      </c>
      <c r="I21" s="93">
        <v>10949</v>
      </c>
      <c r="J21" s="91" t="s">
        <v>916</v>
      </c>
      <c r="K21" s="91" t="s">
        <v>874</v>
      </c>
      <c r="L21" s="91">
        <v>2001</v>
      </c>
      <c r="M21" s="93">
        <v>3600</v>
      </c>
      <c r="N21" s="93">
        <v>12000</v>
      </c>
      <c r="O21" s="91">
        <v>2016</v>
      </c>
      <c r="P21" s="91" t="s">
        <v>917</v>
      </c>
      <c r="Q21" s="91" t="s">
        <v>918</v>
      </c>
      <c r="R21" s="91" t="s">
        <v>739</v>
      </c>
      <c r="S21" s="91" t="s">
        <v>855</v>
      </c>
      <c r="T21" s="91"/>
      <c r="U21" s="91" t="s">
        <v>733</v>
      </c>
      <c r="V21" s="91"/>
      <c r="W21" s="91" t="s">
        <v>883</v>
      </c>
      <c r="X21" s="91" t="s">
        <v>884</v>
      </c>
      <c r="Y21" s="91" t="s">
        <v>919</v>
      </c>
      <c r="Z21" s="91" t="s">
        <v>920</v>
      </c>
      <c r="AA21" s="91"/>
      <c r="AB21" s="91" t="s">
        <v>921</v>
      </c>
      <c r="AC21" s="91">
        <v>3</v>
      </c>
      <c r="AD21" s="91">
        <v>3.1</v>
      </c>
      <c r="AE21" s="91"/>
      <c r="AF21" s="91">
        <v>1.8</v>
      </c>
      <c r="AG21" s="91" t="s">
        <v>858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726</v>
      </c>
      <c r="B22" s="92" t="s">
        <v>913</v>
      </c>
      <c r="C22" s="91"/>
      <c r="D22" s="91" t="s">
        <v>914</v>
      </c>
      <c r="E22" s="91"/>
      <c r="F22" s="91" t="s">
        <v>922</v>
      </c>
      <c r="G22" s="93">
        <v>17</v>
      </c>
      <c r="H22" s="93">
        <v>9</v>
      </c>
      <c r="I22" s="93">
        <v>359</v>
      </c>
      <c r="J22" s="91" t="s">
        <v>880</v>
      </c>
      <c r="K22" s="91" t="s">
        <v>874</v>
      </c>
      <c r="L22" s="91">
        <v>1971</v>
      </c>
      <c r="M22" s="93">
        <v>150</v>
      </c>
      <c r="N22" s="93">
        <v>450</v>
      </c>
      <c r="O22" s="91">
        <v>2016</v>
      </c>
      <c r="P22" s="91" t="s">
        <v>881</v>
      </c>
      <c r="Q22" s="91" t="s">
        <v>882</v>
      </c>
      <c r="R22" s="91" t="s">
        <v>739</v>
      </c>
      <c r="S22" s="91" t="s">
        <v>855</v>
      </c>
      <c r="T22" s="91"/>
      <c r="U22" s="91" t="s">
        <v>733</v>
      </c>
      <c r="V22" s="91"/>
      <c r="W22" s="91" t="s">
        <v>857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 t="s">
        <v>858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726</v>
      </c>
      <c r="B23" s="92" t="s">
        <v>913</v>
      </c>
      <c r="C23" s="91"/>
      <c r="D23" s="91" t="s">
        <v>914</v>
      </c>
      <c r="E23" s="91"/>
      <c r="F23" s="91" t="s">
        <v>923</v>
      </c>
      <c r="G23" s="93">
        <v>5</v>
      </c>
      <c r="H23" s="93">
        <v>4</v>
      </c>
      <c r="I23" s="93">
        <v>175</v>
      </c>
      <c r="J23" s="91" t="s">
        <v>880</v>
      </c>
      <c r="K23" s="91" t="s">
        <v>874</v>
      </c>
      <c r="L23" s="91">
        <v>1993</v>
      </c>
      <c r="M23" s="93">
        <v>100</v>
      </c>
      <c r="N23" s="93">
        <v>200</v>
      </c>
      <c r="O23" s="91">
        <v>2016</v>
      </c>
      <c r="P23" s="91" t="s">
        <v>881</v>
      </c>
      <c r="Q23" s="91" t="s">
        <v>882</v>
      </c>
      <c r="R23" s="91" t="s">
        <v>739</v>
      </c>
      <c r="S23" s="91" t="s">
        <v>855</v>
      </c>
      <c r="T23" s="91"/>
      <c r="U23" s="91" t="s">
        <v>733</v>
      </c>
      <c r="V23" s="91"/>
      <c r="W23" s="91" t="s">
        <v>857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 t="s">
        <v>858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726</v>
      </c>
      <c r="B24" s="92" t="s">
        <v>924</v>
      </c>
      <c r="C24" s="91"/>
      <c r="D24" s="91" t="s">
        <v>925</v>
      </c>
      <c r="E24" s="91"/>
      <c r="F24" s="91" t="s">
        <v>926</v>
      </c>
      <c r="G24" s="93">
        <v>1593</v>
      </c>
      <c r="H24" s="93">
        <v>1278</v>
      </c>
      <c r="I24" s="93">
        <v>41187</v>
      </c>
      <c r="J24" s="91" t="s">
        <v>916</v>
      </c>
      <c r="K24" s="91" t="s">
        <v>874</v>
      </c>
      <c r="L24" s="91">
        <v>2006</v>
      </c>
      <c r="M24" s="93">
        <v>7000</v>
      </c>
      <c r="N24" s="93">
        <v>49500</v>
      </c>
      <c r="O24" s="91">
        <v>2020</v>
      </c>
      <c r="P24" s="91" t="s">
        <v>927</v>
      </c>
      <c r="Q24" s="91" t="s">
        <v>876</v>
      </c>
      <c r="R24" s="91" t="s">
        <v>739</v>
      </c>
      <c r="S24" s="91" t="s">
        <v>855</v>
      </c>
      <c r="T24" s="91"/>
      <c r="U24" s="91" t="s">
        <v>733</v>
      </c>
      <c r="V24" s="91"/>
      <c r="W24" s="91" t="s">
        <v>883</v>
      </c>
      <c r="X24" s="91" t="s">
        <v>884</v>
      </c>
      <c r="Y24" s="91" t="s">
        <v>885</v>
      </c>
      <c r="Z24" s="91" t="s">
        <v>920</v>
      </c>
      <c r="AA24" s="91">
        <v>3.4</v>
      </c>
      <c r="AB24" s="91">
        <v>0.6</v>
      </c>
      <c r="AC24" s="91">
        <v>6.8</v>
      </c>
      <c r="AD24" s="91">
        <v>2</v>
      </c>
      <c r="AE24" s="91">
        <v>7.7</v>
      </c>
      <c r="AF24" s="91">
        <v>1.2</v>
      </c>
      <c r="AG24" s="91" t="s">
        <v>858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726</v>
      </c>
      <c r="B25" s="92" t="s">
        <v>924</v>
      </c>
      <c r="C25" s="91"/>
      <c r="D25" s="91" t="s">
        <v>925</v>
      </c>
      <c r="E25" s="91"/>
      <c r="F25" s="91" t="s">
        <v>928</v>
      </c>
      <c r="G25" s="93"/>
      <c r="H25" s="93"/>
      <c r="I25" s="93">
        <v>49500</v>
      </c>
      <c r="J25" s="91" t="s">
        <v>916</v>
      </c>
      <c r="K25" s="91" t="s">
        <v>874</v>
      </c>
      <c r="L25" s="91">
        <v>2012</v>
      </c>
      <c r="M25" s="93">
        <v>6200</v>
      </c>
      <c r="N25" s="93">
        <v>49500</v>
      </c>
      <c r="O25" s="91">
        <v>2029</v>
      </c>
      <c r="P25" s="91" t="s">
        <v>927</v>
      </c>
      <c r="Q25" s="91" t="s">
        <v>929</v>
      </c>
      <c r="R25" s="91" t="s">
        <v>739</v>
      </c>
      <c r="S25" s="91" t="s">
        <v>895</v>
      </c>
      <c r="T25" s="91" t="s">
        <v>930</v>
      </c>
      <c r="U25" s="91" t="s">
        <v>733</v>
      </c>
      <c r="V25" s="91"/>
      <c r="W25" s="91" t="s">
        <v>883</v>
      </c>
      <c r="X25" s="91" t="s">
        <v>884</v>
      </c>
      <c r="Y25" s="91" t="s">
        <v>885</v>
      </c>
      <c r="Z25" s="91" t="s">
        <v>920</v>
      </c>
      <c r="AA25" s="91"/>
      <c r="AB25" s="91"/>
      <c r="AC25" s="91"/>
      <c r="AD25" s="91"/>
      <c r="AE25" s="91"/>
      <c r="AF25" s="91"/>
      <c r="AG25" s="91" t="s">
        <v>858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726</v>
      </c>
      <c r="B26" s="92" t="s">
        <v>931</v>
      </c>
      <c r="C26" s="91"/>
      <c r="D26" s="91" t="s">
        <v>932</v>
      </c>
      <c r="E26" s="91"/>
      <c r="F26" s="91" t="s">
        <v>0</v>
      </c>
      <c r="G26" s="93">
        <v>3668</v>
      </c>
      <c r="H26" s="93">
        <v>3943</v>
      </c>
      <c r="I26" s="93">
        <v>30238</v>
      </c>
      <c r="J26" s="91" t="s">
        <v>873</v>
      </c>
      <c r="K26" s="91" t="s">
        <v>874</v>
      </c>
      <c r="L26" s="91">
        <v>2000</v>
      </c>
      <c r="M26" s="93">
        <v>10100</v>
      </c>
      <c r="N26" s="93">
        <v>87000</v>
      </c>
      <c r="O26" s="91">
        <v>2015</v>
      </c>
      <c r="P26" s="91" t="s">
        <v>1</v>
      </c>
      <c r="Q26" s="91" t="s">
        <v>2</v>
      </c>
      <c r="R26" s="91" t="s">
        <v>868</v>
      </c>
      <c r="S26" s="91" t="s">
        <v>855</v>
      </c>
      <c r="T26" s="91"/>
      <c r="U26" s="91" t="s">
        <v>733</v>
      </c>
      <c r="V26" s="91"/>
      <c r="W26" s="91" t="s">
        <v>883</v>
      </c>
      <c r="X26" s="91" t="s">
        <v>884</v>
      </c>
      <c r="Y26" s="91" t="s">
        <v>885</v>
      </c>
      <c r="Z26" s="91" t="s">
        <v>920</v>
      </c>
      <c r="AA26" s="91">
        <v>6.5</v>
      </c>
      <c r="AB26" s="91">
        <v>0.5</v>
      </c>
      <c r="AC26" s="91">
        <v>12</v>
      </c>
      <c r="AD26" s="91">
        <v>3.9</v>
      </c>
      <c r="AE26" s="91">
        <v>15.8</v>
      </c>
      <c r="AF26" s="91">
        <v>12.3</v>
      </c>
      <c r="AG26" s="91" t="s">
        <v>858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726</v>
      </c>
      <c r="B27" s="92" t="s">
        <v>931</v>
      </c>
      <c r="C27" s="91"/>
      <c r="D27" s="91" t="s">
        <v>932</v>
      </c>
      <c r="E27" s="91"/>
      <c r="F27" s="91" t="s">
        <v>3</v>
      </c>
      <c r="G27" s="93">
        <v>0</v>
      </c>
      <c r="H27" s="93">
        <v>0</v>
      </c>
      <c r="I27" s="93">
        <v>0</v>
      </c>
      <c r="J27" s="91" t="s">
        <v>873</v>
      </c>
      <c r="K27" s="91" t="s">
        <v>874</v>
      </c>
      <c r="L27" s="91">
        <v>1979</v>
      </c>
      <c r="M27" s="93">
        <v>9400</v>
      </c>
      <c r="N27" s="93">
        <v>97000</v>
      </c>
      <c r="O27" s="91">
        <v>2000</v>
      </c>
      <c r="P27" s="91" t="s">
        <v>4</v>
      </c>
      <c r="Q27" s="91" t="s">
        <v>2</v>
      </c>
      <c r="R27" s="91" t="s">
        <v>732</v>
      </c>
      <c r="S27" s="91" t="s">
        <v>892</v>
      </c>
      <c r="T27" s="91"/>
      <c r="U27" s="91" t="s">
        <v>733</v>
      </c>
      <c r="V27" s="91"/>
      <c r="W27" s="91" t="s">
        <v>883</v>
      </c>
      <c r="X27" s="91" t="s">
        <v>884</v>
      </c>
      <c r="Y27" s="91" t="s">
        <v>885</v>
      </c>
      <c r="Z27" s="91" t="s">
        <v>920</v>
      </c>
      <c r="AA27" s="91">
        <v>4.1</v>
      </c>
      <c r="AB27" s="91">
        <v>0.5</v>
      </c>
      <c r="AC27" s="91">
        <v>8.1</v>
      </c>
      <c r="AD27" s="91">
        <v>3.9</v>
      </c>
      <c r="AE27" s="91">
        <v>12.5</v>
      </c>
      <c r="AF27" s="91">
        <v>12.3</v>
      </c>
      <c r="AG27" s="91" t="s">
        <v>858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726</v>
      </c>
      <c r="B28" s="92" t="s">
        <v>5</v>
      </c>
      <c r="C28" s="91"/>
      <c r="D28" s="91" t="s">
        <v>6</v>
      </c>
      <c r="E28" s="91"/>
      <c r="F28" s="91" t="s">
        <v>7</v>
      </c>
      <c r="G28" s="93">
        <v>2918</v>
      </c>
      <c r="H28" s="93">
        <v>2069</v>
      </c>
      <c r="I28" s="93">
        <v>1389426</v>
      </c>
      <c r="J28" s="91" t="s">
        <v>8</v>
      </c>
      <c r="K28" s="91" t="s">
        <v>874</v>
      </c>
      <c r="L28" s="91">
        <v>1998</v>
      </c>
      <c r="M28" s="93">
        <v>184000</v>
      </c>
      <c r="N28" s="93">
        <v>3700000</v>
      </c>
      <c r="O28" s="91">
        <v>2013</v>
      </c>
      <c r="P28" s="91" t="s">
        <v>927</v>
      </c>
      <c r="Q28" s="91" t="s">
        <v>9</v>
      </c>
      <c r="R28" s="91" t="s">
        <v>739</v>
      </c>
      <c r="S28" s="91" t="s">
        <v>855</v>
      </c>
      <c r="T28" s="91"/>
      <c r="U28" s="91" t="s">
        <v>733</v>
      </c>
      <c r="V28" s="91"/>
      <c r="W28" s="91" t="s">
        <v>883</v>
      </c>
      <c r="X28" s="91" t="s">
        <v>884</v>
      </c>
      <c r="Y28" s="91" t="s">
        <v>885</v>
      </c>
      <c r="Z28" s="91" t="s">
        <v>920</v>
      </c>
      <c r="AA28" s="91">
        <v>71</v>
      </c>
      <c r="AB28" s="91">
        <v>1</v>
      </c>
      <c r="AC28" s="91">
        <v>31</v>
      </c>
      <c r="AD28" s="91">
        <v>7</v>
      </c>
      <c r="AE28" s="91">
        <v>38</v>
      </c>
      <c r="AF28" s="91">
        <v>9</v>
      </c>
      <c r="AG28" s="91" t="s">
        <v>858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726</v>
      </c>
      <c r="B29" s="92" t="s">
        <v>5</v>
      </c>
      <c r="C29" s="91"/>
      <c r="D29" s="91" t="s">
        <v>6</v>
      </c>
      <c r="E29" s="91"/>
      <c r="F29" s="91" t="s">
        <v>10</v>
      </c>
      <c r="G29" s="93">
        <v>0</v>
      </c>
      <c r="H29" s="93">
        <v>0</v>
      </c>
      <c r="I29" s="93">
        <v>0</v>
      </c>
      <c r="J29" s="91" t="s">
        <v>8</v>
      </c>
      <c r="K29" s="91" t="s">
        <v>874</v>
      </c>
      <c r="L29" s="91">
        <v>1984</v>
      </c>
      <c r="M29" s="93">
        <v>220000</v>
      </c>
      <c r="N29" s="93">
        <v>3800000</v>
      </c>
      <c r="O29" s="91">
        <v>1998</v>
      </c>
      <c r="P29" s="91" t="s">
        <v>927</v>
      </c>
      <c r="Q29" s="91" t="s">
        <v>9</v>
      </c>
      <c r="R29" s="91" t="s">
        <v>739</v>
      </c>
      <c r="S29" s="91" t="s">
        <v>892</v>
      </c>
      <c r="T29" s="91"/>
      <c r="U29" s="91" t="s">
        <v>733</v>
      </c>
      <c r="V29" s="91"/>
      <c r="W29" s="91" t="s">
        <v>883</v>
      </c>
      <c r="X29" s="91" t="s">
        <v>884</v>
      </c>
      <c r="Y29" s="91" t="s">
        <v>885</v>
      </c>
      <c r="Z29" s="91" t="s">
        <v>920</v>
      </c>
      <c r="AA29" s="91">
        <v>27</v>
      </c>
      <c r="AB29" s="91">
        <v>1</v>
      </c>
      <c r="AC29" s="91">
        <v>74</v>
      </c>
      <c r="AD29" s="91">
        <v>11</v>
      </c>
      <c r="AE29" s="91">
        <v>264</v>
      </c>
      <c r="AF29" s="91">
        <v>6</v>
      </c>
      <c r="AG29" s="91" t="s">
        <v>858</v>
      </c>
      <c r="AH29" s="91"/>
      <c r="AI29" s="91"/>
      <c r="AJ29" s="91"/>
      <c r="AK29" s="91"/>
      <c r="AL29" s="91"/>
    </row>
  </sheetData>
  <sheetProtection/>
  <autoFilter ref="A6:AL29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0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9" customWidth="1"/>
    <col min="2" max="2" width="8.75390625" style="200" customWidth="1"/>
    <col min="3" max="3" width="13.875" style="199" customWidth="1"/>
    <col min="4" max="4" width="22.625" style="199" customWidth="1"/>
    <col min="5" max="5" width="17.875" style="199" customWidth="1"/>
    <col min="6" max="6" width="27.50390625" style="201" customWidth="1"/>
    <col min="7" max="10" width="11.625" style="199" customWidth="1"/>
    <col min="11" max="12" width="12.625" style="199" customWidth="1"/>
    <col min="13" max="17" width="9.00390625" style="199" customWidth="1"/>
    <col min="18" max="25" width="13.00390625" style="201" customWidth="1"/>
    <col min="26" max="26" width="24.00390625" style="201" customWidth="1"/>
    <col min="27" max="27" width="7.50390625" style="199" customWidth="1"/>
    <col min="28" max="28" width="11.00390625" style="199" customWidth="1"/>
    <col min="29" max="29" width="7.50390625" style="199" customWidth="1"/>
    <col min="30" max="30" width="11.625" style="199" customWidth="1"/>
    <col min="31" max="31" width="6.25390625" style="199" customWidth="1"/>
    <col min="32" max="32" width="9.875" style="199" customWidth="1"/>
    <col min="33" max="33" width="10.75390625" style="199" customWidth="1"/>
    <col min="34" max="16384" width="9.00390625" style="199" customWidth="1"/>
  </cols>
  <sheetData>
    <row r="1" spans="1:33" s="3" customFormat="1" ht="15" customHeight="1">
      <c r="A1" s="181" t="s">
        <v>11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6" customFormat="1" ht="13.5" customHeight="1">
      <c r="A2" s="21" t="s">
        <v>707</v>
      </c>
      <c r="B2" s="182" t="s">
        <v>810</v>
      </c>
      <c r="C2" s="12" t="s">
        <v>709</v>
      </c>
      <c r="D2" s="21" t="s">
        <v>710</v>
      </c>
      <c r="E2" s="12" t="s">
        <v>711</v>
      </c>
      <c r="F2" s="21" t="s">
        <v>712</v>
      </c>
      <c r="G2" s="183" t="s">
        <v>713</v>
      </c>
      <c r="H2" s="184"/>
      <c r="I2" s="184"/>
      <c r="J2" s="185"/>
      <c r="K2" s="22" t="s">
        <v>12</v>
      </c>
      <c r="L2" s="23"/>
      <c r="M2" s="23"/>
      <c r="N2" s="22" t="s">
        <v>13</v>
      </c>
      <c r="O2" s="23"/>
      <c r="P2" s="22" t="s">
        <v>14</v>
      </c>
      <c r="Q2" s="23"/>
      <c r="R2" s="22" t="s">
        <v>15</v>
      </c>
      <c r="S2" s="130"/>
      <c r="T2" s="130"/>
      <c r="U2" s="130"/>
      <c r="V2" s="130"/>
      <c r="W2" s="157"/>
      <c r="X2" s="22" t="s">
        <v>16</v>
      </c>
      <c r="Y2" s="23"/>
      <c r="Z2" s="24"/>
      <c r="AA2" s="12" t="s">
        <v>716</v>
      </c>
      <c r="AB2" s="12" t="s">
        <v>17</v>
      </c>
      <c r="AC2" s="12" t="s">
        <v>18</v>
      </c>
      <c r="AD2" s="12" t="s">
        <v>19</v>
      </c>
      <c r="AE2" s="21" t="s">
        <v>717</v>
      </c>
      <c r="AF2" s="21" t="s">
        <v>718</v>
      </c>
      <c r="AG2" s="21" t="s">
        <v>719</v>
      </c>
    </row>
    <row r="3" spans="1:33" s="186" customFormat="1" ht="13.5" customHeight="1">
      <c r="A3" s="75"/>
      <c r="B3" s="121"/>
      <c r="C3" s="34"/>
      <c r="D3" s="75"/>
      <c r="E3" s="34"/>
      <c r="F3" s="122"/>
      <c r="G3" s="187"/>
      <c r="H3" s="188"/>
      <c r="I3" s="188"/>
      <c r="J3" s="189"/>
      <c r="K3" s="149"/>
      <c r="L3" s="179"/>
      <c r="M3" s="179"/>
      <c r="N3" s="149"/>
      <c r="O3" s="179"/>
      <c r="P3" s="149"/>
      <c r="Q3" s="179"/>
      <c r="R3" s="125"/>
      <c r="S3" s="190"/>
      <c r="T3" s="190"/>
      <c r="U3" s="190"/>
      <c r="V3" s="190"/>
      <c r="W3" s="148"/>
      <c r="X3" s="149"/>
      <c r="Y3" s="179"/>
      <c r="Z3" s="150"/>
      <c r="AA3" s="34"/>
      <c r="AB3" s="34"/>
      <c r="AC3" s="107"/>
      <c r="AD3" s="34"/>
      <c r="AE3" s="75"/>
      <c r="AF3" s="75"/>
      <c r="AG3" s="122"/>
    </row>
    <row r="4" spans="1:33" s="186" customFormat="1" ht="18.75" customHeight="1">
      <c r="A4" s="75"/>
      <c r="B4" s="121"/>
      <c r="C4" s="34"/>
      <c r="D4" s="75"/>
      <c r="E4" s="34"/>
      <c r="F4" s="122"/>
      <c r="G4" s="12" t="s">
        <v>20</v>
      </c>
      <c r="H4" s="12" t="s">
        <v>21</v>
      </c>
      <c r="I4" s="12" t="s">
        <v>22</v>
      </c>
      <c r="J4" s="12" t="s">
        <v>912</v>
      </c>
      <c r="K4" s="12" t="s">
        <v>23</v>
      </c>
      <c r="L4" s="12" t="s">
        <v>24</v>
      </c>
      <c r="M4" s="12" t="s">
        <v>25</v>
      </c>
      <c r="N4" s="21" t="s">
        <v>26</v>
      </c>
      <c r="O4" s="12" t="s">
        <v>27</v>
      </c>
      <c r="P4" s="21" t="s">
        <v>28</v>
      </c>
      <c r="Q4" s="24" t="s">
        <v>29</v>
      </c>
      <c r="R4" s="22" t="s">
        <v>30</v>
      </c>
      <c r="S4" s="191"/>
      <c r="T4" s="22" t="s">
        <v>31</v>
      </c>
      <c r="U4" s="191"/>
      <c r="V4" s="22" t="s">
        <v>32</v>
      </c>
      <c r="W4" s="191"/>
      <c r="X4" s="12" t="s">
        <v>33</v>
      </c>
      <c r="Y4" s="12" t="s">
        <v>34</v>
      </c>
      <c r="Z4" s="12" t="s">
        <v>35</v>
      </c>
      <c r="AA4" s="34"/>
      <c r="AB4" s="34"/>
      <c r="AC4" s="107"/>
      <c r="AD4" s="34"/>
      <c r="AE4" s="75"/>
      <c r="AF4" s="75"/>
      <c r="AG4" s="122"/>
    </row>
    <row r="5" spans="1:33" s="186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722</v>
      </c>
      <c r="T5" s="34"/>
      <c r="U5" s="12" t="s">
        <v>722</v>
      </c>
      <c r="V5" s="34"/>
      <c r="W5" s="12" t="s">
        <v>722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8" customFormat="1" ht="13.5" customHeight="1">
      <c r="A6" s="192"/>
      <c r="B6" s="193"/>
      <c r="C6" s="75"/>
      <c r="D6" s="192"/>
      <c r="E6" s="75"/>
      <c r="F6" s="194"/>
      <c r="G6" s="124" t="s">
        <v>36</v>
      </c>
      <c r="H6" s="124" t="s">
        <v>36</v>
      </c>
      <c r="I6" s="124" t="s">
        <v>723</v>
      </c>
      <c r="J6" s="124" t="s">
        <v>36</v>
      </c>
      <c r="K6" s="124" t="s">
        <v>723</v>
      </c>
      <c r="L6" s="124" t="s">
        <v>37</v>
      </c>
      <c r="M6" s="75"/>
      <c r="N6" s="21"/>
      <c r="O6" s="195" t="s">
        <v>38</v>
      </c>
      <c r="P6" s="21"/>
      <c r="Q6" s="195" t="s">
        <v>38</v>
      </c>
      <c r="R6" s="122"/>
      <c r="S6" s="75"/>
      <c r="T6" s="75"/>
      <c r="U6" s="75"/>
      <c r="V6" s="75"/>
      <c r="W6" s="75"/>
      <c r="X6" s="124" t="s">
        <v>39</v>
      </c>
      <c r="Y6" s="124" t="s">
        <v>847</v>
      </c>
      <c r="Z6" s="196"/>
      <c r="AA6" s="197" t="s">
        <v>40</v>
      </c>
      <c r="AB6" s="197" t="s">
        <v>724</v>
      </c>
      <c r="AC6" s="197" t="s">
        <v>724</v>
      </c>
      <c r="AD6" s="124" t="s">
        <v>41</v>
      </c>
      <c r="AE6" s="192"/>
      <c r="AF6" s="192"/>
      <c r="AG6" s="192"/>
    </row>
    <row r="7" spans="1:33" s="97" customFormat="1" ht="30" customHeight="1">
      <c r="A7" s="91" t="s">
        <v>726</v>
      </c>
      <c r="B7" s="92" t="s">
        <v>42</v>
      </c>
      <c r="C7" s="91"/>
      <c r="D7" s="91" t="s">
        <v>43</v>
      </c>
      <c r="E7" s="91"/>
      <c r="F7" s="91" t="s">
        <v>44</v>
      </c>
      <c r="G7" s="155">
        <v>4027</v>
      </c>
      <c r="H7" s="155">
        <v>14099</v>
      </c>
      <c r="I7" s="155"/>
      <c r="J7" s="155">
        <v>255</v>
      </c>
      <c r="K7" s="155"/>
      <c r="L7" s="155"/>
      <c r="M7" s="156"/>
      <c r="N7" s="91" t="s">
        <v>733</v>
      </c>
      <c r="O7" s="93"/>
      <c r="P7" s="91" t="s">
        <v>45</v>
      </c>
      <c r="Q7" s="93">
        <v>1052</v>
      </c>
      <c r="R7" s="91" t="s">
        <v>46</v>
      </c>
      <c r="S7" s="91"/>
      <c r="T7" s="91" t="s">
        <v>47</v>
      </c>
      <c r="U7" s="91"/>
      <c r="V7" s="91"/>
      <c r="W7" s="91"/>
      <c r="X7" s="93"/>
      <c r="Y7" s="93"/>
      <c r="Z7" s="91"/>
      <c r="AA7" s="91">
        <v>230</v>
      </c>
      <c r="AB7" s="91">
        <v>0</v>
      </c>
      <c r="AC7" s="91">
        <v>0</v>
      </c>
      <c r="AD7" s="91">
        <v>0</v>
      </c>
      <c r="AE7" s="91">
        <v>1982</v>
      </c>
      <c r="AF7" s="91" t="s">
        <v>732</v>
      </c>
      <c r="AG7" s="91"/>
    </row>
    <row r="8" spans="1:33" s="97" customFormat="1" ht="30" customHeight="1">
      <c r="A8" s="91" t="s">
        <v>726</v>
      </c>
      <c r="B8" s="92" t="s">
        <v>48</v>
      </c>
      <c r="C8" s="91"/>
      <c r="D8" s="91" t="s">
        <v>49</v>
      </c>
      <c r="E8" s="91"/>
      <c r="F8" s="91" t="s">
        <v>50</v>
      </c>
      <c r="G8" s="155">
        <v>3212</v>
      </c>
      <c r="H8" s="155"/>
      <c r="I8" s="155"/>
      <c r="J8" s="155"/>
      <c r="K8" s="155"/>
      <c r="L8" s="155"/>
      <c r="M8" s="156"/>
      <c r="N8" s="91" t="s">
        <v>733</v>
      </c>
      <c r="O8" s="93"/>
      <c r="P8" s="91" t="s">
        <v>51</v>
      </c>
      <c r="Q8" s="93">
        <v>7</v>
      </c>
      <c r="R8" s="91" t="s">
        <v>52</v>
      </c>
      <c r="S8" s="91"/>
      <c r="T8" s="91" t="s">
        <v>53</v>
      </c>
      <c r="U8" s="91"/>
      <c r="V8" s="91"/>
      <c r="W8" s="91"/>
      <c r="X8" s="93"/>
      <c r="Y8" s="93"/>
      <c r="Z8" s="91"/>
      <c r="AA8" s="91">
        <v>17</v>
      </c>
      <c r="AB8" s="91">
        <v>0</v>
      </c>
      <c r="AC8" s="91"/>
      <c r="AD8" s="91"/>
      <c r="AE8" s="91">
        <v>1996</v>
      </c>
      <c r="AF8" s="91" t="s">
        <v>739</v>
      </c>
      <c r="AG8" s="91"/>
    </row>
    <row r="9" spans="1:33" s="97" customFormat="1" ht="30" customHeight="1">
      <c r="A9" s="91" t="s">
        <v>726</v>
      </c>
      <c r="B9" s="92" t="s">
        <v>54</v>
      </c>
      <c r="C9" s="91"/>
      <c r="D9" s="91" t="s">
        <v>55</v>
      </c>
      <c r="E9" s="91"/>
      <c r="F9" s="91" t="s">
        <v>56</v>
      </c>
      <c r="G9" s="155">
        <v>592</v>
      </c>
      <c r="H9" s="155">
        <v>529</v>
      </c>
      <c r="I9" s="155"/>
      <c r="J9" s="155"/>
      <c r="K9" s="155"/>
      <c r="L9" s="155"/>
      <c r="M9" s="156"/>
      <c r="N9" s="91" t="s">
        <v>733</v>
      </c>
      <c r="O9" s="93"/>
      <c r="P9" s="91" t="s">
        <v>57</v>
      </c>
      <c r="Q9" s="93"/>
      <c r="R9" s="91" t="s">
        <v>58</v>
      </c>
      <c r="S9" s="91"/>
      <c r="T9" s="91" t="s">
        <v>912</v>
      </c>
      <c r="U9" s="91"/>
      <c r="V9" s="91" t="s">
        <v>912</v>
      </c>
      <c r="W9" s="91"/>
      <c r="X9" s="93"/>
      <c r="Y9" s="93"/>
      <c r="Z9" s="91" t="s">
        <v>59</v>
      </c>
      <c r="AA9" s="91">
        <v>195</v>
      </c>
      <c r="AB9" s="91"/>
      <c r="AC9" s="91"/>
      <c r="AD9" s="91"/>
      <c r="AE9" s="91">
        <v>1959</v>
      </c>
      <c r="AF9" s="91" t="s">
        <v>732</v>
      </c>
      <c r="AG9" s="91"/>
    </row>
    <row r="10" spans="1:33" s="97" customFormat="1" ht="30" customHeight="1">
      <c r="A10" s="91" t="s">
        <v>726</v>
      </c>
      <c r="B10" s="92" t="s">
        <v>727</v>
      </c>
      <c r="C10" s="91"/>
      <c r="D10" s="91" t="s">
        <v>728</v>
      </c>
      <c r="E10" s="91"/>
      <c r="F10" s="91" t="s">
        <v>60</v>
      </c>
      <c r="G10" s="155">
        <v>1615</v>
      </c>
      <c r="H10" s="155">
        <v>5296</v>
      </c>
      <c r="I10" s="155"/>
      <c r="J10" s="155"/>
      <c r="K10" s="155">
        <v>231</v>
      </c>
      <c r="L10" s="155"/>
      <c r="M10" s="156" t="s">
        <v>61</v>
      </c>
      <c r="N10" s="91" t="s">
        <v>733</v>
      </c>
      <c r="O10" s="93"/>
      <c r="P10" s="91" t="s">
        <v>51</v>
      </c>
      <c r="Q10" s="93">
        <v>231</v>
      </c>
      <c r="R10" s="91" t="s">
        <v>912</v>
      </c>
      <c r="S10" s="91"/>
      <c r="T10" s="91" t="s">
        <v>47</v>
      </c>
      <c r="U10" s="91"/>
      <c r="V10" s="91" t="s">
        <v>62</v>
      </c>
      <c r="W10" s="91"/>
      <c r="X10" s="93"/>
      <c r="Y10" s="93"/>
      <c r="Z10" s="91"/>
      <c r="AA10" s="91">
        <v>20</v>
      </c>
      <c r="AB10" s="91">
        <v>0.05</v>
      </c>
      <c r="AC10" s="91">
        <v>0.6</v>
      </c>
      <c r="AD10" s="91"/>
      <c r="AE10" s="91">
        <v>2010</v>
      </c>
      <c r="AF10" s="91" t="s">
        <v>732</v>
      </c>
      <c r="AG10" s="91"/>
    </row>
    <row r="11" spans="1:33" s="97" customFormat="1" ht="30" customHeight="1">
      <c r="A11" s="91" t="s">
        <v>726</v>
      </c>
      <c r="B11" s="92" t="s">
        <v>63</v>
      </c>
      <c r="C11" s="91"/>
      <c r="D11" s="91" t="s">
        <v>64</v>
      </c>
      <c r="E11" s="91"/>
      <c r="F11" s="91" t="s">
        <v>65</v>
      </c>
      <c r="G11" s="155">
        <v>222</v>
      </c>
      <c r="H11" s="155">
        <v>35</v>
      </c>
      <c r="I11" s="155">
        <v>0</v>
      </c>
      <c r="J11" s="155">
        <v>0</v>
      </c>
      <c r="K11" s="155">
        <v>0</v>
      </c>
      <c r="L11" s="155">
        <v>0</v>
      </c>
      <c r="M11" s="156"/>
      <c r="N11" s="91" t="s">
        <v>733</v>
      </c>
      <c r="O11" s="93"/>
      <c r="P11" s="91" t="s">
        <v>57</v>
      </c>
      <c r="Q11" s="93"/>
      <c r="R11" s="91" t="s">
        <v>58</v>
      </c>
      <c r="S11" s="91"/>
      <c r="T11" s="91" t="s">
        <v>912</v>
      </c>
      <c r="U11" s="91"/>
      <c r="V11" s="91"/>
      <c r="W11" s="91"/>
      <c r="X11" s="93"/>
      <c r="Y11" s="93"/>
      <c r="Z11" s="91"/>
      <c r="AA11" s="91">
        <v>7</v>
      </c>
      <c r="AB11" s="91">
        <v>0</v>
      </c>
      <c r="AC11" s="91">
        <v>0</v>
      </c>
      <c r="AD11" s="91">
        <v>0</v>
      </c>
      <c r="AE11" s="91">
        <v>1999</v>
      </c>
      <c r="AF11" s="91" t="s">
        <v>732</v>
      </c>
      <c r="AG11" s="91"/>
    </row>
    <row r="12" spans="1:33" s="97" customFormat="1" ht="30" customHeight="1">
      <c r="A12" s="91" t="s">
        <v>726</v>
      </c>
      <c r="B12" s="92" t="s">
        <v>66</v>
      </c>
      <c r="C12" s="91"/>
      <c r="D12" s="91" t="s">
        <v>67</v>
      </c>
      <c r="E12" s="91"/>
      <c r="F12" s="91" t="s">
        <v>68</v>
      </c>
      <c r="G12" s="93">
        <v>87</v>
      </c>
      <c r="H12" s="93">
        <v>520</v>
      </c>
      <c r="I12" s="93"/>
      <c r="J12" s="93"/>
      <c r="K12" s="93"/>
      <c r="L12" s="93"/>
      <c r="M12" s="91"/>
      <c r="N12" s="91" t="s">
        <v>733</v>
      </c>
      <c r="O12" s="93"/>
      <c r="P12" s="91" t="s">
        <v>57</v>
      </c>
      <c r="Q12" s="93"/>
      <c r="R12" s="91" t="s">
        <v>69</v>
      </c>
      <c r="S12" s="91"/>
      <c r="T12" s="91" t="s">
        <v>47</v>
      </c>
      <c r="U12" s="91"/>
      <c r="V12" s="91"/>
      <c r="W12" s="91"/>
      <c r="X12" s="93"/>
      <c r="Y12" s="93"/>
      <c r="Z12" s="91"/>
      <c r="AA12" s="91">
        <v>4</v>
      </c>
      <c r="AB12" s="91">
        <v>0</v>
      </c>
      <c r="AC12" s="91">
        <v>0</v>
      </c>
      <c r="AD12" s="91">
        <v>0</v>
      </c>
      <c r="AE12" s="91">
        <v>1994</v>
      </c>
      <c r="AF12" s="91" t="s">
        <v>739</v>
      </c>
      <c r="AG12" s="91"/>
    </row>
    <row r="13" spans="1:33" s="97" customFormat="1" ht="30" customHeight="1">
      <c r="A13" s="91" t="s">
        <v>726</v>
      </c>
      <c r="B13" s="92" t="s">
        <v>896</v>
      </c>
      <c r="C13" s="91"/>
      <c r="D13" s="91" t="s">
        <v>897</v>
      </c>
      <c r="E13" s="91"/>
      <c r="F13" s="91" t="s">
        <v>70</v>
      </c>
      <c r="G13" s="93">
        <v>900.8</v>
      </c>
      <c r="H13" s="93">
        <v>339.7</v>
      </c>
      <c r="I13" s="93"/>
      <c r="J13" s="93"/>
      <c r="K13" s="93">
        <v>0</v>
      </c>
      <c r="L13" s="93">
        <v>0</v>
      </c>
      <c r="M13" s="91"/>
      <c r="N13" s="91" t="s">
        <v>733</v>
      </c>
      <c r="O13" s="93"/>
      <c r="P13" s="91" t="s">
        <v>45</v>
      </c>
      <c r="Q13" s="93">
        <v>96</v>
      </c>
      <c r="R13" s="91" t="s">
        <v>71</v>
      </c>
      <c r="S13" s="91"/>
      <c r="T13" s="91" t="s">
        <v>47</v>
      </c>
      <c r="U13" s="91"/>
      <c r="V13" s="91" t="s">
        <v>912</v>
      </c>
      <c r="W13" s="91"/>
      <c r="X13" s="93"/>
      <c r="Y13" s="93"/>
      <c r="Z13" s="91"/>
      <c r="AA13" s="91">
        <v>1774</v>
      </c>
      <c r="AB13" s="91">
        <v>9.168</v>
      </c>
      <c r="AC13" s="91">
        <v>0</v>
      </c>
      <c r="AD13" s="91">
        <v>0</v>
      </c>
      <c r="AE13" s="91">
        <v>2003</v>
      </c>
      <c r="AF13" s="91" t="s">
        <v>739</v>
      </c>
      <c r="AG13" s="91"/>
    </row>
    <row r="14" spans="1:33" s="97" customFormat="1" ht="30" customHeight="1">
      <c r="A14" s="91" t="s">
        <v>726</v>
      </c>
      <c r="B14" s="92" t="s">
        <v>900</v>
      </c>
      <c r="C14" s="91"/>
      <c r="D14" s="91" t="s">
        <v>901</v>
      </c>
      <c r="E14" s="91"/>
      <c r="F14" s="91" t="s">
        <v>72</v>
      </c>
      <c r="G14" s="93"/>
      <c r="H14" s="93"/>
      <c r="I14" s="93"/>
      <c r="J14" s="93"/>
      <c r="K14" s="93"/>
      <c r="L14" s="93"/>
      <c r="M14" s="91"/>
      <c r="N14" s="91"/>
      <c r="O14" s="93"/>
      <c r="P14" s="91"/>
      <c r="Q14" s="93"/>
      <c r="R14" s="91" t="s">
        <v>73</v>
      </c>
      <c r="S14" s="91"/>
      <c r="T14" s="91" t="s">
        <v>74</v>
      </c>
      <c r="U14" s="91"/>
      <c r="V14" s="91" t="s">
        <v>75</v>
      </c>
      <c r="W14" s="91"/>
      <c r="X14" s="93"/>
      <c r="Y14" s="93"/>
      <c r="Z14" s="91"/>
      <c r="AA14" s="91">
        <v>9</v>
      </c>
      <c r="AB14" s="91"/>
      <c r="AC14" s="91">
        <v>0.016</v>
      </c>
      <c r="AD14" s="91"/>
      <c r="AE14" s="91">
        <v>2011</v>
      </c>
      <c r="AF14" s="91"/>
      <c r="AG14" s="91"/>
    </row>
    <row r="15" spans="1:33" s="97" customFormat="1" ht="30" customHeight="1">
      <c r="A15" s="91" t="s">
        <v>726</v>
      </c>
      <c r="B15" s="92" t="s">
        <v>909</v>
      </c>
      <c r="C15" s="91"/>
      <c r="D15" s="91" t="s">
        <v>910</v>
      </c>
      <c r="E15" s="91"/>
      <c r="F15" s="91" t="s">
        <v>76</v>
      </c>
      <c r="G15" s="93"/>
      <c r="H15" s="93">
        <v>70</v>
      </c>
      <c r="I15" s="93"/>
      <c r="J15" s="93"/>
      <c r="K15" s="93"/>
      <c r="L15" s="93"/>
      <c r="M15" s="91"/>
      <c r="N15" s="91" t="s">
        <v>733</v>
      </c>
      <c r="O15" s="93"/>
      <c r="P15" s="91" t="s">
        <v>45</v>
      </c>
      <c r="Q15" s="93">
        <v>1</v>
      </c>
      <c r="R15" s="91" t="s">
        <v>71</v>
      </c>
      <c r="S15" s="91"/>
      <c r="T15" s="91" t="s">
        <v>53</v>
      </c>
      <c r="U15" s="91"/>
      <c r="V15" s="91"/>
      <c r="W15" s="91"/>
      <c r="X15" s="93"/>
      <c r="Y15" s="93"/>
      <c r="Z15" s="91"/>
      <c r="AA15" s="91">
        <v>240</v>
      </c>
      <c r="AB15" s="91"/>
      <c r="AC15" s="91">
        <v>0</v>
      </c>
      <c r="AD15" s="91">
        <v>0</v>
      </c>
      <c r="AE15" s="91">
        <v>2005</v>
      </c>
      <c r="AF15" s="91" t="s">
        <v>732</v>
      </c>
      <c r="AG15" s="91"/>
    </row>
    <row r="16" spans="1:33" s="97" customFormat="1" ht="30" customHeight="1">
      <c r="A16" s="91" t="s">
        <v>726</v>
      </c>
      <c r="B16" s="92" t="s">
        <v>77</v>
      </c>
      <c r="C16" s="91"/>
      <c r="D16" s="91" t="s">
        <v>78</v>
      </c>
      <c r="E16" s="91"/>
      <c r="F16" s="91" t="s">
        <v>79</v>
      </c>
      <c r="G16" s="93">
        <v>914</v>
      </c>
      <c r="H16" s="93">
        <v>798</v>
      </c>
      <c r="I16" s="93"/>
      <c r="J16" s="93"/>
      <c r="K16" s="93"/>
      <c r="L16" s="93"/>
      <c r="M16" s="91"/>
      <c r="N16" s="91" t="s">
        <v>733</v>
      </c>
      <c r="O16" s="93"/>
      <c r="P16" s="91" t="s">
        <v>51</v>
      </c>
      <c r="Q16" s="93">
        <v>43</v>
      </c>
      <c r="R16" s="91" t="s">
        <v>80</v>
      </c>
      <c r="S16" s="91"/>
      <c r="T16" s="91" t="s">
        <v>81</v>
      </c>
      <c r="U16" s="91"/>
      <c r="V16" s="91"/>
      <c r="W16" s="91"/>
      <c r="X16" s="93"/>
      <c r="Y16" s="93"/>
      <c r="Z16" s="91"/>
      <c r="AA16" s="91">
        <v>35</v>
      </c>
      <c r="AB16" s="91"/>
      <c r="AC16" s="91"/>
      <c r="AD16" s="91"/>
      <c r="AE16" s="91">
        <v>1996</v>
      </c>
      <c r="AF16" s="91" t="s">
        <v>868</v>
      </c>
      <c r="AG16" s="91"/>
    </row>
    <row r="17" spans="1:33" s="97" customFormat="1" ht="30" customHeight="1">
      <c r="A17" s="91" t="s">
        <v>726</v>
      </c>
      <c r="B17" s="92" t="s">
        <v>82</v>
      </c>
      <c r="C17" s="91"/>
      <c r="D17" s="91" t="s">
        <v>83</v>
      </c>
      <c r="E17" s="91"/>
      <c r="F17" s="91" t="s">
        <v>84</v>
      </c>
      <c r="G17" s="93">
        <v>812</v>
      </c>
      <c r="H17" s="93">
        <v>643</v>
      </c>
      <c r="I17" s="93"/>
      <c r="J17" s="93"/>
      <c r="K17" s="93"/>
      <c r="L17" s="93"/>
      <c r="M17" s="91"/>
      <c r="N17" s="91" t="s">
        <v>733</v>
      </c>
      <c r="O17" s="93"/>
      <c r="P17" s="91" t="s">
        <v>45</v>
      </c>
      <c r="Q17" s="93">
        <v>10</v>
      </c>
      <c r="R17" s="91" t="s">
        <v>85</v>
      </c>
      <c r="S17" s="91"/>
      <c r="T17" s="91" t="s">
        <v>53</v>
      </c>
      <c r="U17" s="91"/>
      <c r="V17" s="91"/>
      <c r="W17" s="91"/>
      <c r="X17" s="93"/>
      <c r="Y17" s="93"/>
      <c r="Z17" s="91"/>
      <c r="AA17" s="91">
        <v>6</v>
      </c>
      <c r="AB17" s="91">
        <v>0</v>
      </c>
      <c r="AC17" s="91"/>
      <c r="AD17" s="91"/>
      <c r="AE17" s="91">
        <v>1966</v>
      </c>
      <c r="AF17" s="91" t="s">
        <v>739</v>
      </c>
      <c r="AG17" s="91"/>
    </row>
    <row r="18" spans="1:33" s="97" customFormat="1" ht="30" customHeight="1">
      <c r="A18" s="91" t="s">
        <v>726</v>
      </c>
      <c r="B18" s="92" t="s">
        <v>86</v>
      </c>
      <c r="C18" s="91"/>
      <c r="D18" s="91" t="s">
        <v>87</v>
      </c>
      <c r="E18" s="91"/>
      <c r="F18" s="91" t="s">
        <v>88</v>
      </c>
      <c r="G18" s="93">
        <v>998</v>
      </c>
      <c r="H18" s="93">
        <v>2179</v>
      </c>
      <c r="I18" s="93"/>
      <c r="J18" s="93"/>
      <c r="K18" s="93">
        <v>0</v>
      </c>
      <c r="L18" s="93">
        <v>0</v>
      </c>
      <c r="M18" s="91"/>
      <c r="N18" s="91" t="s">
        <v>733</v>
      </c>
      <c r="O18" s="93"/>
      <c r="P18" s="91" t="s">
        <v>45</v>
      </c>
      <c r="Q18" s="93">
        <v>228.38</v>
      </c>
      <c r="R18" s="91" t="s">
        <v>89</v>
      </c>
      <c r="S18" s="91"/>
      <c r="T18" s="91" t="s">
        <v>81</v>
      </c>
      <c r="U18" s="91"/>
      <c r="V18" s="91"/>
      <c r="W18" s="91"/>
      <c r="X18" s="93"/>
      <c r="Y18" s="93"/>
      <c r="Z18" s="91"/>
      <c r="AA18" s="91">
        <v>23.4</v>
      </c>
      <c r="AB18" s="91"/>
      <c r="AC18" s="91"/>
      <c r="AD18" s="91"/>
      <c r="AE18" s="91">
        <v>2002</v>
      </c>
      <c r="AF18" s="91" t="s">
        <v>739</v>
      </c>
      <c r="AG18" s="91"/>
    </row>
    <row r="19" spans="1:33" s="97" customFormat="1" ht="30" customHeight="1">
      <c r="A19" s="91" t="s">
        <v>726</v>
      </c>
      <c r="B19" s="92" t="s">
        <v>90</v>
      </c>
      <c r="C19" s="91"/>
      <c r="D19" s="91" t="s">
        <v>91</v>
      </c>
      <c r="E19" s="91"/>
      <c r="F19" s="91" t="s">
        <v>92</v>
      </c>
      <c r="G19" s="93">
        <v>6860</v>
      </c>
      <c r="H19" s="93">
        <v>7163</v>
      </c>
      <c r="I19" s="93"/>
      <c r="J19" s="93"/>
      <c r="K19" s="93"/>
      <c r="L19" s="93"/>
      <c r="M19" s="91"/>
      <c r="N19" s="91"/>
      <c r="O19" s="93"/>
      <c r="P19" s="91" t="s">
        <v>57</v>
      </c>
      <c r="Q19" s="93"/>
      <c r="R19" s="91" t="s">
        <v>93</v>
      </c>
      <c r="S19" s="91"/>
      <c r="T19" s="91" t="s">
        <v>47</v>
      </c>
      <c r="U19" s="91"/>
      <c r="V19" s="91" t="s">
        <v>94</v>
      </c>
      <c r="W19" s="91"/>
      <c r="X19" s="93"/>
      <c r="Y19" s="93"/>
      <c r="Z19" s="91"/>
      <c r="AA19" s="91">
        <v>140</v>
      </c>
      <c r="AB19" s="91">
        <v>0</v>
      </c>
      <c r="AC19" s="91">
        <v>0</v>
      </c>
      <c r="AD19" s="91">
        <v>0</v>
      </c>
      <c r="AE19" s="91">
        <v>1987</v>
      </c>
      <c r="AF19" s="91" t="s">
        <v>868</v>
      </c>
      <c r="AG19" s="91"/>
    </row>
    <row r="20" spans="1:33" s="97" customFormat="1" ht="30" customHeight="1">
      <c r="A20" s="91" t="s">
        <v>726</v>
      </c>
      <c r="B20" s="92" t="s">
        <v>95</v>
      </c>
      <c r="C20" s="91"/>
      <c r="D20" s="91" t="s">
        <v>96</v>
      </c>
      <c r="E20" s="91"/>
      <c r="F20" s="91" t="s">
        <v>97</v>
      </c>
      <c r="G20" s="93">
        <v>3918.47</v>
      </c>
      <c r="H20" s="93">
        <v>10087.04</v>
      </c>
      <c r="I20" s="93"/>
      <c r="J20" s="93">
        <v>3324.26</v>
      </c>
      <c r="K20" s="93"/>
      <c r="L20" s="93"/>
      <c r="M20" s="91"/>
      <c r="N20" s="91" t="s">
        <v>733</v>
      </c>
      <c r="O20" s="93">
        <v>42.2</v>
      </c>
      <c r="P20" s="91" t="s">
        <v>45</v>
      </c>
      <c r="Q20" s="93">
        <v>481.28</v>
      </c>
      <c r="R20" s="91" t="s">
        <v>58</v>
      </c>
      <c r="S20" s="91"/>
      <c r="T20" s="91" t="s">
        <v>47</v>
      </c>
      <c r="U20" s="91"/>
      <c r="V20" s="91"/>
      <c r="W20" s="91"/>
      <c r="X20" s="93"/>
      <c r="Y20" s="93"/>
      <c r="Z20" s="91"/>
      <c r="AA20" s="91">
        <v>100</v>
      </c>
      <c r="AB20" s="91"/>
      <c r="AC20" s="91"/>
      <c r="AD20" s="91"/>
      <c r="AE20" s="91">
        <v>1999</v>
      </c>
      <c r="AF20" s="91" t="s">
        <v>868</v>
      </c>
      <c r="AG20" s="91"/>
    </row>
  </sheetData>
  <sheetProtection/>
  <autoFilter ref="A6:AG20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8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1" customWidth="1"/>
    <col min="2" max="2" width="8.75390625" style="207" customWidth="1"/>
    <col min="3" max="3" width="13.875" style="201" customWidth="1"/>
    <col min="4" max="4" width="22.625" style="201" customWidth="1"/>
    <col min="5" max="5" width="43.25390625" style="201" customWidth="1"/>
    <col min="6" max="6" width="12.50390625" style="201" customWidth="1"/>
    <col min="7" max="7" width="26.25390625" style="201" customWidth="1"/>
    <col min="8" max="8" width="10.375" style="201" customWidth="1"/>
    <col min="9" max="9" width="6.25390625" style="201" customWidth="1"/>
    <col min="10" max="10" width="8.75390625" style="201" customWidth="1"/>
    <col min="11" max="11" width="10.75390625" style="201" customWidth="1"/>
    <col min="12" max="16384" width="9.00390625" style="201" customWidth="1"/>
  </cols>
  <sheetData>
    <row r="1" spans="1:11" s="4" customFormat="1" ht="15" customHeight="1">
      <c r="A1" s="181" t="s">
        <v>98</v>
      </c>
      <c r="B1" s="202"/>
      <c r="K1" s="203"/>
    </row>
    <row r="2" spans="1:11" s="186" customFormat="1" ht="13.5" customHeight="1">
      <c r="A2" s="12" t="s">
        <v>707</v>
      </c>
      <c r="B2" s="101" t="s">
        <v>810</v>
      </c>
      <c r="C2" s="12" t="s">
        <v>709</v>
      </c>
      <c r="D2" s="12" t="s">
        <v>710</v>
      </c>
      <c r="E2" s="12" t="s">
        <v>712</v>
      </c>
      <c r="F2" s="12" t="s">
        <v>99</v>
      </c>
      <c r="G2" s="12" t="s">
        <v>100</v>
      </c>
      <c r="H2" s="12" t="s">
        <v>101</v>
      </c>
      <c r="I2" s="12" t="s">
        <v>717</v>
      </c>
      <c r="J2" s="12" t="s">
        <v>718</v>
      </c>
      <c r="K2" s="12" t="s">
        <v>719</v>
      </c>
    </row>
    <row r="3" spans="1:11" s="186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6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6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4" customFormat="1" ht="13.5" customHeight="1">
      <c r="A6" s="75"/>
      <c r="B6" s="121"/>
      <c r="C6" s="75"/>
      <c r="D6" s="75"/>
      <c r="E6" s="75"/>
      <c r="F6" s="124" t="s">
        <v>841</v>
      </c>
      <c r="G6" s="75"/>
      <c r="H6" s="124" t="s">
        <v>41</v>
      </c>
      <c r="I6" s="75"/>
      <c r="J6" s="75"/>
      <c r="K6" s="122"/>
    </row>
    <row r="7" spans="1:11" s="97" customFormat="1" ht="30" customHeight="1">
      <c r="A7" s="95" t="s">
        <v>726</v>
      </c>
      <c r="B7" s="205" t="s">
        <v>913</v>
      </c>
      <c r="C7" s="95"/>
      <c r="D7" s="95" t="s">
        <v>914</v>
      </c>
      <c r="E7" s="95" t="s">
        <v>102</v>
      </c>
      <c r="F7" s="206">
        <v>245637</v>
      </c>
      <c r="G7" s="95" t="s">
        <v>103</v>
      </c>
      <c r="H7" s="95">
        <v>1400</v>
      </c>
      <c r="I7" s="95">
        <v>1973</v>
      </c>
      <c r="J7" s="95" t="s">
        <v>739</v>
      </c>
      <c r="K7" s="95"/>
    </row>
    <row r="8" spans="1:11" s="97" customFormat="1" ht="30" customHeight="1">
      <c r="A8" s="95" t="s">
        <v>726</v>
      </c>
      <c r="B8" s="205" t="s">
        <v>913</v>
      </c>
      <c r="C8" s="95"/>
      <c r="D8" s="95" t="s">
        <v>914</v>
      </c>
      <c r="E8" s="95" t="s">
        <v>104</v>
      </c>
      <c r="F8" s="206">
        <v>42439</v>
      </c>
      <c r="G8" s="95" t="s">
        <v>912</v>
      </c>
      <c r="H8" s="95">
        <v>500</v>
      </c>
      <c r="I8" s="95">
        <v>1980</v>
      </c>
      <c r="J8" s="95" t="s">
        <v>739</v>
      </c>
      <c r="K8" s="95"/>
    </row>
  </sheetData>
  <sheetProtection/>
  <autoFilter ref="A6:K8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2012-03-30T02:25:14Z</dcterms:created>
  <dcterms:modified xsi:type="dcterms:W3CDTF">2012-03-30T02:25:38Z</dcterms:modified>
  <cp:category/>
  <cp:version/>
  <cp:contentType/>
  <cp:contentStatus/>
</cp:coreProperties>
</file>