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'委託許可件数（組合）'!$2:$16</definedName>
    <definedName name="_xlnm.Print_Area" localSheetId="3">'収集運搬機材（市町村）'!$2:$26</definedName>
    <definedName name="_xlnm.Print_Area" localSheetId="4">'収集運搬機材（組合）'!$2:$16</definedName>
    <definedName name="_xlnm.Print_Area" localSheetId="7">'処理業者と従業員数'!$2:$26</definedName>
    <definedName name="_xlnm.Print_Area" localSheetId="0">'組合状況'!$2:$16</definedName>
    <definedName name="_xlnm.Print_Area" localSheetId="1">'廃棄物処理従事職員数（市町村）'!$2:$26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<sst xmlns="http://schemas.openxmlformats.org/spreadsheetml/2006/main" count="987" uniqueCount="301">
  <si>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</si>
  <si>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</si>
  <si>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</si>
  <si>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</si>
  <si>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</si>
  <si>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</si>
  <si>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</si>
  <si>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</si>
  <si>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</si>
  <si>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</si>
  <si>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</si>
  <si>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</si>
  <si>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</si>
  <si>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</si>
  <si>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</si>
  <si>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</si>
  <si>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</si>
  <si>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</si>
  <si>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</si>
  <si>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</si>
  <si>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</si>
  <si>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</si>
  <si>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</si>
  <si>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</si>
  <si>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</si>
  <si>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</si>
  <si>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</si>
  <si>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</si>
  <si>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</si>
  <si>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</si>
  <si>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</si>
  <si>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</si>
  <si>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</si>
  <si>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</si>
  <si>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</si>
  <si>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</si>
  <si>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</si>
  <si>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</si>
  <si>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</si>
  <si>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</si>
  <si>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</si>
  <si>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</si>
  <si>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</si>
  <si>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</si>
  <si>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</si>
  <si>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</si>
  <si>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</si>
  <si>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</si>
  <si>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</si>
  <si>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</si>
  <si>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</si>
  <si>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滋賀県</t>
  </si>
  <si>
    <t>25000</t>
  </si>
  <si>
    <t>合計</t>
  </si>
  <si>
    <t>25831</t>
  </si>
  <si>
    <t>湖北広域行政事務センター</t>
  </si>
  <si>
    <t>○</t>
  </si>
  <si>
    <t>25203</t>
  </si>
  <si>
    <t>長浜市</t>
  </si>
  <si>
    <t>25214</t>
  </si>
  <si>
    <t>米原市</t>
  </si>
  <si>
    <t>25833</t>
  </si>
  <si>
    <t>八日市布引ライフ組合</t>
  </si>
  <si>
    <t>25213</t>
  </si>
  <si>
    <t>東近江市</t>
  </si>
  <si>
    <t>25204</t>
  </si>
  <si>
    <t>近江八幡市</t>
  </si>
  <si>
    <t>25384</t>
  </si>
  <si>
    <t>竜王町</t>
  </si>
  <si>
    <t>25383</t>
  </si>
  <si>
    <t>日野町</t>
  </si>
  <si>
    <t>25840</t>
  </si>
  <si>
    <t>伊香郡衛生プラント組合</t>
  </si>
  <si>
    <t>25841</t>
  </si>
  <si>
    <t>中部清掃組合</t>
  </si>
  <si>
    <t>25847</t>
  </si>
  <si>
    <t>甲賀広域行政組合</t>
  </si>
  <si>
    <t>25209</t>
  </si>
  <si>
    <t>甲賀市</t>
  </si>
  <si>
    <t>25211</t>
  </si>
  <si>
    <t>湖南市</t>
  </si>
  <si>
    <t>25858</t>
  </si>
  <si>
    <t>湖東広域衛生管理組合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</si>
  <si>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</si>
  <si>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</si>
  <si>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</si>
  <si>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</si>
  <si>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</si>
  <si>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</si>
  <si>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</si>
  <si>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</si>
  <si>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25859</t>
  </si>
  <si>
    <t>愛知郡広域行政組合</t>
  </si>
  <si>
    <t>25871</t>
  </si>
  <si>
    <t>湖南広域行政組合</t>
  </si>
  <si>
    <t>25206</t>
  </si>
  <si>
    <t>草津市</t>
  </si>
  <si>
    <t>25207</t>
  </si>
  <si>
    <t>守山市</t>
  </si>
  <si>
    <t>25208</t>
  </si>
  <si>
    <t>栗東市</t>
  </si>
  <si>
    <t>25210</t>
  </si>
  <si>
    <t>野洲市</t>
  </si>
  <si>
    <t>25874</t>
  </si>
  <si>
    <t>彦根犬上広域行政組合</t>
  </si>
  <si>
    <t>25202</t>
  </si>
  <si>
    <t>彦根市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</si>
  <si>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</si>
  <si>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</si>
  <si>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</si>
  <si>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</si>
  <si>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</si>
  <si>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</si>
  <si>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</si>
  <si>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</si>
  <si>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</si>
  <si>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</si>
  <si>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</si>
  <si>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</si>
  <si>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</si>
  <si>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</si>
  <si>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</si>
  <si>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</si>
  <si>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</si>
  <si>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</si>
  <si>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</si>
  <si>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</si>
  <si>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</si>
  <si>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</si>
  <si>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</si>
  <si>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</si>
  <si>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</si>
  <si>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</si>
  <si>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</si>
  <si>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</si>
  <si>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</si>
  <si>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</si>
  <si>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</si>
  <si>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</si>
  <si>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</si>
  <si>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</si>
  <si>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</si>
  <si>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</si>
  <si>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</si>
  <si>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</si>
  <si>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</si>
  <si>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</si>
  <si>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</si>
  <si>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</si>
  <si>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</si>
  <si>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</si>
  <si>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</si>
  <si>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</si>
  <si>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</si>
  <si>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</si>
  <si>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</si>
  <si>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</si>
  <si>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</si>
  <si>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</si>
  <si>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</si>
  <si>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</si>
  <si>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</si>
  <si>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</si>
  <si>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</si>
  <si>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</si>
  <si>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</si>
  <si>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</si>
  <si>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</si>
  <si>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</si>
  <si>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</si>
  <si>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</si>
  <si>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</si>
  <si>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</si>
  <si>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</si>
  <si>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</si>
  <si>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</si>
  <si>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</si>
  <si>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</si>
  <si>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</si>
  <si>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</si>
  <si>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</si>
  <si>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滋賀県</t>
  </si>
  <si>
    <t>25000</t>
  </si>
  <si>
    <t>25831</t>
  </si>
  <si>
    <t>湖北広域行政事務センター</t>
  </si>
  <si>
    <t>25833</t>
  </si>
  <si>
    <t>八日市布引ライフ組合</t>
  </si>
  <si>
    <t>25840</t>
  </si>
  <si>
    <t>伊香郡衛生プラント組合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</si>
  <si>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</si>
  <si>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</si>
  <si>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</si>
  <si>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</si>
  <si>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</si>
  <si>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</si>
  <si>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</si>
  <si>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</si>
  <si>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</si>
  <si>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</si>
  <si>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</si>
  <si>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彦根犬上広域行政組合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</si>
  <si>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</si>
  <si>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</si>
  <si>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</si>
  <si>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</si>
  <si>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</si>
  <si>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</si>
  <si>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</si>
  <si>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</si>
  <si>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</si>
  <si>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</si>
  <si>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</si>
  <si>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</si>
  <si>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</si>
  <si>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</si>
  <si>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</si>
  <si>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</si>
  <si>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</si>
  <si>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</si>
  <si>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</si>
  <si>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</si>
  <si>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</si>
  <si>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</si>
  <si>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</si>
  <si>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</si>
  <si>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</si>
  <si>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</si>
  <si>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</si>
  <si>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</si>
  <si>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</si>
  <si>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</si>
  <si>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</si>
  <si>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</si>
  <si>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</si>
  <si>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</si>
  <si>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</si>
  <si>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</si>
  <si>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</si>
  <si>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</si>
  <si>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</si>
  <si>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</si>
  <si>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</si>
  <si>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</si>
  <si>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</si>
  <si>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</si>
  <si>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</si>
  <si>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</si>
  <si>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</si>
  <si>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</si>
  <si>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</si>
  <si>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</si>
  <si>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</si>
  <si>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</si>
  <si>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</si>
  <si>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</si>
  <si>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</si>
  <si>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</si>
  <si>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収集運搬機材の状況（一部事務組合・広域連合）（平成21年度実績）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</si>
  <si>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</si>
  <si>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</si>
  <si>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</si>
  <si>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</si>
  <si>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</si>
  <si>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</si>
  <si>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</si>
  <si>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</si>
  <si>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</si>
  <si>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</si>
  <si>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</si>
  <si>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</si>
  <si>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</si>
  <si>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</si>
  <si>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</si>
  <si>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</si>
  <si>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25831</t>
  </si>
  <si>
    <t>湖北広域行政事務センター</t>
  </si>
  <si>
    <t>25833</t>
  </si>
  <si>
    <t>八日市布引ライフ組合</t>
  </si>
  <si>
    <t>25840</t>
  </si>
  <si>
    <t>伊香郡衛生プラント組合</t>
  </si>
  <si>
    <t>25841</t>
  </si>
  <si>
    <t>中部清掃組合</t>
  </si>
  <si>
    <t>25847</t>
  </si>
  <si>
    <t>甲賀広域行政組合</t>
  </si>
  <si>
    <t>25858</t>
  </si>
  <si>
    <t>湖東広域衛生管理組合</t>
  </si>
  <si>
    <t>25859</t>
  </si>
  <si>
    <t>愛知郡広域行政組合</t>
  </si>
  <si>
    <t>25871</t>
  </si>
  <si>
    <t>湖南広域行政組合</t>
  </si>
  <si>
    <t>25874</t>
  </si>
  <si>
    <t>彦根犬上広域行政組合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</si>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</sst>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COUNTIF(D8:D16,"○")</f>
        <v>2</v>
      </c>
      <c r="E7" s="38">
        <f>COUNTIF(E8:E16,"○")</f>
        <v>1</v>
      </c>
      <c r="F7" s="38">
        <f>COUNTIF(F8:F16,"○")</f>
        <v>4</v>
      </c>
      <c r="G7" s="38">
        <f>COUNTIF(G8:G16,"○")</f>
        <v>4</v>
      </c>
      <c r="H7" s="38">
        <f>COUNTIF(H8:H16,"○")</f>
        <v>1</v>
      </c>
      <c r="I7" s="38">
        <f>COUNTIF(I8:I16,"○")</f>
        <v>4</v>
      </c>
      <c r="J7" s="38">
        <f>COUNTIF(J8:J16,"○")</f>
        <v>2</v>
      </c>
      <c r="K7" s="38">
        <f>COUNTIF(K8:K16,"○")</f>
        <v>3</v>
      </c>
      <c r="L7" s="38">
        <f>COUNTIF(L8:L16,"○")</f>
        <v>1</v>
      </c>
      <c r="M7" s="38">
        <f>COUNTIF(M8:M16,"○")</f>
        <v>3</v>
      </c>
      <c r="N7" s="38">
        <f>COUNTIF(N8:N16,"○")</f>
        <v>4</v>
      </c>
      <c r="O7" s="38">
        <f>COUNTIF(O8:O16,"○")</f>
        <v>5</v>
      </c>
      <c r="P7" s="38">
        <f>COUNTIF(P8:P16,"○")</f>
        <v>5</v>
      </c>
      <c r="Q7" s="38">
        <f>COUNTIF(Q8:Q16,"○")</f>
        <v>3</v>
      </c>
      <c r="R7" s="38">
        <f>COUNTIF(R8:R16,"○")</f>
        <v>3</v>
      </c>
      <c r="S7" s="38">
        <f>COUNTIF(S8:S16,"○")</f>
        <v>0</v>
      </c>
      <c r="T7" s="38">
        <f>COUNTIF(T8:T16,"○")</f>
        <v>1</v>
      </c>
      <c r="U7" s="38">
        <f>COUNTIF(U8:U16,"&lt;&gt;")</f>
        <v>8</v>
      </c>
      <c r="V7" s="38">
        <f>COUNTIF(V8:V16,"&lt;&gt;")</f>
        <v>8</v>
      </c>
      <c r="W7" s="38">
        <f>COUNTIF(W8:W16,"&lt;&gt;")</f>
        <v>8</v>
      </c>
      <c r="X7" s="38">
        <f>COUNTIF(X8:X16,"&lt;&gt;")</f>
        <v>8</v>
      </c>
      <c r="Y7" s="38">
        <f>COUNTIF(Y8:Y16,"&lt;&gt;")</f>
        <v>8</v>
      </c>
      <c r="Z7" s="38">
        <f>COUNTIF(Z8:Z16,"&lt;&gt;")</f>
        <v>5</v>
      </c>
      <c r="AA7" s="38">
        <f>COUNTIF(AA8:AA16,"&lt;&gt;")</f>
        <v>5</v>
      </c>
      <c r="AB7" s="38">
        <f>COUNTIF(AB8:AB16,"&lt;&gt;")</f>
        <v>5</v>
      </c>
      <c r="AC7" s="38">
        <f>COUNTIF(AC8:AC16,"&lt;&gt;")</f>
        <v>5</v>
      </c>
      <c r="AD7" s="38">
        <f>COUNTIF(AD8:AD16,"&lt;&gt;")</f>
        <v>2</v>
      </c>
      <c r="AE7" s="38">
        <f>COUNTIF(AE8:AE16,"&lt;&gt;")</f>
        <v>2</v>
      </c>
      <c r="AF7" s="38">
        <f>COUNTIF(AF8:AF16,"&lt;&gt;")</f>
        <v>0</v>
      </c>
      <c r="AG7" s="38">
        <f>COUNTIF(AG8:AG16,"&lt;&gt;")</f>
        <v>0</v>
      </c>
      <c r="AH7" s="38">
        <f>COUNTIF(AH8:AH16,"&lt;&gt;")</f>
        <v>0</v>
      </c>
      <c r="AI7" s="38">
        <f>COUNTIF(AI8:AI16,"&lt;&gt;")</f>
        <v>0</v>
      </c>
      <c r="AJ7" s="38">
        <f>COUNTIF(AJ8:AJ16,"&lt;&gt;")</f>
        <v>0</v>
      </c>
      <c r="AK7" s="38">
        <f>COUNTIF(AK8:AK16,"&lt;&gt;")</f>
        <v>0</v>
      </c>
      <c r="AL7" s="38">
        <f>COUNTIF(AL8:AL16,"&lt;&gt;")</f>
        <v>0</v>
      </c>
      <c r="AM7" s="38">
        <f>COUNTIF(AM8:AM16,"&lt;&gt;")</f>
        <v>0</v>
      </c>
      <c r="AN7" s="38">
        <f>COUNTIF(AN8:AN16,"&lt;&gt;")</f>
        <v>0</v>
      </c>
      <c r="AO7" s="38">
        <f>COUNTIF(AO8:AO16,"&lt;&gt;")</f>
        <v>0</v>
      </c>
      <c r="AP7" s="38">
        <f>COUNTIF(AP8:AP16,"&lt;&gt;")</f>
        <v>0</v>
      </c>
      <c r="AQ7" s="38">
        <f>COUNTIF(AQ8:AQ16,"&lt;&gt;")</f>
        <v>0</v>
      </c>
      <c r="AR7" s="38">
        <f>COUNTIF(AR8:AR16,"&lt;&gt;")</f>
        <v>0</v>
      </c>
      <c r="AS7" s="38">
        <f>COUNTIF(AS8:AS16,"&lt;&gt;")</f>
        <v>0</v>
      </c>
      <c r="AT7" s="38">
        <f>COUNTIF(AT8:AT16,"&lt;&gt;")</f>
        <v>0</v>
      </c>
      <c r="AU7" s="38">
        <f>COUNTIF(AU8:AU16,"&lt;&gt;")</f>
        <v>0</v>
      </c>
      <c r="AV7" s="38">
        <f>COUNTIF(AV8:AV16,"&lt;&gt;")</f>
        <v>0</v>
      </c>
      <c r="AW7" s="38">
        <f>COUNTIF(AW8:AW16,"&lt;&gt;")</f>
        <v>0</v>
      </c>
      <c r="AX7" s="38">
        <f>COUNTIF(AX8:AX16,"&lt;&gt;")</f>
        <v>0</v>
      </c>
      <c r="AY7" s="38">
        <f>COUNTIF(AY8:AY16,"&lt;&gt;")</f>
        <v>0</v>
      </c>
      <c r="AZ7" s="38">
        <f>COUNTIF(AZ8:AZ16,"&lt;&gt;")</f>
        <v>0</v>
      </c>
      <c r="BA7" s="38">
        <f>COUNTIF(BA8:BA16,"&lt;&gt;")</f>
        <v>0</v>
      </c>
      <c r="BB7" s="38">
        <f>COUNTIF(BB8:BB16,"&lt;&gt;")</f>
        <v>0</v>
      </c>
      <c r="BC7" s="38">
        <f>COUNTIF(BC8:BC16,"&lt;&gt;")</f>
        <v>0</v>
      </c>
      <c r="BD7" s="38">
        <f>COUNTIF(BD8:BD16,"&lt;&gt;")</f>
        <v>0</v>
      </c>
      <c r="BE7" s="38">
        <f>COUNTIF(BE8:BE16,"&lt;&gt;")</f>
        <v>0</v>
      </c>
      <c r="BF7" s="38">
        <f>COUNTIF(BF8:BF16,"&lt;&gt;")</f>
        <v>0</v>
      </c>
      <c r="BG7" s="38">
        <f>COUNTIF(BG8:BG16,"&lt;&gt;")</f>
        <v>0</v>
      </c>
      <c r="BH7" s="38">
        <f>COUNTIF(BH8:BH16,"&lt;&gt;")</f>
        <v>0</v>
      </c>
      <c r="BI7" s="38">
        <f>COUNTIF(BI8:BI16,"&lt;&gt;")</f>
        <v>0</v>
      </c>
      <c r="BJ7" s="38">
        <f>COUNTIF(BJ8:BJ16,"&lt;&gt;")</f>
        <v>0</v>
      </c>
      <c r="BK7" s="38">
        <f>COUNTIF(BK8:BK16,"&lt;&gt;")</f>
        <v>0</v>
      </c>
      <c r="BL7" s="38">
        <f>COUNTIF(BL8:BL16,"&lt;&gt;")</f>
        <v>0</v>
      </c>
      <c r="BM7" s="38">
        <f>COUNTIF(BM8:BM16,"&lt;&gt;")</f>
        <v>0</v>
      </c>
      <c r="BN7" s="38">
        <f>COUNTIF(BN8:BN16,"&lt;&gt;")</f>
        <v>0</v>
      </c>
      <c r="BO7" s="38">
        <f>COUNTIF(BO8:BO16,"&lt;&gt;")</f>
        <v>0</v>
      </c>
      <c r="BP7" s="38">
        <f>COUNTIF(BP8:BP16,"&lt;&gt;")</f>
        <v>0</v>
      </c>
      <c r="BQ7" s="38">
        <f>COUNTIF(BQ8:BQ16,"&lt;&gt;")</f>
        <v>0</v>
      </c>
      <c r="BR7" s="38">
        <f>COUNTIF(BR8:BR16,"&lt;&gt;")</f>
        <v>0</v>
      </c>
      <c r="BS7" s="38">
        <f>COUNTIF(BS8:BS16,"&lt;&gt;")</f>
        <v>0</v>
      </c>
      <c r="BT7" s="38">
        <f>COUNTIF(BT8:BT16,"&lt;&gt;")</f>
        <v>0</v>
      </c>
      <c r="BU7" s="38">
        <f>COUNTIF(BU8:BU16,"&lt;&gt;")</f>
        <v>0</v>
      </c>
      <c r="BV7" s="38">
        <f>COUNTIF(BV8:BV16,"&lt;&gt;")</f>
        <v>0</v>
      </c>
      <c r="BW7" s="38">
        <f>COUNTIF(BW8:BW16,"&lt;&gt;")</f>
        <v>0</v>
      </c>
      <c r="BX7" s="38">
        <f>COUNTIF(BX8:BX16,"&lt;&gt;")</f>
        <v>0</v>
      </c>
      <c r="BY7" s="38">
        <f>COUNTIF(BY8:BY16,"&lt;&gt;")</f>
        <v>0</v>
      </c>
      <c r="BZ7" s="38">
        <f>COUNTIF(BZ8:BZ16,"&lt;&gt;")</f>
        <v>0</v>
      </c>
      <c r="CA7" s="38">
        <f>COUNTIF(CA8:CA16,"&lt;&gt;")</f>
        <v>0</v>
      </c>
      <c r="CB7" s="38">
        <f>COUNTIF(CB8:CB16,"&lt;&gt;")</f>
        <v>0</v>
      </c>
      <c r="CC7" s="38">
        <f>COUNTIF(CC8:CC16,"&lt;&gt;")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 t="s">
        <v>56</v>
      </c>
      <c r="H8" s="40" t="s">
        <v>56</v>
      </c>
      <c r="I8" s="40" t="s">
        <v>56</v>
      </c>
      <c r="J8" s="40" t="s">
        <v>56</v>
      </c>
      <c r="K8" s="40" t="s">
        <v>56</v>
      </c>
      <c r="L8" s="40"/>
      <c r="M8" s="40"/>
      <c r="N8" s="40" t="s">
        <v>56</v>
      </c>
      <c r="O8" s="40" t="s">
        <v>56</v>
      </c>
      <c r="P8" s="40" t="s">
        <v>56</v>
      </c>
      <c r="Q8" s="40" t="s">
        <v>56</v>
      </c>
      <c r="R8" s="40" t="s">
        <v>56</v>
      </c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 t="s">
        <v>56</v>
      </c>
      <c r="O9" s="40" t="s">
        <v>56</v>
      </c>
      <c r="P9" s="40" t="s">
        <v>56</v>
      </c>
      <c r="Q9" s="40"/>
      <c r="R9" s="40"/>
      <c r="S9" s="40"/>
      <c r="T9" s="40"/>
      <c r="U9" s="40">
        <v>4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 t="s">
        <v>69</v>
      </c>
      <c r="AC9" s="40" t="s">
        <v>70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71</v>
      </c>
      <c r="C10" s="42" t="s">
        <v>72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42"/>
      <c r="X10" s="43"/>
      <c r="Y10" s="42"/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73</v>
      </c>
      <c r="C11" s="42" t="s">
        <v>74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 t="s">
        <v>56</v>
      </c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4</v>
      </c>
      <c r="V11" s="43" t="s">
        <v>63</v>
      </c>
      <c r="W11" s="42" t="s">
        <v>64</v>
      </c>
      <c r="X11" s="43" t="s">
        <v>69</v>
      </c>
      <c r="Y11" s="42" t="s">
        <v>70</v>
      </c>
      <c r="Z11" s="43" t="s">
        <v>67</v>
      </c>
      <c r="AA11" s="42" t="s">
        <v>68</v>
      </c>
      <c r="AB11" s="43" t="s">
        <v>65</v>
      </c>
      <c r="AC11" s="42" t="s">
        <v>66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75</v>
      </c>
      <c r="C12" s="40" t="s">
        <v>76</v>
      </c>
      <c r="D12" s="40"/>
      <c r="E12" s="40"/>
      <c r="F12" s="40" t="s">
        <v>56</v>
      </c>
      <c r="G12" s="40"/>
      <c r="H12" s="40"/>
      <c r="I12" s="40" t="s">
        <v>56</v>
      </c>
      <c r="J12" s="40"/>
      <c r="K12" s="40" t="s">
        <v>56</v>
      </c>
      <c r="L12" s="40"/>
      <c r="M12" s="40"/>
      <c r="N12" s="40" t="s">
        <v>56</v>
      </c>
      <c r="O12" s="40" t="s">
        <v>56</v>
      </c>
      <c r="P12" s="40" t="s">
        <v>56</v>
      </c>
      <c r="Q12" s="40"/>
      <c r="R12" s="40" t="s">
        <v>56</v>
      </c>
      <c r="S12" s="40"/>
      <c r="T12" s="40"/>
      <c r="U12" s="40">
        <v>2</v>
      </c>
      <c r="V12" s="41" t="s">
        <v>77</v>
      </c>
      <c r="W12" s="40" t="s">
        <v>78</v>
      </c>
      <c r="X12" s="41" t="s">
        <v>79</v>
      </c>
      <c r="Y12" s="40" t="s">
        <v>80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81</v>
      </c>
      <c r="C13" s="40" t="s">
        <v>82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 t="s">
        <v>56</v>
      </c>
      <c r="M13" s="40"/>
      <c r="N13" s="40"/>
      <c r="O13" s="40" t="s">
        <v>56</v>
      </c>
      <c r="P13" s="40" t="s">
        <v>56</v>
      </c>
      <c r="Q13" s="40" t="s">
        <v>56</v>
      </c>
      <c r="R13" s="40" t="s">
        <v>56</v>
      </c>
      <c r="S13" s="40"/>
      <c r="T13" s="40" t="s">
        <v>56</v>
      </c>
      <c r="U13" s="40">
        <v>5</v>
      </c>
      <c r="V13" s="41" t="s">
        <v>63</v>
      </c>
      <c r="W13" s="40" t="s">
        <v>64</v>
      </c>
      <c r="X13" s="41" t="s">
        <v>83</v>
      </c>
      <c r="Y13" s="40" t="s">
        <v>84</v>
      </c>
      <c r="Z13" s="41" t="s">
        <v>85</v>
      </c>
      <c r="AA13" s="40" t="s">
        <v>86</v>
      </c>
      <c r="AB13" s="41" t="s">
        <v>87</v>
      </c>
      <c r="AC13" s="40" t="s">
        <v>88</v>
      </c>
      <c r="AD13" s="41" t="s">
        <v>89</v>
      </c>
      <c r="AE13" s="40" t="s">
        <v>90</v>
      </c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91</v>
      </c>
      <c r="C14" s="40" t="s">
        <v>92</v>
      </c>
      <c r="D14" s="40"/>
      <c r="E14" s="40"/>
      <c r="F14" s="40"/>
      <c r="G14" s="40" t="s">
        <v>56</v>
      </c>
      <c r="H14" s="40"/>
      <c r="I14" s="40"/>
      <c r="J14" s="40"/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63</v>
      </c>
      <c r="W14" s="40" t="s">
        <v>64</v>
      </c>
      <c r="X14" s="41" t="s">
        <v>83</v>
      </c>
      <c r="Y14" s="40" t="s">
        <v>84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93</v>
      </c>
      <c r="C15" s="40" t="s">
        <v>94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 t="s">
        <v>56</v>
      </c>
      <c r="O15" s="40" t="s">
        <v>56</v>
      </c>
      <c r="P15" s="40" t="s">
        <v>56</v>
      </c>
      <c r="Q15" s="40" t="s">
        <v>56</v>
      </c>
      <c r="R15" s="40"/>
      <c r="S15" s="40"/>
      <c r="T15" s="40"/>
      <c r="U15" s="40">
        <v>4</v>
      </c>
      <c r="V15" s="41" t="s">
        <v>95</v>
      </c>
      <c r="W15" s="40" t="s">
        <v>96</v>
      </c>
      <c r="X15" s="41" t="s">
        <v>97</v>
      </c>
      <c r="Y15" s="40" t="s">
        <v>98</v>
      </c>
      <c r="Z15" s="41" t="s">
        <v>99</v>
      </c>
      <c r="AA15" s="40" t="s">
        <v>100</v>
      </c>
      <c r="AB15" s="41" t="s">
        <v>101</v>
      </c>
      <c r="AC15" s="40" t="s">
        <v>102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103</v>
      </c>
      <c r="C16" s="40" t="s">
        <v>104</v>
      </c>
      <c r="D16" s="40"/>
      <c r="E16" s="40"/>
      <c r="F16" s="40"/>
      <c r="G16" s="40" t="s">
        <v>56</v>
      </c>
      <c r="H16" s="40"/>
      <c r="I16" s="40" t="s">
        <v>56</v>
      </c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5</v>
      </c>
      <c r="V16" s="41" t="s">
        <v>105</v>
      </c>
      <c r="W16" s="40" t="s">
        <v>106</v>
      </c>
      <c r="X16" s="41" t="s">
        <v>83</v>
      </c>
      <c r="Y16" s="40" t="s">
        <v>84</v>
      </c>
      <c r="Z16" s="41" t="s">
        <v>85</v>
      </c>
      <c r="AA16" s="40" t="s">
        <v>86</v>
      </c>
      <c r="AB16" s="41" t="s">
        <v>87</v>
      </c>
      <c r="AC16" s="40" t="s">
        <v>88</v>
      </c>
      <c r="AD16" s="41" t="s">
        <v>89</v>
      </c>
      <c r="AE16" s="40" t="s">
        <v>90</v>
      </c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108</v>
      </c>
      <c r="B2" s="91" t="s">
        <v>109</v>
      </c>
      <c r="C2" s="119" t="s">
        <v>110</v>
      </c>
      <c r="D2" s="123" t="s">
        <v>111</v>
      </c>
      <c r="E2" s="56"/>
      <c r="F2" s="46"/>
      <c r="G2" s="56"/>
      <c r="H2" s="56"/>
      <c r="I2" s="56"/>
      <c r="J2" s="56"/>
      <c r="K2" s="56"/>
      <c r="L2" s="57"/>
      <c r="M2" s="123" t="s">
        <v>112</v>
      </c>
      <c r="N2" s="56"/>
      <c r="O2" s="46"/>
      <c r="P2" s="56"/>
      <c r="Q2" s="56"/>
      <c r="R2" s="56"/>
      <c r="S2" s="56"/>
      <c r="T2" s="56"/>
      <c r="U2" s="57"/>
      <c r="V2" s="123" t="s">
        <v>113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114</v>
      </c>
      <c r="E3" s="124" t="s">
        <v>115</v>
      </c>
      <c r="F3" s="46"/>
      <c r="G3" s="57"/>
      <c r="H3" s="124" t="s">
        <v>116</v>
      </c>
      <c r="I3" s="56"/>
      <c r="J3" s="56"/>
      <c r="K3" s="56"/>
      <c r="L3" s="57"/>
      <c r="M3" s="80" t="s">
        <v>114</v>
      </c>
      <c r="N3" s="124" t="s">
        <v>115</v>
      </c>
      <c r="O3" s="46"/>
      <c r="P3" s="57"/>
      <c r="Q3" s="124" t="s">
        <v>116</v>
      </c>
      <c r="R3" s="56"/>
      <c r="S3" s="56"/>
      <c r="T3" s="56"/>
      <c r="U3" s="57"/>
      <c r="V3" s="47"/>
      <c r="W3" s="124" t="s">
        <v>115</v>
      </c>
      <c r="X3" s="46"/>
      <c r="Y3" s="57"/>
      <c r="Z3" s="124" t="s">
        <v>116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114</v>
      </c>
      <c r="F4" s="91" t="s">
        <v>117</v>
      </c>
      <c r="G4" s="91" t="s">
        <v>118</v>
      </c>
      <c r="H4" s="101" t="s">
        <v>114</v>
      </c>
      <c r="I4" s="91" t="s">
        <v>119</v>
      </c>
      <c r="J4" s="91" t="s">
        <v>120</v>
      </c>
      <c r="K4" s="91" t="s">
        <v>121</v>
      </c>
      <c r="L4" s="91" t="s">
        <v>122</v>
      </c>
      <c r="M4" s="47"/>
      <c r="N4" s="101" t="s">
        <v>114</v>
      </c>
      <c r="O4" s="91" t="s">
        <v>117</v>
      </c>
      <c r="P4" s="91" t="s">
        <v>118</v>
      </c>
      <c r="Q4" s="101" t="s">
        <v>114</v>
      </c>
      <c r="R4" s="91" t="s">
        <v>119</v>
      </c>
      <c r="S4" s="91" t="s">
        <v>120</v>
      </c>
      <c r="T4" s="91" t="s">
        <v>121</v>
      </c>
      <c r="U4" s="91" t="s">
        <v>122</v>
      </c>
      <c r="V4" s="47"/>
      <c r="W4" s="101" t="s">
        <v>114</v>
      </c>
      <c r="X4" s="91" t="s">
        <v>117</v>
      </c>
      <c r="Y4" s="91" t="s">
        <v>118</v>
      </c>
      <c r="Z4" s="101" t="s">
        <v>114</v>
      </c>
      <c r="AA4" s="91" t="s">
        <v>119</v>
      </c>
      <c r="AB4" s="91" t="s">
        <v>120</v>
      </c>
      <c r="AC4" s="91" t="s">
        <v>121</v>
      </c>
      <c r="AD4" s="91" t="s">
        <v>122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123</v>
      </c>
      <c r="E6" s="58" t="s">
        <v>123</v>
      </c>
      <c r="F6" s="78" t="s">
        <v>123</v>
      </c>
      <c r="G6" s="78" t="s">
        <v>123</v>
      </c>
      <c r="H6" s="58" t="s">
        <v>123</v>
      </c>
      <c r="I6" s="78" t="s">
        <v>123</v>
      </c>
      <c r="J6" s="78" t="s">
        <v>123</v>
      </c>
      <c r="K6" s="78" t="s">
        <v>123</v>
      </c>
      <c r="L6" s="78" t="s">
        <v>123</v>
      </c>
      <c r="M6" s="58" t="s">
        <v>123</v>
      </c>
      <c r="N6" s="58" t="s">
        <v>123</v>
      </c>
      <c r="O6" s="78" t="s">
        <v>123</v>
      </c>
      <c r="P6" s="78" t="s">
        <v>123</v>
      </c>
      <c r="Q6" s="58" t="s">
        <v>123</v>
      </c>
      <c r="R6" s="78" t="s">
        <v>123</v>
      </c>
      <c r="S6" s="78" t="s">
        <v>123</v>
      </c>
      <c r="T6" s="78" t="s">
        <v>123</v>
      </c>
      <c r="U6" s="78" t="s">
        <v>123</v>
      </c>
      <c r="V6" s="58" t="s">
        <v>123</v>
      </c>
      <c r="W6" s="58" t="s">
        <v>123</v>
      </c>
      <c r="X6" s="78" t="s">
        <v>123</v>
      </c>
      <c r="Y6" s="78" t="s">
        <v>123</v>
      </c>
      <c r="Z6" s="58" t="s">
        <v>123</v>
      </c>
      <c r="AA6" s="78" t="s">
        <v>123</v>
      </c>
      <c r="AB6" s="78" t="s">
        <v>123</v>
      </c>
      <c r="AC6" s="78" t="s">
        <v>123</v>
      </c>
      <c r="AD6" s="78" t="s">
        <v>123</v>
      </c>
    </row>
    <row r="7" spans="1:30" s="11" customFormat="1" ht="12" customHeight="1">
      <c r="A7" s="10" t="s">
        <v>124</v>
      </c>
      <c r="B7" s="35" t="s">
        <v>125</v>
      </c>
      <c r="C7" s="10" t="s">
        <v>114</v>
      </c>
      <c r="D7" s="48">
        <f>SUM(D8:D26)</f>
        <v>277</v>
      </c>
      <c r="E7" s="48">
        <f>SUM(E8:E26)</f>
        <v>141</v>
      </c>
      <c r="F7" s="48">
        <f>SUM(F8:F26)</f>
        <v>106</v>
      </c>
      <c r="G7" s="48">
        <f>SUM(G8:G26)</f>
        <v>35</v>
      </c>
      <c r="H7" s="48">
        <f>SUM(H8:H26)</f>
        <v>136</v>
      </c>
      <c r="I7" s="48">
        <f>SUM(I8:I26)</f>
        <v>61</v>
      </c>
      <c r="J7" s="48">
        <f>SUM(J8:J26)</f>
        <v>50</v>
      </c>
      <c r="K7" s="48">
        <f>SUM(K8:K26)</f>
        <v>8</v>
      </c>
      <c r="L7" s="48">
        <f>SUM(L8:L26)</f>
        <v>17</v>
      </c>
      <c r="M7" s="48">
        <f>SUM(M8:M26)</f>
        <v>34</v>
      </c>
      <c r="N7" s="48">
        <f>SUM(N8:N26)</f>
        <v>30</v>
      </c>
      <c r="O7" s="48">
        <f>SUM(O8:O26)</f>
        <v>18</v>
      </c>
      <c r="P7" s="48">
        <f>SUM(P8:P26)</f>
        <v>12</v>
      </c>
      <c r="Q7" s="48">
        <f>SUM(Q8:Q26)</f>
        <v>4</v>
      </c>
      <c r="R7" s="48">
        <f>SUM(R8:R26)</f>
        <v>0</v>
      </c>
      <c r="S7" s="48">
        <f>SUM(S8:S26)</f>
        <v>4</v>
      </c>
      <c r="T7" s="48">
        <f>SUM(T8:T26)</f>
        <v>0</v>
      </c>
      <c r="U7" s="48">
        <f>SUM(U8:U26)</f>
        <v>0</v>
      </c>
      <c r="V7" s="48">
        <f>SUM(V8:V26)</f>
        <v>311</v>
      </c>
      <c r="W7" s="48">
        <f>SUM(W8:W26)</f>
        <v>171</v>
      </c>
      <c r="X7" s="48">
        <f>SUM(X8:X26)</f>
        <v>124</v>
      </c>
      <c r="Y7" s="48">
        <f>SUM(Y8:Y26)</f>
        <v>47</v>
      </c>
      <c r="Z7" s="48">
        <f>SUM(Z8:Z26)</f>
        <v>140</v>
      </c>
      <c r="AA7" s="48">
        <f>SUM(AA8:AA26)</f>
        <v>61</v>
      </c>
      <c r="AB7" s="48">
        <f>SUM(AB8:AB26)</f>
        <v>54</v>
      </c>
      <c r="AC7" s="48">
        <f>SUM(AC8:AC26)</f>
        <v>8</v>
      </c>
      <c r="AD7" s="48">
        <f>SUM(AD8:AD26)</f>
        <v>17</v>
      </c>
    </row>
    <row r="8" spans="1:30" s="13" customFormat="1" ht="12" customHeight="1">
      <c r="A8" s="12" t="s">
        <v>124</v>
      </c>
      <c r="B8" s="36" t="s">
        <v>126</v>
      </c>
      <c r="C8" s="12" t="s">
        <v>127</v>
      </c>
      <c r="D8" s="49">
        <f>SUM(E8,+H8)</f>
        <v>79</v>
      </c>
      <c r="E8" s="49">
        <f>SUM(F8:G8)</f>
        <v>48</v>
      </c>
      <c r="F8" s="49">
        <v>31</v>
      </c>
      <c r="G8" s="49">
        <v>17</v>
      </c>
      <c r="H8" s="49">
        <f>SUM(I8:L8)</f>
        <v>31</v>
      </c>
      <c r="I8" s="49">
        <v>26</v>
      </c>
      <c r="J8" s="49">
        <v>0</v>
      </c>
      <c r="K8" s="49">
        <v>3</v>
      </c>
      <c r="L8" s="49">
        <v>2</v>
      </c>
      <c r="M8" s="49">
        <f>SUM(N8,+Q8)</f>
        <v>8</v>
      </c>
      <c r="N8" s="49">
        <f>SUM(O8:P8)</f>
        <v>8</v>
      </c>
      <c r="O8" s="49">
        <v>1</v>
      </c>
      <c r="P8" s="49">
        <v>7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87</v>
      </c>
      <c r="W8" s="49">
        <f>SUM(E8,+N8)</f>
        <v>56</v>
      </c>
      <c r="X8" s="49">
        <f>SUM(F8,+O8)</f>
        <v>32</v>
      </c>
      <c r="Y8" s="49">
        <f>SUM(G8,+P8)</f>
        <v>24</v>
      </c>
      <c r="Z8" s="49">
        <f>SUM(H8,+Q8)</f>
        <v>31</v>
      </c>
      <c r="AA8" s="49">
        <f>SUM(I8,+R8)</f>
        <v>26</v>
      </c>
      <c r="AB8" s="49">
        <f>SUM(J8,+S8)</f>
        <v>0</v>
      </c>
      <c r="AC8" s="49">
        <f>SUM(K8,+T8)</f>
        <v>3</v>
      </c>
      <c r="AD8" s="49">
        <f>SUM(L8,+U8)</f>
        <v>2</v>
      </c>
    </row>
    <row r="9" spans="1:30" s="13" customFormat="1" ht="12" customHeight="1">
      <c r="A9" s="12" t="s">
        <v>124</v>
      </c>
      <c r="B9" s="36" t="s">
        <v>128</v>
      </c>
      <c r="C9" s="12" t="s">
        <v>129</v>
      </c>
      <c r="D9" s="49">
        <f>SUM(E9,+H9)</f>
        <v>54</v>
      </c>
      <c r="E9" s="49">
        <f>SUM(F9:G9)</f>
        <v>19</v>
      </c>
      <c r="F9" s="49">
        <v>9</v>
      </c>
      <c r="G9" s="49">
        <v>10</v>
      </c>
      <c r="H9" s="49">
        <f>SUM(I9:L9)</f>
        <v>35</v>
      </c>
      <c r="I9" s="49">
        <v>28</v>
      </c>
      <c r="J9" s="49">
        <v>2</v>
      </c>
      <c r="K9" s="49">
        <v>0</v>
      </c>
      <c r="L9" s="49">
        <v>5</v>
      </c>
      <c r="M9" s="49">
        <f>SUM(N9,+Q9)</f>
        <v>12</v>
      </c>
      <c r="N9" s="49">
        <f>SUM(O9:P9)</f>
        <v>12</v>
      </c>
      <c r="O9" s="49">
        <v>7</v>
      </c>
      <c r="P9" s="49">
        <v>5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66</v>
      </c>
      <c r="W9" s="49">
        <f>SUM(E9,+N9)</f>
        <v>31</v>
      </c>
      <c r="X9" s="49">
        <f>SUM(F9,+O9)</f>
        <v>16</v>
      </c>
      <c r="Y9" s="49">
        <f>SUM(G9,+P9)</f>
        <v>15</v>
      </c>
      <c r="Z9" s="49">
        <f>SUM(H9,+Q9)</f>
        <v>35</v>
      </c>
      <c r="AA9" s="49">
        <f>SUM(I9,+R9)</f>
        <v>28</v>
      </c>
      <c r="AB9" s="49">
        <f>SUM(J9,+S9)</f>
        <v>2</v>
      </c>
      <c r="AC9" s="49">
        <f>SUM(K9,+T9)</f>
        <v>0</v>
      </c>
      <c r="AD9" s="49">
        <f>SUM(L9,+U9)</f>
        <v>5</v>
      </c>
    </row>
    <row r="10" spans="1:30" s="13" customFormat="1" ht="12" customHeight="1">
      <c r="A10" s="12" t="s">
        <v>124</v>
      </c>
      <c r="B10" s="36" t="s">
        <v>130</v>
      </c>
      <c r="C10" s="12" t="s">
        <v>131</v>
      </c>
      <c r="D10" s="49">
        <f>SUM(E10,+H10)</f>
        <v>1</v>
      </c>
      <c r="E10" s="49">
        <f>SUM(F10:G10)</f>
        <v>1</v>
      </c>
      <c r="F10" s="49">
        <v>1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</v>
      </c>
      <c r="W10" s="49">
        <f>SUM(E10,+N10)</f>
        <v>1</v>
      </c>
      <c r="X10" s="49">
        <f>SUM(F10,+O10)</f>
        <v>1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124</v>
      </c>
      <c r="B11" s="36" t="s">
        <v>132</v>
      </c>
      <c r="C11" s="12" t="s">
        <v>133</v>
      </c>
      <c r="D11" s="49">
        <f>SUM(E11,+H11)</f>
        <v>24</v>
      </c>
      <c r="E11" s="49">
        <f>SUM(F11:G11)</f>
        <v>10</v>
      </c>
      <c r="F11" s="49">
        <v>5</v>
      </c>
      <c r="G11" s="49">
        <v>5</v>
      </c>
      <c r="H11" s="49">
        <f>SUM(I11:L11)</f>
        <v>14</v>
      </c>
      <c r="I11" s="49">
        <v>0</v>
      </c>
      <c r="J11" s="49">
        <v>12</v>
      </c>
      <c r="K11" s="49">
        <v>2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24</v>
      </c>
      <c r="W11" s="49">
        <f>SUM(E11,+N11)</f>
        <v>10</v>
      </c>
      <c r="X11" s="49">
        <f>SUM(F11,+O11)</f>
        <v>5</v>
      </c>
      <c r="Y11" s="49">
        <f>SUM(G11,+P11)</f>
        <v>5</v>
      </c>
      <c r="Z11" s="49">
        <f>SUM(H11,+Q11)</f>
        <v>14</v>
      </c>
      <c r="AA11" s="49">
        <f>SUM(I11,+R11)</f>
        <v>0</v>
      </c>
      <c r="AB11" s="49">
        <f>SUM(J11,+S11)</f>
        <v>12</v>
      </c>
      <c r="AC11" s="49">
        <f>SUM(K11,+T11)</f>
        <v>2</v>
      </c>
      <c r="AD11" s="49">
        <f>SUM(L11,+U11)</f>
        <v>0</v>
      </c>
    </row>
    <row r="12" spans="1:30" s="13" customFormat="1" ht="12" customHeight="1">
      <c r="A12" s="19" t="s">
        <v>124</v>
      </c>
      <c r="B12" s="20" t="s">
        <v>134</v>
      </c>
      <c r="C12" s="14" t="s">
        <v>135</v>
      </c>
      <c r="D12" s="50">
        <f>SUM(E12,+H12)</f>
        <v>12</v>
      </c>
      <c r="E12" s="50">
        <f>SUM(F12:G12)</f>
        <v>12</v>
      </c>
      <c r="F12" s="50">
        <v>10</v>
      </c>
      <c r="G12" s="50">
        <v>2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0</v>
      </c>
      <c r="N12" s="50">
        <f>SUM(O12:P12)</f>
        <v>0</v>
      </c>
      <c r="O12" s="50">
        <v>0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12</v>
      </c>
      <c r="W12" s="50">
        <f>SUM(E12,+N12)</f>
        <v>12</v>
      </c>
      <c r="X12" s="50">
        <f>SUM(F12,+O12)</f>
        <v>10</v>
      </c>
      <c r="Y12" s="50">
        <f>SUM(G12,+P12)</f>
        <v>2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124</v>
      </c>
      <c r="B13" s="20" t="s">
        <v>136</v>
      </c>
      <c r="C13" s="14" t="s">
        <v>137</v>
      </c>
      <c r="D13" s="50">
        <f>SUM(E13,+H13)</f>
        <v>7</v>
      </c>
      <c r="E13" s="50">
        <f>SUM(F13:G13)</f>
        <v>7</v>
      </c>
      <c r="F13" s="50">
        <v>7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8</v>
      </c>
      <c r="W13" s="50">
        <f>SUM(E13,+N13)</f>
        <v>8</v>
      </c>
      <c r="X13" s="50">
        <f>SUM(F13,+O13)</f>
        <v>8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124</v>
      </c>
      <c r="B14" s="20" t="s">
        <v>138</v>
      </c>
      <c r="C14" s="14" t="s">
        <v>139</v>
      </c>
      <c r="D14" s="50">
        <f>SUM(E14,+H14)</f>
        <v>4</v>
      </c>
      <c r="E14" s="50">
        <f>SUM(F14:G14)</f>
        <v>4</v>
      </c>
      <c r="F14" s="50">
        <v>3</v>
      </c>
      <c r="G14" s="50">
        <v>1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1</v>
      </c>
      <c r="N14" s="50">
        <f>SUM(O14:P14)</f>
        <v>1</v>
      </c>
      <c r="O14" s="50">
        <v>1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5</v>
      </c>
      <c r="W14" s="50">
        <f>SUM(E14,+N14)</f>
        <v>5</v>
      </c>
      <c r="X14" s="50">
        <f>SUM(F14,+O14)</f>
        <v>4</v>
      </c>
      <c r="Y14" s="50">
        <f>SUM(G14,+P14)</f>
        <v>1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124</v>
      </c>
      <c r="B15" s="20" t="s">
        <v>140</v>
      </c>
      <c r="C15" s="14" t="s">
        <v>141</v>
      </c>
      <c r="D15" s="50">
        <f>SUM(E15,+H15)</f>
        <v>9</v>
      </c>
      <c r="E15" s="50">
        <f>SUM(F15:G15)</f>
        <v>4</v>
      </c>
      <c r="F15" s="50">
        <v>4</v>
      </c>
      <c r="G15" s="50">
        <v>0</v>
      </c>
      <c r="H15" s="50">
        <f>SUM(I15:L15)</f>
        <v>5</v>
      </c>
      <c r="I15" s="50">
        <v>2</v>
      </c>
      <c r="J15" s="50">
        <v>2</v>
      </c>
      <c r="K15" s="50">
        <v>1</v>
      </c>
      <c r="L15" s="50">
        <v>0</v>
      </c>
      <c r="M15" s="50">
        <f>SUM(N15,+Q15)</f>
        <v>1</v>
      </c>
      <c r="N15" s="50">
        <f>SUM(O15:P15)</f>
        <v>1</v>
      </c>
      <c r="O15" s="50">
        <v>1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10</v>
      </c>
      <c r="W15" s="50">
        <f>SUM(E15,+N15)</f>
        <v>5</v>
      </c>
      <c r="X15" s="50">
        <f>SUM(F15,+O15)</f>
        <v>5</v>
      </c>
      <c r="Y15" s="50">
        <f>SUM(G15,+P15)</f>
        <v>0</v>
      </c>
      <c r="Z15" s="50">
        <f>SUM(H15,+Q15)</f>
        <v>5</v>
      </c>
      <c r="AA15" s="50">
        <f>SUM(I15,+R15)</f>
        <v>2</v>
      </c>
      <c r="AB15" s="50">
        <f>SUM(J15,+S15)</f>
        <v>2</v>
      </c>
      <c r="AC15" s="50">
        <f>SUM(K15,+T15)</f>
        <v>1</v>
      </c>
      <c r="AD15" s="50">
        <f>SUM(L15,+U15)</f>
        <v>0</v>
      </c>
    </row>
    <row r="16" spans="1:30" s="13" customFormat="1" ht="12" customHeight="1">
      <c r="A16" s="19" t="s">
        <v>124</v>
      </c>
      <c r="B16" s="20" t="s">
        <v>142</v>
      </c>
      <c r="C16" s="14" t="s">
        <v>143</v>
      </c>
      <c r="D16" s="50">
        <f>SUM(E16,+H16)</f>
        <v>5</v>
      </c>
      <c r="E16" s="50">
        <f>SUM(F16:G16)</f>
        <v>5</v>
      </c>
      <c r="F16" s="50">
        <v>5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6</v>
      </c>
      <c r="W16" s="50">
        <f>SUM(E16,+N16)</f>
        <v>6</v>
      </c>
      <c r="X16" s="50">
        <f>SUM(F16,+O16)</f>
        <v>6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124</v>
      </c>
      <c r="B17" s="20" t="s">
        <v>144</v>
      </c>
      <c r="C17" s="14" t="s">
        <v>145</v>
      </c>
      <c r="D17" s="50">
        <f>SUM(E17,+H17)</f>
        <v>18</v>
      </c>
      <c r="E17" s="50">
        <f>SUM(F17:G17)</f>
        <v>2</v>
      </c>
      <c r="F17" s="50">
        <v>2</v>
      </c>
      <c r="G17" s="50">
        <v>0</v>
      </c>
      <c r="H17" s="50">
        <f>SUM(I17:L17)</f>
        <v>16</v>
      </c>
      <c r="I17" s="50">
        <v>5</v>
      </c>
      <c r="J17" s="50">
        <v>2</v>
      </c>
      <c r="K17" s="50">
        <v>0</v>
      </c>
      <c r="L17" s="50">
        <v>9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19</v>
      </c>
      <c r="W17" s="50">
        <f>SUM(E17,+N17)</f>
        <v>3</v>
      </c>
      <c r="X17" s="50">
        <f>SUM(F17,+O17)</f>
        <v>3</v>
      </c>
      <c r="Y17" s="50">
        <f>SUM(G17,+P17)</f>
        <v>0</v>
      </c>
      <c r="Z17" s="50">
        <f>SUM(H17,+Q17)</f>
        <v>16</v>
      </c>
      <c r="AA17" s="50">
        <f>SUM(I17,+R17)</f>
        <v>5</v>
      </c>
      <c r="AB17" s="50">
        <f>SUM(J17,+S17)</f>
        <v>2</v>
      </c>
      <c r="AC17" s="50">
        <f>SUM(K17,+T17)</f>
        <v>0</v>
      </c>
      <c r="AD17" s="50">
        <f>SUM(L17,+U17)</f>
        <v>9</v>
      </c>
    </row>
    <row r="18" spans="1:30" s="13" customFormat="1" ht="12" customHeight="1">
      <c r="A18" s="19" t="s">
        <v>124</v>
      </c>
      <c r="B18" s="20" t="s">
        <v>146</v>
      </c>
      <c r="C18" s="14" t="s">
        <v>147</v>
      </c>
      <c r="D18" s="50">
        <f>SUM(E18,+H18)</f>
        <v>38</v>
      </c>
      <c r="E18" s="50">
        <f>SUM(F18:G18)</f>
        <v>4</v>
      </c>
      <c r="F18" s="50">
        <v>4</v>
      </c>
      <c r="G18" s="50">
        <v>0</v>
      </c>
      <c r="H18" s="50">
        <f>SUM(I18:L18)</f>
        <v>34</v>
      </c>
      <c r="I18" s="50">
        <v>0</v>
      </c>
      <c r="J18" s="50">
        <v>32</v>
      </c>
      <c r="K18" s="50">
        <v>2</v>
      </c>
      <c r="L18" s="50">
        <v>0</v>
      </c>
      <c r="M18" s="50">
        <f>SUM(N18,+Q18)</f>
        <v>5</v>
      </c>
      <c r="N18" s="50">
        <f>SUM(O18:P18)</f>
        <v>1</v>
      </c>
      <c r="O18" s="50">
        <v>1</v>
      </c>
      <c r="P18" s="50">
        <v>0</v>
      </c>
      <c r="Q18" s="50">
        <f>SUM(R18:U18)</f>
        <v>4</v>
      </c>
      <c r="R18" s="50">
        <v>0</v>
      </c>
      <c r="S18" s="50">
        <v>4</v>
      </c>
      <c r="T18" s="50">
        <v>0</v>
      </c>
      <c r="U18" s="50">
        <v>0</v>
      </c>
      <c r="V18" s="50">
        <f>SUM(D18,+M18)</f>
        <v>43</v>
      </c>
      <c r="W18" s="50">
        <f>SUM(E18,+N18)</f>
        <v>5</v>
      </c>
      <c r="X18" s="50">
        <f>SUM(F18,+O18)</f>
        <v>5</v>
      </c>
      <c r="Y18" s="50">
        <f>SUM(G18,+P18)</f>
        <v>0</v>
      </c>
      <c r="Z18" s="50">
        <f>SUM(H18,+Q18)</f>
        <v>38</v>
      </c>
      <c r="AA18" s="50">
        <f>SUM(I18,+R18)</f>
        <v>0</v>
      </c>
      <c r="AB18" s="50">
        <f>SUM(J18,+S18)</f>
        <v>36</v>
      </c>
      <c r="AC18" s="50">
        <f>SUM(K18,+T18)</f>
        <v>2</v>
      </c>
      <c r="AD18" s="50">
        <f>SUM(L18,+U18)</f>
        <v>0</v>
      </c>
    </row>
    <row r="19" spans="1:30" s="13" customFormat="1" ht="12" customHeight="1">
      <c r="A19" s="19" t="s">
        <v>124</v>
      </c>
      <c r="B19" s="20" t="s">
        <v>148</v>
      </c>
      <c r="C19" s="14" t="s">
        <v>149</v>
      </c>
      <c r="D19" s="50">
        <f>SUM(E19,+H19)</f>
        <v>13</v>
      </c>
      <c r="E19" s="50">
        <f>SUM(F19:G19)</f>
        <v>13</v>
      </c>
      <c r="F19" s="50">
        <v>13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14</v>
      </c>
      <c r="W19" s="50">
        <f>SUM(E19,+N19)</f>
        <v>14</v>
      </c>
      <c r="X19" s="50">
        <f>SUM(F19,+O19)</f>
        <v>14</v>
      </c>
      <c r="Y19" s="50">
        <f>SUM(G19,+P19)</f>
        <v>0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124</v>
      </c>
      <c r="B20" s="20" t="s">
        <v>150</v>
      </c>
      <c r="C20" s="14" t="s">
        <v>151</v>
      </c>
      <c r="D20" s="50">
        <f>SUM(E20,+H20)</f>
        <v>0</v>
      </c>
      <c r="E20" s="50">
        <f>SUM(F20:G20)</f>
        <v>0</v>
      </c>
      <c r="F20" s="50">
        <v>0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0</v>
      </c>
      <c r="N20" s="50">
        <f>SUM(O20:P20)</f>
        <v>0</v>
      </c>
      <c r="O20" s="50">
        <v>0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0</v>
      </c>
      <c r="W20" s="50">
        <f>SUM(E20,+N20)</f>
        <v>0</v>
      </c>
      <c r="X20" s="50">
        <f>SUM(F20,+O20)</f>
        <v>0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124</v>
      </c>
      <c r="B21" s="20" t="s">
        <v>152</v>
      </c>
      <c r="C21" s="14" t="s">
        <v>153</v>
      </c>
      <c r="D21" s="50">
        <f>SUM(E21,+H21)</f>
        <v>3</v>
      </c>
      <c r="E21" s="50">
        <f>SUM(F21:G21)</f>
        <v>3</v>
      </c>
      <c r="F21" s="50">
        <v>3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4</v>
      </c>
      <c r="W21" s="50">
        <f>SUM(E21,+N21)</f>
        <v>4</v>
      </c>
      <c r="X21" s="50">
        <f>SUM(F21,+O21)</f>
        <v>4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124</v>
      </c>
      <c r="B22" s="20" t="s">
        <v>154</v>
      </c>
      <c r="C22" s="14" t="s">
        <v>155</v>
      </c>
      <c r="D22" s="50">
        <f>SUM(E22,+H22)</f>
        <v>2</v>
      </c>
      <c r="E22" s="50">
        <f>SUM(F22:G22)</f>
        <v>2</v>
      </c>
      <c r="F22" s="50">
        <v>2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3</v>
      </c>
      <c r="W22" s="50">
        <f>SUM(E22,+N22)</f>
        <v>3</v>
      </c>
      <c r="X22" s="50">
        <f>SUM(F22,+O22)</f>
        <v>3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124</v>
      </c>
      <c r="B23" s="20" t="s">
        <v>156</v>
      </c>
      <c r="C23" s="14" t="s">
        <v>157</v>
      </c>
      <c r="D23" s="50">
        <f>SUM(E23,+H23)</f>
        <v>3</v>
      </c>
      <c r="E23" s="50">
        <f>SUM(F23:G23)</f>
        <v>3</v>
      </c>
      <c r="F23" s="50">
        <v>3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3</v>
      </c>
      <c r="W23" s="50">
        <f>SUM(E23,+N23)</f>
        <v>3</v>
      </c>
      <c r="X23" s="50">
        <f>SUM(F23,+O23)</f>
        <v>3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124</v>
      </c>
      <c r="B24" s="20" t="s">
        <v>158</v>
      </c>
      <c r="C24" s="14" t="s">
        <v>159</v>
      </c>
      <c r="D24" s="50">
        <f>SUM(E24,+H24)</f>
        <v>2</v>
      </c>
      <c r="E24" s="50">
        <f>SUM(F24:G24)</f>
        <v>1</v>
      </c>
      <c r="F24" s="50">
        <v>1</v>
      </c>
      <c r="G24" s="50">
        <v>0</v>
      </c>
      <c r="H24" s="50">
        <f>SUM(I24:L24)</f>
        <v>1</v>
      </c>
      <c r="I24" s="50">
        <v>0</v>
      </c>
      <c r="J24" s="50">
        <v>0</v>
      </c>
      <c r="K24" s="50">
        <v>0</v>
      </c>
      <c r="L24" s="50">
        <v>1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1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1</v>
      </c>
    </row>
    <row r="25" spans="1:30" s="13" customFormat="1" ht="12" customHeight="1">
      <c r="A25" s="19" t="s">
        <v>124</v>
      </c>
      <c r="B25" s="20" t="s">
        <v>160</v>
      </c>
      <c r="C25" s="14" t="s">
        <v>161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2</v>
      </c>
      <c r="W25" s="50">
        <f>SUM(E25,+N25)</f>
        <v>2</v>
      </c>
      <c r="X25" s="50">
        <f>SUM(F25,+O25)</f>
        <v>2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124</v>
      </c>
      <c r="B26" s="20" t="s">
        <v>162</v>
      </c>
      <c r="C26" s="14" t="s">
        <v>163</v>
      </c>
      <c r="D26" s="50">
        <f>SUM(E26,+H26)</f>
        <v>1</v>
      </c>
      <c r="E26" s="50">
        <f>SUM(F26:G26)</f>
        <v>1</v>
      </c>
      <c r="F26" s="50">
        <v>1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2</v>
      </c>
      <c r="W26" s="50">
        <f>SUM(E26,+N26)</f>
        <v>2</v>
      </c>
      <c r="X26" s="50">
        <f>SUM(F26,+O26)</f>
        <v>2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164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165</v>
      </c>
      <c r="B2" s="91" t="s">
        <v>166</v>
      </c>
      <c r="C2" s="119" t="s">
        <v>167</v>
      </c>
      <c r="D2" s="123" t="s">
        <v>168</v>
      </c>
      <c r="E2" s="56"/>
      <c r="F2" s="46"/>
      <c r="G2" s="56"/>
      <c r="H2" s="56"/>
      <c r="I2" s="56"/>
      <c r="J2" s="56"/>
      <c r="K2" s="56"/>
      <c r="L2" s="57"/>
      <c r="M2" s="123" t="s">
        <v>169</v>
      </c>
      <c r="N2" s="56"/>
      <c r="O2" s="46"/>
      <c r="P2" s="56"/>
      <c r="Q2" s="56"/>
      <c r="R2" s="56"/>
      <c r="S2" s="56"/>
      <c r="T2" s="56"/>
      <c r="U2" s="57"/>
      <c r="V2" s="123" t="s">
        <v>170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171</v>
      </c>
      <c r="E3" s="124" t="s">
        <v>172</v>
      </c>
      <c r="F3" s="46"/>
      <c r="G3" s="57"/>
      <c r="H3" s="124" t="s">
        <v>173</v>
      </c>
      <c r="I3" s="56"/>
      <c r="J3" s="56"/>
      <c r="K3" s="56"/>
      <c r="L3" s="57"/>
      <c r="M3" s="80" t="s">
        <v>171</v>
      </c>
      <c r="N3" s="124" t="s">
        <v>172</v>
      </c>
      <c r="O3" s="46"/>
      <c r="P3" s="57"/>
      <c r="Q3" s="124" t="s">
        <v>173</v>
      </c>
      <c r="R3" s="56"/>
      <c r="S3" s="56"/>
      <c r="T3" s="56"/>
      <c r="U3" s="57"/>
      <c r="V3" s="47"/>
      <c r="W3" s="124" t="s">
        <v>172</v>
      </c>
      <c r="X3" s="46"/>
      <c r="Y3" s="57"/>
      <c r="Z3" s="124" t="s">
        <v>173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171</v>
      </c>
      <c r="F4" s="91" t="s">
        <v>174</v>
      </c>
      <c r="G4" s="91" t="s">
        <v>175</v>
      </c>
      <c r="H4" s="101" t="s">
        <v>171</v>
      </c>
      <c r="I4" s="91" t="s">
        <v>176</v>
      </c>
      <c r="J4" s="91" t="s">
        <v>177</v>
      </c>
      <c r="K4" s="91" t="s">
        <v>178</v>
      </c>
      <c r="L4" s="91" t="s">
        <v>179</v>
      </c>
      <c r="M4" s="47"/>
      <c r="N4" s="101" t="s">
        <v>171</v>
      </c>
      <c r="O4" s="91" t="s">
        <v>174</v>
      </c>
      <c r="P4" s="91" t="s">
        <v>175</v>
      </c>
      <c r="Q4" s="101" t="s">
        <v>171</v>
      </c>
      <c r="R4" s="91" t="s">
        <v>176</v>
      </c>
      <c r="S4" s="91" t="s">
        <v>177</v>
      </c>
      <c r="T4" s="91" t="s">
        <v>178</v>
      </c>
      <c r="U4" s="91" t="s">
        <v>179</v>
      </c>
      <c r="V4" s="47"/>
      <c r="W4" s="101" t="s">
        <v>171</v>
      </c>
      <c r="X4" s="91" t="s">
        <v>174</v>
      </c>
      <c r="Y4" s="91" t="s">
        <v>175</v>
      </c>
      <c r="Z4" s="101" t="s">
        <v>171</v>
      </c>
      <c r="AA4" s="91" t="s">
        <v>176</v>
      </c>
      <c r="AB4" s="91" t="s">
        <v>177</v>
      </c>
      <c r="AC4" s="91" t="s">
        <v>178</v>
      </c>
      <c r="AD4" s="91" t="s">
        <v>179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180</v>
      </c>
      <c r="E6" s="58" t="s">
        <v>180</v>
      </c>
      <c r="F6" s="78" t="s">
        <v>180</v>
      </c>
      <c r="G6" s="78" t="s">
        <v>180</v>
      </c>
      <c r="H6" s="58" t="s">
        <v>180</v>
      </c>
      <c r="I6" s="78" t="s">
        <v>180</v>
      </c>
      <c r="J6" s="78" t="s">
        <v>180</v>
      </c>
      <c r="K6" s="78" t="s">
        <v>180</v>
      </c>
      <c r="L6" s="78" t="s">
        <v>180</v>
      </c>
      <c r="M6" s="58" t="s">
        <v>180</v>
      </c>
      <c r="N6" s="58" t="s">
        <v>180</v>
      </c>
      <c r="O6" s="78" t="s">
        <v>180</v>
      </c>
      <c r="P6" s="78" t="s">
        <v>180</v>
      </c>
      <c r="Q6" s="58" t="s">
        <v>180</v>
      </c>
      <c r="R6" s="78" t="s">
        <v>180</v>
      </c>
      <c r="S6" s="78" t="s">
        <v>180</v>
      </c>
      <c r="T6" s="78" t="s">
        <v>180</v>
      </c>
      <c r="U6" s="78" t="s">
        <v>180</v>
      </c>
      <c r="V6" s="58" t="s">
        <v>180</v>
      </c>
      <c r="W6" s="58" t="s">
        <v>180</v>
      </c>
      <c r="X6" s="78" t="s">
        <v>180</v>
      </c>
      <c r="Y6" s="78" t="s">
        <v>180</v>
      </c>
      <c r="Z6" s="58" t="s">
        <v>180</v>
      </c>
      <c r="AA6" s="78" t="s">
        <v>180</v>
      </c>
      <c r="AB6" s="78" t="s">
        <v>180</v>
      </c>
      <c r="AC6" s="78" t="s">
        <v>180</v>
      </c>
      <c r="AD6" s="78" t="s">
        <v>180</v>
      </c>
    </row>
    <row r="7" spans="1:30" s="26" customFormat="1" ht="12" customHeight="1">
      <c r="A7" s="10" t="s">
        <v>181</v>
      </c>
      <c r="B7" s="35" t="s">
        <v>182</v>
      </c>
      <c r="C7" s="10" t="s">
        <v>171</v>
      </c>
      <c r="D7" s="48">
        <f>SUM(D8:D16)</f>
        <v>87</v>
      </c>
      <c r="E7" s="48">
        <f>SUM(E8:E16)</f>
        <v>66</v>
      </c>
      <c r="F7" s="48">
        <f>SUM(F8:F16)</f>
        <v>36</v>
      </c>
      <c r="G7" s="48">
        <f>SUM(G8:G16)</f>
        <v>30</v>
      </c>
      <c r="H7" s="48">
        <f>SUM(H8:H16)</f>
        <v>21</v>
      </c>
      <c r="I7" s="48">
        <f>SUM(I8:I16)</f>
        <v>5</v>
      </c>
      <c r="J7" s="48">
        <f>SUM(J8:J16)</f>
        <v>6</v>
      </c>
      <c r="K7" s="48">
        <f>SUM(K8:K16)</f>
        <v>1</v>
      </c>
      <c r="L7" s="48">
        <f>SUM(L8:L16)</f>
        <v>9</v>
      </c>
      <c r="M7" s="48">
        <f>SUM(M8:M16)</f>
        <v>53</v>
      </c>
      <c r="N7" s="48">
        <f>SUM(N8:N16)</f>
        <v>39</v>
      </c>
      <c r="O7" s="48">
        <f>SUM(O8:O16)</f>
        <v>15</v>
      </c>
      <c r="P7" s="48">
        <f>SUM(P8:P16)</f>
        <v>24</v>
      </c>
      <c r="Q7" s="48">
        <f>SUM(Q8:Q16)</f>
        <v>14</v>
      </c>
      <c r="R7" s="48">
        <f>SUM(R8:R16)</f>
        <v>0</v>
      </c>
      <c r="S7" s="48">
        <f>SUM(S8:S16)</f>
        <v>7</v>
      </c>
      <c r="T7" s="48">
        <f>SUM(T8:T16)</f>
        <v>0</v>
      </c>
      <c r="U7" s="48">
        <f>SUM(U8:U16)</f>
        <v>7</v>
      </c>
      <c r="V7" s="48">
        <f>SUM(V8:V16)</f>
        <v>140</v>
      </c>
      <c r="W7" s="48">
        <f>SUM(W8:W16)</f>
        <v>105</v>
      </c>
      <c r="X7" s="48">
        <f>SUM(X8:X16)</f>
        <v>51</v>
      </c>
      <c r="Y7" s="48">
        <f>SUM(Y8:Y16)</f>
        <v>54</v>
      </c>
      <c r="Z7" s="48">
        <f>SUM(Z8:Z16)</f>
        <v>35</v>
      </c>
      <c r="AA7" s="48">
        <f>SUM(AA8:AA16)</f>
        <v>5</v>
      </c>
      <c r="AB7" s="48">
        <f>SUM(AB8:AB16)</f>
        <v>13</v>
      </c>
      <c r="AC7" s="48">
        <f>SUM(AC8:AC16)</f>
        <v>1</v>
      </c>
      <c r="AD7" s="48">
        <f>SUM(AD8:AD16)</f>
        <v>16</v>
      </c>
    </row>
    <row r="8" spans="1:30" s="27" customFormat="1" ht="12" customHeight="1">
      <c r="A8" s="12" t="s">
        <v>181</v>
      </c>
      <c r="B8" s="36" t="s">
        <v>183</v>
      </c>
      <c r="C8" s="12" t="s">
        <v>184</v>
      </c>
      <c r="D8" s="49">
        <f>SUM(E8,+H8)</f>
        <v>29</v>
      </c>
      <c r="E8" s="49">
        <f>SUM(F8:G8)</f>
        <v>17</v>
      </c>
      <c r="F8" s="49">
        <v>14</v>
      </c>
      <c r="G8" s="49">
        <v>3</v>
      </c>
      <c r="H8" s="49">
        <f>SUM(I8:L8)</f>
        <v>12</v>
      </c>
      <c r="I8" s="49">
        <v>5</v>
      </c>
      <c r="J8" s="49">
        <v>6</v>
      </c>
      <c r="K8" s="49">
        <v>1</v>
      </c>
      <c r="L8" s="49">
        <v>0</v>
      </c>
      <c r="M8" s="49">
        <f>SUM(N8,+Q8)</f>
        <v>10</v>
      </c>
      <c r="N8" s="49">
        <f>SUM(O8:P8)</f>
        <v>6</v>
      </c>
      <c r="O8" s="49">
        <v>3</v>
      </c>
      <c r="P8" s="49">
        <v>3</v>
      </c>
      <c r="Q8" s="49">
        <f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>SUM(D8,+M8)</f>
        <v>39</v>
      </c>
      <c r="W8" s="49">
        <f>SUM(E8,+N8)</f>
        <v>23</v>
      </c>
      <c r="X8" s="49">
        <f>SUM(F8,+O8)</f>
        <v>17</v>
      </c>
      <c r="Y8" s="49">
        <f>SUM(G8,+P8)</f>
        <v>6</v>
      </c>
      <c r="Z8" s="49">
        <f>SUM(H8,+Q8)</f>
        <v>16</v>
      </c>
      <c r="AA8" s="49">
        <f>SUM(I8,+R8)</f>
        <v>5</v>
      </c>
      <c r="AB8" s="49">
        <f>SUM(J8,+S8)</f>
        <v>10</v>
      </c>
      <c r="AC8" s="49">
        <f>SUM(K8,+T8)</f>
        <v>1</v>
      </c>
      <c r="AD8" s="49">
        <f>SUM(L8,+U8)</f>
        <v>0</v>
      </c>
    </row>
    <row r="9" spans="1:30" s="27" customFormat="1" ht="12" customHeight="1">
      <c r="A9" s="12" t="s">
        <v>181</v>
      </c>
      <c r="B9" s="36" t="s">
        <v>185</v>
      </c>
      <c r="C9" s="12" t="s">
        <v>186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6</v>
      </c>
      <c r="N9" s="49">
        <f>SUM(O9:P9)</f>
        <v>6</v>
      </c>
      <c r="O9" s="49">
        <v>5</v>
      </c>
      <c r="P9" s="49">
        <v>1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6</v>
      </c>
      <c r="W9" s="49">
        <f>SUM(E9,+N9)</f>
        <v>6</v>
      </c>
      <c r="X9" s="49">
        <f>SUM(F9,+O9)</f>
        <v>5</v>
      </c>
      <c r="Y9" s="49">
        <f>SUM(G9,+P9)</f>
        <v>1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181</v>
      </c>
      <c r="B10" s="36" t="s">
        <v>187</v>
      </c>
      <c r="C10" s="12" t="s">
        <v>188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0</v>
      </c>
      <c r="W10" s="49">
        <f>SUM(E10,+N10)</f>
        <v>0</v>
      </c>
      <c r="X10" s="49">
        <f>SUM(F10,+O10)</f>
        <v>0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181</v>
      </c>
      <c r="B11" s="36" t="s">
        <v>189</v>
      </c>
      <c r="C11" s="12" t="s">
        <v>190</v>
      </c>
      <c r="D11" s="49">
        <f>SUM(E11,+H11)</f>
        <v>9</v>
      </c>
      <c r="E11" s="49">
        <f>SUM(F11:G11)</f>
        <v>9</v>
      </c>
      <c r="F11" s="49">
        <v>8</v>
      </c>
      <c r="G11" s="49">
        <v>1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9</v>
      </c>
      <c r="W11" s="49">
        <f>SUM(E11,+N11)</f>
        <v>9</v>
      </c>
      <c r="X11" s="49">
        <f>SUM(F11,+O11)</f>
        <v>8</v>
      </c>
      <c r="Y11" s="49">
        <f>SUM(G11,+P11)</f>
        <v>1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181</v>
      </c>
      <c r="B12" s="29" t="s">
        <v>191</v>
      </c>
      <c r="C12" s="12" t="s">
        <v>192</v>
      </c>
      <c r="D12" s="59">
        <f>SUM(E12,+H12)</f>
        <v>30</v>
      </c>
      <c r="E12" s="59">
        <f>SUM(F12:G12)</f>
        <v>21</v>
      </c>
      <c r="F12" s="59">
        <v>4</v>
      </c>
      <c r="G12" s="59">
        <v>17</v>
      </c>
      <c r="H12" s="59">
        <f>SUM(I12:L12)</f>
        <v>9</v>
      </c>
      <c r="I12" s="59">
        <v>0</v>
      </c>
      <c r="J12" s="59">
        <v>0</v>
      </c>
      <c r="K12" s="59">
        <v>0</v>
      </c>
      <c r="L12" s="59">
        <v>9</v>
      </c>
      <c r="M12" s="59">
        <f>SUM(N12,+Q12)</f>
        <v>18</v>
      </c>
      <c r="N12" s="59">
        <f>SUM(O12:P12)</f>
        <v>15</v>
      </c>
      <c r="O12" s="59">
        <v>3</v>
      </c>
      <c r="P12" s="59">
        <v>12</v>
      </c>
      <c r="Q12" s="59">
        <f>SUM(R12:U12)</f>
        <v>3</v>
      </c>
      <c r="R12" s="59">
        <v>0</v>
      </c>
      <c r="S12" s="59">
        <v>0</v>
      </c>
      <c r="T12" s="59">
        <v>0</v>
      </c>
      <c r="U12" s="59">
        <v>3</v>
      </c>
      <c r="V12" s="59">
        <f>SUM(D12,+M12)</f>
        <v>48</v>
      </c>
      <c r="W12" s="59">
        <f>SUM(E12,+N12)</f>
        <v>36</v>
      </c>
      <c r="X12" s="59">
        <f>SUM(F12,+O12)</f>
        <v>7</v>
      </c>
      <c r="Y12" s="59">
        <f>SUM(G12,+P12)</f>
        <v>29</v>
      </c>
      <c r="Z12" s="59">
        <f>SUM(H12,+Q12)</f>
        <v>12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12</v>
      </c>
    </row>
    <row r="13" spans="1:30" s="27" customFormat="1" ht="12" customHeight="1">
      <c r="A13" s="28" t="s">
        <v>181</v>
      </c>
      <c r="B13" s="29" t="s">
        <v>193</v>
      </c>
      <c r="C13" s="12" t="s">
        <v>194</v>
      </c>
      <c r="D13" s="59">
        <f>SUM(E13,+H13)</f>
        <v>11</v>
      </c>
      <c r="E13" s="59">
        <f>SUM(F13:G13)</f>
        <v>11</v>
      </c>
      <c r="F13" s="59">
        <v>5</v>
      </c>
      <c r="G13" s="59">
        <v>6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10</v>
      </c>
      <c r="N13" s="59">
        <f>SUM(O13:P13)</f>
        <v>10</v>
      </c>
      <c r="O13" s="59">
        <v>4</v>
      </c>
      <c r="P13" s="59">
        <v>6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21</v>
      </c>
      <c r="W13" s="59">
        <f>SUM(E13,+N13)</f>
        <v>21</v>
      </c>
      <c r="X13" s="59">
        <f>SUM(F13,+O13)</f>
        <v>9</v>
      </c>
      <c r="Y13" s="59">
        <f>SUM(G13,+P13)</f>
        <v>12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181</v>
      </c>
      <c r="B14" s="29" t="s">
        <v>195</v>
      </c>
      <c r="C14" s="12" t="s">
        <v>196</v>
      </c>
      <c r="D14" s="59">
        <f>SUM(E14,+H14)</f>
        <v>2</v>
      </c>
      <c r="E14" s="59">
        <f>SUM(F14:G14)</f>
        <v>2</v>
      </c>
      <c r="F14" s="59">
        <v>1</v>
      </c>
      <c r="G14" s="59">
        <v>1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2</v>
      </c>
      <c r="W14" s="59">
        <f>SUM(E14,+N14)</f>
        <v>2</v>
      </c>
      <c r="X14" s="59">
        <f>SUM(F14,+O14)</f>
        <v>1</v>
      </c>
      <c r="Y14" s="59">
        <f>SUM(G14,+P14)</f>
        <v>1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181</v>
      </c>
      <c r="B15" s="29" t="s">
        <v>197</v>
      </c>
      <c r="C15" s="12" t="s">
        <v>198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9</v>
      </c>
      <c r="N15" s="59">
        <f>SUM(O15:P15)</f>
        <v>2</v>
      </c>
      <c r="O15" s="59">
        <v>0</v>
      </c>
      <c r="P15" s="59">
        <v>2</v>
      </c>
      <c r="Q15" s="59">
        <f>SUM(R15:U15)</f>
        <v>7</v>
      </c>
      <c r="R15" s="59">
        <v>0</v>
      </c>
      <c r="S15" s="59">
        <v>3</v>
      </c>
      <c r="T15" s="59">
        <v>0</v>
      </c>
      <c r="U15" s="59">
        <v>4</v>
      </c>
      <c r="V15" s="59">
        <f>SUM(D15,+M15)</f>
        <v>9</v>
      </c>
      <c r="W15" s="59">
        <f>SUM(E15,+N15)</f>
        <v>2</v>
      </c>
      <c r="X15" s="59">
        <f>SUM(F15,+O15)</f>
        <v>0</v>
      </c>
      <c r="Y15" s="59">
        <f>SUM(G15,+P15)</f>
        <v>2</v>
      </c>
      <c r="Z15" s="59">
        <f>SUM(H15,+Q15)</f>
        <v>7</v>
      </c>
      <c r="AA15" s="59">
        <f>SUM(I15,+R15)</f>
        <v>0</v>
      </c>
      <c r="AB15" s="59">
        <f>SUM(J15,+S15)</f>
        <v>3</v>
      </c>
      <c r="AC15" s="59">
        <f>SUM(K15,+T15)</f>
        <v>0</v>
      </c>
      <c r="AD15" s="59">
        <f>SUM(L15,+U15)</f>
        <v>4</v>
      </c>
    </row>
    <row r="16" spans="1:30" s="27" customFormat="1" ht="12" customHeight="1">
      <c r="A16" s="28" t="s">
        <v>181</v>
      </c>
      <c r="B16" s="29" t="s">
        <v>199</v>
      </c>
      <c r="C16" s="12" t="s">
        <v>200</v>
      </c>
      <c r="D16" s="59">
        <f>SUM(E16,+H16)</f>
        <v>6</v>
      </c>
      <c r="E16" s="59">
        <f>SUM(F16:G16)</f>
        <v>6</v>
      </c>
      <c r="F16" s="59">
        <v>4</v>
      </c>
      <c r="G16" s="59">
        <v>2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6</v>
      </c>
      <c r="W16" s="59">
        <f>SUM(E16,+N16)</f>
        <v>6</v>
      </c>
      <c r="X16" s="59">
        <f>SUM(F16,+O16)</f>
        <v>4</v>
      </c>
      <c r="Y16" s="59">
        <f>SUM(G16,+P16)</f>
        <v>2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201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165</v>
      </c>
      <c r="B2" s="91" t="s">
        <v>166</v>
      </c>
      <c r="C2" s="103" t="s">
        <v>202</v>
      </c>
      <c r="D2" s="64" t="s">
        <v>203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204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205</v>
      </c>
      <c r="E3" s="67"/>
      <c r="F3" s="67"/>
      <c r="G3" s="67"/>
      <c r="H3" s="67"/>
      <c r="I3" s="67"/>
      <c r="J3" s="67"/>
      <c r="K3" s="68"/>
      <c r="L3" s="126" t="s">
        <v>206</v>
      </c>
      <c r="M3" s="67"/>
      <c r="N3" s="67"/>
      <c r="O3" s="67"/>
      <c r="P3" s="67"/>
      <c r="Q3" s="67"/>
      <c r="R3" s="67"/>
      <c r="S3" s="68"/>
      <c r="T3" s="126" t="s">
        <v>207</v>
      </c>
      <c r="U3" s="67"/>
      <c r="V3" s="67"/>
      <c r="W3" s="67"/>
      <c r="X3" s="67"/>
      <c r="Y3" s="67"/>
      <c r="Z3" s="67"/>
      <c r="AA3" s="68"/>
      <c r="AB3" s="127" t="s">
        <v>205</v>
      </c>
      <c r="AC3" s="69"/>
      <c r="AD3" s="69"/>
      <c r="AE3" s="69"/>
      <c r="AF3" s="69"/>
      <c r="AG3" s="69"/>
      <c r="AH3" s="69"/>
      <c r="AI3" s="69"/>
      <c r="AJ3" s="127" t="s">
        <v>206</v>
      </c>
      <c r="AK3" s="69"/>
      <c r="AL3" s="69"/>
      <c r="AM3" s="69"/>
      <c r="AN3" s="69"/>
      <c r="AO3" s="69"/>
      <c r="AP3" s="69"/>
      <c r="AQ3" s="69"/>
      <c r="AR3" s="127" t="s">
        <v>207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208</v>
      </c>
      <c r="E4" s="109"/>
      <c r="F4" s="128" t="s">
        <v>209</v>
      </c>
      <c r="G4" s="112"/>
      <c r="H4" s="128" t="s">
        <v>210</v>
      </c>
      <c r="I4" s="112"/>
      <c r="J4" s="108" t="s">
        <v>211</v>
      </c>
      <c r="K4" s="109"/>
      <c r="L4" s="108" t="s">
        <v>208</v>
      </c>
      <c r="M4" s="109"/>
      <c r="N4" s="128" t="s">
        <v>209</v>
      </c>
      <c r="O4" s="112"/>
      <c r="P4" s="128" t="s">
        <v>210</v>
      </c>
      <c r="Q4" s="112"/>
      <c r="R4" s="108" t="s">
        <v>211</v>
      </c>
      <c r="S4" s="109"/>
      <c r="T4" s="108" t="s">
        <v>208</v>
      </c>
      <c r="U4" s="109"/>
      <c r="V4" s="128" t="s">
        <v>209</v>
      </c>
      <c r="W4" s="112"/>
      <c r="X4" s="128" t="s">
        <v>210</v>
      </c>
      <c r="Y4" s="112"/>
      <c r="Z4" s="108" t="s">
        <v>211</v>
      </c>
      <c r="AA4" s="109"/>
      <c r="AB4" s="71" t="s">
        <v>208</v>
      </c>
      <c r="AC4" s="72"/>
      <c r="AD4" s="72"/>
      <c r="AE4" s="73"/>
      <c r="AF4" s="115" t="s">
        <v>212</v>
      </c>
      <c r="AG4" s="116"/>
      <c r="AH4" s="115" t="s">
        <v>211</v>
      </c>
      <c r="AI4" s="116"/>
      <c r="AJ4" s="71" t="s">
        <v>208</v>
      </c>
      <c r="AK4" s="72"/>
      <c r="AL4" s="72"/>
      <c r="AM4" s="73"/>
      <c r="AN4" s="115" t="s">
        <v>212</v>
      </c>
      <c r="AO4" s="116"/>
      <c r="AP4" s="115" t="s">
        <v>211</v>
      </c>
      <c r="AQ4" s="116"/>
      <c r="AR4" s="71" t="s">
        <v>208</v>
      </c>
      <c r="AS4" s="72"/>
      <c r="AT4" s="72"/>
      <c r="AU4" s="73"/>
      <c r="AV4" s="115" t="s">
        <v>212</v>
      </c>
      <c r="AW4" s="116"/>
      <c r="AX4" s="115" t="s">
        <v>211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213</v>
      </c>
      <c r="AC5" s="73"/>
      <c r="AD5" s="71" t="s">
        <v>179</v>
      </c>
      <c r="AE5" s="73"/>
      <c r="AF5" s="117"/>
      <c r="AG5" s="118"/>
      <c r="AH5" s="117"/>
      <c r="AI5" s="118"/>
      <c r="AJ5" s="71" t="s">
        <v>213</v>
      </c>
      <c r="AK5" s="73"/>
      <c r="AL5" s="71" t="s">
        <v>179</v>
      </c>
      <c r="AM5" s="73"/>
      <c r="AN5" s="117"/>
      <c r="AO5" s="118"/>
      <c r="AP5" s="117"/>
      <c r="AQ5" s="118"/>
      <c r="AR5" s="71" t="s">
        <v>213</v>
      </c>
      <c r="AS5" s="73"/>
      <c r="AT5" s="71" t="s">
        <v>179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214</v>
      </c>
      <c r="E6" s="74" t="s">
        <v>215</v>
      </c>
      <c r="F6" s="74" t="s">
        <v>214</v>
      </c>
      <c r="G6" s="74" t="s">
        <v>215</v>
      </c>
      <c r="H6" s="74" t="s">
        <v>214</v>
      </c>
      <c r="I6" s="74" t="s">
        <v>215</v>
      </c>
      <c r="J6" s="74" t="s">
        <v>216</v>
      </c>
      <c r="K6" s="74" t="s">
        <v>215</v>
      </c>
      <c r="L6" s="74" t="s">
        <v>214</v>
      </c>
      <c r="M6" s="74" t="s">
        <v>215</v>
      </c>
      <c r="N6" s="74" t="s">
        <v>214</v>
      </c>
      <c r="O6" s="74" t="s">
        <v>215</v>
      </c>
      <c r="P6" s="74" t="s">
        <v>214</v>
      </c>
      <c r="Q6" s="74" t="s">
        <v>215</v>
      </c>
      <c r="R6" s="74" t="s">
        <v>216</v>
      </c>
      <c r="S6" s="74" t="s">
        <v>215</v>
      </c>
      <c r="T6" s="74" t="s">
        <v>214</v>
      </c>
      <c r="U6" s="74" t="s">
        <v>215</v>
      </c>
      <c r="V6" s="74" t="s">
        <v>214</v>
      </c>
      <c r="W6" s="74" t="s">
        <v>215</v>
      </c>
      <c r="X6" s="74" t="s">
        <v>214</v>
      </c>
      <c r="Y6" s="74" t="s">
        <v>215</v>
      </c>
      <c r="Z6" s="74" t="s">
        <v>216</v>
      </c>
      <c r="AA6" s="74" t="s">
        <v>215</v>
      </c>
      <c r="AB6" s="74" t="s">
        <v>214</v>
      </c>
      <c r="AC6" s="74" t="s">
        <v>217</v>
      </c>
      <c r="AD6" s="74" t="s">
        <v>214</v>
      </c>
      <c r="AE6" s="74" t="s">
        <v>217</v>
      </c>
      <c r="AF6" s="74" t="s">
        <v>214</v>
      </c>
      <c r="AG6" s="74" t="s">
        <v>217</v>
      </c>
      <c r="AH6" s="74" t="s">
        <v>216</v>
      </c>
      <c r="AI6" s="74" t="s">
        <v>217</v>
      </c>
      <c r="AJ6" s="74" t="s">
        <v>214</v>
      </c>
      <c r="AK6" s="74" t="s">
        <v>217</v>
      </c>
      <c r="AL6" s="74" t="s">
        <v>214</v>
      </c>
      <c r="AM6" s="74" t="s">
        <v>217</v>
      </c>
      <c r="AN6" s="74" t="s">
        <v>214</v>
      </c>
      <c r="AO6" s="74" t="s">
        <v>217</v>
      </c>
      <c r="AP6" s="74" t="s">
        <v>216</v>
      </c>
      <c r="AQ6" s="74" t="s">
        <v>217</v>
      </c>
      <c r="AR6" s="74" t="s">
        <v>214</v>
      </c>
      <c r="AS6" s="74" t="s">
        <v>217</v>
      </c>
      <c r="AT6" s="74" t="s">
        <v>214</v>
      </c>
      <c r="AU6" s="74" t="s">
        <v>217</v>
      </c>
      <c r="AV6" s="74" t="s">
        <v>214</v>
      </c>
      <c r="AW6" s="74" t="s">
        <v>217</v>
      </c>
      <c r="AX6" s="74" t="s">
        <v>216</v>
      </c>
      <c r="AY6" s="129" t="s">
        <v>217</v>
      </c>
    </row>
    <row r="7" spans="1:51" s="26" customFormat="1" ht="12" customHeight="1">
      <c r="A7" s="10" t="s">
        <v>181</v>
      </c>
      <c r="B7" s="35" t="s">
        <v>182</v>
      </c>
      <c r="C7" s="10" t="s">
        <v>171</v>
      </c>
      <c r="D7" s="48">
        <f>SUM(D8:D26)</f>
        <v>43</v>
      </c>
      <c r="E7" s="48">
        <f>SUM(E8:E26)</f>
        <v>91</v>
      </c>
      <c r="F7" s="48">
        <f>SUM(F8:F26)</f>
        <v>13</v>
      </c>
      <c r="G7" s="48">
        <f>SUM(G8:G26)</f>
        <v>16</v>
      </c>
      <c r="H7" s="48">
        <f>SUM(H8:H26)</f>
        <v>5</v>
      </c>
      <c r="I7" s="48">
        <f>SUM(I8:I26)</f>
        <v>14</v>
      </c>
      <c r="J7" s="48">
        <f>SUM(J8:J26)</f>
        <v>1</v>
      </c>
      <c r="K7" s="48">
        <f>SUM(K8:K26)</f>
        <v>3</v>
      </c>
      <c r="L7" s="48">
        <f>SUM(L8:L26)</f>
        <v>464</v>
      </c>
      <c r="M7" s="48">
        <f>SUM(M8:M26)</f>
        <v>1138</v>
      </c>
      <c r="N7" s="48">
        <f>SUM(N8:N26)</f>
        <v>33</v>
      </c>
      <c r="O7" s="48">
        <f>SUM(O8:O26)</f>
        <v>129</v>
      </c>
      <c r="P7" s="48">
        <f>SUM(P8:P26)</f>
        <v>4</v>
      </c>
      <c r="Q7" s="48">
        <f>SUM(Q8:Q26)</f>
        <v>36</v>
      </c>
      <c r="R7" s="48">
        <f>SUM(R8:R26)</f>
        <v>0</v>
      </c>
      <c r="S7" s="48">
        <f>SUM(S8:S26)</f>
        <v>0</v>
      </c>
      <c r="T7" s="48">
        <f>SUM(T8:T26)</f>
        <v>1312</v>
      </c>
      <c r="U7" s="48">
        <f>SUM(U8:U26)</f>
        <v>3589</v>
      </c>
      <c r="V7" s="48">
        <f>SUM(V8:V26)</f>
        <v>160</v>
      </c>
      <c r="W7" s="48">
        <f>SUM(W8:W26)</f>
        <v>593</v>
      </c>
      <c r="X7" s="48">
        <f>SUM(X8:X26)</f>
        <v>6</v>
      </c>
      <c r="Y7" s="48">
        <f>SUM(Y8:Y26)</f>
        <v>21</v>
      </c>
      <c r="Z7" s="48">
        <f>SUM(Z8:Z26)</f>
        <v>0</v>
      </c>
      <c r="AA7" s="48">
        <f>SUM(AA8:AA26)</f>
        <v>0</v>
      </c>
      <c r="AB7" s="48">
        <f>SUM(AB8:AB26)</f>
        <v>0</v>
      </c>
      <c r="AC7" s="48">
        <f>SUM(AC8:AC26)</f>
        <v>0</v>
      </c>
      <c r="AD7" s="48">
        <f>SUM(AD8:AD26)</f>
        <v>0</v>
      </c>
      <c r="AE7" s="48">
        <f>SUM(AE8:AE26)</f>
        <v>0</v>
      </c>
      <c r="AF7" s="48">
        <f>SUM(AF8:AF26)</f>
        <v>0</v>
      </c>
      <c r="AG7" s="48">
        <f>SUM(AG8:AG26)</f>
        <v>0</v>
      </c>
      <c r="AH7" s="48">
        <f>SUM(AH8:AH26)</f>
        <v>0</v>
      </c>
      <c r="AI7" s="48">
        <f>SUM(AI8:AI26)</f>
        <v>0</v>
      </c>
      <c r="AJ7" s="48">
        <f>SUM(AJ8:AJ26)</f>
        <v>154</v>
      </c>
      <c r="AK7" s="48">
        <f>SUM(AK8:AK26)</f>
        <v>624</v>
      </c>
      <c r="AL7" s="48">
        <f>SUM(AL8:AL26)</f>
        <v>5</v>
      </c>
      <c r="AM7" s="48">
        <f>SUM(AM8:AM26)</f>
        <v>18</v>
      </c>
      <c r="AN7" s="48">
        <f>SUM(AN8:AN26)</f>
        <v>3</v>
      </c>
      <c r="AO7" s="48">
        <f>SUM(AO8:AO26)</f>
        <v>30</v>
      </c>
      <c r="AP7" s="48">
        <f>SUM(AP8:AP26)</f>
        <v>0</v>
      </c>
      <c r="AQ7" s="48">
        <f>SUM(AQ8:AQ26)</f>
        <v>0</v>
      </c>
      <c r="AR7" s="48">
        <f>SUM(AR8:AR26)</f>
        <v>144</v>
      </c>
      <c r="AS7" s="48">
        <f>SUM(AS8:AS26)</f>
        <v>603</v>
      </c>
      <c r="AT7" s="48">
        <f>SUM(AT8:AT26)</f>
        <v>2</v>
      </c>
      <c r="AU7" s="48">
        <f>SUM(AU8:AU26)</f>
        <v>7</v>
      </c>
      <c r="AV7" s="48">
        <f>SUM(AV8:AV26)</f>
        <v>0</v>
      </c>
      <c r="AW7" s="48">
        <f>SUM(AW8:AW26)</f>
        <v>0</v>
      </c>
      <c r="AX7" s="48">
        <f>SUM(AX8:AX26)</f>
        <v>0</v>
      </c>
      <c r="AY7" s="48">
        <f>SUM(AY8:AY26)</f>
        <v>0</v>
      </c>
    </row>
    <row r="8" spans="1:51" s="27" customFormat="1" ht="12" customHeight="1">
      <c r="A8" s="12" t="s">
        <v>218</v>
      </c>
      <c r="B8" s="36" t="s">
        <v>219</v>
      </c>
      <c r="C8" s="12" t="s">
        <v>220</v>
      </c>
      <c r="D8" s="49">
        <v>24</v>
      </c>
      <c r="E8" s="49">
        <v>42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73</v>
      </c>
      <c r="M8" s="49">
        <v>182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361</v>
      </c>
      <c r="U8" s="49">
        <v>972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4</v>
      </c>
      <c r="AK8" s="49">
        <v>13</v>
      </c>
      <c r="AL8" s="49">
        <v>0</v>
      </c>
      <c r="AM8" s="49">
        <v>0</v>
      </c>
      <c r="AN8" s="49">
        <v>2</v>
      </c>
      <c r="AO8" s="49">
        <v>20</v>
      </c>
      <c r="AP8" s="49">
        <v>0</v>
      </c>
      <c r="AQ8" s="49">
        <v>0</v>
      </c>
      <c r="AR8" s="49">
        <v>16</v>
      </c>
      <c r="AS8" s="49">
        <v>45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218</v>
      </c>
      <c r="B9" s="36" t="s">
        <v>221</v>
      </c>
      <c r="C9" s="12" t="s">
        <v>222</v>
      </c>
      <c r="D9" s="49">
        <v>11</v>
      </c>
      <c r="E9" s="49">
        <v>22</v>
      </c>
      <c r="F9" s="49">
        <v>11</v>
      </c>
      <c r="G9" s="49">
        <v>12</v>
      </c>
      <c r="H9" s="49">
        <v>4</v>
      </c>
      <c r="I9" s="49">
        <v>10</v>
      </c>
      <c r="J9" s="49">
        <v>0</v>
      </c>
      <c r="K9" s="49">
        <v>0</v>
      </c>
      <c r="L9" s="49">
        <v>9</v>
      </c>
      <c r="M9" s="49">
        <v>21</v>
      </c>
      <c r="N9" s="49">
        <v>3</v>
      </c>
      <c r="O9" s="49">
        <v>7</v>
      </c>
      <c r="P9" s="49">
        <v>1</v>
      </c>
      <c r="Q9" s="49">
        <v>2</v>
      </c>
      <c r="R9" s="49">
        <v>0</v>
      </c>
      <c r="S9" s="49">
        <v>0</v>
      </c>
      <c r="T9" s="49">
        <v>65</v>
      </c>
      <c r="U9" s="49">
        <v>147</v>
      </c>
      <c r="V9" s="49">
        <v>71</v>
      </c>
      <c r="W9" s="49">
        <v>316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11</v>
      </c>
      <c r="AK9" s="49">
        <v>22</v>
      </c>
      <c r="AL9" s="49">
        <v>0</v>
      </c>
      <c r="AM9" s="49">
        <v>0</v>
      </c>
      <c r="AN9" s="49">
        <v>1</v>
      </c>
      <c r="AO9" s="49">
        <v>10</v>
      </c>
      <c r="AP9" s="49">
        <v>0</v>
      </c>
      <c r="AQ9" s="49">
        <v>0</v>
      </c>
      <c r="AR9" s="49">
        <v>13</v>
      </c>
      <c r="AS9" s="49">
        <v>48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218</v>
      </c>
      <c r="B10" s="36" t="s">
        <v>223</v>
      </c>
      <c r="C10" s="12" t="s">
        <v>224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218</v>
      </c>
      <c r="B11" s="36" t="s">
        <v>225</v>
      </c>
      <c r="C11" s="12" t="s">
        <v>226</v>
      </c>
      <c r="D11" s="49">
        <v>0</v>
      </c>
      <c r="E11" s="49">
        <v>0</v>
      </c>
      <c r="F11" s="49">
        <v>0</v>
      </c>
      <c r="G11" s="49">
        <v>0</v>
      </c>
      <c r="H11" s="49">
        <v>1</v>
      </c>
      <c r="I11" s="49">
        <v>4</v>
      </c>
      <c r="J11" s="49">
        <v>1</v>
      </c>
      <c r="K11" s="49">
        <v>3</v>
      </c>
      <c r="L11" s="49">
        <v>16</v>
      </c>
      <c r="M11" s="49">
        <v>38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56</v>
      </c>
      <c r="U11" s="49">
        <v>142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19</v>
      </c>
      <c r="AK11" s="49">
        <v>94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42</v>
      </c>
      <c r="AS11" s="49">
        <v>199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218</v>
      </c>
      <c r="B12" s="20" t="s">
        <v>227</v>
      </c>
      <c r="C12" s="14" t="s">
        <v>228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41</v>
      </c>
      <c r="M12" s="50">
        <v>103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176</v>
      </c>
      <c r="U12" s="50">
        <v>488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218</v>
      </c>
      <c r="B13" s="20" t="s">
        <v>229</v>
      </c>
      <c r="C13" s="14" t="s">
        <v>230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21</v>
      </c>
      <c r="M13" s="50">
        <v>57</v>
      </c>
      <c r="N13" s="50">
        <v>0</v>
      </c>
      <c r="O13" s="50">
        <v>0</v>
      </c>
      <c r="P13" s="50">
        <v>2</v>
      </c>
      <c r="Q13" s="50">
        <v>22</v>
      </c>
      <c r="R13" s="50">
        <v>0</v>
      </c>
      <c r="S13" s="50">
        <v>0</v>
      </c>
      <c r="T13" s="50">
        <v>91</v>
      </c>
      <c r="U13" s="50">
        <v>211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2</v>
      </c>
      <c r="AK13" s="50">
        <v>7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218</v>
      </c>
      <c r="B14" s="20" t="s">
        <v>231</v>
      </c>
      <c r="C14" s="14" t="s">
        <v>232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33</v>
      </c>
      <c r="M14" s="50">
        <v>76</v>
      </c>
      <c r="N14" s="50">
        <v>0</v>
      </c>
      <c r="O14" s="50">
        <v>0</v>
      </c>
      <c r="P14" s="50">
        <v>1</v>
      </c>
      <c r="Q14" s="50">
        <v>12</v>
      </c>
      <c r="R14" s="50">
        <v>0</v>
      </c>
      <c r="S14" s="50">
        <v>0</v>
      </c>
      <c r="T14" s="50">
        <v>18</v>
      </c>
      <c r="U14" s="50">
        <v>20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218</v>
      </c>
      <c r="B15" s="20" t="s">
        <v>233</v>
      </c>
      <c r="C15" s="14" t="s">
        <v>234</v>
      </c>
      <c r="D15" s="50">
        <v>3</v>
      </c>
      <c r="E15" s="50">
        <v>9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77</v>
      </c>
      <c r="M15" s="50">
        <v>171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50</v>
      </c>
      <c r="U15" s="50">
        <v>220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6</v>
      </c>
      <c r="AS15" s="50">
        <v>27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218</v>
      </c>
      <c r="B16" s="20" t="s">
        <v>235</v>
      </c>
      <c r="C16" s="14" t="s">
        <v>236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21</v>
      </c>
      <c r="M16" s="50">
        <v>65</v>
      </c>
      <c r="N16" s="50">
        <v>2</v>
      </c>
      <c r="O16" s="50">
        <v>14</v>
      </c>
      <c r="P16" s="50">
        <v>0</v>
      </c>
      <c r="Q16" s="50">
        <v>0</v>
      </c>
      <c r="R16" s="50">
        <v>0</v>
      </c>
      <c r="S16" s="50">
        <v>0</v>
      </c>
      <c r="T16" s="50">
        <v>32</v>
      </c>
      <c r="U16" s="50">
        <v>63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7</v>
      </c>
      <c r="AK16" s="50">
        <v>25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218</v>
      </c>
      <c r="B17" s="20" t="s">
        <v>237</v>
      </c>
      <c r="C17" s="14" t="s">
        <v>238</v>
      </c>
      <c r="D17" s="50">
        <v>5</v>
      </c>
      <c r="E17" s="50">
        <v>18</v>
      </c>
      <c r="F17" s="50">
        <v>2</v>
      </c>
      <c r="G17" s="50">
        <v>4</v>
      </c>
      <c r="H17" s="50">
        <v>0</v>
      </c>
      <c r="I17" s="50">
        <v>0</v>
      </c>
      <c r="J17" s="50">
        <v>0</v>
      </c>
      <c r="K17" s="50">
        <v>0</v>
      </c>
      <c r="L17" s="50">
        <v>10</v>
      </c>
      <c r="M17" s="50">
        <v>22</v>
      </c>
      <c r="N17" s="50">
        <v>6</v>
      </c>
      <c r="O17" s="50">
        <v>12</v>
      </c>
      <c r="P17" s="50">
        <v>0</v>
      </c>
      <c r="Q17" s="50">
        <v>0</v>
      </c>
      <c r="R17" s="50">
        <v>0</v>
      </c>
      <c r="S17" s="50">
        <v>0</v>
      </c>
      <c r="T17" s="50">
        <v>59</v>
      </c>
      <c r="U17" s="50">
        <v>114</v>
      </c>
      <c r="V17" s="50">
        <v>29</v>
      </c>
      <c r="W17" s="50">
        <v>91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31</v>
      </c>
      <c r="AK17" s="50">
        <v>109</v>
      </c>
      <c r="AL17" s="50">
        <v>5</v>
      </c>
      <c r="AM17" s="50">
        <v>18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218</v>
      </c>
      <c r="B18" s="20" t="s">
        <v>239</v>
      </c>
      <c r="C18" s="14" t="s">
        <v>240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35</v>
      </c>
      <c r="M18" s="50">
        <v>95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12</v>
      </c>
      <c r="AK18" s="50">
        <v>52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218</v>
      </c>
      <c r="B19" s="20" t="s">
        <v>241</v>
      </c>
      <c r="C19" s="14" t="s">
        <v>242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70</v>
      </c>
      <c r="M19" s="50">
        <v>165</v>
      </c>
      <c r="N19" s="50">
        <v>15</v>
      </c>
      <c r="O19" s="50">
        <v>79</v>
      </c>
      <c r="P19" s="50">
        <v>0</v>
      </c>
      <c r="Q19" s="50">
        <v>0</v>
      </c>
      <c r="R19" s="50">
        <v>0</v>
      </c>
      <c r="S19" s="50">
        <v>0</v>
      </c>
      <c r="T19" s="50">
        <v>150</v>
      </c>
      <c r="U19" s="50">
        <v>407</v>
      </c>
      <c r="V19" s="50">
        <v>42</v>
      </c>
      <c r="W19" s="50">
        <v>136</v>
      </c>
      <c r="X19" s="50">
        <v>6</v>
      </c>
      <c r="Y19" s="50">
        <v>21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68</v>
      </c>
      <c r="AK19" s="50">
        <v>302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8</v>
      </c>
      <c r="AS19" s="50">
        <v>29</v>
      </c>
      <c r="AT19" s="50">
        <v>2</v>
      </c>
      <c r="AU19" s="50">
        <v>7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218</v>
      </c>
      <c r="B20" s="20" t="s">
        <v>243</v>
      </c>
      <c r="C20" s="14" t="s">
        <v>244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218</v>
      </c>
      <c r="B21" s="20" t="s">
        <v>245</v>
      </c>
      <c r="C21" s="14" t="s">
        <v>246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18</v>
      </c>
      <c r="M21" s="50">
        <v>42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33</v>
      </c>
      <c r="U21" s="50">
        <v>80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218</v>
      </c>
      <c r="B22" s="20" t="s">
        <v>247</v>
      </c>
      <c r="C22" s="14" t="s">
        <v>248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8</v>
      </c>
      <c r="M22" s="50">
        <v>21</v>
      </c>
      <c r="N22" s="50"/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44</v>
      </c>
      <c r="AS22" s="50">
        <v>197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218</v>
      </c>
      <c r="B23" s="20" t="s">
        <v>249</v>
      </c>
      <c r="C23" s="14" t="s">
        <v>250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17</v>
      </c>
      <c r="M23" s="50">
        <v>38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55</v>
      </c>
      <c r="U23" s="50">
        <v>140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10</v>
      </c>
      <c r="AS23" s="50">
        <v>37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218</v>
      </c>
      <c r="B24" s="20" t="s">
        <v>251</v>
      </c>
      <c r="C24" s="14" t="s">
        <v>252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</v>
      </c>
      <c r="M24" s="50">
        <v>12</v>
      </c>
      <c r="N24" s="50">
        <v>7</v>
      </c>
      <c r="O24" s="50">
        <v>17</v>
      </c>
      <c r="P24" s="50">
        <v>0</v>
      </c>
      <c r="Q24" s="50">
        <v>0</v>
      </c>
      <c r="R24" s="50">
        <v>0</v>
      </c>
      <c r="S24" s="50">
        <v>0</v>
      </c>
      <c r="T24" s="50">
        <v>24</v>
      </c>
      <c r="U24" s="50">
        <v>57</v>
      </c>
      <c r="V24" s="50">
        <v>18</v>
      </c>
      <c r="W24" s="50">
        <v>50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218</v>
      </c>
      <c r="B25" s="20" t="s">
        <v>253</v>
      </c>
      <c r="C25" s="14" t="s">
        <v>254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3</v>
      </c>
      <c r="M25" s="50">
        <v>8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41</v>
      </c>
      <c r="U25" s="50">
        <v>131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5</v>
      </c>
      <c r="AS25" s="50">
        <v>21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218</v>
      </c>
      <c r="B26" s="20" t="s">
        <v>255</v>
      </c>
      <c r="C26" s="14" t="s">
        <v>256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8</v>
      </c>
      <c r="M26" s="50">
        <v>22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101</v>
      </c>
      <c r="U26" s="50">
        <v>397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257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108</v>
      </c>
      <c r="B2" s="91" t="s">
        <v>109</v>
      </c>
      <c r="C2" s="91" t="s">
        <v>258</v>
      </c>
      <c r="D2" s="64" t="s">
        <v>259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261</v>
      </c>
      <c r="E3" s="67"/>
      <c r="F3" s="67"/>
      <c r="G3" s="67"/>
      <c r="H3" s="67"/>
      <c r="I3" s="67"/>
      <c r="J3" s="67"/>
      <c r="K3" s="68"/>
      <c r="L3" s="126" t="s">
        <v>262</v>
      </c>
      <c r="M3" s="67"/>
      <c r="N3" s="67"/>
      <c r="O3" s="67"/>
      <c r="P3" s="67"/>
      <c r="Q3" s="67"/>
      <c r="R3" s="67"/>
      <c r="S3" s="68"/>
      <c r="T3" s="126" t="s">
        <v>263</v>
      </c>
      <c r="U3" s="67"/>
      <c r="V3" s="67"/>
      <c r="W3" s="67"/>
      <c r="X3" s="67"/>
      <c r="Y3" s="67"/>
      <c r="Z3" s="67"/>
      <c r="AA3" s="68"/>
      <c r="AB3" s="127" t="s">
        <v>261</v>
      </c>
      <c r="AC3" s="69"/>
      <c r="AD3" s="69"/>
      <c r="AE3" s="69"/>
      <c r="AF3" s="69"/>
      <c r="AG3" s="69"/>
      <c r="AH3" s="69"/>
      <c r="AI3" s="69"/>
      <c r="AJ3" s="127" t="s">
        <v>262</v>
      </c>
      <c r="AK3" s="69"/>
      <c r="AL3" s="69"/>
      <c r="AM3" s="69"/>
      <c r="AN3" s="69"/>
      <c r="AO3" s="69"/>
      <c r="AP3" s="69"/>
      <c r="AQ3" s="69"/>
      <c r="AR3" s="127" t="s">
        <v>263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264</v>
      </c>
      <c r="E4" s="109"/>
      <c r="F4" s="128" t="s">
        <v>265</v>
      </c>
      <c r="G4" s="112"/>
      <c r="H4" s="128" t="s">
        <v>266</v>
      </c>
      <c r="I4" s="112"/>
      <c r="J4" s="108" t="s">
        <v>267</v>
      </c>
      <c r="K4" s="109"/>
      <c r="L4" s="108" t="s">
        <v>264</v>
      </c>
      <c r="M4" s="109"/>
      <c r="N4" s="128" t="s">
        <v>265</v>
      </c>
      <c r="O4" s="112"/>
      <c r="P4" s="128" t="s">
        <v>266</v>
      </c>
      <c r="Q4" s="112"/>
      <c r="R4" s="108" t="s">
        <v>267</v>
      </c>
      <c r="S4" s="109"/>
      <c r="T4" s="108" t="s">
        <v>264</v>
      </c>
      <c r="U4" s="109"/>
      <c r="V4" s="128" t="s">
        <v>265</v>
      </c>
      <c r="W4" s="112"/>
      <c r="X4" s="128" t="s">
        <v>266</v>
      </c>
      <c r="Y4" s="112"/>
      <c r="Z4" s="108" t="s">
        <v>267</v>
      </c>
      <c r="AA4" s="109"/>
      <c r="AB4" s="71" t="s">
        <v>264</v>
      </c>
      <c r="AC4" s="72"/>
      <c r="AD4" s="72"/>
      <c r="AE4" s="73"/>
      <c r="AF4" s="115" t="s">
        <v>268</v>
      </c>
      <c r="AG4" s="116"/>
      <c r="AH4" s="115" t="s">
        <v>267</v>
      </c>
      <c r="AI4" s="116"/>
      <c r="AJ4" s="71" t="s">
        <v>264</v>
      </c>
      <c r="AK4" s="72"/>
      <c r="AL4" s="72"/>
      <c r="AM4" s="73"/>
      <c r="AN4" s="115" t="s">
        <v>268</v>
      </c>
      <c r="AO4" s="116"/>
      <c r="AP4" s="115" t="s">
        <v>267</v>
      </c>
      <c r="AQ4" s="116"/>
      <c r="AR4" s="71" t="s">
        <v>264</v>
      </c>
      <c r="AS4" s="72"/>
      <c r="AT4" s="72"/>
      <c r="AU4" s="73"/>
      <c r="AV4" s="115" t="s">
        <v>268</v>
      </c>
      <c r="AW4" s="116"/>
      <c r="AX4" s="115" t="s">
        <v>267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269</v>
      </c>
      <c r="AC5" s="73"/>
      <c r="AD5" s="71" t="s">
        <v>122</v>
      </c>
      <c r="AE5" s="73"/>
      <c r="AF5" s="117"/>
      <c r="AG5" s="118"/>
      <c r="AH5" s="117"/>
      <c r="AI5" s="118"/>
      <c r="AJ5" s="71" t="s">
        <v>269</v>
      </c>
      <c r="AK5" s="73"/>
      <c r="AL5" s="71" t="s">
        <v>122</v>
      </c>
      <c r="AM5" s="73"/>
      <c r="AN5" s="117"/>
      <c r="AO5" s="118"/>
      <c r="AP5" s="117"/>
      <c r="AQ5" s="118"/>
      <c r="AR5" s="71" t="s">
        <v>269</v>
      </c>
      <c r="AS5" s="73"/>
      <c r="AT5" s="71" t="s">
        <v>122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270</v>
      </c>
      <c r="E6" s="74" t="s">
        <v>271</v>
      </c>
      <c r="F6" s="74" t="s">
        <v>270</v>
      </c>
      <c r="G6" s="74" t="s">
        <v>271</v>
      </c>
      <c r="H6" s="74" t="s">
        <v>270</v>
      </c>
      <c r="I6" s="74" t="s">
        <v>271</v>
      </c>
      <c r="J6" s="74" t="s">
        <v>272</v>
      </c>
      <c r="K6" s="74" t="s">
        <v>271</v>
      </c>
      <c r="L6" s="74" t="s">
        <v>270</v>
      </c>
      <c r="M6" s="74" t="s">
        <v>271</v>
      </c>
      <c r="N6" s="74" t="s">
        <v>270</v>
      </c>
      <c r="O6" s="74" t="s">
        <v>271</v>
      </c>
      <c r="P6" s="74" t="s">
        <v>270</v>
      </c>
      <c r="Q6" s="74" t="s">
        <v>271</v>
      </c>
      <c r="R6" s="74" t="s">
        <v>272</v>
      </c>
      <c r="S6" s="74" t="s">
        <v>271</v>
      </c>
      <c r="T6" s="74" t="s">
        <v>270</v>
      </c>
      <c r="U6" s="74" t="s">
        <v>271</v>
      </c>
      <c r="V6" s="74" t="s">
        <v>270</v>
      </c>
      <c r="W6" s="74" t="s">
        <v>271</v>
      </c>
      <c r="X6" s="74" t="s">
        <v>270</v>
      </c>
      <c r="Y6" s="74" t="s">
        <v>271</v>
      </c>
      <c r="Z6" s="74" t="s">
        <v>272</v>
      </c>
      <c r="AA6" s="74" t="s">
        <v>271</v>
      </c>
      <c r="AB6" s="74" t="s">
        <v>270</v>
      </c>
      <c r="AC6" s="74" t="s">
        <v>273</v>
      </c>
      <c r="AD6" s="74" t="s">
        <v>270</v>
      </c>
      <c r="AE6" s="74" t="s">
        <v>273</v>
      </c>
      <c r="AF6" s="74" t="s">
        <v>270</v>
      </c>
      <c r="AG6" s="74" t="s">
        <v>273</v>
      </c>
      <c r="AH6" s="74" t="s">
        <v>272</v>
      </c>
      <c r="AI6" s="74" t="s">
        <v>273</v>
      </c>
      <c r="AJ6" s="74" t="s">
        <v>270</v>
      </c>
      <c r="AK6" s="74" t="s">
        <v>273</v>
      </c>
      <c r="AL6" s="74" t="s">
        <v>270</v>
      </c>
      <c r="AM6" s="74" t="s">
        <v>273</v>
      </c>
      <c r="AN6" s="74" t="s">
        <v>270</v>
      </c>
      <c r="AO6" s="74" t="s">
        <v>273</v>
      </c>
      <c r="AP6" s="74" t="s">
        <v>272</v>
      </c>
      <c r="AQ6" s="74" t="s">
        <v>273</v>
      </c>
      <c r="AR6" s="74" t="s">
        <v>270</v>
      </c>
      <c r="AS6" s="74" t="s">
        <v>273</v>
      </c>
      <c r="AT6" s="74" t="s">
        <v>270</v>
      </c>
      <c r="AU6" s="74" t="s">
        <v>273</v>
      </c>
      <c r="AV6" s="74" t="s">
        <v>270</v>
      </c>
      <c r="AW6" s="74" t="s">
        <v>273</v>
      </c>
      <c r="AX6" s="74" t="s">
        <v>272</v>
      </c>
      <c r="AY6" s="129" t="s">
        <v>273</v>
      </c>
    </row>
    <row r="7" spans="1:51" s="26" customFormat="1" ht="12" customHeight="1">
      <c r="A7" s="10" t="s">
        <v>124</v>
      </c>
      <c r="B7" s="35" t="s">
        <v>125</v>
      </c>
      <c r="C7" s="10" t="s">
        <v>114</v>
      </c>
      <c r="D7" s="48">
        <f>SUM(D8:D16)</f>
        <v>19</v>
      </c>
      <c r="E7" s="48">
        <f>SUM(E8:E16)</f>
        <v>39</v>
      </c>
      <c r="F7" s="48">
        <f>SUM(F8:F16)</f>
        <v>0</v>
      </c>
      <c r="G7" s="48">
        <f>SUM(G8:G16)</f>
        <v>0</v>
      </c>
      <c r="H7" s="48">
        <f>SUM(H8:H16)</f>
        <v>10</v>
      </c>
      <c r="I7" s="48">
        <f>SUM(I8:I16)</f>
        <v>31</v>
      </c>
      <c r="J7" s="48">
        <f>SUM(J8:J16)</f>
        <v>0</v>
      </c>
      <c r="K7" s="48">
        <f>SUM(K8:K16)</f>
        <v>0</v>
      </c>
      <c r="L7" s="48">
        <f>SUM(L8:L16)</f>
        <v>25</v>
      </c>
      <c r="M7" s="48">
        <f>SUM(M8:M16)</f>
        <v>58</v>
      </c>
      <c r="N7" s="48">
        <f>SUM(N8:N16)</f>
        <v>0</v>
      </c>
      <c r="O7" s="48">
        <f>SUM(O8:O16)</f>
        <v>0</v>
      </c>
      <c r="P7" s="48">
        <f>SUM(P8:P16)</f>
        <v>2</v>
      </c>
      <c r="Q7" s="48">
        <f>SUM(Q8:Q16)</f>
        <v>20</v>
      </c>
      <c r="R7" s="48">
        <f>SUM(R8:R16)</f>
        <v>0</v>
      </c>
      <c r="S7" s="48">
        <f>SUM(S8:S16)</f>
        <v>0</v>
      </c>
      <c r="T7" s="48">
        <f>SUM(T8:T16)</f>
        <v>130</v>
      </c>
      <c r="U7" s="48">
        <f>SUM(U8:U16)</f>
        <v>419</v>
      </c>
      <c r="V7" s="48">
        <f>SUM(V8:V16)</f>
        <v>0</v>
      </c>
      <c r="W7" s="48">
        <f>SUM(W8:W16)</f>
        <v>0</v>
      </c>
      <c r="X7" s="48">
        <f>SUM(X8:X16)</f>
        <v>0</v>
      </c>
      <c r="Y7" s="48">
        <f>SUM(Y8:Y16)</f>
        <v>0</v>
      </c>
      <c r="Z7" s="48">
        <f>SUM(Z8:Z16)</f>
        <v>0</v>
      </c>
      <c r="AA7" s="48">
        <f>SUM(AA8:AA16)</f>
        <v>0</v>
      </c>
      <c r="AB7" s="48">
        <f>SUM(AB8:AB16)</f>
        <v>0</v>
      </c>
      <c r="AC7" s="48">
        <f>SUM(AC8:AC16)</f>
        <v>0</v>
      </c>
      <c r="AD7" s="48">
        <f>SUM(AD8:AD16)</f>
        <v>0</v>
      </c>
      <c r="AE7" s="48">
        <f>SUM(AE8:AE16)</f>
        <v>0</v>
      </c>
      <c r="AF7" s="48">
        <f>SUM(AF8:AF16)</f>
        <v>1</v>
      </c>
      <c r="AG7" s="48">
        <f>SUM(AG8:AG16)</f>
        <v>2</v>
      </c>
      <c r="AH7" s="48">
        <f>SUM(AH8:AH16)</f>
        <v>0</v>
      </c>
      <c r="AI7" s="48">
        <f>SUM(AI8:AI16)</f>
        <v>0</v>
      </c>
      <c r="AJ7" s="48">
        <f>SUM(AJ8:AJ16)</f>
        <v>142</v>
      </c>
      <c r="AK7" s="48">
        <f>SUM(AK8:AK16)</f>
        <v>583</v>
      </c>
      <c r="AL7" s="48">
        <f>SUM(AL8:AL16)</f>
        <v>0</v>
      </c>
      <c r="AM7" s="48">
        <f>SUM(AM8:AM16)</f>
        <v>0</v>
      </c>
      <c r="AN7" s="48">
        <f>SUM(AN8:AN16)</f>
        <v>2</v>
      </c>
      <c r="AO7" s="48">
        <f>SUM(AO8:AO16)</f>
        <v>20</v>
      </c>
      <c r="AP7" s="48">
        <f>SUM(AP8:AP16)</f>
        <v>0</v>
      </c>
      <c r="AQ7" s="48">
        <f>SUM(AQ8:AQ16)</f>
        <v>0</v>
      </c>
      <c r="AR7" s="48">
        <f>SUM(AR8:AR16)</f>
        <v>75</v>
      </c>
      <c r="AS7" s="48">
        <f>SUM(AS8:AS16)</f>
        <v>319</v>
      </c>
      <c r="AT7" s="48">
        <f>SUM(AT8:AT16)</f>
        <v>0</v>
      </c>
      <c r="AU7" s="48">
        <f>SUM(AU8:AU16)</f>
        <v>0</v>
      </c>
      <c r="AV7" s="48">
        <f>SUM(AV8:AV16)</f>
        <v>0</v>
      </c>
      <c r="AW7" s="48">
        <f>SUM(AW8:AW16)</f>
        <v>0</v>
      </c>
      <c r="AX7" s="48">
        <f>SUM(AX8:AX16)</f>
        <v>0</v>
      </c>
      <c r="AY7" s="48">
        <f>SUM(AY8:AY16)</f>
        <v>0</v>
      </c>
    </row>
    <row r="8" spans="1:51" s="27" customFormat="1" ht="12" customHeight="1">
      <c r="A8" s="12" t="s">
        <v>124</v>
      </c>
      <c r="B8" s="36" t="s">
        <v>274</v>
      </c>
      <c r="C8" s="12" t="s">
        <v>275</v>
      </c>
      <c r="D8" s="49">
        <v>19</v>
      </c>
      <c r="E8" s="49">
        <v>39</v>
      </c>
      <c r="F8" s="49">
        <v>0</v>
      </c>
      <c r="G8" s="49">
        <v>0</v>
      </c>
      <c r="H8" s="49">
        <v>6</v>
      </c>
      <c r="I8" s="49">
        <v>21</v>
      </c>
      <c r="J8" s="49">
        <v>0</v>
      </c>
      <c r="K8" s="49">
        <v>0</v>
      </c>
      <c r="L8" s="49">
        <v>25</v>
      </c>
      <c r="M8" s="49">
        <v>58</v>
      </c>
      <c r="N8" s="49">
        <v>0</v>
      </c>
      <c r="O8" s="49">
        <v>0</v>
      </c>
      <c r="P8" s="49">
        <v>2</v>
      </c>
      <c r="Q8" s="49">
        <v>20</v>
      </c>
      <c r="R8" s="49">
        <v>0</v>
      </c>
      <c r="S8" s="49">
        <v>0</v>
      </c>
      <c r="T8" s="49">
        <v>130</v>
      </c>
      <c r="U8" s="49">
        <v>419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21</v>
      </c>
      <c r="AK8" s="49">
        <v>79</v>
      </c>
      <c r="AL8" s="49">
        <v>0</v>
      </c>
      <c r="AM8" s="49">
        <v>0</v>
      </c>
      <c r="AN8" s="49">
        <v>2</v>
      </c>
      <c r="AO8" s="49">
        <v>20</v>
      </c>
      <c r="AP8" s="49">
        <v>0</v>
      </c>
      <c r="AQ8" s="49">
        <v>0</v>
      </c>
      <c r="AR8" s="49">
        <v>31</v>
      </c>
      <c r="AS8" s="49">
        <v>131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124</v>
      </c>
      <c r="B9" s="36" t="s">
        <v>276</v>
      </c>
      <c r="C9" s="12" t="s">
        <v>277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1</v>
      </c>
      <c r="AG9" s="49">
        <v>2</v>
      </c>
      <c r="AH9" s="49">
        <v>0</v>
      </c>
      <c r="AI9" s="49">
        <v>0</v>
      </c>
      <c r="AJ9" s="49">
        <v>68</v>
      </c>
      <c r="AK9" s="49">
        <v>302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124</v>
      </c>
      <c r="B10" s="36" t="s">
        <v>278</v>
      </c>
      <c r="C10" s="12" t="s">
        <v>279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124</v>
      </c>
      <c r="B11" s="36" t="s">
        <v>280</v>
      </c>
      <c r="C11" s="12" t="s">
        <v>281</v>
      </c>
      <c r="D11" s="49">
        <v>0</v>
      </c>
      <c r="E11" s="49">
        <v>0</v>
      </c>
      <c r="F11" s="49">
        <v>0</v>
      </c>
      <c r="G11" s="49">
        <v>0</v>
      </c>
      <c r="H11" s="49">
        <v>3</v>
      </c>
      <c r="I11" s="49">
        <v>8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124</v>
      </c>
      <c r="B12" s="20" t="s">
        <v>282</v>
      </c>
      <c r="C12" s="14" t="s">
        <v>283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42</v>
      </c>
      <c r="AK12" s="50">
        <v>152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124</v>
      </c>
      <c r="B13" s="20" t="s">
        <v>284</v>
      </c>
      <c r="C13" s="14" t="s">
        <v>285</v>
      </c>
      <c r="D13" s="50">
        <v>0</v>
      </c>
      <c r="E13" s="50">
        <v>0</v>
      </c>
      <c r="F13" s="50">
        <v>0</v>
      </c>
      <c r="G13" s="50">
        <v>0</v>
      </c>
      <c r="H13" s="50">
        <v>1</v>
      </c>
      <c r="I13" s="50">
        <v>2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21</v>
      </c>
      <c r="AS13" s="50">
        <v>84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124</v>
      </c>
      <c r="B14" s="20" t="s">
        <v>286</v>
      </c>
      <c r="C14" s="14" t="s">
        <v>287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124</v>
      </c>
      <c r="B15" s="20" t="s">
        <v>288</v>
      </c>
      <c r="C15" s="14" t="s">
        <v>289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11</v>
      </c>
      <c r="AK15" s="50">
        <v>50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23</v>
      </c>
      <c r="AS15" s="50">
        <v>104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124</v>
      </c>
      <c r="B16" s="20" t="s">
        <v>290</v>
      </c>
      <c r="C16" s="14" t="s">
        <v>291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292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108</v>
      </c>
      <c r="B2" s="91" t="s">
        <v>109</v>
      </c>
      <c r="C2" s="119" t="s">
        <v>293</v>
      </c>
      <c r="D2" s="75" t="s">
        <v>259</v>
      </c>
      <c r="E2" s="56"/>
      <c r="F2" s="56"/>
      <c r="G2" s="56"/>
      <c r="H2" s="56"/>
      <c r="I2" s="56"/>
      <c r="J2" s="56"/>
      <c r="K2" s="57"/>
      <c r="L2" s="75" t="s">
        <v>260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294</v>
      </c>
      <c r="E3" s="56"/>
      <c r="F3" s="56"/>
      <c r="G3" s="57"/>
      <c r="H3" s="124" t="s">
        <v>295</v>
      </c>
      <c r="I3" s="56"/>
      <c r="J3" s="56"/>
      <c r="K3" s="57"/>
      <c r="L3" s="124" t="s">
        <v>294</v>
      </c>
      <c r="M3" s="56"/>
      <c r="N3" s="56"/>
      <c r="O3" s="57"/>
      <c r="P3" s="124" t="s">
        <v>295</v>
      </c>
      <c r="Q3" s="56"/>
      <c r="R3" s="56"/>
      <c r="S3" s="57"/>
    </row>
    <row r="4" spans="1:19" ht="18" customHeight="1">
      <c r="A4" s="92"/>
      <c r="B4" s="92"/>
      <c r="C4" s="101"/>
      <c r="D4" s="101" t="s">
        <v>114</v>
      </c>
      <c r="E4" s="91" t="s">
        <v>119</v>
      </c>
      <c r="F4" s="91" t="s">
        <v>120</v>
      </c>
      <c r="G4" s="91" t="s">
        <v>121</v>
      </c>
      <c r="H4" s="101" t="s">
        <v>114</v>
      </c>
      <c r="I4" s="91" t="s">
        <v>119</v>
      </c>
      <c r="J4" s="91" t="s">
        <v>120</v>
      </c>
      <c r="K4" s="91" t="s">
        <v>121</v>
      </c>
      <c r="L4" s="101" t="s">
        <v>114</v>
      </c>
      <c r="M4" s="91" t="s">
        <v>119</v>
      </c>
      <c r="N4" s="91" t="s">
        <v>120</v>
      </c>
      <c r="O4" s="91" t="s">
        <v>121</v>
      </c>
      <c r="P4" s="101" t="s">
        <v>114</v>
      </c>
      <c r="Q4" s="91" t="s">
        <v>119</v>
      </c>
      <c r="R4" s="91" t="s">
        <v>120</v>
      </c>
      <c r="S4" s="91" t="s">
        <v>121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296</v>
      </c>
      <c r="E6" s="79" t="s">
        <v>296</v>
      </c>
      <c r="F6" s="79" t="s">
        <v>296</v>
      </c>
      <c r="G6" s="79" t="s">
        <v>296</v>
      </c>
      <c r="H6" s="80" t="s">
        <v>296</v>
      </c>
      <c r="I6" s="79" t="s">
        <v>296</v>
      </c>
      <c r="J6" s="79" t="s">
        <v>296</v>
      </c>
      <c r="K6" s="79" t="s">
        <v>296</v>
      </c>
      <c r="L6" s="80" t="s">
        <v>296</v>
      </c>
      <c r="M6" s="79" t="s">
        <v>296</v>
      </c>
      <c r="N6" s="79" t="s">
        <v>296</v>
      </c>
      <c r="O6" s="79" t="s">
        <v>296</v>
      </c>
      <c r="P6" s="80" t="s">
        <v>296</v>
      </c>
      <c r="Q6" s="79" t="s">
        <v>296</v>
      </c>
      <c r="R6" s="79" t="s">
        <v>296</v>
      </c>
      <c r="S6" s="79" t="s">
        <v>296</v>
      </c>
    </row>
    <row r="7" spans="1:19" s="11" customFormat="1" ht="12" customHeight="1">
      <c r="A7" s="10" t="s">
        <v>124</v>
      </c>
      <c r="B7" s="35" t="s">
        <v>125</v>
      </c>
      <c r="C7" s="10" t="s">
        <v>114</v>
      </c>
      <c r="D7" s="48">
        <f>SUM(D8:D26)</f>
        <v>107</v>
      </c>
      <c r="E7" s="48">
        <f>SUM(E8:E26)</f>
        <v>78</v>
      </c>
      <c r="F7" s="48">
        <f>SUM(F8:F26)</f>
        <v>25</v>
      </c>
      <c r="G7" s="48">
        <f>SUM(G8:G26)</f>
        <v>4</v>
      </c>
      <c r="H7" s="48">
        <f>SUM(H8:H26)</f>
        <v>399</v>
      </c>
      <c r="I7" s="48">
        <f>SUM(I8:I26)</f>
        <v>385</v>
      </c>
      <c r="J7" s="48">
        <f>SUM(J8:J26)</f>
        <v>14</v>
      </c>
      <c r="K7" s="48">
        <f>SUM(K8:K26)</f>
        <v>0</v>
      </c>
      <c r="L7" s="48">
        <f>SUM(L8:L26)</f>
        <v>25</v>
      </c>
      <c r="M7" s="48">
        <f>SUM(M8:M26)</f>
        <v>20</v>
      </c>
      <c r="N7" s="48">
        <f>SUM(N8:N26)</f>
        <v>1</v>
      </c>
      <c r="O7" s="48">
        <f>SUM(O8:O26)</f>
        <v>4</v>
      </c>
      <c r="P7" s="48">
        <f>SUM(P8:P26)</f>
        <v>31</v>
      </c>
      <c r="Q7" s="48">
        <f>SUM(Q8:Q26)</f>
        <v>31</v>
      </c>
      <c r="R7" s="48">
        <f>SUM(R8:R26)</f>
        <v>0</v>
      </c>
      <c r="S7" s="48">
        <f>SUM(S8:S26)</f>
        <v>0</v>
      </c>
    </row>
    <row r="8" spans="1:19" s="13" customFormat="1" ht="12" customHeight="1">
      <c r="A8" s="12" t="s">
        <v>124</v>
      </c>
      <c r="B8" s="36" t="s">
        <v>126</v>
      </c>
      <c r="C8" s="12" t="s">
        <v>127</v>
      </c>
      <c r="D8" s="49">
        <f>SUM(E8:G8)</f>
        <v>12</v>
      </c>
      <c r="E8" s="49">
        <v>11</v>
      </c>
      <c r="F8" s="49">
        <v>1</v>
      </c>
      <c r="G8" s="49">
        <v>0</v>
      </c>
      <c r="H8" s="49">
        <f>SUM(I8:K8)</f>
        <v>86</v>
      </c>
      <c r="I8" s="49">
        <v>86</v>
      </c>
      <c r="J8" s="49">
        <v>0</v>
      </c>
      <c r="K8" s="49">
        <v>0</v>
      </c>
      <c r="L8" s="49">
        <f>SUM(M8:O8)</f>
        <v>6</v>
      </c>
      <c r="M8" s="49">
        <v>2</v>
      </c>
      <c r="N8" s="49">
        <v>0</v>
      </c>
      <c r="O8" s="49">
        <v>4</v>
      </c>
      <c r="P8" s="49">
        <f>SUM(Q8:S8)</f>
        <v>5</v>
      </c>
      <c r="Q8" s="49">
        <v>5</v>
      </c>
      <c r="R8" s="49">
        <v>0</v>
      </c>
      <c r="S8" s="49">
        <v>0</v>
      </c>
    </row>
    <row r="9" spans="1:19" s="13" customFormat="1" ht="12" customHeight="1">
      <c r="A9" s="12" t="s">
        <v>124</v>
      </c>
      <c r="B9" s="36" t="s">
        <v>128</v>
      </c>
      <c r="C9" s="12" t="s">
        <v>129</v>
      </c>
      <c r="D9" s="49">
        <f>SUM(E9:G9)</f>
        <v>4</v>
      </c>
      <c r="E9" s="49">
        <v>2</v>
      </c>
      <c r="F9" s="49">
        <v>1</v>
      </c>
      <c r="G9" s="49">
        <v>1</v>
      </c>
      <c r="H9" s="49">
        <f>SUM(I9:K9)</f>
        <v>30</v>
      </c>
      <c r="I9" s="49">
        <v>27</v>
      </c>
      <c r="J9" s="49">
        <v>3</v>
      </c>
      <c r="K9" s="49">
        <v>0</v>
      </c>
      <c r="L9" s="49">
        <f>SUM(M9:O9)</f>
        <v>1</v>
      </c>
      <c r="M9" s="49">
        <v>1</v>
      </c>
      <c r="N9" s="49">
        <v>0</v>
      </c>
      <c r="O9" s="49">
        <v>0</v>
      </c>
      <c r="P9" s="49">
        <f>SUM(Q9:S9)</f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124</v>
      </c>
      <c r="B10" s="36" t="s">
        <v>130</v>
      </c>
      <c r="C10" s="12" t="s">
        <v>131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124</v>
      </c>
      <c r="B11" s="36" t="s">
        <v>132</v>
      </c>
      <c r="C11" s="12" t="s">
        <v>133</v>
      </c>
      <c r="D11" s="49">
        <f>SUM(E11:G11)</f>
        <v>8</v>
      </c>
      <c r="E11" s="49">
        <v>6</v>
      </c>
      <c r="F11" s="49">
        <v>2</v>
      </c>
      <c r="G11" s="49">
        <v>0</v>
      </c>
      <c r="H11" s="49">
        <f>SUM(I11:K11)</f>
        <v>14</v>
      </c>
      <c r="I11" s="49">
        <v>14</v>
      </c>
      <c r="J11" s="49">
        <v>0</v>
      </c>
      <c r="K11" s="49">
        <v>0</v>
      </c>
      <c r="L11" s="49">
        <f>SUM(M11:O11)</f>
        <v>3</v>
      </c>
      <c r="M11" s="49">
        <v>2</v>
      </c>
      <c r="N11" s="49">
        <v>1</v>
      </c>
      <c r="O11" s="49">
        <v>0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124</v>
      </c>
      <c r="B12" s="20" t="s">
        <v>134</v>
      </c>
      <c r="C12" s="14" t="s">
        <v>135</v>
      </c>
      <c r="D12" s="50">
        <f>SUM(E12:G12)</f>
        <v>26</v>
      </c>
      <c r="E12" s="50">
        <v>14</v>
      </c>
      <c r="F12" s="50">
        <v>10</v>
      </c>
      <c r="G12" s="50">
        <v>2</v>
      </c>
      <c r="H12" s="50">
        <f>SUM(I12:K12)</f>
        <v>26</v>
      </c>
      <c r="I12" s="50">
        <v>26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124</v>
      </c>
      <c r="B13" s="20" t="s">
        <v>136</v>
      </c>
      <c r="C13" s="14" t="s">
        <v>137</v>
      </c>
      <c r="D13" s="50">
        <f>SUM(E13:G13)</f>
        <v>6</v>
      </c>
      <c r="E13" s="50">
        <v>2</v>
      </c>
      <c r="F13" s="50">
        <v>4</v>
      </c>
      <c r="G13" s="50">
        <v>0</v>
      </c>
      <c r="H13" s="50">
        <f>SUM(I13:K13)</f>
        <v>23</v>
      </c>
      <c r="I13" s="50">
        <v>23</v>
      </c>
      <c r="J13" s="50">
        <v>0</v>
      </c>
      <c r="K13" s="50">
        <v>0</v>
      </c>
      <c r="L13" s="50">
        <f>SUM(M13:O13)</f>
        <v>1</v>
      </c>
      <c r="M13" s="50">
        <v>1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124</v>
      </c>
      <c r="B14" s="20" t="s">
        <v>138</v>
      </c>
      <c r="C14" s="14" t="s">
        <v>139</v>
      </c>
      <c r="D14" s="50">
        <f>SUM(E14:G14)</f>
        <v>2</v>
      </c>
      <c r="E14" s="50">
        <v>2</v>
      </c>
      <c r="F14" s="50">
        <v>0</v>
      </c>
      <c r="G14" s="50">
        <v>0</v>
      </c>
      <c r="H14" s="50">
        <f>SUM(I14:K14)</f>
        <v>22</v>
      </c>
      <c r="I14" s="50">
        <v>22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124</v>
      </c>
      <c r="B15" s="20" t="s">
        <v>140</v>
      </c>
      <c r="C15" s="14" t="s">
        <v>141</v>
      </c>
      <c r="D15" s="50">
        <f>SUM(E15:G15)</f>
        <v>7</v>
      </c>
      <c r="E15" s="50">
        <v>4</v>
      </c>
      <c r="F15" s="50">
        <v>2</v>
      </c>
      <c r="G15" s="50">
        <v>1</v>
      </c>
      <c r="H15" s="50">
        <f>SUM(I15:K15)</f>
        <v>32</v>
      </c>
      <c r="I15" s="50">
        <v>27</v>
      </c>
      <c r="J15" s="50">
        <v>5</v>
      </c>
      <c r="K15" s="50">
        <v>0</v>
      </c>
      <c r="L15" s="50">
        <f>SUM(M15:O15)</f>
        <v>3</v>
      </c>
      <c r="M15" s="50">
        <v>3</v>
      </c>
      <c r="N15" s="50">
        <v>0</v>
      </c>
      <c r="O15" s="50">
        <v>0</v>
      </c>
      <c r="P15" s="50">
        <f>SUM(Q15:S15)</f>
        <v>3</v>
      </c>
      <c r="Q15" s="50">
        <v>3</v>
      </c>
      <c r="R15" s="50">
        <v>0</v>
      </c>
      <c r="S15" s="50">
        <v>0</v>
      </c>
    </row>
    <row r="16" spans="1:19" s="13" customFormat="1" ht="12" customHeight="1">
      <c r="A16" s="19" t="s">
        <v>124</v>
      </c>
      <c r="B16" s="20" t="s">
        <v>142</v>
      </c>
      <c r="C16" s="14" t="s">
        <v>143</v>
      </c>
      <c r="D16" s="50">
        <f>SUM(E16:G16)</f>
        <v>2</v>
      </c>
      <c r="E16" s="50">
        <v>2</v>
      </c>
      <c r="F16" s="50">
        <v>0</v>
      </c>
      <c r="G16" s="50">
        <v>0</v>
      </c>
      <c r="H16" s="50">
        <f>SUM(I16:K16)</f>
        <v>16</v>
      </c>
      <c r="I16" s="50">
        <v>16</v>
      </c>
      <c r="J16" s="50">
        <v>0</v>
      </c>
      <c r="K16" s="50">
        <v>0</v>
      </c>
      <c r="L16" s="50">
        <f>SUM(M16:O16)</f>
        <v>2</v>
      </c>
      <c r="M16" s="50">
        <v>2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124</v>
      </c>
      <c r="B17" s="20" t="s">
        <v>144</v>
      </c>
      <c r="C17" s="14" t="s">
        <v>145</v>
      </c>
      <c r="D17" s="50">
        <f>SUM(E17:G17)</f>
        <v>2</v>
      </c>
      <c r="E17" s="50">
        <v>2</v>
      </c>
      <c r="F17" s="50">
        <v>0</v>
      </c>
      <c r="G17" s="50">
        <v>0</v>
      </c>
      <c r="H17" s="50">
        <f>SUM(I17:K17)</f>
        <v>35</v>
      </c>
      <c r="I17" s="50">
        <v>35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124</v>
      </c>
      <c r="B18" s="20" t="s">
        <v>146</v>
      </c>
      <c r="C18" s="14" t="s">
        <v>147</v>
      </c>
      <c r="D18" s="50">
        <f>SUM(E18:G18)</f>
        <v>5</v>
      </c>
      <c r="E18" s="50">
        <v>3</v>
      </c>
      <c r="F18" s="50">
        <v>2</v>
      </c>
      <c r="G18" s="50">
        <v>0</v>
      </c>
      <c r="H18" s="50">
        <f>SUM(I18:K18)</f>
        <v>1</v>
      </c>
      <c r="I18" s="50">
        <v>0</v>
      </c>
      <c r="J18" s="50">
        <v>1</v>
      </c>
      <c r="K18" s="50">
        <v>0</v>
      </c>
      <c r="L18" s="50">
        <f>SUM(M18:O18)</f>
        <v>1</v>
      </c>
      <c r="M18" s="50">
        <v>1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124</v>
      </c>
      <c r="B19" s="20" t="s">
        <v>148</v>
      </c>
      <c r="C19" s="14" t="s">
        <v>149</v>
      </c>
      <c r="D19" s="50">
        <f>SUM(E19:G19)</f>
        <v>14</v>
      </c>
      <c r="E19" s="50">
        <v>14</v>
      </c>
      <c r="F19" s="50">
        <v>0</v>
      </c>
      <c r="G19" s="50">
        <v>0</v>
      </c>
      <c r="H19" s="50">
        <f>SUM(I19:K19)</f>
        <v>30</v>
      </c>
      <c r="I19" s="50">
        <v>27</v>
      </c>
      <c r="J19" s="50">
        <v>3</v>
      </c>
      <c r="K19" s="50">
        <v>0</v>
      </c>
      <c r="L19" s="50">
        <f>SUM(M19:O19)</f>
        <v>6</v>
      </c>
      <c r="M19" s="50">
        <v>6</v>
      </c>
      <c r="N19" s="50">
        <v>0</v>
      </c>
      <c r="O19" s="50">
        <v>0</v>
      </c>
      <c r="P19" s="50">
        <f>SUM(Q19:S19)</f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124</v>
      </c>
      <c r="B20" s="20" t="s">
        <v>150</v>
      </c>
      <c r="C20" s="14" t="s">
        <v>151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124</v>
      </c>
      <c r="B21" s="20" t="s">
        <v>152</v>
      </c>
      <c r="C21" s="14" t="s">
        <v>153</v>
      </c>
      <c r="D21" s="50">
        <f>SUM(E21:G21)</f>
        <v>3</v>
      </c>
      <c r="E21" s="50">
        <v>3</v>
      </c>
      <c r="F21" s="50">
        <v>0</v>
      </c>
      <c r="G21" s="50">
        <v>0</v>
      </c>
      <c r="H21" s="50">
        <f>SUM(I21:K21)</f>
        <v>13</v>
      </c>
      <c r="I21" s="50">
        <v>12</v>
      </c>
      <c r="J21" s="50">
        <v>1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124</v>
      </c>
      <c r="B22" s="20" t="s">
        <v>154</v>
      </c>
      <c r="C22" s="14" t="s">
        <v>155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2</v>
      </c>
      <c r="I22" s="50">
        <v>2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4</v>
      </c>
      <c r="Q22" s="50">
        <v>4</v>
      </c>
      <c r="R22" s="50">
        <v>0</v>
      </c>
      <c r="S22" s="50">
        <v>0</v>
      </c>
    </row>
    <row r="23" spans="1:19" s="13" customFormat="1" ht="12" customHeight="1">
      <c r="A23" s="19" t="s">
        <v>124</v>
      </c>
      <c r="B23" s="20" t="s">
        <v>156</v>
      </c>
      <c r="C23" s="14" t="s">
        <v>157</v>
      </c>
      <c r="D23" s="50">
        <f>SUM(E23:G23)</f>
        <v>7</v>
      </c>
      <c r="E23" s="50">
        <v>4</v>
      </c>
      <c r="F23" s="50">
        <v>3</v>
      </c>
      <c r="G23" s="50">
        <v>0</v>
      </c>
      <c r="H23" s="50">
        <f>SUM(I23:K23)</f>
        <v>19</v>
      </c>
      <c r="I23" s="50">
        <v>18</v>
      </c>
      <c r="J23" s="50">
        <v>1</v>
      </c>
      <c r="K23" s="50">
        <v>0</v>
      </c>
      <c r="L23" s="50">
        <f>SUM(M23:O23)</f>
        <v>2</v>
      </c>
      <c r="M23" s="50">
        <v>2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124</v>
      </c>
      <c r="B24" s="20" t="s">
        <v>158</v>
      </c>
      <c r="C24" s="14" t="s">
        <v>159</v>
      </c>
      <c r="D24" s="50">
        <f>SUM(E24:G24)</f>
        <v>5</v>
      </c>
      <c r="E24" s="50">
        <v>5</v>
      </c>
      <c r="F24" s="50">
        <v>0</v>
      </c>
      <c r="G24" s="50">
        <v>0</v>
      </c>
      <c r="H24" s="50">
        <f>SUM(I24:K24)</f>
        <v>16</v>
      </c>
      <c r="I24" s="50">
        <v>16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124</v>
      </c>
      <c r="B25" s="20" t="s">
        <v>160</v>
      </c>
      <c r="C25" s="14" t="s">
        <v>161</v>
      </c>
      <c r="D25" s="50">
        <f>SUM(E25:G25)</f>
        <v>1</v>
      </c>
      <c r="E25" s="50">
        <v>1</v>
      </c>
      <c r="F25" s="50">
        <v>0</v>
      </c>
      <c r="G25" s="50">
        <v>0</v>
      </c>
      <c r="H25" s="50">
        <f>SUM(I25:K25)</f>
        <v>16</v>
      </c>
      <c r="I25" s="50">
        <v>16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124</v>
      </c>
      <c r="B26" s="20" t="s">
        <v>162</v>
      </c>
      <c r="C26" s="14" t="s">
        <v>163</v>
      </c>
      <c r="D26" s="50">
        <f>SUM(E26:G26)</f>
        <v>2</v>
      </c>
      <c r="E26" s="50">
        <v>2</v>
      </c>
      <c r="F26" s="50">
        <v>0</v>
      </c>
      <c r="G26" s="50">
        <v>0</v>
      </c>
      <c r="H26" s="50">
        <f>SUM(I26:K26)</f>
        <v>18</v>
      </c>
      <c r="I26" s="50">
        <v>18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297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108</v>
      </c>
      <c r="B2" s="91" t="s">
        <v>109</v>
      </c>
      <c r="C2" s="119" t="s">
        <v>258</v>
      </c>
      <c r="D2" s="75" t="s">
        <v>259</v>
      </c>
      <c r="E2" s="56"/>
      <c r="F2" s="56"/>
      <c r="G2" s="56"/>
      <c r="H2" s="56"/>
      <c r="I2" s="56"/>
      <c r="J2" s="56"/>
      <c r="K2" s="57"/>
      <c r="L2" s="75" t="s">
        <v>260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294</v>
      </c>
      <c r="E3" s="56"/>
      <c r="F3" s="56"/>
      <c r="G3" s="57"/>
      <c r="H3" s="124" t="s">
        <v>295</v>
      </c>
      <c r="I3" s="56"/>
      <c r="J3" s="56"/>
      <c r="K3" s="57"/>
      <c r="L3" s="124" t="s">
        <v>294</v>
      </c>
      <c r="M3" s="56"/>
      <c r="N3" s="56"/>
      <c r="O3" s="57"/>
      <c r="P3" s="124" t="s">
        <v>295</v>
      </c>
      <c r="Q3" s="56"/>
      <c r="R3" s="56"/>
      <c r="S3" s="57"/>
    </row>
    <row r="4" spans="1:19" ht="18" customHeight="1">
      <c r="A4" s="92"/>
      <c r="B4" s="92"/>
      <c r="C4" s="101"/>
      <c r="D4" s="101" t="s">
        <v>114</v>
      </c>
      <c r="E4" s="91" t="s">
        <v>119</v>
      </c>
      <c r="F4" s="91" t="s">
        <v>120</v>
      </c>
      <c r="G4" s="91" t="s">
        <v>121</v>
      </c>
      <c r="H4" s="101" t="s">
        <v>114</v>
      </c>
      <c r="I4" s="91" t="s">
        <v>119</v>
      </c>
      <c r="J4" s="91" t="s">
        <v>120</v>
      </c>
      <c r="K4" s="91" t="s">
        <v>121</v>
      </c>
      <c r="L4" s="101" t="s">
        <v>114</v>
      </c>
      <c r="M4" s="91" t="s">
        <v>119</v>
      </c>
      <c r="N4" s="91" t="s">
        <v>120</v>
      </c>
      <c r="O4" s="91" t="s">
        <v>121</v>
      </c>
      <c r="P4" s="101" t="s">
        <v>114</v>
      </c>
      <c r="Q4" s="91" t="s">
        <v>119</v>
      </c>
      <c r="R4" s="91" t="s">
        <v>120</v>
      </c>
      <c r="S4" s="91" t="s">
        <v>121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296</v>
      </c>
      <c r="E6" s="78" t="s">
        <v>296</v>
      </c>
      <c r="F6" s="78" t="s">
        <v>296</v>
      </c>
      <c r="G6" s="78" t="s">
        <v>296</v>
      </c>
      <c r="H6" s="58" t="s">
        <v>296</v>
      </c>
      <c r="I6" s="78" t="s">
        <v>296</v>
      </c>
      <c r="J6" s="78" t="s">
        <v>296</v>
      </c>
      <c r="K6" s="78" t="s">
        <v>296</v>
      </c>
      <c r="L6" s="58" t="s">
        <v>296</v>
      </c>
      <c r="M6" s="78" t="s">
        <v>296</v>
      </c>
      <c r="N6" s="78" t="s">
        <v>296</v>
      </c>
      <c r="O6" s="78" t="s">
        <v>296</v>
      </c>
      <c r="P6" s="58" t="s">
        <v>296</v>
      </c>
      <c r="Q6" s="78" t="s">
        <v>296</v>
      </c>
      <c r="R6" s="78" t="s">
        <v>296</v>
      </c>
      <c r="S6" s="78" t="s">
        <v>296</v>
      </c>
    </row>
    <row r="7" spans="1:19" s="11" customFormat="1" ht="12" customHeight="1">
      <c r="A7" s="10" t="s">
        <v>124</v>
      </c>
      <c r="B7" s="35" t="s">
        <v>125</v>
      </c>
      <c r="C7" s="10" t="s">
        <v>114</v>
      </c>
      <c r="D7" s="48">
        <f>SUM(D8:D16)</f>
        <v>10</v>
      </c>
      <c r="E7" s="48">
        <f>SUM(E8:E16)</f>
        <v>6</v>
      </c>
      <c r="F7" s="48">
        <f>SUM(F8:F16)</f>
        <v>2</v>
      </c>
      <c r="G7" s="48">
        <f>SUM(G8:G16)</f>
        <v>2</v>
      </c>
      <c r="H7" s="48">
        <f>SUM(H8:H16)</f>
        <v>53</v>
      </c>
      <c r="I7" s="48">
        <f>SUM(I8:I16)</f>
        <v>49</v>
      </c>
      <c r="J7" s="48">
        <f>SUM(J8:J16)</f>
        <v>4</v>
      </c>
      <c r="K7" s="48">
        <f>SUM(K8:K16)</f>
        <v>0</v>
      </c>
      <c r="L7" s="48">
        <f>SUM(L8:L16)</f>
        <v>22</v>
      </c>
      <c r="M7" s="48">
        <f>SUM(M8:M16)</f>
        <v>17</v>
      </c>
      <c r="N7" s="48">
        <f>SUM(N8:N16)</f>
        <v>1</v>
      </c>
      <c r="O7" s="48">
        <f>SUM(O8:O16)</f>
        <v>4</v>
      </c>
      <c r="P7" s="48">
        <f>SUM(P8:P16)</f>
        <v>18</v>
      </c>
      <c r="Q7" s="48">
        <f>SUM(Q8:Q16)</f>
        <v>18</v>
      </c>
      <c r="R7" s="48">
        <f>SUM(R8:R16)</f>
        <v>0</v>
      </c>
      <c r="S7" s="48">
        <f>SUM(S8:S16)</f>
        <v>0</v>
      </c>
    </row>
    <row r="8" spans="1:19" s="13" customFormat="1" ht="12" customHeight="1">
      <c r="A8" s="12" t="s">
        <v>124</v>
      </c>
      <c r="B8" s="36" t="s">
        <v>274</v>
      </c>
      <c r="C8" s="12" t="s">
        <v>275</v>
      </c>
      <c r="D8" s="49">
        <f>SUM(E8:G8)</f>
        <v>6</v>
      </c>
      <c r="E8" s="49">
        <v>6</v>
      </c>
      <c r="F8" s="49">
        <v>0</v>
      </c>
      <c r="G8" s="49">
        <v>0</v>
      </c>
      <c r="H8" s="49">
        <f>SUM(I8:K8)</f>
        <v>53</v>
      </c>
      <c r="I8" s="49">
        <v>49</v>
      </c>
      <c r="J8" s="49">
        <v>4</v>
      </c>
      <c r="K8" s="49">
        <v>0</v>
      </c>
      <c r="L8" s="49">
        <f>SUM(M8:O8)</f>
        <v>7</v>
      </c>
      <c r="M8" s="49">
        <v>7</v>
      </c>
      <c r="N8" s="49">
        <v>0</v>
      </c>
      <c r="O8" s="49">
        <v>0</v>
      </c>
      <c r="P8" s="49">
        <f>SUM(Q8:S8)</f>
        <v>8</v>
      </c>
      <c r="Q8" s="49">
        <v>8</v>
      </c>
      <c r="R8" s="49">
        <v>0</v>
      </c>
      <c r="S8" s="49">
        <v>0</v>
      </c>
    </row>
    <row r="9" spans="1:19" s="13" customFormat="1" ht="12" customHeight="1">
      <c r="A9" s="12" t="s">
        <v>124</v>
      </c>
      <c r="B9" s="36" t="s">
        <v>276</v>
      </c>
      <c r="C9" s="12" t="s">
        <v>277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4</v>
      </c>
      <c r="M9" s="49">
        <v>1</v>
      </c>
      <c r="N9" s="49">
        <v>1</v>
      </c>
      <c r="O9" s="49">
        <v>2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124</v>
      </c>
      <c r="B10" s="36" t="s">
        <v>278</v>
      </c>
      <c r="C10" s="12" t="s">
        <v>279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124</v>
      </c>
      <c r="B11" s="36" t="s">
        <v>280</v>
      </c>
      <c r="C11" s="12" t="s">
        <v>281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124</v>
      </c>
      <c r="B12" s="20" t="s">
        <v>282</v>
      </c>
      <c r="C12" s="14" t="s">
        <v>283</v>
      </c>
      <c r="D12" s="50">
        <f>SUM(E12:G12)</f>
        <v>1</v>
      </c>
      <c r="E12" s="50">
        <v>0</v>
      </c>
      <c r="F12" s="50">
        <v>0</v>
      </c>
      <c r="G12" s="50">
        <v>1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4</v>
      </c>
      <c r="M12" s="50">
        <v>3</v>
      </c>
      <c r="N12" s="50">
        <v>0</v>
      </c>
      <c r="O12" s="50">
        <v>1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124</v>
      </c>
      <c r="B13" s="20" t="s">
        <v>284</v>
      </c>
      <c r="C13" s="14" t="s">
        <v>285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1</v>
      </c>
      <c r="M13" s="50">
        <v>0</v>
      </c>
      <c r="N13" s="50">
        <v>0</v>
      </c>
      <c r="O13" s="50">
        <v>1</v>
      </c>
      <c r="P13" s="50">
        <f>SUM(Q13:S13)</f>
        <v>4</v>
      </c>
      <c r="Q13" s="50">
        <v>4</v>
      </c>
      <c r="R13" s="50">
        <v>0</v>
      </c>
      <c r="S13" s="50">
        <v>0</v>
      </c>
    </row>
    <row r="14" spans="1:19" s="13" customFormat="1" ht="12" customHeight="1">
      <c r="A14" s="19" t="s">
        <v>124</v>
      </c>
      <c r="B14" s="20" t="s">
        <v>286</v>
      </c>
      <c r="C14" s="14" t="s">
        <v>287</v>
      </c>
      <c r="D14" s="50">
        <f>SUM(E14:G14)</f>
        <v>3</v>
      </c>
      <c r="E14" s="50">
        <v>0</v>
      </c>
      <c r="F14" s="50">
        <v>2</v>
      </c>
      <c r="G14" s="50">
        <v>1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124</v>
      </c>
      <c r="B15" s="20" t="s">
        <v>288</v>
      </c>
      <c r="C15" s="14" t="s">
        <v>289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6</v>
      </c>
      <c r="M15" s="50">
        <v>6</v>
      </c>
      <c r="N15" s="50">
        <v>0</v>
      </c>
      <c r="O15" s="50">
        <v>0</v>
      </c>
      <c r="P15" s="50">
        <f>SUM(Q15:S15)</f>
        <v>6</v>
      </c>
      <c r="Q15" s="50">
        <v>6</v>
      </c>
      <c r="R15" s="50">
        <v>0</v>
      </c>
      <c r="S15" s="50">
        <v>0</v>
      </c>
    </row>
    <row r="16" spans="1:19" s="13" customFormat="1" ht="12" customHeight="1">
      <c r="A16" s="19" t="s">
        <v>124</v>
      </c>
      <c r="B16" s="20" t="s">
        <v>290</v>
      </c>
      <c r="C16" s="14" t="s">
        <v>291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298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108</v>
      </c>
      <c r="B2" s="91" t="s">
        <v>109</v>
      </c>
      <c r="C2" s="119" t="s">
        <v>110</v>
      </c>
      <c r="D2" s="123" t="s">
        <v>299</v>
      </c>
      <c r="E2" s="76"/>
      <c r="F2" s="76"/>
      <c r="G2" s="123" t="s">
        <v>300</v>
      </c>
      <c r="H2" s="76"/>
      <c r="I2" s="76"/>
      <c r="J2" s="77"/>
    </row>
    <row r="3" spans="1:10" ht="13.5" customHeight="1">
      <c r="A3" s="92"/>
      <c r="B3" s="92"/>
      <c r="C3" s="101"/>
      <c r="D3" s="101" t="s">
        <v>114</v>
      </c>
      <c r="E3" s="119" t="s">
        <v>259</v>
      </c>
      <c r="F3" s="119" t="s">
        <v>260</v>
      </c>
      <c r="G3" s="101" t="s">
        <v>114</v>
      </c>
      <c r="H3" s="91" t="s">
        <v>119</v>
      </c>
      <c r="I3" s="91" t="s">
        <v>120</v>
      </c>
      <c r="J3" s="91" t="s">
        <v>121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296</v>
      </c>
      <c r="E6" s="58" t="s">
        <v>296</v>
      </c>
      <c r="F6" s="58" t="s">
        <v>296</v>
      </c>
      <c r="G6" s="58" t="s">
        <v>123</v>
      </c>
      <c r="H6" s="78" t="s">
        <v>123</v>
      </c>
      <c r="I6" s="78" t="s">
        <v>123</v>
      </c>
      <c r="J6" s="78" t="s">
        <v>123</v>
      </c>
    </row>
    <row r="7" spans="1:10" s="11" customFormat="1" ht="12" customHeight="1">
      <c r="A7" s="10" t="s">
        <v>124</v>
      </c>
      <c r="B7" s="35" t="s">
        <v>125</v>
      </c>
      <c r="C7" s="10" t="s">
        <v>114</v>
      </c>
      <c r="D7" s="48">
        <f>SUM(D8:D26)</f>
        <v>240</v>
      </c>
      <c r="E7" s="48">
        <f>SUM(E8:E26)</f>
        <v>210</v>
      </c>
      <c r="F7" s="48">
        <f>SUM(F8:F26)</f>
        <v>48</v>
      </c>
      <c r="G7" s="48">
        <f>SUM(G8:G26)</f>
        <v>2187</v>
      </c>
      <c r="H7" s="48">
        <f>SUM(H8:H26)</f>
        <v>2061</v>
      </c>
      <c r="I7" s="48">
        <f>SUM(I8:I26)</f>
        <v>126</v>
      </c>
      <c r="J7" s="48">
        <f>SUM(J8:J26)</f>
        <v>0</v>
      </c>
    </row>
    <row r="8" spans="1:10" s="13" customFormat="1" ht="12" customHeight="1">
      <c r="A8" s="12" t="s">
        <v>124</v>
      </c>
      <c r="B8" s="36" t="s">
        <v>126</v>
      </c>
      <c r="C8" s="12" t="s">
        <v>127</v>
      </c>
      <c r="D8" s="49">
        <v>60</v>
      </c>
      <c r="E8" s="49">
        <v>55</v>
      </c>
      <c r="F8" s="49">
        <v>4</v>
      </c>
      <c r="G8" s="49">
        <v>432</v>
      </c>
      <c r="H8" s="49">
        <v>432</v>
      </c>
      <c r="I8" s="49">
        <v>0</v>
      </c>
      <c r="J8" s="49">
        <v>0</v>
      </c>
    </row>
    <row r="9" spans="1:10" s="13" customFormat="1" ht="12" customHeight="1">
      <c r="A9" s="12" t="s">
        <v>124</v>
      </c>
      <c r="B9" s="36" t="s">
        <v>128</v>
      </c>
      <c r="C9" s="12" t="s">
        <v>129</v>
      </c>
      <c r="D9" s="49">
        <v>18</v>
      </c>
      <c r="E9" s="49">
        <v>13</v>
      </c>
      <c r="F9" s="49">
        <v>6</v>
      </c>
      <c r="G9" s="49">
        <v>195</v>
      </c>
      <c r="H9" s="49">
        <v>195</v>
      </c>
      <c r="I9" s="49">
        <v>0</v>
      </c>
      <c r="J9" s="49">
        <v>0</v>
      </c>
    </row>
    <row r="10" spans="1:10" s="13" customFormat="1" ht="12" customHeight="1">
      <c r="A10" s="12" t="s">
        <v>124</v>
      </c>
      <c r="B10" s="36" t="s">
        <v>130</v>
      </c>
      <c r="C10" s="12" t="s">
        <v>131</v>
      </c>
      <c r="D10" s="49">
        <v>40</v>
      </c>
      <c r="E10" s="49">
        <v>32</v>
      </c>
      <c r="F10" s="49">
        <v>11</v>
      </c>
      <c r="G10" s="49">
        <v>345</v>
      </c>
      <c r="H10" s="49">
        <v>329</v>
      </c>
      <c r="I10" s="49">
        <v>16</v>
      </c>
      <c r="J10" s="49">
        <v>0</v>
      </c>
    </row>
    <row r="11" spans="1:10" s="13" customFormat="1" ht="12" customHeight="1">
      <c r="A11" s="12" t="s">
        <v>124</v>
      </c>
      <c r="B11" s="36" t="s">
        <v>132</v>
      </c>
      <c r="C11" s="12" t="s">
        <v>133</v>
      </c>
      <c r="D11" s="49">
        <v>8</v>
      </c>
      <c r="E11" s="49">
        <v>9</v>
      </c>
      <c r="F11" s="49">
        <v>1</v>
      </c>
      <c r="G11" s="49">
        <v>93</v>
      </c>
      <c r="H11" s="49">
        <v>93</v>
      </c>
      <c r="I11" s="49">
        <v>0</v>
      </c>
      <c r="J11" s="49">
        <v>0</v>
      </c>
    </row>
    <row r="12" spans="1:10" s="13" customFormat="1" ht="12" customHeight="1">
      <c r="A12" s="19" t="s">
        <v>124</v>
      </c>
      <c r="B12" s="20" t="s">
        <v>134</v>
      </c>
      <c r="C12" s="14" t="s">
        <v>135</v>
      </c>
      <c r="D12" s="50">
        <v>9</v>
      </c>
      <c r="E12" s="50">
        <v>9</v>
      </c>
      <c r="F12" s="50">
        <v>1</v>
      </c>
      <c r="G12" s="50">
        <v>133</v>
      </c>
      <c r="H12" s="50">
        <v>133</v>
      </c>
      <c r="I12" s="50">
        <v>0</v>
      </c>
      <c r="J12" s="50">
        <v>0</v>
      </c>
    </row>
    <row r="13" spans="1:10" s="13" customFormat="1" ht="12" customHeight="1">
      <c r="A13" s="19" t="s">
        <v>124</v>
      </c>
      <c r="B13" s="20" t="s">
        <v>136</v>
      </c>
      <c r="C13" s="14" t="s">
        <v>137</v>
      </c>
      <c r="D13" s="50">
        <v>3</v>
      </c>
      <c r="E13" s="50">
        <v>3</v>
      </c>
      <c r="F13" s="50">
        <v>1</v>
      </c>
      <c r="G13" s="50">
        <v>53</v>
      </c>
      <c r="H13" s="50">
        <v>53</v>
      </c>
      <c r="I13" s="50">
        <v>0</v>
      </c>
      <c r="J13" s="50">
        <v>0</v>
      </c>
    </row>
    <row r="14" spans="1:10" s="13" customFormat="1" ht="12" customHeight="1">
      <c r="A14" s="19" t="s">
        <v>124</v>
      </c>
      <c r="B14" s="20" t="s">
        <v>138</v>
      </c>
      <c r="C14" s="14" t="s">
        <v>139</v>
      </c>
      <c r="D14" s="50">
        <v>5</v>
      </c>
      <c r="E14" s="50">
        <v>5</v>
      </c>
      <c r="F14" s="50">
        <v>2</v>
      </c>
      <c r="G14" s="50">
        <v>84</v>
      </c>
      <c r="H14" s="50">
        <v>84</v>
      </c>
      <c r="I14" s="50">
        <v>0</v>
      </c>
      <c r="J14" s="50">
        <v>0</v>
      </c>
    </row>
    <row r="15" spans="1:10" s="13" customFormat="1" ht="12" customHeight="1">
      <c r="A15" s="19" t="s">
        <v>124</v>
      </c>
      <c r="B15" s="20" t="s">
        <v>140</v>
      </c>
      <c r="C15" s="14" t="s">
        <v>141</v>
      </c>
      <c r="D15" s="50">
        <v>9</v>
      </c>
      <c r="E15" s="50">
        <v>9</v>
      </c>
      <c r="F15" s="50">
        <v>1</v>
      </c>
      <c r="G15" s="50">
        <v>76</v>
      </c>
      <c r="H15" s="50">
        <v>44</v>
      </c>
      <c r="I15" s="50">
        <v>32</v>
      </c>
      <c r="J15" s="50">
        <v>0</v>
      </c>
    </row>
    <row r="16" spans="1:10" s="13" customFormat="1" ht="12" customHeight="1">
      <c r="A16" s="19" t="s">
        <v>124</v>
      </c>
      <c r="B16" s="20" t="s">
        <v>142</v>
      </c>
      <c r="C16" s="14" t="s">
        <v>143</v>
      </c>
      <c r="D16" s="50">
        <v>16</v>
      </c>
      <c r="E16" s="50">
        <v>18</v>
      </c>
      <c r="F16" s="50">
        <v>2</v>
      </c>
      <c r="G16" s="50">
        <v>57</v>
      </c>
      <c r="H16" s="50">
        <v>36</v>
      </c>
      <c r="I16" s="50">
        <v>21</v>
      </c>
      <c r="J16" s="50">
        <v>0</v>
      </c>
    </row>
    <row r="17" spans="1:10" s="13" customFormat="1" ht="12" customHeight="1">
      <c r="A17" s="19" t="s">
        <v>124</v>
      </c>
      <c r="B17" s="20" t="s">
        <v>144</v>
      </c>
      <c r="C17" s="14" t="s">
        <v>145</v>
      </c>
      <c r="D17" s="50">
        <v>5</v>
      </c>
      <c r="E17" s="50">
        <v>3</v>
      </c>
      <c r="F17" s="50">
        <v>2</v>
      </c>
      <c r="G17" s="50">
        <v>47</v>
      </c>
      <c r="H17" s="50">
        <v>41</v>
      </c>
      <c r="I17" s="50">
        <v>6</v>
      </c>
      <c r="J17" s="50">
        <v>0</v>
      </c>
    </row>
    <row r="18" spans="1:10" s="13" customFormat="1" ht="12" customHeight="1">
      <c r="A18" s="19" t="s">
        <v>124</v>
      </c>
      <c r="B18" s="20" t="s">
        <v>146</v>
      </c>
      <c r="C18" s="14" t="s">
        <v>147</v>
      </c>
      <c r="D18" s="50">
        <v>6</v>
      </c>
      <c r="E18" s="50">
        <v>5</v>
      </c>
      <c r="F18" s="50">
        <v>1</v>
      </c>
      <c r="G18" s="50">
        <v>88</v>
      </c>
      <c r="H18" s="50">
        <v>66</v>
      </c>
      <c r="I18" s="50">
        <v>22</v>
      </c>
      <c r="J18" s="50">
        <v>0</v>
      </c>
    </row>
    <row r="19" spans="1:10" s="13" customFormat="1" ht="12" customHeight="1">
      <c r="A19" s="19" t="s">
        <v>124</v>
      </c>
      <c r="B19" s="20" t="s">
        <v>148</v>
      </c>
      <c r="C19" s="14" t="s">
        <v>149</v>
      </c>
      <c r="D19" s="50">
        <v>25</v>
      </c>
      <c r="E19" s="50">
        <v>17</v>
      </c>
      <c r="F19" s="50">
        <v>8</v>
      </c>
      <c r="G19" s="50">
        <v>290</v>
      </c>
      <c r="H19" s="50">
        <v>278</v>
      </c>
      <c r="I19" s="50">
        <v>12</v>
      </c>
      <c r="J19" s="50">
        <v>0</v>
      </c>
    </row>
    <row r="20" spans="1:10" s="13" customFormat="1" ht="12" customHeight="1">
      <c r="A20" s="19" t="s">
        <v>124</v>
      </c>
      <c r="B20" s="20" t="s">
        <v>150</v>
      </c>
      <c r="C20" s="14" t="s">
        <v>151</v>
      </c>
      <c r="D20" s="50">
        <v>20</v>
      </c>
      <c r="E20" s="50">
        <v>17</v>
      </c>
      <c r="F20" s="50">
        <v>4</v>
      </c>
      <c r="G20" s="50">
        <v>119</v>
      </c>
      <c r="H20" s="50">
        <v>108</v>
      </c>
      <c r="I20" s="50">
        <v>11</v>
      </c>
      <c r="J20" s="50">
        <v>0</v>
      </c>
    </row>
    <row r="21" spans="1:10" s="13" customFormat="1" ht="12" customHeight="1">
      <c r="A21" s="19" t="s">
        <v>124</v>
      </c>
      <c r="B21" s="20" t="s">
        <v>152</v>
      </c>
      <c r="C21" s="14" t="s">
        <v>153</v>
      </c>
      <c r="D21" s="50">
        <v>4</v>
      </c>
      <c r="E21" s="50">
        <v>4</v>
      </c>
      <c r="F21" s="50">
        <v>2</v>
      </c>
      <c r="G21" s="50">
        <v>117</v>
      </c>
      <c r="H21" s="50">
        <v>115</v>
      </c>
      <c r="I21" s="50">
        <v>2</v>
      </c>
      <c r="J21" s="50">
        <v>0</v>
      </c>
    </row>
    <row r="22" spans="1:10" s="13" customFormat="1" ht="12" customHeight="1">
      <c r="A22" s="19" t="s">
        <v>124</v>
      </c>
      <c r="B22" s="20" t="s">
        <v>154</v>
      </c>
      <c r="C22" s="14" t="s">
        <v>155</v>
      </c>
      <c r="D22" s="50"/>
      <c r="E22" s="50"/>
      <c r="F22" s="50"/>
      <c r="G22" s="50">
        <v>0</v>
      </c>
      <c r="H22" s="50">
        <v>0</v>
      </c>
      <c r="I22" s="50">
        <v>0</v>
      </c>
      <c r="J22" s="50">
        <v>0</v>
      </c>
    </row>
    <row r="23" spans="1:10" s="13" customFormat="1" ht="12" customHeight="1">
      <c r="A23" s="19" t="s">
        <v>124</v>
      </c>
      <c r="B23" s="20" t="s">
        <v>156</v>
      </c>
      <c r="C23" s="14" t="s">
        <v>157</v>
      </c>
      <c r="D23" s="50">
        <v>7</v>
      </c>
      <c r="E23" s="50">
        <v>6</v>
      </c>
      <c r="F23" s="50">
        <v>2</v>
      </c>
      <c r="G23" s="50">
        <v>35</v>
      </c>
      <c r="H23" s="50">
        <v>31</v>
      </c>
      <c r="I23" s="50">
        <v>4</v>
      </c>
      <c r="J23" s="50">
        <v>0</v>
      </c>
    </row>
    <row r="24" spans="1:10" s="13" customFormat="1" ht="12" customHeight="1">
      <c r="A24" s="19" t="s">
        <v>124</v>
      </c>
      <c r="B24" s="20" t="s">
        <v>158</v>
      </c>
      <c r="C24" s="14" t="s">
        <v>159</v>
      </c>
      <c r="D24" s="50">
        <v>3</v>
      </c>
      <c r="E24" s="50">
        <v>3</v>
      </c>
      <c r="F24" s="50"/>
      <c r="G24" s="50">
        <v>15</v>
      </c>
      <c r="H24" s="50">
        <v>15</v>
      </c>
      <c r="I24" s="50">
        <v>0</v>
      </c>
      <c r="J24" s="50">
        <v>0</v>
      </c>
    </row>
    <row r="25" spans="1:10" s="13" customFormat="1" ht="12" customHeight="1">
      <c r="A25" s="19" t="s">
        <v>124</v>
      </c>
      <c r="B25" s="20" t="s">
        <v>160</v>
      </c>
      <c r="C25" s="14" t="s">
        <v>161</v>
      </c>
      <c r="D25" s="50">
        <v>2</v>
      </c>
      <c r="E25" s="50">
        <v>2</v>
      </c>
      <c r="F25" s="50"/>
      <c r="G25" s="50">
        <v>8</v>
      </c>
      <c r="H25" s="50">
        <v>8</v>
      </c>
      <c r="I25" s="50">
        <v>0</v>
      </c>
      <c r="J25" s="50">
        <v>0</v>
      </c>
    </row>
    <row r="26" spans="1:10" s="13" customFormat="1" ht="12" customHeight="1">
      <c r="A26" s="19" t="s">
        <v>124</v>
      </c>
      <c r="B26" s="20" t="s">
        <v>162</v>
      </c>
      <c r="C26" s="14" t="s">
        <v>163</v>
      </c>
      <c r="D26" s="50"/>
      <c r="E26" s="50"/>
      <c r="F26" s="50"/>
      <c r="G26" s="50">
        <v>0</v>
      </c>
      <c r="H26" s="50">
        <v>0</v>
      </c>
      <c r="I26" s="50">
        <v>0</v>
      </c>
      <c r="J26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2011-02-23T10:20:13Z</dcterms:modified>
  <cp:category/>
  <cp:version/>
  <cp:contentType/>
  <cp:contentStatus/>
</cp:coreProperties>
</file>