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'委託許可件数（組合）'!$2:$19</definedName>
    <definedName name="_xlnm.Print_Area" localSheetId="3">'収集運搬機材（市町村）'!$2:$42</definedName>
    <definedName name="_xlnm.Print_Area" localSheetId="4">'収集運搬機材（組合）'!$2:$19</definedName>
    <definedName name="_xlnm.Print_Area" localSheetId="7">'処理業者と従業員数'!$2:$42</definedName>
    <definedName name="_xlnm.Print_Area" localSheetId="0">'組合状況'!$2:$19</definedName>
    <definedName name="_xlnm.Print_Area" localSheetId="1">'廃棄物処理従事職員数（市町村）'!$2:$42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<sst xmlns="http://schemas.openxmlformats.org/spreadsheetml/2006/main" count="1235" uniqueCount="381">
  <si>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</si>
  <si>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</si>
  <si>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</si>
  <si>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</si>
  <si>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</si>
  <si>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</si>
  <si>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</si>
  <si>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</si>
  <si>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</si>
  <si>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</si>
  <si>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</si>
  <si>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</si>
  <si>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</si>
  <si>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</si>
  <si>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</si>
  <si>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</si>
  <si>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</si>
  <si>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</si>
  <si>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</si>
  <si>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</si>
  <si>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</si>
  <si>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</si>
  <si>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</si>
  <si>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</si>
  <si>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</si>
  <si>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</si>
  <si>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</si>
  <si>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</si>
  <si>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</si>
  <si>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</si>
  <si>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</si>
  <si>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</si>
  <si>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</si>
  <si>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</si>
  <si>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</si>
  <si>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</si>
  <si>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</si>
  <si>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</si>
  <si>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</si>
  <si>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</si>
  <si>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</si>
  <si>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</si>
  <si>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</si>
  <si>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</si>
  <si>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</si>
  <si>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</si>
  <si>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</si>
  <si>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</si>
  <si>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</si>
  <si>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</si>
  <si>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</si>
  <si>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群馬県</t>
  </si>
  <si>
    <t>10000</t>
  </si>
  <si>
    <t>合計</t>
  </si>
  <si>
    <t>10837</t>
  </si>
  <si>
    <t>富岡甘楽衛生施設組合</t>
  </si>
  <si>
    <t>○</t>
  </si>
  <si>
    <t>10210</t>
  </si>
  <si>
    <t>富岡市</t>
  </si>
  <si>
    <t>10384</t>
  </si>
  <si>
    <t>甘楽町</t>
  </si>
  <si>
    <t>10838</t>
  </si>
  <si>
    <t>甘楽西部環境衛生施設組合</t>
  </si>
  <si>
    <t>10382</t>
  </si>
  <si>
    <t>下仁田町</t>
  </si>
  <si>
    <t>10383</t>
  </si>
  <si>
    <t>南牧村</t>
  </si>
  <si>
    <t>10839</t>
  </si>
  <si>
    <t>館林衛生施設組合</t>
  </si>
  <si>
    <t>10207</t>
  </si>
  <si>
    <t>館林市</t>
  </si>
  <si>
    <t>10521</t>
  </si>
  <si>
    <t>板倉町</t>
  </si>
  <si>
    <t>10522</t>
  </si>
  <si>
    <t>明和町</t>
  </si>
  <si>
    <t>10523</t>
  </si>
  <si>
    <t>千代田町</t>
  </si>
  <si>
    <t>10840</t>
  </si>
  <si>
    <t>吾妻東部衛生施設組合</t>
  </si>
  <si>
    <t>10421</t>
  </si>
  <si>
    <t>中之条町</t>
  </si>
  <si>
    <t>10429</t>
  </si>
  <si>
    <t>東吾妻町</t>
  </si>
  <si>
    <t>10428</t>
  </si>
  <si>
    <t>高山村</t>
  </si>
  <si>
    <t>10842</t>
  </si>
  <si>
    <t>西吾妻衛生施設組合</t>
  </si>
  <si>
    <t>10424</t>
  </si>
  <si>
    <t>長野原町</t>
  </si>
  <si>
    <t>10425</t>
  </si>
  <si>
    <t>嬬恋村</t>
  </si>
  <si>
    <t>10426</t>
  </si>
  <si>
    <t>草津町</t>
  </si>
  <si>
    <t>10870</t>
  </si>
  <si>
    <t>西吾妻環境衛生施設組合</t>
  </si>
  <si>
    <t>10873</t>
  </si>
  <si>
    <t>渋川地区広域市町村圏振興整備組合</t>
  </si>
  <si>
    <t>10208</t>
  </si>
  <si>
    <t>渋川市</t>
  </si>
  <si>
    <t>10345</t>
  </si>
  <si>
    <t>吉岡町</t>
  </si>
  <si>
    <t>10344</t>
  </si>
  <si>
    <t>榛東村</t>
  </si>
  <si>
    <t>10875</t>
  </si>
  <si>
    <t>沼田市外二箇村清掃施設組合</t>
  </si>
  <si>
    <t>10206</t>
  </si>
  <si>
    <t>沼田市</t>
  </si>
  <si>
    <t>10444</t>
  </si>
  <si>
    <t>川場村</t>
  </si>
  <si>
    <t>10448</t>
  </si>
  <si>
    <t>昭和村</t>
  </si>
  <si>
    <t>10882</t>
  </si>
  <si>
    <t>多野藤岡広域市町村圏振興整備組合</t>
  </si>
  <si>
    <t>10209</t>
  </si>
  <si>
    <t>藤岡市</t>
  </si>
  <si>
    <t>10202</t>
  </si>
  <si>
    <t>高崎市</t>
  </si>
  <si>
    <t>10366</t>
  </si>
  <si>
    <t>上野村</t>
  </si>
  <si>
    <t>10367</t>
  </si>
  <si>
    <t>神流町</t>
  </si>
  <si>
    <t>10890</t>
  </si>
  <si>
    <t>大泉町外二町環境衛生施設組合</t>
  </si>
  <si>
    <t>10524</t>
  </si>
  <si>
    <t>大泉町</t>
  </si>
  <si>
    <t>10525</t>
  </si>
  <si>
    <t>邑楽町</t>
  </si>
  <si>
    <t>10892</t>
  </si>
  <si>
    <t>利根東部衛生施設組合</t>
  </si>
  <si>
    <t>10443</t>
  </si>
  <si>
    <t>片品村</t>
  </si>
  <si>
    <t>10914</t>
  </si>
  <si>
    <t>太田市外三町広域清掃組合</t>
  </si>
  <si>
    <t>10205</t>
  </si>
  <si>
    <t>太田市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</si>
  <si>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</si>
  <si>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</si>
  <si>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</si>
  <si>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</si>
  <si>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</si>
  <si>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</si>
  <si>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</si>
  <si>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</si>
  <si>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</si>
  <si>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</si>
  <si>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</si>
  <si>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</si>
  <si>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</si>
  <si>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</si>
  <si>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</si>
  <si>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</si>
  <si>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</si>
  <si>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</si>
  <si>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</si>
  <si>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</si>
  <si>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</si>
  <si>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</si>
  <si>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</si>
  <si>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</si>
  <si>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</si>
  <si>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</si>
  <si>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</si>
  <si>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</si>
  <si>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</si>
  <si>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</si>
  <si>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</si>
  <si>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</si>
  <si>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</si>
  <si>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</si>
  <si>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</si>
  <si>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</si>
  <si>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</si>
  <si>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</si>
  <si>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</si>
  <si>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</si>
  <si>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</si>
  <si>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</si>
  <si>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</si>
  <si>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</si>
  <si>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</si>
  <si>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</si>
  <si>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</si>
  <si>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</si>
  <si>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</si>
  <si>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</si>
  <si>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</si>
  <si>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</si>
  <si>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</si>
  <si>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</si>
  <si>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</si>
  <si>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</si>
  <si>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</si>
  <si>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</si>
  <si>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</si>
  <si>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</si>
  <si>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</si>
  <si>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</si>
  <si>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</si>
  <si>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</si>
  <si>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</si>
  <si>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</si>
  <si>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</si>
  <si>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</si>
  <si>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</si>
  <si>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</si>
  <si>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</si>
  <si>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</si>
  <si>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</si>
  <si>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</si>
  <si>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</si>
  <si>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</si>
  <si>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</si>
  <si>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</si>
  <si>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</si>
  <si>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</si>
  <si>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</si>
  <si>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</si>
  <si>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</si>
  <si>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</si>
  <si>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</si>
  <si>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</si>
  <si>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</si>
  <si>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</si>
  <si>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</si>
  <si>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廃棄物処理従事職員数（一部事務組合・広域連合）（平成21年度実績）</t>
  </si>
  <si>
    <t>一部事務組合・広域連合名</t>
  </si>
  <si>
    <t>群馬県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</si>
  <si>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</si>
  <si>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</si>
  <si>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</si>
  <si>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</si>
  <si>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</si>
  <si>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</si>
  <si>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</si>
  <si>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</si>
  <si>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</si>
  <si>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</si>
  <si>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</si>
  <si>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</si>
  <si>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</si>
  <si>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</si>
  <si>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</si>
  <si>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</si>
  <si>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</si>
  <si>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</si>
  <si>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</si>
  <si>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</si>
  <si>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</si>
  <si>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</si>
  <si>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</si>
  <si>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</si>
  <si>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</si>
  <si>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</si>
  <si>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</si>
  <si>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</si>
  <si>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</si>
  <si>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</si>
  <si>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</si>
  <si>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</si>
  <si>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</si>
  <si>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</si>
  <si>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</si>
  <si>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</si>
  <si>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</si>
  <si>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</si>
  <si>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</si>
  <si>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</si>
  <si>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</si>
  <si>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</si>
  <si>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</si>
  <si>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</si>
  <si>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10000</t>
  </si>
  <si>
    <t>合計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</si>
  <si>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</si>
  <si>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</si>
  <si>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</si>
  <si>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</si>
  <si>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</si>
  <si>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</si>
  <si>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</si>
  <si>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</si>
  <si>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</si>
  <si>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</si>
  <si>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</si>
  <si>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</si>
  <si>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</si>
  <si>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</si>
  <si>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</si>
  <si>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</si>
  <si>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</si>
  <si>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</si>
  <si>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</si>
  <si>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</si>
  <si>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</si>
  <si>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</si>
  <si>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</si>
  <si>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</si>
  <si>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</si>
  <si>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</si>
  <si>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</si>
  <si>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</si>
  <si>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</si>
  <si>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</si>
  <si>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</si>
  <si>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</si>
  <si>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</si>
  <si>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</si>
  <si>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</si>
  <si>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</si>
  <si>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</si>
  <si>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</si>
  <si>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</si>
  <si>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</si>
  <si>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</si>
  <si>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</si>
  <si>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</si>
  <si>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</si>
  <si>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</si>
  <si>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</si>
  <si>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</si>
  <si>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</si>
  <si>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</si>
  <si>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</si>
  <si>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</si>
  <si>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</si>
  <si>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</si>
  <si>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</si>
  <si>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</si>
  <si>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</si>
  <si>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</si>
  <si>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</si>
  <si>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</si>
  <si>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</si>
  <si>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</si>
  <si>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</si>
  <si>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</si>
  <si>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</si>
  <si>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</si>
  <si>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</si>
  <si>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</si>
  <si>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</si>
  <si>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</si>
  <si>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</si>
  <si>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</si>
  <si>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収集運搬機材の状況（一部事務組合・広域連合）（平成21年度実績）</t>
  </si>
  <si>
    <t>一部事務組合・広域連合名</t>
  </si>
  <si>
    <t>委託・許可件数（市区町村）（平成21年度実績）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</si>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</sst>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COUNTIF(D8:D19,"○")</f>
        <v>3</v>
      </c>
      <c r="E7" s="38">
        <f>COUNTIF(E8:E19,"○")</f>
        <v>3</v>
      </c>
      <c r="F7" s="38">
        <f>COUNTIF(F8:F19,"○")</f>
        <v>7</v>
      </c>
      <c r="G7" s="38">
        <f>COUNTIF(G8:G19,"○")</f>
        <v>5</v>
      </c>
      <c r="H7" s="38">
        <f>COUNTIF(H8:H19,"○")</f>
        <v>3</v>
      </c>
      <c r="I7" s="38">
        <f>COUNTIF(I8:I19,"○")</f>
        <v>2</v>
      </c>
      <c r="J7" s="38">
        <f>COUNTIF(J8:J19,"○")</f>
        <v>3</v>
      </c>
      <c r="K7" s="38">
        <f>COUNTIF(K8:K19,"○")</f>
        <v>3</v>
      </c>
      <c r="L7" s="38">
        <f>COUNTIF(L8:L19,"○")</f>
        <v>0</v>
      </c>
      <c r="M7" s="38">
        <f>COUNTIF(M8:M19,"○")</f>
        <v>3</v>
      </c>
      <c r="N7" s="38">
        <f>COUNTIF(N8:N19,"○")</f>
        <v>0</v>
      </c>
      <c r="O7" s="38">
        <f>COUNTIF(O8:O19,"○")</f>
        <v>7</v>
      </c>
      <c r="P7" s="38">
        <f>COUNTIF(P8:P19,"○")</f>
        <v>5</v>
      </c>
      <c r="Q7" s="38">
        <f>COUNTIF(Q8:Q19,"○")</f>
        <v>3</v>
      </c>
      <c r="R7" s="38">
        <f>COUNTIF(R8:R19,"○")</f>
        <v>2</v>
      </c>
      <c r="S7" s="38">
        <f>COUNTIF(S8:S19,"○")</f>
        <v>1</v>
      </c>
      <c r="T7" s="38">
        <f>COUNTIF(T8:T19,"○")</f>
        <v>0</v>
      </c>
      <c r="U7" s="38">
        <f>COUNTIF(U8:U19,"&lt;&gt;")</f>
        <v>12</v>
      </c>
      <c r="V7" s="38">
        <f>COUNTIF(V8:V19,"&lt;&gt;")</f>
        <v>12</v>
      </c>
      <c r="W7" s="38">
        <f>COUNTIF(W8:W19,"&lt;&gt;")</f>
        <v>12</v>
      </c>
      <c r="X7" s="38">
        <f>COUNTIF(X8:X19,"&lt;&gt;")</f>
        <v>12</v>
      </c>
      <c r="Y7" s="38">
        <f>COUNTIF(Y8:Y19,"&lt;&gt;")</f>
        <v>12</v>
      </c>
      <c r="Z7" s="38">
        <f>COUNTIF(Z8:Z19,"&lt;&gt;")</f>
        <v>9</v>
      </c>
      <c r="AA7" s="38">
        <f>COUNTIF(AA8:AA19,"&lt;&gt;")</f>
        <v>9</v>
      </c>
      <c r="AB7" s="38">
        <f>COUNTIF(AB8:AB19,"&lt;&gt;")</f>
        <v>3</v>
      </c>
      <c r="AC7" s="38">
        <f>COUNTIF(AC8:AC19,"&lt;&gt;")</f>
        <v>3</v>
      </c>
      <c r="AD7" s="38">
        <f>COUNTIF(AD8:AD19,"&lt;&gt;")</f>
        <v>0</v>
      </c>
      <c r="AE7" s="38">
        <f>COUNTIF(AE8:AE19,"&lt;&gt;")</f>
        <v>0</v>
      </c>
      <c r="AF7" s="38">
        <f>COUNTIF(AF8:AF19,"&lt;&gt;")</f>
        <v>0</v>
      </c>
      <c r="AG7" s="38">
        <f>COUNTIF(AG8:AG19,"&lt;&gt;")</f>
        <v>0</v>
      </c>
      <c r="AH7" s="38">
        <f>COUNTIF(AH8:AH19,"&lt;&gt;")</f>
        <v>0</v>
      </c>
      <c r="AI7" s="38">
        <f>COUNTIF(AI8:AI19,"&lt;&gt;")</f>
        <v>0</v>
      </c>
      <c r="AJ7" s="38">
        <f>COUNTIF(AJ8:AJ19,"&lt;&gt;")</f>
        <v>0</v>
      </c>
      <c r="AK7" s="38">
        <f>COUNTIF(AK8:AK19,"&lt;&gt;")</f>
        <v>0</v>
      </c>
      <c r="AL7" s="38">
        <f>COUNTIF(AL8:AL19,"&lt;&gt;")</f>
        <v>0</v>
      </c>
      <c r="AM7" s="38">
        <f>COUNTIF(AM8:AM19,"&lt;&gt;")</f>
        <v>0</v>
      </c>
      <c r="AN7" s="38">
        <f>COUNTIF(AN8:AN19,"&lt;&gt;")</f>
        <v>0</v>
      </c>
      <c r="AO7" s="38">
        <f>COUNTIF(AO8:AO19,"&lt;&gt;")</f>
        <v>0</v>
      </c>
      <c r="AP7" s="38">
        <f>COUNTIF(AP8:AP19,"&lt;&gt;")</f>
        <v>0</v>
      </c>
      <c r="AQ7" s="38">
        <f>COUNTIF(AQ8:AQ19,"&lt;&gt;")</f>
        <v>0</v>
      </c>
      <c r="AR7" s="38">
        <f>COUNTIF(AR8:AR19,"&lt;&gt;")</f>
        <v>0</v>
      </c>
      <c r="AS7" s="38">
        <f>COUNTIF(AS8:AS19,"&lt;&gt;")</f>
        <v>0</v>
      </c>
      <c r="AT7" s="38">
        <f>COUNTIF(AT8:AT19,"&lt;&gt;")</f>
        <v>0</v>
      </c>
      <c r="AU7" s="38">
        <f>COUNTIF(AU8:AU19,"&lt;&gt;")</f>
        <v>0</v>
      </c>
      <c r="AV7" s="38">
        <f>COUNTIF(AV8:AV19,"&lt;&gt;")</f>
        <v>0</v>
      </c>
      <c r="AW7" s="38">
        <f>COUNTIF(AW8:AW19,"&lt;&gt;")</f>
        <v>0</v>
      </c>
      <c r="AX7" s="38">
        <f>COUNTIF(AX8:AX19,"&lt;&gt;")</f>
        <v>0</v>
      </c>
      <c r="AY7" s="38">
        <f>COUNTIF(AY8:AY19,"&lt;&gt;")</f>
        <v>0</v>
      </c>
      <c r="AZ7" s="38">
        <f>COUNTIF(AZ8:AZ19,"&lt;&gt;")</f>
        <v>0</v>
      </c>
      <c r="BA7" s="38">
        <f>COUNTIF(BA8:BA19,"&lt;&gt;")</f>
        <v>0</v>
      </c>
      <c r="BB7" s="38">
        <f>COUNTIF(BB8:BB19,"&lt;&gt;")</f>
        <v>0</v>
      </c>
      <c r="BC7" s="38">
        <f>COUNTIF(BC8:BC19,"&lt;&gt;")</f>
        <v>0</v>
      </c>
      <c r="BD7" s="38">
        <f>COUNTIF(BD8:BD19,"&lt;&gt;")</f>
        <v>0</v>
      </c>
      <c r="BE7" s="38">
        <f>COUNTIF(BE8:BE19,"&lt;&gt;")</f>
        <v>0</v>
      </c>
      <c r="BF7" s="38">
        <f>COUNTIF(BF8:BF19,"&lt;&gt;")</f>
        <v>0</v>
      </c>
      <c r="BG7" s="38">
        <f>COUNTIF(BG8:BG19,"&lt;&gt;")</f>
        <v>0</v>
      </c>
      <c r="BH7" s="38">
        <f>COUNTIF(BH8:BH19,"&lt;&gt;")</f>
        <v>0</v>
      </c>
      <c r="BI7" s="38">
        <f>COUNTIF(BI8:BI19,"&lt;&gt;")</f>
        <v>0</v>
      </c>
      <c r="BJ7" s="38">
        <f>COUNTIF(BJ8:BJ19,"&lt;&gt;")</f>
        <v>0</v>
      </c>
      <c r="BK7" s="38">
        <f>COUNTIF(BK8:BK19,"&lt;&gt;")</f>
        <v>0</v>
      </c>
      <c r="BL7" s="38">
        <f>COUNTIF(BL8:BL19,"&lt;&gt;")</f>
        <v>0</v>
      </c>
      <c r="BM7" s="38">
        <f>COUNTIF(BM8:BM19,"&lt;&gt;")</f>
        <v>0</v>
      </c>
      <c r="BN7" s="38">
        <f>COUNTIF(BN8:BN19,"&lt;&gt;")</f>
        <v>0</v>
      </c>
      <c r="BO7" s="38">
        <f>COUNTIF(BO8:BO19,"&lt;&gt;")</f>
        <v>0</v>
      </c>
      <c r="BP7" s="38">
        <f>COUNTIF(BP8:BP19,"&lt;&gt;")</f>
        <v>0</v>
      </c>
      <c r="BQ7" s="38">
        <f>COUNTIF(BQ8:BQ19,"&lt;&gt;")</f>
        <v>0</v>
      </c>
      <c r="BR7" s="38">
        <f>COUNTIF(BR8:BR19,"&lt;&gt;")</f>
        <v>0</v>
      </c>
      <c r="BS7" s="38">
        <f>COUNTIF(BS8:BS19,"&lt;&gt;")</f>
        <v>0</v>
      </c>
      <c r="BT7" s="38">
        <f>COUNTIF(BT8:BT19,"&lt;&gt;")</f>
        <v>0</v>
      </c>
      <c r="BU7" s="38">
        <f>COUNTIF(BU8:BU19,"&lt;&gt;")</f>
        <v>0</v>
      </c>
      <c r="BV7" s="38">
        <f>COUNTIF(BV8:BV19,"&lt;&gt;")</f>
        <v>0</v>
      </c>
      <c r="BW7" s="38">
        <f>COUNTIF(BW8:BW19,"&lt;&gt;")</f>
        <v>0</v>
      </c>
      <c r="BX7" s="38">
        <f>COUNTIF(BX8:BX19,"&lt;&gt;")</f>
        <v>0</v>
      </c>
      <c r="BY7" s="38">
        <f>COUNTIF(BY8:BY19,"&lt;&gt;")</f>
        <v>0</v>
      </c>
      <c r="BZ7" s="38">
        <f>COUNTIF(BZ8:BZ19,"&lt;&gt;")</f>
        <v>0</v>
      </c>
      <c r="CA7" s="38">
        <f>COUNTIF(CA8:CA19,"&lt;&gt;")</f>
        <v>0</v>
      </c>
      <c r="CB7" s="38">
        <f>COUNTIF(CB8:CB19,"&lt;&gt;")</f>
        <v>0</v>
      </c>
      <c r="CC7" s="38">
        <f>COUNTIF(CC8:CC19,"&lt;&gt;")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 t="s">
        <v>56</v>
      </c>
      <c r="I9" s="40"/>
      <c r="J9" s="40" t="s">
        <v>56</v>
      </c>
      <c r="K9" s="40" t="s">
        <v>56</v>
      </c>
      <c r="L9" s="40"/>
      <c r="M9" s="40"/>
      <c r="N9" s="40"/>
      <c r="O9" s="40" t="s">
        <v>56</v>
      </c>
      <c r="P9" s="40" t="s">
        <v>56</v>
      </c>
      <c r="Q9" s="40" t="s">
        <v>56</v>
      </c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 t="s">
        <v>56</v>
      </c>
      <c r="Q10" s="42"/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 t="s">
        <v>56</v>
      </c>
      <c r="R12" s="40"/>
      <c r="S12" s="40" t="s">
        <v>56</v>
      </c>
      <c r="T12" s="40"/>
      <c r="U12" s="40">
        <v>3</v>
      </c>
      <c r="V12" s="41" t="s">
        <v>87</v>
      </c>
      <c r="W12" s="40" t="s">
        <v>88</v>
      </c>
      <c r="X12" s="41" t="s">
        <v>89</v>
      </c>
      <c r="Y12" s="40" t="s">
        <v>90</v>
      </c>
      <c r="Z12" s="41" t="s">
        <v>91</v>
      </c>
      <c r="AA12" s="40" t="s">
        <v>92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93</v>
      </c>
      <c r="C13" s="40" t="s">
        <v>94</v>
      </c>
      <c r="D13" s="40"/>
      <c r="E13" s="40"/>
      <c r="F13" s="40" t="s">
        <v>56</v>
      </c>
      <c r="G13" s="40" t="s">
        <v>56</v>
      </c>
      <c r="H13" s="40" t="s">
        <v>56</v>
      </c>
      <c r="I13" s="40" t="s">
        <v>56</v>
      </c>
      <c r="J13" s="40" t="s">
        <v>56</v>
      </c>
      <c r="K13" s="40" t="s">
        <v>56</v>
      </c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87</v>
      </c>
      <c r="W13" s="40" t="s">
        <v>88</v>
      </c>
      <c r="X13" s="41" t="s">
        <v>89</v>
      </c>
      <c r="Y13" s="40" t="s">
        <v>90</v>
      </c>
      <c r="Z13" s="41" t="s">
        <v>79</v>
      </c>
      <c r="AA13" s="40" t="s">
        <v>80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/>
      <c r="N14" s="40"/>
      <c r="O14" s="40"/>
      <c r="P14" s="40" t="s">
        <v>56</v>
      </c>
      <c r="Q14" s="40"/>
      <c r="R14" s="40"/>
      <c r="S14" s="40"/>
      <c r="T14" s="40"/>
      <c r="U14" s="40">
        <v>3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 t="s">
        <v>101</v>
      </c>
      <c r="AA14" s="40" t="s">
        <v>102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103</v>
      </c>
      <c r="C15" s="40" t="s">
        <v>104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3</v>
      </c>
      <c r="V15" s="41" t="s">
        <v>105</v>
      </c>
      <c r="W15" s="40" t="s">
        <v>106</v>
      </c>
      <c r="X15" s="41" t="s">
        <v>107</v>
      </c>
      <c r="Y15" s="40" t="s">
        <v>108</v>
      </c>
      <c r="Z15" s="41" t="s">
        <v>109</v>
      </c>
      <c r="AA15" s="40" t="s">
        <v>110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111</v>
      </c>
      <c r="C16" s="40" t="s">
        <v>112</v>
      </c>
      <c r="D16" s="40"/>
      <c r="E16" s="40"/>
      <c r="F16" s="40"/>
      <c r="G16" s="40" t="s">
        <v>56</v>
      </c>
      <c r="H16" s="40"/>
      <c r="I16" s="40"/>
      <c r="J16" s="40"/>
      <c r="K16" s="40"/>
      <c r="L16" s="40"/>
      <c r="M16" s="40"/>
      <c r="N16" s="40"/>
      <c r="O16" s="40" t="s">
        <v>56</v>
      </c>
      <c r="P16" s="40" t="s">
        <v>56</v>
      </c>
      <c r="Q16" s="40"/>
      <c r="R16" s="40" t="s">
        <v>56</v>
      </c>
      <c r="S16" s="40"/>
      <c r="T16" s="40"/>
      <c r="U16" s="40">
        <v>4</v>
      </c>
      <c r="V16" s="41" t="s">
        <v>113</v>
      </c>
      <c r="W16" s="40" t="s">
        <v>114</v>
      </c>
      <c r="X16" s="41" t="s">
        <v>115</v>
      </c>
      <c r="Y16" s="40" t="s">
        <v>116</v>
      </c>
      <c r="Z16" s="41" t="s">
        <v>117</v>
      </c>
      <c r="AA16" s="40" t="s">
        <v>118</v>
      </c>
      <c r="AB16" s="41" t="s">
        <v>119</v>
      </c>
      <c r="AC16" s="40" t="s">
        <v>120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121</v>
      </c>
      <c r="C17" s="40" t="s">
        <v>122</v>
      </c>
      <c r="D17" s="40"/>
      <c r="E17" s="40" t="s">
        <v>56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>
        <v>3</v>
      </c>
      <c r="V17" s="41" t="s">
        <v>75</v>
      </c>
      <c r="W17" s="40" t="s">
        <v>76</v>
      </c>
      <c r="X17" s="41" t="s">
        <v>123</v>
      </c>
      <c r="Y17" s="40" t="s">
        <v>124</v>
      </c>
      <c r="Z17" s="41" t="s">
        <v>125</v>
      </c>
      <c r="AA17" s="40" t="s">
        <v>126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127</v>
      </c>
      <c r="C18" s="40" t="s">
        <v>128</v>
      </c>
      <c r="D18" s="40"/>
      <c r="E18" s="40" t="s">
        <v>56</v>
      </c>
      <c r="F18" s="40" t="s">
        <v>56</v>
      </c>
      <c r="G18" s="40" t="s">
        <v>56</v>
      </c>
      <c r="H18" s="40"/>
      <c r="I18" s="40"/>
      <c r="J18" s="40"/>
      <c r="K18" s="40"/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105</v>
      </c>
      <c r="W18" s="40" t="s">
        <v>106</v>
      </c>
      <c r="X18" s="41" t="s">
        <v>129</v>
      </c>
      <c r="Y18" s="40" t="s">
        <v>130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131</v>
      </c>
      <c r="C19" s="40" t="s">
        <v>132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4</v>
      </c>
      <c r="V19" s="41" t="s">
        <v>133</v>
      </c>
      <c r="W19" s="40" t="s">
        <v>134</v>
      </c>
      <c r="X19" s="41" t="s">
        <v>75</v>
      </c>
      <c r="Y19" s="40" t="s">
        <v>76</v>
      </c>
      <c r="Z19" s="41" t="s">
        <v>123</v>
      </c>
      <c r="AA19" s="40" t="s">
        <v>124</v>
      </c>
      <c r="AB19" s="41" t="s">
        <v>125</v>
      </c>
      <c r="AC19" s="40" t="s">
        <v>126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135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136</v>
      </c>
      <c r="B2" s="91" t="s">
        <v>137</v>
      </c>
      <c r="C2" s="119" t="s">
        <v>138</v>
      </c>
      <c r="D2" s="123" t="s">
        <v>139</v>
      </c>
      <c r="E2" s="56"/>
      <c r="F2" s="46"/>
      <c r="G2" s="56"/>
      <c r="H2" s="56"/>
      <c r="I2" s="56"/>
      <c r="J2" s="56"/>
      <c r="K2" s="56"/>
      <c r="L2" s="57"/>
      <c r="M2" s="123" t="s">
        <v>140</v>
      </c>
      <c r="N2" s="56"/>
      <c r="O2" s="46"/>
      <c r="P2" s="56"/>
      <c r="Q2" s="56"/>
      <c r="R2" s="56"/>
      <c r="S2" s="56"/>
      <c r="T2" s="56"/>
      <c r="U2" s="57"/>
      <c r="V2" s="123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142</v>
      </c>
      <c r="E3" s="124" t="s">
        <v>143</v>
      </c>
      <c r="F3" s="46"/>
      <c r="G3" s="57"/>
      <c r="H3" s="124" t="s">
        <v>144</v>
      </c>
      <c r="I3" s="56"/>
      <c r="J3" s="56"/>
      <c r="K3" s="56"/>
      <c r="L3" s="57"/>
      <c r="M3" s="80" t="s">
        <v>142</v>
      </c>
      <c r="N3" s="124" t="s">
        <v>143</v>
      </c>
      <c r="O3" s="46"/>
      <c r="P3" s="57"/>
      <c r="Q3" s="124" t="s">
        <v>144</v>
      </c>
      <c r="R3" s="56"/>
      <c r="S3" s="56"/>
      <c r="T3" s="56"/>
      <c r="U3" s="57"/>
      <c r="V3" s="47"/>
      <c r="W3" s="124" t="s">
        <v>143</v>
      </c>
      <c r="X3" s="46"/>
      <c r="Y3" s="57"/>
      <c r="Z3" s="124" t="s">
        <v>144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142</v>
      </c>
      <c r="F4" s="91" t="s">
        <v>145</v>
      </c>
      <c r="G4" s="91" t="s">
        <v>146</v>
      </c>
      <c r="H4" s="101" t="s">
        <v>142</v>
      </c>
      <c r="I4" s="91" t="s">
        <v>147</v>
      </c>
      <c r="J4" s="91" t="s">
        <v>148</v>
      </c>
      <c r="K4" s="91" t="s">
        <v>149</v>
      </c>
      <c r="L4" s="91" t="s">
        <v>150</v>
      </c>
      <c r="M4" s="47"/>
      <c r="N4" s="101" t="s">
        <v>142</v>
      </c>
      <c r="O4" s="91" t="s">
        <v>145</v>
      </c>
      <c r="P4" s="91" t="s">
        <v>146</v>
      </c>
      <c r="Q4" s="101" t="s">
        <v>142</v>
      </c>
      <c r="R4" s="91" t="s">
        <v>147</v>
      </c>
      <c r="S4" s="91" t="s">
        <v>148</v>
      </c>
      <c r="T4" s="91" t="s">
        <v>149</v>
      </c>
      <c r="U4" s="91" t="s">
        <v>150</v>
      </c>
      <c r="V4" s="47"/>
      <c r="W4" s="101" t="s">
        <v>142</v>
      </c>
      <c r="X4" s="91" t="s">
        <v>145</v>
      </c>
      <c r="Y4" s="91" t="s">
        <v>146</v>
      </c>
      <c r="Z4" s="101" t="s">
        <v>142</v>
      </c>
      <c r="AA4" s="91" t="s">
        <v>147</v>
      </c>
      <c r="AB4" s="91" t="s">
        <v>148</v>
      </c>
      <c r="AC4" s="91" t="s">
        <v>149</v>
      </c>
      <c r="AD4" s="91" t="s">
        <v>150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11" customFormat="1" ht="12" customHeight="1">
      <c r="A7" s="10" t="s">
        <v>152</v>
      </c>
      <c r="B7" s="35" t="s">
        <v>153</v>
      </c>
      <c r="C7" s="10" t="s">
        <v>142</v>
      </c>
      <c r="D7" s="48">
        <f>SUM(D8:D42)</f>
        <v>527</v>
      </c>
      <c r="E7" s="48">
        <f>SUM(E8:E42)</f>
        <v>250</v>
      </c>
      <c r="F7" s="48">
        <f>SUM(F8:F42)</f>
        <v>215</v>
      </c>
      <c r="G7" s="48">
        <f>SUM(G8:G42)</f>
        <v>35</v>
      </c>
      <c r="H7" s="48">
        <f>SUM(H8:H42)</f>
        <v>277</v>
      </c>
      <c r="I7" s="48">
        <f>SUM(I8:I42)</f>
        <v>162</v>
      </c>
      <c r="J7" s="48">
        <f>SUM(J8:J42)</f>
        <v>94</v>
      </c>
      <c r="K7" s="48">
        <f>SUM(K8:K42)</f>
        <v>20</v>
      </c>
      <c r="L7" s="48">
        <f>SUM(L8:L42)</f>
        <v>1</v>
      </c>
      <c r="M7" s="48">
        <f>SUM(M8:M42)</f>
        <v>91</v>
      </c>
      <c r="N7" s="48">
        <f>SUM(N8:N42)</f>
        <v>63</v>
      </c>
      <c r="O7" s="48">
        <f>SUM(O8:O42)</f>
        <v>58</v>
      </c>
      <c r="P7" s="48">
        <f>SUM(P8:P42)</f>
        <v>5</v>
      </c>
      <c r="Q7" s="48">
        <f>SUM(Q8:Q42)</f>
        <v>28</v>
      </c>
      <c r="R7" s="48">
        <f>SUM(R8:R42)</f>
        <v>12</v>
      </c>
      <c r="S7" s="48">
        <f>SUM(S8:S42)</f>
        <v>16</v>
      </c>
      <c r="T7" s="48">
        <f>SUM(T8:T42)</f>
        <v>0</v>
      </c>
      <c r="U7" s="48">
        <f>SUM(U8:U42)</f>
        <v>0</v>
      </c>
      <c r="V7" s="48">
        <f>SUM(V8:V42)</f>
        <v>618</v>
      </c>
      <c r="W7" s="48">
        <f>SUM(W8:W42)</f>
        <v>313</v>
      </c>
      <c r="X7" s="48">
        <f>SUM(X8:X42)</f>
        <v>273</v>
      </c>
      <c r="Y7" s="48">
        <f>SUM(Y8:Y42)</f>
        <v>40</v>
      </c>
      <c r="Z7" s="48">
        <f>SUM(Z8:Z42)</f>
        <v>305</v>
      </c>
      <c r="AA7" s="48">
        <f>SUM(AA8:AA42)</f>
        <v>174</v>
      </c>
      <c r="AB7" s="48">
        <f>SUM(AB8:AB42)</f>
        <v>110</v>
      </c>
      <c r="AC7" s="48">
        <f>SUM(AC8:AC42)</f>
        <v>20</v>
      </c>
      <c r="AD7" s="48">
        <f>SUM(AD8:AD42)</f>
        <v>1</v>
      </c>
    </row>
    <row r="8" spans="1:30" s="13" customFormat="1" ht="12" customHeight="1">
      <c r="A8" s="12" t="s">
        <v>152</v>
      </c>
      <c r="B8" s="36" t="s">
        <v>154</v>
      </c>
      <c r="C8" s="12" t="s">
        <v>155</v>
      </c>
      <c r="D8" s="49">
        <f>SUM(E8,+H8)</f>
        <v>169</v>
      </c>
      <c r="E8" s="49">
        <f>SUM(F8:G8)</f>
        <v>55</v>
      </c>
      <c r="F8" s="49">
        <v>46</v>
      </c>
      <c r="G8" s="49">
        <v>9</v>
      </c>
      <c r="H8" s="49">
        <f>SUM(I8:L8)</f>
        <v>114</v>
      </c>
      <c r="I8" s="49">
        <v>61</v>
      </c>
      <c r="J8" s="49">
        <v>49</v>
      </c>
      <c r="K8" s="49">
        <v>4</v>
      </c>
      <c r="L8" s="49">
        <v>0</v>
      </c>
      <c r="M8" s="49">
        <f>SUM(N8,+Q8)</f>
        <v>15</v>
      </c>
      <c r="N8" s="49">
        <f>SUM(O8:P8)</f>
        <v>3</v>
      </c>
      <c r="O8" s="49">
        <v>3</v>
      </c>
      <c r="P8" s="49">
        <v>0</v>
      </c>
      <c r="Q8" s="49">
        <f>SUM(R8:U8)</f>
        <v>12</v>
      </c>
      <c r="R8" s="49">
        <v>12</v>
      </c>
      <c r="S8" s="49">
        <v>0</v>
      </c>
      <c r="T8" s="49">
        <v>0</v>
      </c>
      <c r="U8" s="49">
        <v>0</v>
      </c>
      <c r="V8" s="49">
        <f>SUM(D8,+M8)</f>
        <v>184</v>
      </c>
      <c r="W8" s="49">
        <f>SUM(E8,+N8)</f>
        <v>58</v>
      </c>
      <c r="X8" s="49">
        <f>SUM(F8,+O8)</f>
        <v>49</v>
      </c>
      <c r="Y8" s="49">
        <f>SUM(G8,+P8)</f>
        <v>9</v>
      </c>
      <c r="Z8" s="49">
        <f>SUM(H8,+Q8)</f>
        <v>126</v>
      </c>
      <c r="AA8" s="49">
        <f>SUM(I8,+R8)</f>
        <v>73</v>
      </c>
      <c r="AB8" s="49">
        <f>SUM(J8,+S8)</f>
        <v>49</v>
      </c>
      <c r="AC8" s="49">
        <f>SUM(K8,+T8)</f>
        <v>4</v>
      </c>
      <c r="AD8" s="49">
        <f>SUM(L8,+U8)</f>
        <v>0</v>
      </c>
    </row>
    <row r="9" spans="1:30" s="13" customFormat="1" ht="12" customHeight="1">
      <c r="A9" s="12" t="s">
        <v>152</v>
      </c>
      <c r="B9" s="36" t="s">
        <v>156</v>
      </c>
      <c r="C9" s="12" t="s">
        <v>157</v>
      </c>
      <c r="D9" s="49">
        <f>SUM(E9,+H9)</f>
        <v>89</v>
      </c>
      <c r="E9" s="49">
        <f>SUM(F9:G9)</f>
        <v>41</v>
      </c>
      <c r="F9" s="49">
        <v>35</v>
      </c>
      <c r="G9" s="49">
        <v>6</v>
      </c>
      <c r="H9" s="49">
        <f>SUM(I9:L9)</f>
        <v>48</v>
      </c>
      <c r="I9" s="49">
        <v>34</v>
      </c>
      <c r="J9" s="49">
        <v>8</v>
      </c>
      <c r="K9" s="49">
        <v>6</v>
      </c>
      <c r="L9" s="49">
        <v>0</v>
      </c>
      <c r="M9" s="49">
        <f>SUM(N9,+Q9)</f>
        <v>14</v>
      </c>
      <c r="N9" s="49">
        <f>SUM(O9:P9)</f>
        <v>6</v>
      </c>
      <c r="O9" s="49">
        <v>4</v>
      </c>
      <c r="P9" s="49">
        <v>2</v>
      </c>
      <c r="Q9" s="49">
        <f>SUM(R9:U9)</f>
        <v>8</v>
      </c>
      <c r="R9" s="49">
        <v>0</v>
      </c>
      <c r="S9" s="49">
        <v>8</v>
      </c>
      <c r="T9" s="49">
        <v>0</v>
      </c>
      <c r="U9" s="49">
        <v>0</v>
      </c>
      <c r="V9" s="49">
        <f>SUM(D9,+M9)</f>
        <v>103</v>
      </c>
      <c r="W9" s="49">
        <f>SUM(E9,+N9)</f>
        <v>47</v>
      </c>
      <c r="X9" s="49">
        <f>SUM(F9,+O9)</f>
        <v>39</v>
      </c>
      <c r="Y9" s="49">
        <f>SUM(G9,+P9)</f>
        <v>8</v>
      </c>
      <c r="Z9" s="49">
        <f>SUM(H9,+Q9)</f>
        <v>56</v>
      </c>
      <c r="AA9" s="49">
        <f>SUM(I9,+R9)</f>
        <v>34</v>
      </c>
      <c r="AB9" s="49">
        <f>SUM(J9,+S9)</f>
        <v>16</v>
      </c>
      <c r="AC9" s="49">
        <f>SUM(K9,+T9)</f>
        <v>6</v>
      </c>
      <c r="AD9" s="49">
        <f>SUM(L9,+U9)</f>
        <v>0</v>
      </c>
    </row>
    <row r="10" spans="1:30" s="13" customFormat="1" ht="12" customHeight="1">
      <c r="A10" s="12" t="s">
        <v>152</v>
      </c>
      <c r="B10" s="36" t="s">
        <v>158</v>
      </c>
      <c r="C10" s="12" t="s">
        <v>159</v>
      </c>
      <c r="D10" s="49">
        <f>SUM(E10,+H10)</f>
        <v>47</v>
      </c>
      <c r="E10" s="49">
        <f>SUM(F10:G10)</f>
        <v>21</v>
      </c>
      <c r="F10" s="49">
        <v>17</v>
      </c>
      <c r="G10" s="49">
        <v>4</v>
      </c>
      <c r="H10" s="49">
        <f>SUM(I10:L10)</f>
        <v>26</v>
      </c>
      <c r="I10" s="49">
        <v>23</v>
      </c>
      <c r="J10" s="49">
        <v>3</v>
      </c>
      <c r="K10" s="49">
        <v>0</v>
      </c>
      <c r="L10" s="49">
        <v>0</v>
      </c>
      <c r="M10" s="49">
        <f>SUM(N10,+Q10)</f>
        <v>13</v>
      </c>
      <c r="N10" s="49">
        <f>SUM(O10:P10)</f>
        <v>13</v>
      </c>
      <c r="O10" s="49">
        <v>10</v>
      </c>
      <c r="P10" s="49">
        <v>3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60</v>
      </c>
      <c r="W10" s="49">
        <f>SUM(E10,+N10)</f>
        <v>34</v>
      </c>
      <c r="X10" s="49">
        <f>SUM(F10,+O10)</f>
        <v>27</v>
      </c>
      <c r="Y10" s="49">
        <f>SUM(G10,+P10)</f>
        <v>7</v>
      </c>
      <c r="Z10" s="49">
        <f>SUM(H10,+Q10)</f>
        <v>26</v>
      </c>
      <c r="AA10" s="49">
        <f>SUM(I10,+R10)</f>
        <v>23</v>
      </c>
      <c r="AB10" s="49">
        <f>SUM(J10,+S10)</f>
        <v>3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152</v>
      </c>
      <c r="B11" s="36" t="s">
        <v>160</v>
      </c>
      <c r="C11" s="12" t="s">
        <v>161</v>
      </c>
      <c r="D11" s="49">
        <f>SUM(E11,+H11)</f>
        <v>23</v>
      </c>
      <c r="E11" s="49">
        <f>SUM(F11:G11)</f>
        <v>12</v>
      </c>
      <c r="F11" s="49">
        <v>12</v>
      </c>
      <c r="G11" s="49">
        <v>0</v>
      </c>
      <c r="H11" s="49">
        <f>SUM(I11:L11)</f>
        <v>11</v>
      </c>
      <c r="I11" s="49">
        <v>6</v>
      </c>
      <c r="J11" s="49">
        <v>3</v>
      </c>
      <c r="K11" s="49">
        <v>2</v>
      </c>
      <c r="L11" s="49">
        <v>0</v>
      </c>
      <c r="M11" s="49">
        <f>SUM(N11,+Q11)</f>
        <v>9</v>
      </c>
      <c r="N11" s="49">
        <f>SUM(O11:P11)</f>
        <v>6</v>
      </c>
      <c r="O11" s="49">
        <v>6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32</v>
      </c>
      <c r="W11" s="49">
        <f>SUM(E11,+N11)</f>
        <v>18</v>
      </c>
      <c r="X11" s="49">
        <f>SUM(F11,+O11)</f>
        <v>18</v>
      </c>
      <c r="Y11" s="49">
        <f>SUM(G11,+P11)</f>
        <v>0</v>
      </c>
      <c r="Z11" s="49">
        <f>SUM(H11,+Q11)</f>
        <v>14</v>
      </c>
      <c r="AA11" s="49">
        <f>SUM(I11,+R11)</f>
        <v>6</v>
      </c>
      <c r="AB11" s="49">
        <f>SUM(J11,+S11)</f>
        <v>6</v>
      </c>
      <c r="AC11" s="49">
        <f>SUM(K11,+T11)</f>
        <v>2</v>
      </c>
      <c r="AD11" s="49">
        <f>SUM(L11,+U11)</f>
        <v>0</v>
      </c>
    </row>
    <row r="12" spans="1:30" s="13" customFormat="1" ht="12" customHeight="1">
      <c r="A12" s="19" t="s">
        <v>152</v>
      </c>
      <c r="B12" s="20" t="s">
        <v>162</v>
      </c>
      <c r="C12" s="14" t="s">
        <v>163</v>
      </c>
      <c r="D12" s="50">
        <f>SUM(E12,+H12)</f>
        <v>45</v>
      </c>
      <c r="E12" s="50">
        <f>SUM(F12:G12)</f>
        <v>25</v>
      </c>
      <c r="F12" s="50">
        <v>22</v>
      </c>
      <c r="G12" s="50">
        <v>3</v>
      </c>
      <c r="H12" s="50">
        <f>SUM(I12:L12)</f>
        <v>20</v>
      </c>
      <c r="I12" s="50">
        <v>9</v>
      </c>
      <c r="J12" s="50">
        <v>11</v>
      </c>
      <c r="K12" s="50">
        <v>0</v>
      </c>
      <c r="L12" s="50">
        <v>0</v>
      </c>
      <c r="M12" s="50">
        <f>SUM(N12,+Q12)</f>
        <v>5</v>
      </c>
      <c r="N12" s="50">
        <f>SUM(O12:P12)</f>
        <v>5</v>
      </c>
      <c r="O12" s="50">
        <v>5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50</v>
      </c>
      <c r="W12" s="50">
        <f>SUM(E12,+N12)</f>
        <v>30</v>
      </c>
      <c r="X12" s="50">
        <f>SUM(F12,+O12)</f>
        <v>27</v>
      </c>
      <c r="Y12" s="50">
        <f>SUM(G12,+P12)</f>
        <v>3</v>
      </c>
      <c r="Z12" s="50">
        <f>SUM(H12,+Q12)</f>
        <v>20</v>
      </c>
      <c r="AA12" s="50">
        <f>SUM(I12,+R12)</f>
        <v>9</v>
      </c>
      <c r="AB12" s="50">
        <f>SUM(J12,+S12)</f>
        <v>11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152</v>
      </c>
      <c r="B13" s="20" t="s">
        <v>164</v>
      </c>
      <c r="C13" s="14" t="s">
        <v>165</v>
      </c>
      <c r="D13" s="50">
        <f>SUM(E13,+H13)</f>
        <v>10</v>
      </c>
      <c r="E13" s="50">
        <f>SUM(F13:G13)</f>
        <v>4</v>
      </c>
      <c r="F13" s="50">
        <v>4</v>
      </c>
      <c r="G13" s="50">
        <v>0</v>
      </c>
      <c r="H13" s="50">
        <f>SUM(I13:L13)</f>
        <v>6</v>
      </c>
      <c r="I13" s="50">
        <v>0</v>
      </c>
      <c r="J13" s="50">
        <v>0</v>
      </c>
      <c r="K13" s="50">
        <v>6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10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6</v>
      </c>
      <c r="AA13" s="50">
        <f>SUM(I13,+R13)</f>
        <v>0</v>
      </c>
      <c r="AB13" s="50">
        <f>SUM(J13,+S13)</f>
        <v>0</v>
      </c>
      <c r="AC13" s="50">
        <f>SUM(K13,+T13)</f>
        <v>6</v>
      </c>
      <c r="AD13" s="50">
        <f>SUM(L13,+U13)</f>
        <v>0</v>
      </c>
    </row>
    <row r="14" spans="1:30" s="13" customFormat="1" ht="12" customHeight="1">
      <c r="A14" s="19" t="s">
        <v>152</v>
      </c>
      <c r="B14" s="20" t="s">
        <v>166</v>
      </c>
      <c r="C14" s="14" t="s">
        <v>167</v>
      </c>
      <c r="D14" s="50">
        <f>SUM(E14,+H14)</f>
        <v>10</v>
      </c>
      <c r="E14" s="50">
        <f>SUM(F14:G14)</f>
        <v>9</v>
      </c>
      <c r="F14" s="50">
        <v>4</v>
      </c>
      <c r="G14" s="50">
        <v>5</v>
      </c>
      <c r="H14" s="50">
        <f>SUM(I14:L14)</f>
        <v>1</v>
      </c>
      <c r="I14" s="50">
        <v>0</v>
      </c>
      <c r="J14" s="50">
        <v>0</v>
      </c>
      <c r="K14" s="50">
        <v>1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10</v>
      </c>
      <c r="W14" s="50">
        <f>SUM(E14,+N14)</f>
        <v>9</v>
      </c>
      <c r="X14" s="50">
        <f>SUM(F14,+O14)</f>
        <v>4</v>
      </c>
      <c r="Y14" s="50">
        <f>SUM(G14,+P14)</f>
        <v>5</v>
      </c>
      <c r="Z14" s="50">
        <f>SUM(H14,+Q14)</f>
        <v>1</v>
      </c>
      <c r="AA14" s="50">
        <f>SUM(I14,+R14)</f>
        <v>0</v>
      </c>
      <c r="AB14" s="50">
        <f>SUM(J14,+S14)</f>
        <v>0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152</v>
      </c>
      <c r="B15" s="20" t="s">
        <v>168</v>
      </c>
      <c r="C15" s="14" t="s">
        <v>169</v>
      </c>
      <c r="D15" s="50">
        <f>SUM(E15,+H15)</f>
        <v>16</v>
      </c>
      <c r="E15" s="50">
        <f>SUM(F15:G15)</f>
        <v>6</v>
      </c>
      <c r="F15" s="50">
        <v>6</v>
      </c>
      <c r="G15" s="50">
        <v>0</v>
      </c>
      <c r="H15" s="50">
        <f>SUM(I15:L15)</f>
        <v>10</v>
      </c>
      <c r="I15" s="50">
        <v>9</v>
      </c>
      <c r="J15" s="50">
        <v>0</v>
      </c>
      <c r="K15" s="50">
        <v>0</v>
      </c>
      <c r="L15" s="50">
        <v>1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17</v>
      </c>
      <c r="W15" s="50">
        <f>SUM(E15,+N15)</f>
        <v>7</v>
      </c>
      <c r="X15" s="50">
        <f>SUM(F15,+O15)</f>
        <v>7</v>
      </c>
      <c r="Y15" s="50">
        <f>SUM(G15,+P15)</f>
        <v>0</v>
      </c>
      <c r="Z15" s="50">
        <f>SUM(H15,+Q15)</f>
        <v>10</v>
      </c>
      <c r="AA15" s="50">
        <f>SUM(I15,+R15)</f>
        <v>9</v>
      </c>
      <c r="AB15" s="50">
        <f>SUM(J15,+S15)</f>
        <v>0</v>
      </c>
      <c r="AC15" s="50">
        <f>SUM(K15,+T15)</f>
        <v>0</v>
      </c>
      <c r="AD15" s="50">
        <f>SUM(L15,+U15)</f>
        <v>1</v>
      </c>
    </row>
    <row r="16" spans="1:30" s="13" customFormat="1" ht="12" customHeight="1">
      <c r="A16" s="19" t="s">
        <v>152</v>
      </c>
      <c r="B16" s="20" t="s">
        <v>170</v>
      </c>
      <c r="C16" s="14" t="s">
        <v>171</v>
      </c>
      <c r="D16" s="50">
        <f>SUM(E16,+H16)</f>
        <v>14</v>
      </c>
      <c r="E16" s="50">
        <f>SUM(F16:G16)</f>
        <v>8</v>
      </c>
      <c r="F16" s="50">
        <v>7</v>
      </c>
      <c r="G16" s="50">
        <v>1</v>
      </c>
      <c r="H16" s="50">
        <f>SUM(I16:L16)</f>
        <v>6</v>
      </c>
      <c r="I16" s="50">
        <v>6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/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14</v>
      </c>
      <c r="W16" s="50">
        <f>SUM(E16,+N16)</f>
        <v>8</v>
      </c>
      <c r="X16" s="50">
        <f>SUM(F16,+O16)</f>
        <v>7</v>
      </c>
      <c r="Y16" s="50">
        <f>SUM(G16,+P16)</f>
        <v>1</v>
      </c>
      <c r="Z16" s="50">
        <f>SUM(H16,+Q16)</f>
        <v>6</v>
      </c>
      <c r="AA16" s="50">
        <f>SUM(I16,+R16)</f>
        <v>6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152</v>
      </c>
      <c r="B17" s="20" t="s">
        <v>172</v>
      </c>
      <c r="C17" s="14" t="s">
        <v>173</v>
      </c>
      <c r="D17" s="50">
        <f>SUM(E17,+H17)</f>
        <v>14</v>
      </c>
      <c r="E17" s="50">
        <f>SUM(F17:G17)</f>
        <v>5</v>
      </c>
      <c r="F17" s="50">
        <v>5</v>
      </c>
      <c r="G17" s="50">
        <v>0</v>
      </c>
      <c r="H17" s="50">
        <f>SUM(I17:L17)</f>
        <v>9</v>
      </c>
      <c r="I17" s="50">
        <v>0</v>
      </c>
      <c r="J17" s="50">
        <v>8</v>
      </c>
      <c r="K17" s="50">
        <v>1</v>
      </c>
      <c r="L17" s="50">
        <v>0</v>
      </c>
      <c r="M17" s="50">
        <f>SUM(N17,+Q17)</f>
        <v>3</v>
      </c>
      <c r="N17" s="50">
        <f>SUM(O17:P17)</f>
        <v>3</v>
      </c>
      <c r="O17" s="50">
        <v>3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17</v>
      </c>
      <c r="W17" s="50">
        <f>SUM(E17,+N17)</f>
        <v>8</v>
      </c>
      <c r="X17" s="50">
        <f>SUM(F17,+O17)</f>
        <v>8</v>
      </c>
      <c r="Y17" s="50">
        <f>SUM(G17,+P17)</f>
        <v>0</v>
      </c>
      <c r="Z17" s="50">
        <f>SUM(H17,+Q17)</f>
        <v>9</v>
      </c>
      <c r="AA17" s="50">
        <f>SUM(I17,+R17)</f>
        <v>0</v>
      </c>
      <c r="AB17" s="50">
        <f>SUM(J17,+S17)</f>
        <v>8</v>
      </c>
      <c r="AC17" s="50">
        <f>SUM(K17,+T17)</f>
        <v>1</v>
      </c>
      <c r="AD17" s="50">
        <f>SUM(L17,+U17)</f>
        <v>0</v>
      </c>
    </row>
    <row r="18" spans="1:30" s="13" customFormat="1" ht="12" customHeight="1">
      <c r="A18" s="19" t="s">
        <v>152</v>
      </c>
      <c r="B18" s="20" t="s">
        <v>174</v>
      </c>
      <c r="C18" s="14" t="s">
        <v>175</v>
      </c>
      <c r="D18" s="50">
        <f>SUM(E18,+H18)</f>
        <v>19</v>
      </c>
      <c r="E18" s="50">
        <f>SUM(F18:G18)</f>
        <v>8</v>
      </c>
      <c r="F18" s="50">
        <v>8</v>
      </c>
      <c r="G18" s="50">
        <v>0</v>
      </c>
      <c r="H18" s="50">
        <f>SUM(I18:L18)</f>
        <v>11</v>
      </c>
      <c r="I18" s="50">
        <v>0</v>
      </c>
      <c r="J18" s="50">
        <v>11</v>
      </c>
      <c r="K18" s="50">
        <v>0</v>
      </c>
      <c r="L18" s="50">
        <v>0</v>
      </c>
      <c r="M18" s="50">
        <f>SUM(N18,+Q18)</f>
        <v>8</v>
      </c>
      <c r="N18" s="50">
        <f>SUM(O18:P18)</f>
        <v>3</v>
      </c>
      <c r="O18" s="50">
        <v>3</v>
      </c>
      <c r="P18" s="50">
        <v>0</v>
      </c>
      <c r="Q18" s="50">
        <f>SUM(R18:U18)</f>
        <v>5</v>
      </c>
      <c r="R18" s="50">
        <v>0</v>
      </c>
      <c r="S18" s="50">
        <v>5</v>
      </c>
      <c r="T18" s="50">
        <v>0</v>
      </c>
      <c r="U18" s="50">
        <v>0</v>
      </c>
      <c r="V18" s="50">
        <f>SUM(D18,+M18)</f>
        <v>27</v>
      </c>
      <c r="W18" s="50">
        <f>SUM(E18,+N18)</f>
        <v>11</v>
      </c>
      <c r="X18" s="50">
        <f>SUM(F18,+O18)</f>
        <v>11</v>
      </c>
      <c r="Y18" s="50">
        <f>SUM(G18,+P18)</f>
        <v>0</v>
      </c>
      <c r="Z18" s="50">
        <f>SUM(H18,+Q18)</f>
        <v>16</v>
      </c>
      <c r="AA18" s="50">
        <f>SUM(I18,+R18)</f>
        <v>0</v>
      </c>
      <c r="AB18" s="50">
        <f>SUM(J18,+S18)</f>
        <v>16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152</v>
      </c>
      <c r="B19" s="20" t="s">
        <v>176</v>
      </c>
      <c r="C19" s="14" t="s">
        <v>177</v>
      </c>
      <c r="D19" s="50">
        <f>SUM(E19,+H19)</f>
        <v>2</v>
      </c>
      <c r="E19" s="50">
        <f>SUM(F19:G19)</f>
        <v>2</v>
      </c>
      <c r="F19" s="50">
        <v>2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2</v>
      </c>
      <c r="N19" s="50">
        <f>SUM(O19:P19)</f>
        <v>2</v>
      </c>
      <c r="O19" s="50">
        <v>2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4</v>
      </c>
      <c r="W19" s="50">
        <f>SUM(E19,+N19)</f>
        <v>4</v>
      </c>
      <c r="X19" s="50">
        <f>SUM(F19,+O19)</f>
        <v>4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152</v>
      </c>
      <c r="B20" s="20" t="s">
        <v>178</v>
      </c>
      <c r="C20" s="14" t="s">
        <v>179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2</v>
      </c>
      <c r="N20" s="50">
        <f>SUM(O20:P20)</f>
        <v>2</v>
      </c>
      <c r="O20" s="50">
        <v>2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4</v>
      </c>
      <c r="W20" s="50">
        <f>SUM(E20,+N20)</f>
        <v>4</v>
      </c>
      <c r="X20" s="50">
        <f>SUM(F20,+O20)</f>
        <v>4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152</v>
      </c>
      <c r="B21" s="20" t="s">
        <v>180</v>
      </c>
      <c r="C21" s="14" t="s">
        <v>181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152</v>
      </c>
      <c r="B22" s="20" t="s">
        <v>182</v>
      </c>
      <c r="C22" s="14" t="s">
        <v>183</v>
      </c>
      <c r="D22" s="50">
        <f>SUM(E22,+H22)</f>
        <v>0</v>
      </c>
      <c r="E22" s="50">
        <f>SUM(F22:G22)</f>
        <v>0</v>
      </c>
      <c r="F22" s="50">
        <v>0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0</v>
      </c>
      <c r="W22" s="50">
        <f>SUM(E22,+N22)</f>
        <v>0</v>
      </c>
      <c r="X22" s="50">
        <f>SUM(F22,+O22)</f>
        <v>0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152</v>
      </c>
      <c r="B23" s="20" t="s">
        <v>184</v>
      </c>
      <c r="C23" s="14" t="s">
        <v>185</v>
      </c>
      <c r="D23" s="50">
        <f>SUM(E23,+H23)</f>
        <v>2</v>
      </c>
      <c r="E23" s="50">
        <f>SUM(F23:G23)</f>
        <v>1</v>
      </c>
      <c r="F23" s="50">
        <v>1</v>
      </c>
      <c r="G23" s="50">
        <v>0</v>
      </c>
      <c r="H23" s="50">
        <f>SUM(I23:L23)</f>
        <v>1</v>
      </c>
      <c r="I23" s="50">
        <v>0</v>
      </c>
      <c r="J23" s="50">
        <v>1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1</v>
      </c>
      <c r="AA23" s="50">
        <f>SUM(I23,+R23)</f>
        <v>0</v>
      </c>
      <c r="AB23" s="50">
        <f>SUM(J23,+S23)</f>
        <v>1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152</v>
      </c>
      <c r="B24" s="20" t="s">
        <v>186</v>
      </c>
      <c r="C24" s="14" t="s">
        <v>187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152</v>
      </c>
      <c r="B25" s="20" t="s">
        <v>188</v>
      </c>
      <c r="C25" s="14" t="s">
        <v>189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152</v>
      </c>
      <c r="B26" s="20" t="s">
        <v>190</v>
      </c>
      <c r="C26" s="14" t="s">
        <v>191</v>
      </c>
      <c r="D26" s="50">
        <f>SUM(E26,+H26)</f>
        <v>2</v>
      </c>
      <c r="E26" s="50">
        <f>SUM(F26:G26)</f>
        <v>2</v>
      </c>
      <c r="F26" s="50">
        <v>2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152</v>
      </c>
      <c r="B27" s="20" t="s">
        <v>192</v>
      </c>
      <c r="C27" s="14" t="s">
        <v>193</v>
      </c>
      <c r="D27" s="50">
        <f>SUM(E27,+H27)</f>
        <v>2</v>
      </c>
      <c r="E27" s="50">
        <f>SUM(F27:G27)</f>
        <v>2</v>
      </c>
      <c r="F27" s="50">
        <v>2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152</v>
      </c>
      <c r="B28" s="20" t="s">
        <v>194</v>
      </c>
      <c r="C28" s="14" t="s">
        <v>195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2</v>
      </c>
      <c r="W28" s="50">
        <f>SUM(E28,+N28)</f>
        <v>2</v>
      </c>
      <c r="X28" s="50">
        <f>SUM(F28,+O28)</f>
        <v>2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152</v>
      </c>
      <c r="B29" s="20" t="s">
        <v>196</v>
      </c>
      <c r="C29" s="14" t="s">
        <v>197</v>
      </c>
      <c r="D29" s="50">
        <f>SUM(E29,+H29)</f>
        <v>0</v>
      </c>
      <c r="E29" s="50">
        <f>SUM(F29:G29)</f>
        <v>0</v>
      </c>
      <c r="F29" s="50">
        <v>0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0</v>
      </c>
      <c r="W29" s="50">
        <f>SUM(E29,+N29)</f>
        <v>0</v>
      </c>
      <c r="X29" s="50">
        <f>SUM(F29,+O29)</f>
        <v>0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152</v>
      </c>
      <c r="B30" s="20" t="s">
        <v>198</v>
      </c>
      <c r="C30" s="14" t="s">
        <v>199</v>
      </c>
      <c r="D30" s="50">
        <f>SUM(E30,+H30)</f>
        <v>11</v>
      </c>
      <c r="E30" s="50">
        <f>SUM(F30:G30)</f>
        <v>11</v>
      </c>
      <c r="F30" s="50">
        <v>4</v>
      </c>
      <c r="G30" s="50">
        <v>7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11</v>
      </c>
      <c r="W30" s="50">
        <f>SUM(E30,+N30)</f>
        <v>11</v>
      </c>
      <c r="X30" s="50">
        <f>SUM(F30,+O30)</f>
        <v>4</v>
      </c>
      <c r="Y30" s="50">
        <f>SUM(G30,+P30)</f>
        <v>7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152</v>
      </c>
      <c r="B31" s="20" t="s">
        <v>200</v>
      </c>
      <c r="C31" s="14" t="s">
        <v>201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152</v>
      </c>
      <c r="B32" s="20" t="s">
        <v>202</v>
      </c>
      <c r="C32" s="14" t="s">
        <v>203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152</v>
      </c>
      <c r="B33" s="20" t="s">
        <v>204</v>
      </c>
      <c r="C33" s="14" t="s">
        <v>205</v>
      </c>
      <c r="D33" s="50">
        <f>SUM(E33,+H33)</f>
        <v>2</v>
      </c>
      <c r="E33" s="50">
        <f>SUM(F33:G33)</f>
        <v>2</v>
      </c>
      <c r="F33" s="50">
        <v>2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2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152</v>
      </c>
      <c r="B34" s="20" t="s">
        <v>206</v>
      </c>
      <c r="C34" s="14" t="s">
        <v>207</v>
      </c>
      <c r="D34" s="50">
        <f>SUM(E34,+H34)</f>
        <v>1</v>
      </c>
      <c r="E34" s="50">
        <f>SUM(F34:G34)</f>
        <v>1</v>
      </c>
      <c r="F34" s="50">
        <v>1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152</v>
      </c>
      <c r="B35" s="20" t="s">
        <v>208</v>
      </c>
      <c r="C35" s="14" t="s">
        <v>209</v>
      </c>
      <c r="D35" s="50">
        <f>SUM(E35,+H35)</f>
        <v>2</v>
      </c>
      <c r="E35" s="50">
        <f>SUM(F35:G35)</f>
        <v>2</v>
      </c>
      <c r="F35" s="50">
        <v>2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2</v>
      </c>
      <c r="N35" s="50">
        <f>SUM(O35:P35)</f>
        <v>2</v>
      </c>
      <c r="O35" s="50">
        <v>2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4</v>
      </c>
      <c r="W35" s="50">
        <f>SUM(E35,+N35)</f>
        <v>4</v>
      </c>
      <c r="X35" s="50">
        <f>SUM(F35,+O35)</f>
        <v>4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152</v>
      </c>
      <c r="B36" s="20" t="s">
        <v>210</v>
      </c>
      <c r="C36" s="14" t="s">
        <v>211</v>
      </c>
      <c r="D36" s="50">
        <f>SUM(E36,+H36)</f>
        <v>21</v>
      </c>
      <c r="E36" s="50">
        <f>SUM(F36:G36)</f>
        <v>12</v>
      </c>
      <c r="F36" s="50">
        <v>12</v>
      </c>
      <c r="G36" s="50">
        <v>0</v>
      </c>
      <c r="H36" s="50">
        <f>SUM(I36:L36)</f>
        <v>9</v>
      </c>
      <c r="I36" s="50">
        <v>9</v>
      </c>
      <c r="J36" s="50">
        <v>0</v>
      </c>
      <c r="K36" s="50">
        <v>0</v>
      </c>
      <c r="L36" s="50">
        <v>0</v>
      </c>
      <c r="M36" s="50">
        <f>SUM(N36,+Q36)</f>
        <v>4</v>
      </c>
      <c r="N36" s="50">
        <f>SUM(O36:P36)</f>
        <v>4</v>
      </c>
      <c r="O36" s="50">
        <v>4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25</v>
      </c>
      <c r="W36" s="50">
        <f>SUM(E36,+N36)</f>
        <v>16</v>
      </c>
      <c r="X36" s="50">
        <f>SUM(F36,+O36)</f>
        <v>16</v>
      </c>
      <c r="Y36" s="50">
        <f>SUM(G36,+P36)</f>
        <v>0</v>
      </c>
      <c r="Z36" s="50">
        <f>SUM(H36,+Q36)</f>
        <v>9</v>
      </c>
      <c r="AA36" s="50">
        <f>SUM(I36,+R36)</f>
        <v>9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152</v>
      </c>
      <c r="B37" s="20" t="s">
        <v>212</v>
      </c>
      <c r="C37" s="14" t="s">
        <v>213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3</v>
      </c>
      <c r="N37" s="50">
        <f>SUM(O37:P37)</f>
        <v>3</v>
      </c>
      <c r="O37" s="50">
        <v>3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4</v>
      </c>
      <c r="W37" s="50">
        <f>SUM(E37,+N37)</f>
        <v>4</v>
      </c>
      <c r="X37" s="50">
        <f>SUM(F37,+O37)</f>
        <v>4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152</v>
      </c>
      <c r="B38" s="20" t="s">
        <v>214</v>
      </c>
      <c r="C38" s="14" t="s">
        <v>215</v>
      </c>
      <c r="D38" s="50">
        <f>SUM(E38,+H38)</f>
        <v>4</v>
      </c>
      <c r="E38" s="50">
        <f>SUM(F38:G38)</f>
        <v>4</v>
      </c>
      <c r="F38" s="50">
        <v>4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4</v>
      </c>
      <c r="W38" s="50">
        <f>SUM(E38,+N38)</f>
        <v>4</v>
      </c>
      <c r="X38" s="50">
        <f>SUM(F38,+O38)</f>
        <v>4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152</v>
      </c>
      <c r="B39" s="20" t="s">
        <v>216</v>
      </c>
      <c r="C39" s="14" t="s">
        <v>217</v>
      </c>
      <c r="D39" s="50">
        <f>SUM(E39,+H39)</f>
        <v>2</v>
      </c>
      <c r="E39" s="50">
        <f>SUM(F39:G39)</f>
        <v>0</v>
      </c>
      <c r="F39" s="50">
        <v>0</v>
      </c>
      <c r="G39" s="50">
        <v>0</v>
      </c>
      <c r="H39" s="50">
        <f>SUM(I39:L39)</f>
        <v>2</v>
      </c>
      <c r="I39" s="50">
        <v>2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2</v>
      </c>
      <c r="W39" s="50">
        <f>SUM(E39,+N39)</f>
        <v>0</v>
      </c>
      <c r="X39" s="50">
        <f>SUM(F39,+O39)</f>
        <v>0</v>
      </c>
      <c r="Y39" s="50">
        <f>SUM(G39,+P39)</f>
        <v>0</v>
      </c>
      <c r="Z39" s="50">
        <f>SUM(H39,+Q39)</f>
        <v>2</v>
      </c>
      <c r="AA39" s="50">
        <f>SUM(I39,+R39)</f>
        <v>2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152</v>
      </c>
      <c r="B40" s="20" t="s">
        <v>218</v>
      </c>
      <c r="C40" s="14" t="s">
        <v>219</v>
      </c>
      <c r="D40" s="50">
        <f>SUM(E40,+H40)</f>
        <v>3</v>
      </c>
      <c r="E40" s="50">
        <f>SUM(F40:G40)</f>
        <v>3</v>
      </c>
      <c r="F40" s="50">
        <v>3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3</v>
      </c>
      <c r="N40" s="50">
        <f>SUM(O40:P40)</f>
        <v>3</v>
      </c>
      <c r="O40" s="50">
        <v>3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6</v>
      </c>
      <c r="W40" s="50">
        <f>SUM(E40,+N40)</f>
        <v>6</v>
      </c>
      <c r="X40" s="50">
        <f>SUM(F40,+O40)</f>
        <v>6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152</v>
      </c>
      <c r="B41" s="20" t="s">
        <v>220</v>
      </c>
      <c r="C41" s="14" t="s">
        <v>221</v>
      </c>
      <c r="D41" s="50">
        <f>SUM(E41,+H41)</f>
        <v>3</v>
      </c>
      <c r="E41" s="50">
        <f>SUM(F41:G41)</f>
        <v>3</v>
      </c>
      <c r="F41" s="50">
        <v>3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3</v>
      </c>
      <c r="W41" s="50">
        <f>SUM(E41,+N41)</f>
        <v>3</v>
      </c>
      <c r="X41" s="50">
        <f>SUM(F41,+O41)</f>
        <v>3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152</v>
      </c>
      <c r="B42" s="20" t="s">
        <v>222</v>
      </c>
      <c r="C42" s="14" t="s">
        <v>223</v>
      </c>
      <c r="D42" s="50">
        <f>SUM(E42,+H42)</f>
        <v>5</v>
      </c>
      <c r="E42" s="50">
        <f>SUM(F42:G42)</f>
        <v>2</v>
      </c>
      <c r="F42" s="50">
        <v>2</v>
      </c>
      <c r="G42" s="50">
        <v>0</v>
      </c>
      <c r="H42" s="50">
        <f>SUM(I42:L42)</f>
        <v>3</v>
      </c>
      <c r="I42" s="50">
        <v>3</v>
      </c>
      <c r="J42" s="50">
        <v>0</v>
      </c>
      <c r="K42" s="50">
        <v>0</v>
      </c>
      <c r="L42" s="50">
        <v>0</v>
      </c>
      <c r="M42" s="50">
        <f>SUM(N42,+Q42)</f>
        <v>2</v>
      </c>
      <c r="N42" s="50">
        <f>SUM(O42:P42)</f>
        <v>2</v>
      </c>
      <c r="O42" s="50">
        <v>2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7</v>
      </c>
      <c r="W42" s="50">
        <f>SUM(E42,+N42)</f>
        <v>4</v>
      </c>
      <c r="X42" s="50">
        <f>SUM(F42,+O42)</f>
        <v>4</v>
      </c>
      <c r="Y42" s="50">
        <f>SUM(G42,+P42)</f>
        <v>0</v>
      </c>
      <c r="Z42" s="50">
        <f>SUM(H42,+Q42)</f>
        <v>3</v>
      </c>
      <c r="AA42" s="50">
        <f>SUM(I42,+R42)</f>
        <v>3</v>
      </c>
      <c r="AB42" s="50">
        <f>SUM(J42,+S42)</f>
        <v>0</v>
      </c>
      <c r="AC42" s="50">
        <f>SUM(K42,+T42)</f>
        <v>0</v>
      </c>
      <c r="AD42" s="50">
        <f>SUM(L42,+U42)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224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136</v>
      </c>
      <c r="B2" s="91" t="s">
        <v>137</v>
      </c>
      <c r="C2" s="119" t="s">
        <v>225</v>
      </c>
      <c r="D2" s="123" t="s">
        <v>139</v>
      </c>
      <c r="E2" s="56"/>
      <c r="F2" s="46"/>
      <c r="G2" s="56"/>
      <c r="H2" s="56"/>
      <c r="I2" s="56"/>
      <c r="J2" s="56"/>
      <c r="K2" s="56"/>
      <c r="L2" s="57"/>
      <c r="M2" s="123" t="s">
        <v>140</v>
      </c>
      <c r="N2" s="56"/>
      <c r="O2" s="46"/>
      <c r="P2" s="56"/>
      <c r="Q2" s="56"/>
      <c r="R2" s="56"/>
      <c r="S2" s="56"/>
      <c r="T2" s="56"/>
      <c r="U2" s="57"/>
      <c r="V2" s="123" t="s">
        <v>141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142</v>
      </c>
      <c r="E3" s="124" t="s">
        <v>143</v>
      </c>
      <c r="F3" s="46"/>
      <c r="G3" s="57"/>
      <c r="H3" s="124" t="s">
        <v>144</v>
      </c>
      <c r="I3" s="56"/>
      <c r="J3" s="56"/>
      <c r="K3" s="56"/>
      <c r="L3" s="57"/>
      <c r="M3" s="80" t="s">
        <v>142</v>
      </c>
      <c r="N3" s="124" t="s">
        <v>143</v>
      </c>
      <c r="O3" s="46"/>
      <c r="P3" s="57"/>
      <c r="Q3" s="124" t="s">
        <v>144</v>
      </c>
      <c r="R3" s="56"/>
      <c r="S3" s="56"/>
      <c r="T3" s="56"/>
      <c r="U3" s="57"/>
      <c r="V3" s="47"/>
      <c r="W3" s="124" t="s">
        <v>143</v>
      </c>
      <c r="X3" s="46"/>
      <c r="Y3" s="57"/>
      <c r="Z3" s="124" t="s">
        <v>144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142</v>
      </c>
      <c r="F4" s="91" t="s">
        <v>145</v>
      </c>
      <c r="G4" s="91" t="s">
        <v>146</v>
      </c>
      <c r="H4" s="101" t="s">
        <v>142</v>
      </c>
      <c r="I4" s="91" t="s">
        <v>147</v>
      </c>
      <c r="J4" s="91" t="s">
        <v>148</v>
      </c>
      <c r="K4" s="91" t="s">
        <v>149</v>
      </c>
      <c r="L4" s="91" t="s">
        <v>150</v>
      </c>
      <c r="M4" s="47"/>
      <c r="N4" s="101" t="s">
        <v>142</v>
      </c>
      <c r="O4" s="91" t="s">
        <v>145</v>
      </c>
      <c r="P4" s="91" t="s">
        <v>146</v>
      </c>
      <c r="Q4" s="101" t="s">
        <v>142</v>
      </c>
      <c r="R4" s="91" t="s">
        <v>147</v>
      </c>
      <c r="S4" s="91" t="s">
        <v>148</v>
      </c>
      <c r="T4" s="91" t="s">
        <v>149</v>
      </c>
      <c r="U4" s="91" t="s">
        <v>150</v>
      </c>
      <c r="V4" s="47"/>
      <c r="W4" s="101" t="s">
        <v>142</v>
      </c>
      <c r="X4" s="91" t="s">
        <v>145</v>
      </c>
      <c r="Y4" s="91" t="s">
        <v>146</v>
      </c>
      <c r="Z4" s="101" t="s">
        <v>142</v>
      </c>
      <c r="AA4" s="91" t="s">
        <v>147</v>
      </c>
      <c r="AB4" s="91" t="s">
        <v>148</v>
      </c>
      <c r="AC4" s="91" t="s">
        <v>149</v>
      </c>
      <c r="AD4" s="91" t="s">
        <v>150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151</v>
      </c>
      <c r="E6" s="58" t="s">
        <v>151</v>
      </c>
      <c r="F6" s="78" t="s">
        <v>151</v>
      </c>
      <c r="G6" s="78" t="s">
        <v>151</v>
      </c>
      <c r="H6" s="58" t="s">
        <v>151</v>
      </c>
      <c r="I6" s="78" t="s">
        <v>151</v>
      </c>
      <c r="J6" s="78" t="s">
        <v>151</v>
      </c>
      <c r="K6" s="78" t="s">
        <v>151</v>
      </c>
      <c r="L6" s="78" t="s">
        <v>151</v>
      </c>
      <c r="M6" s="58" t="s">
        <v>151</v>
      </c>
      <c r="N6" s="58" t="s">
        <v>151</v>
      </c>
      <c r="O6" s="78" t="s">
        <v>151</v>
      </c>
      <c r="P6" s="78" t="s">
        <v>151</v>
      </c>
      <c r="Q6" s="58" t="s">
        <v>151</v>
      </c>
      <c r="R6" s="78" t="s">
        <v>151</v>
      </c>
      <c r="S6" s="78" t="s">
        <v>151</v>
      </c>
      <c r="T6" s="78" t="s">
        <v>151</v>
      </c>
      <c r="U6" s="78" t="s">
        <v>151</v>
      </c>
      <c r="V6" s="58" t="s">
        <v>151</v>
      </c>
      <c r="W6" s="58" t="s">
        <v>151</v>
      </c>
      <c r="X6" s="78" t="s">
        <v>151</v>
      </c>
      <c r="Y6" s="78" t="s">
        <v>151</v>
      </c>
      <c r="Z6" s="58" t="s">
        <v>151</v>
      </c>
      <c r="AA6" s="78" t="s">
        <v>151</v>
      </c>
      <c r="AB6" s="78" t="s">
        <v>151</v>
      </c>
      <c r="AC6" s="78" t="s">
        <v>151</v>
      </c>
      <c r="AD6" s="78" t="s">
        <v>151</v>
      </c>
    </row>
    <row r="7" spans="1:30" s="26" customFormat="1" ht="12" customHeight="1">
      <c r="A7" s="10" t="s">
        <v>152</v>
      </c>
      <c r="B7" s="35" t="s">
        <v>153</v>
      </c>
      <c r="C7" s="10" t="s">
        <v>142</v>
      </c>
      <c r="D7" s="48">
        <f>SUM(D8:D19)</f>
        <v>91</v>
      </c>
      <c r="E7" s="48">
        <f>SUM(E8:E19)</f>
        <v>38</v>
      </c>
      <c r="F7" s="48">
        <f>SUM(F8:F19)</f>
        <v>36</v>
      </c>
      <c r="G7" s="48">
        <f>SUM(G8:G19)</f>
        <v>2</v>
      </c>
      <c r="H7" s="48">
        <f>SUM(H8:H19)</f>
        <v>53</v>
      </c>
      <c r="I7" s="48">
        <f>SUM(I8:I19)</f>
        <v>0</v>
      </c>
      <c r="J7" s="48">
        <f>SUM(J8:J19)</f>
        <v>49</v>
      </c>
      <c r="K7" s="48">
        <f>SUM(K8:K19)</f>
        <v>3</v>
      </c>
      <c r="L7" s="48">
        <f>SUM(L8:L19)</f>
        <v>1</v>
      </c>
      <c r="M7" s="48">
        <f>SUM(M8:M19)</f>
        <v>46</v>
      </c>
      <c r="N7" s="48">
        <f>SUM(N8:N19)</f>
        <v>26</v>
      </c>
      <c r="O7" s="48">
        <f>SUM(O8:O19)</f>
        <v>20</v>
      </c>
      <c r="P7" s="48">
        <f>SUM(P8:P19)</f>
        <v>6</v>
      </c>
      <c r="Q7" s="48">
        <f>SUM(Q8:Q19)</f>
        <v>20</v>
      </c>
      <c r="R7" s="48">
        <f>SUM(R8:R19)</f>
        <v>0</v>
      </c>
      <c r="S7" s="48">
        <f>SUM(S8:S19)</f>
        <v>19</v>
      </c>
      <c r="T7" s="48">
        <f>SUM(T8:T19)</f>
        <v>0</v>
      </c>
      <c r="U7" s="48">
        <f>SUM(U8:U19)</f>
        <v>1</v>
      </c>
      <c r="V7" s="48">
        <f>SUM(V8:V19)</f>
        <v>137</v>
      </c>
      <c r="W7" s="48">
        <f>SUM(W8:W19)</f>
        <v>64</v>
      </c>
      <c r="X7" s="48">
        <f>SUM(X8:X19)</f>
        <v>56</v>
      </c>
      <c r="Y7" s="48">
        <f>SUM(Y8:Y19)</f>
        <v>8</v>
      </c>
      <c r="Z7" s="48">
        <f>SUM(Z8:Z19)</f>
        <v>73</v>
      </c>
      <c r="AA7" s="48">
        <f>SUM(AA8:AA19)</f>
        <v>0</v>
      </c>
      <c r="AB7" s="48">
        <f>SUM(AB8:AB19)</f>
        <v>68</v>
      </c>
      <c r="AC7" s="48">
        <f>SUM(AC8:AC19)</f>
        <v>3</v>
      </c>
      <c r="AD7" s="48">
        <f>SUM(AD8:AD19)</f>
        <v>2</v>
      </c>
    </row>
    <row r="8" spans="1:30" s="27" customFormat="1" ht="12" customHeight="1">
      <c r="A8" s="12" t="s">
        <v>226</v>
      </c>
      <c r="B8" s="36" t="s">
        <v>227</v>
      </c>
      <c r="C8" s="12" t="s">
        <v>228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9</v>
      </c>
      <c r="N8" s="49">
        <f>SUM(O8:P8)</f>
        <v>9</v>
      </c>
      <c r="O8" s="49">
        <v>4</v>
      </c>
      <c r="P8" s="49">
        <v>5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9</v>
      </c>
      <c r="W8" s="49">
        <f>SUM(E8,+N8)</f>
        <v>9</v>
      </c>
      <c r="X8" s="49">
        <f>SUM(F8,+O8)</f>
        <v>4</v>
      </c>
      <c r="Y8" s="49">
        <f>SUM(G8,+P8)</f>
        <v>5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226</v>
      </c>
      <c r="B9" s="36" t="s">
        <v>229</v>
      </c>
      <c r="C9" s="12" t="s">
        <v>230</v>
      </c>
      <c r="D9" s="49">
        <f>SUM(E9,+H9)</f>
        <v>12</v>
      </c>
      <c r="E9" s="49">
        <f>SUM(F9:G9)</f>
        <v>2</v>
      </c>
      <c r="F9" s="49">
        <v>2</v>
      </c>
      <c r="G9" s="49">
        <v>0</v>
      </c>
      <c r="H9" s="49">
        <f>SUM(I9:L9)</f>
        <v>10</v>
      </c>
      <c r="I9" s="49">
        <v>0</v>
      </c>
      <c r="J9" s="49">
        <v>9</v>
      </c>
      <c r="K9" s="49">
        <v>1</v>
      </c>
      <c r="L9" s="49">
        <v>0</v>
      </c>
      <c r="M9" s="49">
        <f>SUM(N9,+Q9)</f>
        <v>5</v>
      </c>
      <c r="N9" s="49">
        <f>SUM(O9:P9)</f>
        <v>1</v>
      </c>
      <c r="O9" s="49">
        <v>1</v>
      </c>
      <c r="P9" s="49">
        <v>0</v>
      </c>
      <c r="Q9" s="49">
        <f>SUM(R9:U9)</f>
        <v>4</v>
      </c>
      <c r="R9" s="49">
        <v>0</v>
      </c>
      <c r="S9" s="49">
        <v>4</v>
      </c>
      <c r="T9" s="49">
        <v>0</v>
      </c>
      <c r="U9" s="49">
        <v>0</v>
      </c>
      <c r="V9" s="49">
        <f>SUM(D9,+M9)</f>
        <v>17</v>
      </c>
      <c r="W9" s="49">
        <f>SUM(E9,+N9)</f>
        <v>3</v>
      </c>
      <c r="X9" s="49">
        <f>SUM(F9,+O9)</f>
        <v>3</v>
      </c>
      <c r="Y9" s="49">
        <f>SUM(G9,+P9)</f>
        <v>0</v>
      </c>
      <c r="Z9" s="49">
        <f>SUM(H9,+Q9)</f>
        <v>14</v>
      </c>
      <c r="AA9" s="49">
        <f>SUM(I9,+R9)</f>
        <v>0</v>
      </c>
      <c r="AB9" s="49">
        <f>SUM(J9,+S9)</f>
        <v>13</v>
      </c>
      <c r="AC9" s="49">
        <f>SUM(K9,+T9)</f>
        <v>1</v>
      </c>
      <c r="AD9" s="49">
        <f>SUM(L9,+U9)</f>
        <v>0</v>
      </c>
    </row>
    <row r="10" spans="1:30" s="27" customFormat="1" ht="12" customHeight="1">
      <c r="A10" s="12" t="s">
        <v>226</v>
      </c>
      <c r="B10" s="36" t="s">
        <v>231</v>
      </c>
      <c r="C10" s="12" t="s">
        <v>232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9</v>
      </c>
      <c r="N10" s="49">
        <f>SUM(O10:P10)</f>
        <v>4</v>
      </c>
      <c r="O10" s="49">
        <v>4</v>
      </c>
      <c r="P10" s="49">
        <v>0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9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5</v>
      </c>
      <c r="AA10" s="49">
        <f>SUM(I10,+R10)</f>
        <v>0</v>
      </c>
      <c r="AB10" s="49">
        <f>SUM(J10,+S10)</f>
        <v>5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226</v>
      </c>
      <c r="B11" s="36" t="s">
        <v>233</v>
      </c>
      <c r="C11" s="12" t="s">
        <v>234</v>
      </c>
      <c r="D11" s="49">
        <f>SUM(E11,+H11)</f>
        <v>18</v>
      </c>
      <c r="E11" s="49">
        <f>SUM(F11:G11)</f>
        <v>4</v>
      </c>
      <c r="F11" s="49">
        <v>4</v>
      </c>
      <c r="G11" s="49">
        <v>0</v>
      </c>
      <c r="H11" s="49">
        <f>SUM(I11:L11)</f>
        <v>14</v>
      </c>
      <c r="I11" s="49">
        <v>0</v>
      </c>
      <c r="J11" s="49">
        <v>14</v>
      </c>
      <c r="K11" s="49">
        <v>0</v>
      </c>
      <c r="L11" s="49">
        <v>0</v>
      </c>
      <c r="M11" s="49">
        <f>SUM(N11,+Q11)</f>
        <v>5</v>
      </c>
      <c r="N11" s="49">
        <f>SUM(O11:P11)</f>
        <v>1</v>
      </c>
      <c r="O11" s="49">
        <v>1</v>
      </c>
      <c r="P11" s="49">
        <v>0</v>
      </c>
      <c r="Q11" s="49">
        <f>SUM(R11:U11)</f>
        <v>4</v>
      </c>
      <c r="R11" s="49">
        <v>0</v>
      </c>
      <c r="S11" s="49">
        <v>4</v>
      </c>
      <c r="T11" s="49">
        <v>0</v>
      </c>
      <c r="U11" s="49">
        <v>0</v>
      </c>
      <c r="V11" s="49">
        <f>SUM(D11,+M11)</f>
        <v>23</v>
      </c>
      <c r="W11" s="49">
        <f>SUM(E11,+N11)</f>
        <v>5</v>
      </c>
      <c r="X11" s="49">
        <f>SUM(F11,+O11)</f>
        <v>5</v>
      </c>
      <c r="Y11" s="49">
        <f>SUM(G11,+P11)</f>
        <v>0</v>
      </c>
      <c r="Z11" s="49">
        <f>SUM(H11,+Q11)</f>
        <v>18</v>
      </c>
      <c r="AA11" s="49">
        <f>SUM(I11,+R11)</f>
        <v>0</v>
      </c>
      <c r="AB11" s="49">
        <f>SUM(J11,+S11)</f>
        <v>18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226</v>
      </c>
      <c r="B12" s="29" t="s">
        <v>235</v>
      </c>
      <c r="C12" s="12" t="s">
        <v>236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6</v>
      </c>
      <c r="N12" s="59">
        <f>SUM(O12:P12)</f>
        <v>2</v>
      </c>
      <c r="O12" s="59">
        <v>2</v>
      </c>
      <c r="P12" s="59">
        <v>0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6</v>
      </c>
      <c r="W12" s="59">
        <f>SUM(E12,+N12)</f>
        <v>2</v>
      </c>
      <c r="X12" s="59">
        <f>SUM(F12,+O12)</f>
        <v>2</v>
      </c>
      <c r="Y12" s="59">
        <f>SUM(G12,+P12)</f>
        <v>0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226</v>
      </c>
      <c r="B13" s="29" t="s">
        <v>237</v>
      </c>
      <c r="C13" s="12" t="s">
        <v>238</v>
      </c>
      <c r="D13" s="59">
        <f>SUM(E13,+H13)</f>
        <v>11</v>
      </c>
      <c r="E13" s="59">
        <f>SUM(F13:G13)</f>
        <v>3</v>
      </c>
      <c r="F13" s="59">
        <v>3</v>
      </c>
      <c r="G13" s="59">
        <v>0</v>
      </c>
      <c r="H13" s="59">
        <f>SUM(I13:L13)</f>
        <v>8</v>
      </c>
      <c r="I13" s="59">
        <v>0</v>
      </c>
      <c r="J13" s="59">
        <v>6</v>
      </c>
      <c r="K13" s="59">
        <v>2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11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8</v>
      </c>
      <c r="AA13" s="59">
        <f>SUM(I13,+R13)</f>
        <v>0</v>
      </c>
      <c r="AB13" s="59">
        <f>SUM(J13,+S13)</f>
        <v>6</v>
      </c>
      <c r="AC13" s="59">
        <f>SUM(K13,+T13)</f>
        <v>2</v>
      </c>
      <c r="AD13" s="59">
        <f>SUM(L13,+U13)</f>
        <v>0</v>
      </c>
    </row>
    <row r="14" spans="1:30" s="27" customFormat="1" ht="12" customHeight="1">
      <c r="A14" s="28" t="s">
        <v>226</v>
      </c>
      <c r="B14" s="29" t="s">
        <v>239</v>
      </c>
      <c r="C14" s="12" t="s">
        <v>240</v>
      </c>
      <c r="D14" s="59">
        <f>SUM(E14,+H14)</f>
        <v>12</v>
      </c>
      <c r="E14" s="59">
        <f>SUM(F14:G14)</f>
        <v>2</v>
      </c>
      <c r="F14" s="59">
        <v>2</v>
      </c>
      <c r="G14" s="59">
        <v>0</v>
      </c>
      <c r="H14" s="59">
        <f>SUM(I14:L14)</f>
        <v>10</v>
      </c>
      <c r="I14" s="59">
        <v>0</v>
      </c>
      <c r="J14" s="59">
        <v>9</v>
      </c>
      <c r="K14" s="59">
        <v>0</v>
      </c>
      <c r="L14" s="59">
        <v>1</v>
      </c>
      <c r="M14" s="59">
        <f>SUM(N14,+Q14)</f>
        <v>4</v>
      </c>
      <c r="N14" s="59">
        <f>SUM(O14:P14)</f>
        <v>1</v>
      </c>
      <c r="O14" s="59">
        <v>1</v>
      </c>
      <c r="P14" s="59">
        <v>0</v>
      </c>
      <c r="Q14" s="59">
        <f>SUM(R14:U14)</f>
        <v>3</v>
      </c>
      <c r="R14" s="59">
        <v>0</v>
      </c>
      <c r="S14" s="59">
        <v>2</v>
      </c>
      <c r="T14" s="59">
        <v>0</v>
      </c>
      <c r="U14" s="59">
        <v>1</v>
      </c>
      <c r="V14" s="59">
        <f>SUM(D14,+M14)</f>
        <v>16</v>
      </c>
      <c r="W14" s="59">
        <f>SUM(E14,+N14)</f>
        <v>3</v>
      </c>
      <c r="X14" s="59">
        <f>SUM(F14,+O14)</f>
        <v>3</v>
      </c>
      <c r="Y14" s="59">
        <f>SUM(G14,+P14)</f>
        <v>0</v>
      </c>
      <c r="Z14" s="59">
        <f>SUM(H14,+Q14)</f>
        <v>13</v>
      </c>
      <c r="AA14" s="59">
        <f>SUM(I14,+R14)</f>
        <v>0</v>
      </c>
      <c r="AB14" s="59">
        <f>SUM(J14,+S14)</f>
        <v>11</v>
      </c>
      <c r="AC14" s="59">
        <f>SUM(K14,+T14)</f>
        <v>0</v>
      </c>
      <c r="AD14" s="59">
        <f>SUM(L14,+U14)</f>
        <v>2</v>
      </c>
    </row>
    <row r="15" spans="1:30" s="27" customFormat="1" ht="12" customHeight="1">
      <c r="A15" s="28" t="s">
        <v>226</v>
      </c>
      <c r="B15" s="29" t="s">
        <v>241</v>
      </c>
      <c r="C15" s="12" t="s">
        <v>242</v>
      </c>
      <c r="D15" s="59">
        <f>SUM(E15,+H15)</f>
        <v>7</v>
      </c>
      <c r="E15" s="59">
        <f>SUM(F15:G15)</f>
        <v>4</v>
      </c>
      <c r="F15" s="59">
        <v>3</v>
      </c>
      <c r="G15" s="59">
        <v>1</v>
      </c>
      <c r="H15" s="59">
        <f>SUM(I15:L15)</f>
        <v>3</v>
      </c>
      <c r="I15" s="59">
        <v>0</v>
      </c>
      <c r="J15" s="59">
        <v>3</v>
      </c>
      <c r="K15" s="59">
        <v>0</v>
      </c>
      <c r="L15" s="59">
        <v>0</v>
      </c>
      <c r="M15" s="59">
        <f>SUM(N15,+Q15)</f>
        <v>4</v>
      </c>
      <c r="N15" s="59">
        <f>SUM(O15:P15)</f>
        <v>4</v>
      </c>
      <c r="O15" s="59">
        <v>3</v>
      </c>
      <c r="P15" s="59">
        <v>1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11</v>
      </c>
      <c r="W15" s="59">
        <f>SUM(E15,+N15)</f>
        <v>8</v>
      </c>
      <c r="X15" s="59">
        <f>SUM(F15,+O15)</f>
        <v>6</v>
      </c>
      <c r="Y15" s="59">
        <f>SUM(G15,+P15)</f>
        <v>2</v>
      </c>
      <c r="Z15" s="59">
        <f>SUM(H15,+Q15)</f>
        <v>3</v>
      </c>
      <c r="AA15" s="59">
        <f>SUM(I15,+R15)</f>
        <v>0</v>
      </c>
      <c r="AB15" s="59">
        <f>SUM(J15,+S15)</f>
        <v>3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226</v>
      </c>
      <c r="B16" s="29" t="s">
        <v>243</v>
      </c>
      <c r="C16" s="12" t="s">
        <v>244</v>
      </c>
      <c r="D16" s="59">
        <f>SUM(E16,+H16)</f>
        <v>1</v>
      </c>
      <c r="E16" s="59">
        <f>SUM(F16:G16)</f>
        <v>1</v>
      </c>
      <c r="F16" s="59">
        <v>1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4</v>
      </c>
      <c r="N16" s="59">
        <f>SUM(O16:P16)</f>
        <v>4</v>
      </c>
      <c r="O16" s="59">
        <v>4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5</v>
      </c>
      <c r="W16" s="59">
        <f>SUM(E16,+N16)</f>
        <v>5</v>
      </c>
      <c r="X16" s="59">
        <f>SUM(F16,+O16)</f>
        <v>5</v>
      </c>
      <c r="Y16" s="59">
        <f>SUM(G16,+P16)</f>
        <v>0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226</v>
      </c>
      <c r="B17" s="29" t="s">
        <v>245</v>
      </c>
      <c r="C17" s="12" t="s">
        <v>246</v>
      </c>
      <c r="D17" s="59">
        <f>SUM(E17,+H17)</f>
        <v>6</v>
      </c>
      <c r="E17" s="59">
        <f>SUM(F17:G17)</f>
        <v>6</v>
      </c>
      <c r="F17" s="59">
        <v>5</v>
      </c>
      <c r="G17" s="59">
        <v>1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6</v>
      </c>
      <c r="W17" s="59">
        <f>SUM(E17,+N17)</f>
        <v>6</v>
      </c>
      <c r="X17" s="59">
        <f>SUM(F17,+O17)</f>
        <v>5</v>
      </c>
      <c r="Y17" s="59">
        <f>SUM(G17,+P17)</f>
        <v>1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226</v>
      </c>
      <c r="B18" s="29" t="s">
        <v>247</v>
      </c>
      <c r="C18" s="12" t="s">
        <v>248</v>
      </c>
      <c r="D18" s="59">
        <f>SUM(E18,+H18)</f>
        <v>11</v>
      </c>
      <c r="E18" s="59">
        <f>SUM(F18:G18)</f>
        <v>3</v>
      </c>
      <c r="F18" s="59">
        <v>3</v>
      </c>
      <c r="G18" s="59">
        <v>0</v>
      </c>
      <c r="H18" s="59">
        <f>SUM(I18:L18)</f>
        <v>8</v>
      </c>
      <c r="I18" s="59">
        <v>0</v>
      </c>
      <c r="J18" s="59">
        <v>8</v>
      </c>
      <c r="K18" s="59">
        <v>0</v>
      </c>
      <c r="L18" s="59">
        <v>0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11</v>
      </c>
      <c r="W18" s="59">
        <f>SUM(E18,+N18)</f>
        <v>3</v>
      </c>
      <c r="X18" s="59">
        <f>SUM(F18,+O18)</f>
        <v>3</v>
      </c>
      <c r="Y18" s="59">
        <f>SUM(G18,+P18)</f>
        <v>0</v>
      </c>
      <c r="Z18" s="59">
        <f>SUM(H18,+Q18)</f>
        <v>8</v>
      </c>
      <c r="AA18" s="59">
        <f>SUM(I18,+R18)</f>
        <v>0</v>
      </c>
      <c r="AB18" s="59">
        <f>SUM(J18,+S18)</f>
        <v>8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226</v>
      </c>
      <c r="B19" s="29" t="s">
        <v>249</v>
      </c>
      <c r="C19" s="12" t="s">
        <v>250</v>
      </c>
      <c r="D19" s="59">
        <f>SUM(E19,+H19)</f>
        <v>13</v>
      </c>
      <c r="E19" s="59">
        <f>SUM(F19:G19)</f>
        <v>13</v>
      </c>
      <c r="F19" s="59">
        <v>13</v>
      </c>
      <c r="G19" s="59">
        <v>0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13</v>
      </c>
      <c r="W19" s="59">
        <f>SUM(E19,+N19)</f>
        <v>13</v>
      </c>
      <c r="X19" s="59">
        <f>SUM(F19,+O19)</f>
        <v>13</v>
      </c>
      <c r="Y19" s="59">
        <f>SUM(G19,+P19)</f>
        <v>0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252</v>
      </c>
      <c r="B2" s="91" t="s">
        <v>253</v>
      </c>
      <c r="C2" s="103" t="s">
        <v>254</v>
      </c>
      <c r="D2" s="64" t="s">
        <v>255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257</v>
      </c>
      <c r="E3" s="67"/>
      <c r="F3" s="67"/>
      <c r="G3" s="67"/>
      <c r="H3" s="67"/>
      <c r="I3" s="67"/>
      <c r="J3" s="67"/>
      <c r="K3" s="68"/>
      <c r="L3" s="126" t="s">
        <v>258</v>
      </c>
      <c r="M3" s="67"/>
      <c r="N3" s="67"/>
      <c r="O3" s="67"/>
      <c r="P3" s="67"/>
      <c r="Q3" s="67"/>
      <c r="R3" s="67"/>
      <c r="S3" s="68"/>
      <c r="T3" s="126" t="s">
        <v>259</v>
      </c>
      <c r="U3" s="67"/>
      <c r="V3" s="67"/>
      <c r="W3" s="67"/>
      <c r="X3" s="67"/>
      <c r="Y3" s="67"/>
      <c r="Z3" s="67"/>
      <c r="AA3" s="68"/>
      <c r="AB3" s="127" t="s">
        <v>257</v>
      </c>
      <c r="AC3" s="69"/>
      <c r="AD3" s="69"/>
      <c r="AE3" s="69"/>
      <c r="AF3" s="69"/>
      <c r="AG3" s="69"/>
      <c r="AH3" s="69"/>
      <c r="AI3" s="69"/>
      <c r="AJ3" s="127" t="s">
        <v>258</v>
      </c>
      <c r="AK3" s="69"/>
      <c r="AL3" s="69"/>
      <c r="AM3" s="69"/>
      <c r="AN3" s="69"/>
      <c r="AO3" s="69"/>
      <c r="AP3" s="69"/>
      <c r="AQ3" s="69"/>
      <c r="AR3" s="127" t="s">
        <v>259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260</v>
      </c>
      <c r="E4" s="109"/>
      <c r="F4" s="128" t="s">
        <v>261</v>
      </c>
      <c r="G4" s="112"/>
      <c r="H4" s="128" t="s">
        <v>262</v>
      </c>
      <c r="I4" s="112"/>
      <c r="J4" s="108" t="s">
        <v>263</v>
      </c>
      <c r="K4" s="109"/>
      <c r="L4" s="108" t="s">
        <v>260</v>
      </c>
      <c r="M4" s="109"/>
      <c r="N4" s="128" t="s">
        <v>261</v>
      </c>
      <c r="O4" s="112"/>
      <c r="P4" s="128" t="s">
        <v>262</v>
      </c>
      <c r="Q4" s="112"/>
      <c r="R4" s="108" t="s">
        <v>263</v>
      </c>
      <c r="S4" s="109"/>
      <c r="T4" s="108" t="s">
        <v>260</v>
      </c>
      <c r="U4" s="109"/>
      <c r="V4" s="128" t="s">
        <v>261</v>
      </c>
      <c r="W4" s="112"/>
      <c r="X4" s="128" t="s">
        <v>262</v>
      </c>
      <c r="Y4" s="112"/>
      <c r="Z4" s="108" t="s">
        <v>263</v>
      </c>
      <c r="AA4" s="109"/>
      <c r="AB4" s="71" t="s">
        <v>260</v>
      </c>
      <c r="AC4" s="72"/>
      <c r="AD4" s="72"/>
      <c r="AE4" s="73"/>
      <c r="AF4" s="115" t="s">
        <v>264</v>
      </c>
      <c r="AG4" s="116"/>
      <c r="AH4" s="115" t="s">
        <v>263</v>
      </c>
      <c r="AI4" s="116"/>
      <c r="AJ4" s="71" t="s">
        <v>260</v>
      </c>
      <c r="AK4" s="72"/>
      <c r="AL4" s="72"/>
      <c r="AM4" s="73"/>
      <c r="AN4" s="115" t="s">
        <v>264</v>
      </c>
      <c r="AO4" s="116"/>
      <c r="AP4" s="115" t="s">
        <v>263</v>
      </c>
      <c r="AQ4" s="116"/>
      <c r="AR4" s="71" t="s">
        <v>260</v>
      </c>
      <c r="AS4" s="72"/>
      <c r="AT4" s="72"/>
      <c r="AU4" s="73"/>
      <c r="AV4" s="115" t="s">
        <v>264</v>
      </c>
      <c r="AW4" s="116"/>
      <c r="AX4" s="115" t="s">
        <v>263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265</v>
      </c>
      <c r="AC5" s="73"/>
      <c r="AD5" s="71" t="s">
        <v>266</v>
      </c>
      <c r="AE5" s="73"/>
      <c r="AF5" s="117"/>
      <c r="AG5" s="118"/>
      <c r="AH5" s="117"/>
      <c r="AI5" s="118"/>
      <c r="AJ5" s="71" t="s">
        <v>265</v>
      </c>
      <c r="AK5" s="73"/>
      <c r="AL5" s="71" t="s">
        <v>266</v>
      </c>
      <c r="AM5" s="73"/>
      <c r="AN5" s="117"/>
      <c r="AO5" s="118"/>
      <c r="AP5" s="117"/>
      <c r="AQ5" s="118"/>
      <c r="AR5" s="71" t="s">
        <v>265</v>
      </c>
      <c r="AS5" s="73"/>
      <c r="AT5" s="71" t="s">
        <v>266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267</v>
      </c>
      <c r="E6" s="74" t="s">
        <v>268</v>
      </c>
      <c r="F6" s="74" t="s">
        <v>267</v>
      </c>
      <c r="G6" s="74" t="s">
        <v>268</v>
      </c>
      <c r="H6" s="74" t="s">
        <v>267</v>
      </c>
      <c r="I6" s="74" t="s">
        <v>268</v>
      </c>
      <c r="J6" s="74" t="s">
        <v>269</v>
      </c>
      <c r="K6" s="74" t="s">
        <v>268</v>
      </c>
      <c r="L6" s="74" t="s">
        <v>267</v>
      </c>
      <c r="M6" s="74" t="s">
        <v>268</v>
      </c>
      <c r="N6" s="74" t="s">
        <v>267</v>
      </c>
      <c r="O6" s="74" t="s">
        <v>268</v>
      </c>
      <c r="P6" s="74" t="s">
        <v>267</v>
      </c>
      <c r="Q6" s="74" t="s">
        <v>268</v>
      </c>
      <c r="R6" s="74" t="s">
        <v>269</v>
      </c>
      <c r="S6" s="74" t="s">
        <v>268</v>
      </c>
      <c r="T6" s="74" t="s">
        <v>267</v>
      </c>
      <c r="U6" s="74" t="s">
        <v>268</v>
      </c>
      <c r="V6" s="74" t="s">
        <v>267</v>
      </c>
      <c r="W6" s="74" t="s">
        <v>268</v>
      </c>
      <c r="X6" s="74" t="s">
        <v>267</v>
      </c>
      <c r="Y6" s="74" t="s">
        <v>268</v>
      </c>
      <c r="Z6" s="74" t="s">
        <v>269</v>
      </c>
      <c r="AA6" s="74" t="s">
        <v>268</v>
      </c>
      <c r="AB6" s="74" t="s">
        <v>267</v>
      </c>
      <c r="AC6" s="74" t="s">
        <v>270</v>
      </c>
      <c r="AD6" s="74" t="s">
        <v>267</v>
      </c>
      <c r="AE6" s="74" t="s">
        <v>270</v>
      </c>
      <c r="AF6" s="74" t="s">
        <v>267</v>
      </c>
      <c r="AG6" s="74" t="s">
        <v>270</v>
      </c>
      <c r="AH6" s="74" t="s">
        <v>269</v>
      </c>
      <c r="AI6" s="74" t="s">
        <v>270</v>
      </c>
      <c r="AJ6" s="74" t="s">
        <v>267</v>
      </c>
      <c r="AK6" s="74" t="s">
        <v>270</v>
      </c>
      <c r="AL6" s="74" t="s">
        <v>267</v>
      </c>
      <c r="AM6" s="74" t="s">
        <v>270</v>
      </c>
      <c r="AN6" s="74" t="s">
        <v>267</v>
      </c>
      <c r="AO6" s="74" t="s">
        <v>270</v>
      </c>
      <c r="AP6" s="74" t="s">
        <v>269</v>
      </c>
      <c r="AQ6" s="74" t="s">
        <v>270</v>
      </c>
      <c r="AR6" s="74" t="s">
        <v>267</v>
      </c>
      <c r="AS6" s="74" t="s">
        <v>270</v>
      </c>
      <c r="AT6" s="74" t="s">
        <v>267</v>
      </c>
      <c r="AU6" s="74" t="s">
        <v>270</v>
      </c>
      <c r="AV6" s="74" t="s">
        <v>267</v>
      </c>
      <c r="AW6" s="74" t="s">
        <v>270</v>
      </c>
      <c r="AX6" s="74" t="s">
        <v>269</v>
      </c>
      <c r="AY6" s="129" t="s">
        <v>270</v>
      </c>
    </row>
    <row r="7" spans="1:51" s="26" customFormat="1" ht="12" customHeight="1">
      <c r="A7" s="10" t="s">
        <v>226</v>
      </c>
      <c r="B7" s="35" t="s">
        <v>271</v>
      </c>
      <c r="C7" s="10" t="s">
        <v>272</v>
      </c>
      <c r="D7" s="48">
        <f>SUM(D8:D42)</f>
        <v>128</v>
      </c>
      <c r="E7" s="48">
        <f>SUM(E8:E42)</f>
        <v>271</v>
      </c>
      <c r="F7" s="48">
        <f>SUM(F8:F42)</f>
        <v>6</v>
      </c>
      <c r="G7" s="48">
        <f>SUM(G8:G42)</f>
        <v>9</v>
      </c>
      <c r="H7" s="48">
        <f>SUM(H8:H42)</f>
        <v>19</v>
      </c>
      <c r="I7" s="48">
        <f>SUM(I8:I42)</f>
        <v>81</v>
      </c>
      <c r="J7" s="48">
        <f>SUM(J8:J42)</f>
        <v>0</v>
      </c>
      <c r="K7" s="48">
        <f>SUM(K8:K42)</f>
        <v>0</v>
      </c>
      <c r="L7" s="48">
        <f>SUM(L8:L42)</f>
        <v>593</v>
      </c>
      <c r="M7" s="48">
        <f>SUM(M8:M42)</f>
        <v>1491</v>
      </c>
      <c r="N7" s="48">
        <f>SUM(N8:N42)</f>
        <v>169</v>
      </c>
      <c r="O7" s="48">
        <f>SUM(O8:O42)</f>
        <v>421</v>
      </c>
      <c r="P7" s="48">
        <f>SUM(P8:P42)</f>
        <v>55</v>
      </c>
      <c r="Q7" s="48">
        <f>SUM(Q8:Q42)</f>
        <v>530</v>
      </c>
      <c r="R7" s="48">
        <f>SUM(R8:R42)</f>
        <v>0</v>
      </c>
      <c r="S7" s="48">
        <f>SUM(S8:S42)</f>
        <v>0</v>
      </c>
      <c r="T7" s="48">
        <f>SUM(T8:T42)</f>
        <v>3153</v>
      </c>
      <c r="U7" s="48">
        <f>SUM(U8:U42)</f>
        <v>8908</v>
      </c>
      <c r="V7" s="48">
        <f>SUM(V8:V42)</f>
        <v>1048</v>
      </c>
      <c r="W7" s="48">
        <f>SUM(W8:W42)</f>
        <v>3252</v>
      </c>
      <c r="X7" s="48">
        <f>SUM(X8:X42)</f>
        <v>23</v>
      </c>
      <c r="Y7" s="48">
        <f>SUM(Y8:Y42)</f>
        <v>237</v>
      </c>
      <c r="Z7" s="48">
        <f>SUM(Z8:Z42)</f>
        <v>0</v>
      </c>
      <c r="AA7" s="48">
        <f>SUM(AA8:AA42)</f>
        <v>0</v>
      </c>
      <c r="AB7" s="48">
        <f>SUM(AB8:AB42)</f>
        <v>3</v>
      </c>
      <c r="AC7" s="48">
        <f>SUM(AC8:AC42)</f>
        <v>7</v>
      </c>
      <c r="AD7" s="48">
        <f>SUM(AD8:AD42)</f>
        <v>0</v>
      </c>
      <c r="AE7" s="48">
        <f>SUM(AE8:AE42)</f>
        <v>0</v>
      </c>
      <c r="AF7" s="48">
        <f>SUM(AF8:AF42)</f>
        <v>1</v>
      </c>
      <c r="AG7" s="48">
        <f>SUM(AG8:AG42)</f>
        <v>2</v>
      </c>
      <c r="AH7" s="48">
        <f>SUM(AH8:AH42)</f>
        <v>0</v>
      </c>
      <c r="AI7" s="48">
        <f>SUM(AI8:AI42)</f>
        <v>0</v>
      </c>
      <c r="AJ7" s="48">
        <f>SUM(AJ8:AJ42)</f>
        <v>27</v>
      </c>
      <c r="AK7" s="48">
        <f>SUM(AK8:AK42)</f>
        <v>65</v>
      </c>
      <c r="AL7" s="48">
        <f>SUM(AL8:AL42)</f>
        <v>0</v>
      </c>
      <c r="AM7" s="48">
        <f>SUM(AM8:AM42)</f>
        <v>0</v>
      </c>
      <c r="AN7" s="48">
        <f>SUM(AN8:AN42)</f>
        <v>7</v>
      </c>
      <c r="AO7" s="48">
        <f>SUM(AO8:AO42)</f>
        <v>70</v>
      </c>
      <c r="AP7" s="48">
        <f>SUM(AP8:AP42)</f>
        <v>0</v>
      </c>
      <c r="AQ7" s="48">
        <f>SUM(AQ8:AQ42)</f>
        <v>0</v>
      </c>
      <c r="AR7" s="48">
        <f>SUM(AR8:AR42)</f>
        <v>616</v>
      </c>
      <c r="AS7" s="48">
        <f>SUM(AS8:AS42)</f>
        <v>1816</v>
      </c>
      <c r="AT7" s="48">
        <f>SUM(AT8:AT42)</f>
        <v>14</v>
      </c>
      <c r="AU7" s="48">
        <f>SUM(AU8:AU42)</f>
        <v>23</v>
      </c>
      <c r="AV7" s="48">
        <f>SUM(AV8:AV42)</f>
        <v>1</v>
      </c>
      <c r="AW7" s="48">
        <f>SUM(AW8:AW42)</f>
        <v>2</v>
      </c>
      <c r="AX7" s="48">
        <f>SUM(AX8:AX42)</f>
        <v>0</v>
      </c>
      <c r="AY7" s="48">
        <f>SUM(AY8:AY42)</f>
        <v>0</v>
      </c>
    </row>
    <row r="8" spans="1:51" s="27" customFormat="1" ht="12" customHeight="1">
      <c r="A8" s="12" t="s">
        <v>273</v>
      </c>
      <c r="B8" s="36" t="s">
        <v>274</v>
      </c>
      <c r="C8" s="12" t="s">
        <v>275</v>
      </c>
      <c r="D8" s="49">
        <v>42</v>
      </c>
      <c r="E8" s="49">
        <v>100</v>
      </c>
      <c r="F8" s="49">
        <v>0</v>
      </c>
      <c r="G8" s="49">
        <v>0</v>
      </c>
      <c r="H8" s="49">
        <v>18</v>
      </c>
      <c r="I8" s="49">
        <v>77</v>
      </c>
      <c r="J8" s="49">
        <v>0</v>
      </c>
      <c r="K8" s="49">
        <v>0</v>
      </c>
      <c r="L8" s="49">
        <v>71</v>
      </c>
      <c r="M8" s="49">
        <v>166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687</v>
      </c>
      <c r="U8" s="49">
        <v>1991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3</v>
      </c>
      <c r="AC8" s="49">
        <v>7</v>
      </c>
      <c r="AD8" s="49">
        <v>0</v>
      </c>
      <c r="AE8" s="49">
        <v>0</v>
      </c>
      <c r="AF8" s="49">
        <v>1</v>
      </c>
      <c r="AG8" s="49">
        <v>2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11</v>
      </c>
      <c r="AS8" s="49">
        <v>22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273</v>
      </c>
      <c r="B9" s="36" t="s">
        <v>276</v>
      </c>
      <c r="C9" s="12" t="s">
        <v>277</v>
      </c>
      <c r="D9" s="49">
        <v>25</v>
      </c>
      <c r="E9" s="49">
        <v>42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171</v>
      </c>
      <c r="M9" s="49">
        <v>349</v>
      </c>
      <c r="N9" s="49">
        <v>0</v>
      </c>
      <c r="O9" s="49">
        <v>0</v>
      </c>
      <c r="P9" s="49">
        <v>3</v>
      </c>
      <c r="Q9" s="49">
        <v>30</v>
      </c>
      <c r="R9" s="49">
        <v>0</v>
      </c>
      <c r="S9" s="49">
        <v>0</v>
      </c>
      <c r="T9" s="49">
        <v>239</v>
      </c>
      <c r="U9" s="49">
        <v>656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19</v>
      </c>
      <c r="AK9" s="49">
        <v>49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57</v>
      </c>
      <c r="AS9" s="49">
        <v>158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273</v>
      </c>
      <c r="B10" s="36" t="s">
        <v>278</v>
      </c>
      <c r="C10" s="12" t="s">
        <v>279</v>
      </c>
      <c r="D10" s="49">
        <v>16</v>
      </c>
      <c r="E10" s="49">
        <v>31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33</v>
      </c>
      <c r="M10" s="49">
        <v>76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292</v>
      </c>
      <c r="U10" s="49">
        <v>765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2</v>
      </c>
      <c r="AO10" s="49">
        <v>20</v>
      </c>
      <c r="AP10" s="49">
        <v>0</v>
      </c>
      <c r="AQ10" s="49">
        <v>0</v>
      </c>
      <c r="AR10" s="49">
        <v>66</v>
      </c>
      <c r="AS10" s="49">
        <v>200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273</v>
      </c>
      <c r="B11" s="36" t="s">
        <v>280</v>
      </c>
      <c r="C11" s="12" t="s">
        <v>281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/>
      <c r="M11" s="49">
        <v>0</v>
      </c>
      <c r="N11" s="49">
        <v>93</v>
      </c>
      <c r="O11" s="49">
        <v>232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530</v>
      </c>
      <c r="W11" s="49">
        <v>1325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106</v>
      </c>
      <c r="AS11" s="49">
        <v>265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273</v>
      </c>
      <c r="B12" s="20" t="s">
        <v>282</v>
      </c>
      <c r="C12" s="14" t="s">
        <v>283</v>
      </c>
      <c r="D12" s="50">
        <v>8</v>
      </c>
      <c r="E12" s="50">
        <v>19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24</v>
      </c>
      <c r="M12" s="50">
        <v>47</v>
      </c>
      <c r="N12" s="50">
        <v>63</v>
      </c>
      <c r="O12" s="50">
        <v>153</v>
      </c>
      <c r="P12" s="50">
        <v>50</v>
      </c>
      <c r="Q12" s="50">
        <v>494</v>
      </c>
      <c r="R12" s="50">
        <v>0</v>
      </c>
      <c r="S12" s="50">
        <v>0</v>
      </c>
      <c r="T12" s="50">
        <v>185</v>
      </c>
      <c r="U12" s="50">
        <v>419</v>
      </c>
      <c r="V12" s="50">
        <v>204</v>
      </c>
      <c r="W12" s="50">
        <v>796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83</v>
      </c>
      <c r="AS12" s="50">
        <v>261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273</v>
      </c>
      <c r="B13" s="20" t="s">
        <v>284</v>
      </c>
      <c r="C13" s="14" t="s">
        <v>285</v>
      </c>
      <c r="D13" s="50">
        <v>4</v>
      </c>
      <c r="E13" s="50">
        <v>5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17</v>
      </c>
      <c r="M13" s="50">
        <v>52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177</v>
      </c>
      <c r="U13" s="50">
        <v>515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27</v>
      </c>
      <c r="AS13" s="50">
        <v>89</v>
      </c>
      <c r="AT13" s="50">
        <v>1</v>
      </c>
      <c r="AU13" s="50">
        <v>10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273</v>
      </c>
      <c r="B14" s="20" t="s">
        <v>286</v>
      </c>
      <c r="C14" s="14" t="s">
        <v>287</v>
      </c>
      <c r="D14" s="50">
        <v>1</v>
      </c>
      <c r="E14" s="50">
        <v>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19</v>
      </c>
      <c r="M14" s="50">
        <v>46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108</v>
      </c>
      <c r="U14" s="50">
        <v>283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12</v>
      </c>
      <c r="AS14" s="50">
        <v>31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273</v>
      </c>
      <c r="B15" s="20" t="s">
        <v>288</v>
      </c>
      <c r="C15" s="14" t="s">
        <v>289</v>
      </c>
      <c r="D15" s="50">
        <v>6</v>
      </c>
      <c r="E15" s="50">
        <v>10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51</v>
      </c>
      <c r="M15" s="50">
        <v>115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347</v>
      </c>
      <c r="U15" s="50">
        <v>1068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273</v>
      </c>
      <c r="B16" s="20" t="s">
        <v>290</v>
      </c>
      <c r="C16" s="14" t="s">
        <v>291</v>
      </c>
      <c r="D16" s="50">
        <v>10</v>
      </c>
      <c r="E16" s="50">
        <v>27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17</v>
      </c>
      <c r="M16" s="50">
        <v>53</v>
      </c>
      <c r="N16" s="50">
        <v>0</v>
      </c>
      <c r="O16" s="50">
        <v>0</v>
      </c>
      <c r="P16" s="50">
        <v>2</v>
      </c>
      <c r="Q16" s="50">
        <v>6</v>
      </c>
      <c r="R16" s="50">
        <v>0</v>
      </c>
      <c r="S16" s="50">
        <v>0</v>
      </c>
      <c r="T16" s="50">
        <v>134</v>
      </c>
      <c r="U16" s="50">
        <v>308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19</v>
      </c>
      <c r="AS16" s="50">
        <v>59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273</v>
      </c>
      <c r="B17" s="20" t="s">
        <v>292</v>
      </c>
      <c r="C17" s="14" t="s">
        <v>293</v>
      </c>
      <c r="D17" s="50">
        <v>2</v>
      </c>
      <c r="E17" s="50">
        <v>4</v>
      </c>
      <c r="F17" s="50">
        <v>2</v>
      </c>
      <c r="G17" s="50">
        <v>2</v>
      </c>
      <c r="H17" s="50">
        <v>1</v>
      </c>
      <c r="I17" s="50">
        <v>4</v>
      </c>
      <c r="J17" s="50">
        <v>0</v>
      </c>
      <c r="K17" s="50">
        <v>0</v>
      </c>
      <c r="L17" s="50">
        <v>35</v>
      </c>
      <c r="M17" s="50">
        <v>109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29</v>
      </c>
      <c r="U17" s="50">
        <v>88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30</v>
      </c>
      <c r="AS17" s="50">
        <v>84</v>
      </c>
      <c r="AT17" s="50">
        <v>3</v>
      </c>
      <c r="AU17" s="50">
        <v>7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273</v>
      </c>
      <c r="B18" s="20" t="s">
        <v>294</v>
      </c>
      <c r="C18" s="14" t="s">
        <v>295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13</v>
      </c>
      <c r="M18" s="50">
        <v>29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116</v>
      </c>
      <c r="W18" s="50">
        <v>322</v>
      </c>
      <c r="X18" s="50">
        <v>3</v>
      </c>
      <c r="Y18" s="50">
        <v>18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24</v>
      </c>
      <c r="AS18" s="50">
        <v>57</v>
      </c>
      <c r="AT18" s="50">
        <v>9</v>
      </c>
      <c r="AU18" s="50">
        <v>5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273</v>
      </c>
      <c r="B19" s="20" t="s">
        <v>296</v>
      </c>
      <c r="C19" s="14" t="s">
        <v>297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22</v>
      </c>
      <c r="M19" s="50">
        <v>61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168</v>
      </c>
      <c r="U19" s="50">
        <v>406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5</v>
      </c>
      <c r="AO19" s="50">
        <v>50</v>
      </c>
      <c r="AP19" s="50">
        <v>0</v>
      </c>
      <c r="AQ19" s="50">
        <v>0</v>
      </c>
      <c r="AR19" s="50">
        <v>47</v>
      </c>
      <c r="AS19" s="50">
        <v>172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273</v>
      </c>
      <c r="B20" s="20" t="s">
        <v>298</v>
      </c>
      <c r="C20" s="14" t="s">
        <v>299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14</v>
      </c>
      <c r="M20" s="50">
        <v>30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71</v>
      </c>
      <c r="U20" s="50">
        <v>197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273</v>
      </c>
      <c r="B21" s="20" t="s">
        <v>300</v>
      </c>
      <c r="C21" s="14" t="s">
        <v>301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26</v>
      </c>
      <c r="M21" s="50">
        <v>60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149</v>
      </c>
      <c r="U21" s="50">
        <v>365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8</v>
      </c>
      <c r="AK21" s="50">
        <v>16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273</v>
      </c>
      <c r="B22" s="20" t="s">
        <v>302</v>
      </c>
      <c r="C22" s="14" t="s">
        <v>303</v>
      </c>
      <c r="D22" s="50">
        <v>1</v>
      </c>
      <c r="E22" s="50">
        <v>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</v>
      </c>
      <c r="U22" s="50">
        <v>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12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273</v>
      </c>
      <c r="B23" s="20" t="s">
        <v>304</v>
      </c>
      <c r="C23" s="14" t="s">
        <v>305</v>
      </c>
      <c r="D23" s="50">
        <v>3</v>
      </c>
      <c r="E23" s="50">
        <v>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</v>
      </c>
      <c r="U23" s="50">
        <v>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11</v>
      </c>
      <c r="AS23" s="50">
        <v>28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273</v>
      </c>
      <c r="B24" s="20" t="s">
        <v>306</v>
      </c>
      <c r="C24" s="14" t="s">
        <v>307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273</v>
      </c>
      <c r="B25" s="20" t="s">
        <v>308</v>
      </c>
      <c r="C25" s="14" t="s">
        <v>309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273</v>
      </c>
      <c r="B26" s="20" t="s">
        <v>310</v>
      </c>
      <c r="C26" s="14" t="s">
        <v>311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</v>
      </c>
      <c r="M26" s="50">
        <v>5</v>
      </c>
      <c r="N26" s="50">
        <v>8</v>
      </c>
      <c r="O26" s="50">
        <v>19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10</v>
      </c>
      <c r="AS26" s="50">
        <v>33</v>
      </c>
      <c r="AT26" s="50">
        <v>1</v>
      </c>
      <c r="AU26" s="50">
        <v>1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273</v>
      </c>
      <c r="B27" s="20" t="s">
        <v>312</v>
      </c>
      <c r="C27" s="14" t="s">
        <v>313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273</v>
      </c>
      <c r="B28" s="20" t="s">
        <v>314</v>
      </c>
      <c r="C28" s="14" t="s">
        <v>315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</v>
      </c>
      <c r="AS28" s="50">
        <v>2</v>
      </c>
      <c r="AT28" s="50">
        <v>0</v>
      </c>
      <c r="AU28" s="50">
        <v>0</v>
      </c>
      <c r="AV28" s="50">
        <v>1</v>
      </c>
      <c r="AW28" s="50">
        <v>2</v>
      </c>
      <c r="AX28" s="50">
        <v>0</v>
      </c>
      <c r="AY28" s="50">
        <v>0</v>
      </c>
    </row>
    <row r="29" spans="1:51" s="27" customFormat="1" ht="12" customHeight="1">
      <c r="A29" s="19" t="s">
        <v>273</v>
      </c>
      <c r="B29" s="20" t="s">
        <v>316</v>
      </c>
      <c r="C29" s="14" t="s">
        <v>317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4</v>
      </c>
      <c r="AS29" s="50">
        <v>13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273</v>
      </c>
      <c r="B30" s="20" t="s">
        <v>318</v>
      </c>
      <c r="C30" s="14" t="s">
        <v>319</v>
      </c>
      <c r="D30" s="50">
        <v>0</v>
      </c>
      <c r="E30" s="50">
        <v>0</v>
      </c>
      <c r="F30" s="50">
        <v>3</v>
      </c>
      <c r="G30" s="50">
        <v>5</v>
      </c>
      <c r="H30" s="50">
        <v>0</v>
      </c>
      <c r="I30" s="50">
        <v>0</v>
      </c>
      <c r="J30" s="50">
        <v>0</v>
      </c>
      <c r="K30" s="50">
        <v>0</v>
      </c>
      <c r="L30" s="50">
        <v>7</v>
      </c>
      <c r="M30" s="50">
        <v>14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6</v>
      </c>
      <c r="U30" s="50">
        <v>16</v>
      </c>
      <c r="V30" s="50">
        <v>3</v>
      </c>
      <c r="W30" s="50">
        <v>1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273</v>
      </c>
      <c r="B31" s="20" t="s">
        <v>320</v>
      </c>
      <c r="C31" s="14" t="s">
        <v>321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273</v>
      </c>
      <c r="B32" s="20" t="s">
        <v>322</v>
      </c>
      <c r="C32" s="14" t="s">
        <v>323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273</v>
      </c>
      <c r="B33" s="20" t="s">
        <v>324</v>
      </c>
      <c r="C33" s="14" t="s">
        <v>325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273</v>
      </c>
      <c r="B34" s="20" t="s">
        <v>326</v>
      </c>
      <c r="C34" s="14" t="s">
        <v>327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8</v>
      </c>
      <c r="M34" s="50">
        <v>17</v>
      </c>
      <c r="N34" s="50">
        <v>3</v>
      </c>
      <c r="O34" s="50">
        <v>13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17</v>
      </c>
      <c r="W34" s="50">
        <v>71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9</v>
      </c>
      <c r="AS34" s="50">
        <v>31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273</v>
      </c>
      <c r="B35" s="20" t="s">
        <v>328</v>
      </c>
      <c r="C35" s="14" t="s">
        <v>329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273</v>
      </c>
      <c r="B36" s="20" t="s">
        <v>330</v>
      </c>
      <c r="C36" s="14" t="s">
        <v>331</v>
      </c>
      <c r="D36" s="50">
        <v>6</v>
      </c>
      <c r="E36" s="50">
        <v>14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13</v>
      </c>
      <c r="M36" s="50">
        <v>30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82</v>
      </c>
      <c r="U36" s="50">
        <v>218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21</v>
      </c>
      <c r="AS36" s="50">
        <v>62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273</v>
      </c>
      <c r="B37" s="20" t="s">
        <v>332</v>
      </c>
      <c r="C37" s="14" t="s">
        <v>333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28</v>
      </c>
      <c r="M37" s="50">
        <v>88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115</v>
      </c>
      <c r="U37" s="50">
        <v>297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13</v>
      </c>
      <c r="AS37" s="50">
        <v>68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273</v>
      </c>
      <c r="B38" s="20" t="s">
        <v>334</v>
      </c>
      <c r="C38" s="14" t="s">
        <v>335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6</v>
      </c>
      <c r="M38" s="50">
        <v>15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44</v>
      </c>
      <c r="U38" s="50">
        <v>112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14</v>
      </c>
      <c r="AS38" s="50">
        <v>34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273</v>
      </c>
      <c r="B39" s="20" t="s">
        <v>336</v>
      </c>
      <c r="C39" s="14" t="s">
        <v>337</v>
      </c>
      <c r="D39" s="50">
        <v>1</v>
      </c>
      <c r="E39" s="50">
        <v>3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13</v>
      </c>
      <c r="M39" s="50">
        <v>123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54</v>
      </c>
      <c r="U39" s="50">
        <v>246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16</v>
      </c>
      <c r="AS39" s="50">
        <v>43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273</v>
      </c>
      <c r="B40" s="20" t="s">
        <v>338</v>
      </c>
      <c r="C40" s="14" t="s">
        <v>339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148</v>
      </c>
      <c r="U40" s="50">
        <v>553</v>
      </c>
      <c r="V40" s="50">
        <v>148</v>
      </c>
      <c r="W40" s="50">
        <v>553</v>
      </c>
      <c r="X40" s="50">
        <v>20</v>
      </c>
      <c r="Y40" s="50">
        <v>219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13</v>
      </c>
      <c r="AS40" s="50">
        <v>37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273</v>
      </c>
      <c r="B41" s="20" t="s">
        <v>340</v>
      </c>
      <c r="C41" s="14" t="s">
        <v>341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92</v>
      </c>
      <c r="U41" s="50">
        <v>347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12</v>
      </c>
      <c r="AS41" s="50">
        <v>35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273</v>
      </c>
      <c r="B42" s="20" t="s">
        <v>342</v>
      </c>
      <c r="C42" s="14" t="s">
        <v>343</v>
      </c>
      <c r="D42" s="50">
        <v>3</v>
      </c>
      <c r="E42" s="50">
        <v>7</v>
      </c>
      <c r="F42" s="50">
        <v>1</v>
      </c>
      <c r="G42" s="50">
        <v>2</v>
      </c>
      <c r="H42" s="50">
        <v>0</v>
      </c>
      <c r="I42" s="50">
        <v>0</v>
      </c>
      <c r="J42" s="50">
        <v>0</v>
      </c>
      <c r="K42" s="50">
        <v>0</v>
      </c>
      <c r="L42" s="50">
        <v>3</v>
      </c>
      <c r="M42" s="50">
        <v>6</v>
      </c>
      <c r="N42" s="50">
        <v>2</v>
      </c>
      <c r="O42" s="50">
        <v>4</v>
      </c>
      <c r="P42" s="50">
        <v>0</v>
      </c>
      <c r="Q42" s="50">
        <v>0</v>
      </c>
      <c r="R42" s="50">
        <v>0</v>
      </c>
      <c r="S42" s="50">
        <v>0</v>
      </c>
      <c r="T42" s="50">
        <v>24</v>
      </c>
      <c r="U42" s="50">
        <v>52</v>
      </c>
      <c r="V42" s="50">
        <v>30</v>
      </c>
      <c r="W42" s="50">
        <v>184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6</v>
      </c>
      <c r="AS42" s="50">
        <v>20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344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252</v>
      </c>
      <c r="B2" s="91" t="s">
        <v>253</v>
      </c>
      <c r="C2" s="91" t="s">
        <v>345</v>
      </c>
      <c r="D2" s="64" t="s">
        <v>255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257</v>
      </c>
      <c r="E3" s="67"/>
      <c r="F3" s="67"/>
      <c r="G3" s="67"/>
      <c r="H3" s="67"/>
      <c r="I3" s="67"/>
      <c r="J3" s="67"/>
      <c r="K3" s="68"/>
      <c r="L3" s="126" t="s">
        <v>258</v>
      </c>
      <c r="M3" s="67"/>
      <c r="N3" s="67"/>
      <c r="O3" s="67"/>
      <c r="P3" s="67"/>
      <c r="Q3" s="67"/>
      <c r="R3" s="67"/>
      <c r="S3" s="68"/>
      <c r="T3" s="126" t="s">
        <v>259</v>
      </c>
      <c r="U3" s="67"/>
      <c r="V3" s="67"/>
      <c r="W3" s="67"/>
      <c r="X3" s="67"/>
      <c r="Y3" s="67"/>
      <c r="Z3" s="67"/>
      <c r="AA3" s="68"/>
      <c r="AB3" s="127" t="s">
        <v>257</v>
      </c>
      <c r="AC3" s="69"/>
      <c r="AD3" s="69"/>
      <c r="AE3" s="69"/>
      <c r="AF3" s="69"/>
      <c r="AG3" s="69"/>
      <c r="AH3" s="69"/>
      <c r="AI3" s="69"/>
      <c r="AJ3" s="127" t="s">
        <v>258</v>
      </c>
      <c r="AK3" s="69"/>
      <c r="AL3" s="69"/>
      <c r="AM3" s="69"/>
      <c r="AN3" s="69"/>
      <c r="AO3" s="69"/>
      <c r="AP3" s="69"/>
      <c r="AQ3" s="69"/>
      <c r="AR3" s="127" t="s">
        <v>259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260</v>
      </c>
      <c r="E4" s="109"/>
      <c r="F4" s="128" t="s">
        <v>261</v>
      </c>
      <c r="G4" s="112"/>
      <c r="H4" s="128" t="s">
        <v>262</v>
      </c>
      <c r="I4" s="112"/>
      <c r="J4" s="108" t="s">
        <v>263</v>
      </c>
      <c r="K4" s="109"/>
      <c r="L4" s="108" t="s">
        <v>260</v>
      </c>
      <c r="M4" s="109"/>
      <c r="N4" s="128" t="s">
        <v>261</v>
      </c>
      <c r="O4" s="112"/>
      <c r="P4" s="128" t="s">
        <v>262</v>
      </c>
      <c r="Q4" s="112"/>
      <c r="R4" s="108" t="s">
        <v>263</v>
      </c>
      <c r="S4" s="109"/>
      <c r="T4" s="108" t="s">
        <v>260</v>
      </c>
      <c r="U4" s="109"/>
      <c r="V4" s="128" t="s">
        <v>261</v>
      </c>
      <c r="W4" s="112"/>
      <c r="X4" s="128" t="s">
        <v>262</v>
      </c>
      <c r="Y4" s="112"/>
      <c r="Z4" s="108" t="s">
        <v>263</v>
      </c>
      <c r="AA4" s="109"/>
      <c r="AB4" s="71" t="s">
        <v>260</v>
      </c>
      <c r="AC4" s="72"/>
      <c r="AD4" s="72"/>
      <c r="AE4" s="73"/>
      <c r="AF4" s="115" t="s">
        <v>264</v>
      </c>
      <c r="AG4" s="116"/>
      <c r="AH4" s="115" t="s">
        <v>263</v>
      </c>
      <c r="AI4" s="116"/>
      <c r="AJ4" s="71" t="s">
        <v>260</v>
      </c>
      <c r="AK4" s="72"/>
      <c r="AL4" s="72"/>
      <c r="AM4" s="73"/>
      <c r="AN4" s="115" t="s">
        <v>264</v>
      </c>
      <c r="AO4" s="116"/>
      <c r="AP4" s="115" t="s">
        <v>263</v>
      </c>
      <c r="AQ4" s="116"/>
      <c r="AR4" s="71" t="s">
        <v>260</v>
      </c>
      <c r="AS4" s="72"/>
      <c r="AT4" s="72"/>
      <c r="AU4" s="73"/>
      <c r="AV4" s="115" t="s">
        <v>264</v>
      </c>
      <c r="AW4" s="116"/>
      <c r="AX4" s="115" t="s">
        <v>263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265</v>
      </c>
      <c r="AC5" s="73"/>
      <c r="AD5" s="71" t="s">
        <v>266</v>
      </c>
      <c r="AE5" s="73"/>
      <c r="AF5" s="117"/>
      <c r="AG5" s="118"/>
      <c r="AH5" s="117"/>
      <c r="AI5" s="118"/>
      <c r="AJ5" s="71" t="s">
        <v>265</v>
      </c>
      <c r="AK5" s="73"/>
      <c r="AL5" s="71" t="s">
        <v>266</v>
      </c>
      <c r="AM5" s="73"/>
      <c r="AN5" s="117"/>
      <c r="AO5" s="118"/>
      <c r="AP5" s="117"/>
      <c r="AQ5" s="118"/>
      <c r="AR5" s="71" t="s">
        <v>265</v>
      </c>
      <c r="AS5" s="73"/>
      <c r="AT5" s="71" t="s">
        <v>266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267</v>
      </c>
      <c r="E6" s="74" t="s">
        <v>268</v>
      </c>
      <c r="F6" s="74" t="s">
        <v>267</v>
      </c>
      <c r="G6" s="74" t="s">
        <v>268</v>
      </c>
      <c r="H6" s="74" t="s">
        <v>267</v>
      </c>
      <c r="I6" s="74" t="s">
        <v>268</v>
      </c>
      <c r="J6" s="74" t="s">
        <v>269</v>
      </c>
      <c r="K6" s="74" t="s">
        <v>268</v>
      </c>
      <c r="L6" s="74" t="s">
        <v>267</v>
      </c>
      <c r="M6" s="74" t="s">
        <v>268</v>
      </c>
      <c r="N6" s="74" t="s">
        <v>267</v>
      </c>
      <c r="O6" s="74" t="s">
        <v>268</v>
      </c>
      <c r="P6" s="74" t="s">
        <v>267</v>
      </c>
      <c r="Q6" s="74" t="s">
        <v>268</v>
      </c>
      <c r="R6" s="74" t="s">
        <v>269</v>
      </c>
      <c r="S6" s="74" t="s">
        <v>268</v>
      </c>
      <c r="T6" s="74" t="s">
        <v>267</v>
      </c>
      <c r="U6" s="74" t="s">
        <v>268</v>
      </c>
      <c r="V6" s="74" t="s">
        <v>267</v>
      </c>
      <c r="W6" s="74" t="s">
        <v>268</v>
      </c>
      <c r="X6" s="74" t="s">
        <v>267</v>
      </c>
      <c r="Y6" s="74" t="s">
        <v>268</v>
      </c>
      <c r="Z6" s="74" t="s">
        <v>269</v>
      </c>
      <c r="AA6" s="74" t="s">
        <v>268</v>
      </c>
      <c r="AB6" s="74" t="s">
        <v>267</v>
      </c>
      <c r="AC6" s="74" t="s">
        <v>270</v>
      </c>
      <c r="AD6" s="74" t="s">
        <v>267</v>
      </c>
      <c r="AE6" s="74" t="s">
        <v>270</v>
      </c>
      <c r="AF6" s="74" t="s">
        <v>267</v>
      </c>
      <c r="AG6" s="74" t="s">
        <v>270</v>
      </c>
      <c r="AH6" s="74" t="s">
        <v>269</v>
      </c>
      <c r="AI6" s="74" t="s">
        <v>270</v>
      </c>
      <c r="AJ6" s="74" t="s">
        <v>267</v>
      </c>
      <c r="AK6" s="74" t="s">
        <v>270</v>
      </c>
      <c r="AL6" s="74" t="s">
        <v>267</v>
      </c>
      <c r="AM6" s="74" t="s">
        <v>270</v>
      </c>
      <c r="AN6" s="74" t="s">
        <v>267</v>
      </c>
      <c r="AO6" s="74" t="s">
        <v>270</v>
      </c>
      <c r="AP6" s="74" t="s">
        <v>269</v>
      </c>
      <c r="AQ6" s="74" t="s">
        <v>270</v>
      </c>
      <c r="AR6" s="74" t="s">
        <v>267</v>
      </c>
      <c r="AS6" s="74" t="s">
        <v>270</v>
      </c>
      <c r="AT6" s="74" t="s">
        <v>267</v>
      </c>
      <c r="AU6" s="74" t="s">
        <v>270</v>
      </c>
      <c r="AV6" s="74" t="s">
        <v>267</v>
      </c>
      <c r="AW6" s="74" t="s">
        <v>270</v>
      </c>
      <c r="AX6" s="74" t="s">
        <v>269</v>
      </c>
      <c r="AY6" s="129" t="s">
        <v>270</v>
      </c>
    </row>
    <row r="7" spans="1:51" s="26" customFormat="1" ht="12" customHeight="1">
      <c r="A7" s="10" t="s">
        <v>226</v>
      </c>
      <c r="B7" s="35" t="s">
        <v>271</v>
      </c>
      <c r="C7" s="10" t="s">
        <v>272</v>
      </c>
      <c r="D7" s="48">
        <f>SUM(D8:D19)</f>
        <v>0</v>
      </c>
      <c r="E7" s="48">
        <f>SUM(E8:E19)</f>
        <v>0</v>
      </c>
      <c r="F7" s="48">
        <f>SUM(F8:F19)</f>
        <v>2</v>
      </c>
      <c r="G7" s="48">
        <f>SUM(G8:G19)</f>
        <v>4</v>
      </c>
      <c r="H7" s="48">
        <f>SUM(H8:H19)</f>
        <v>8</v>
      </c>
      <c r="I7" s="48">
        <f>SUM(I8:I19)</f>
        <v>27</v>
      </c>
      <c r="J7" s="48">
        <f>SUM(J8:J19)</f>
        <v>0</v>
      </c>
      <c r="K7" s="48">
        <f>SUM(K8:K19)</f>
        <v>0</v>
      </c>
      <c r="L7" s="48">
        <f>SUM(L8:L19)</f>
        <v>62</v>
      </c>
      <c r="M7" s="48">
        <f>SUM(M8:M19)</f>
        <v>153</v>
      </c>
      <c r="N7" s="48">
        <f>SUM(N8:N19)</f>
        <v>6</v>
      </c>
      <c r="O7" s="48">
        <f>SUM(O8:O19)</f>
        <v>12</v>
      </c>
      <c r="P7" s="48">
        <f>SUM(P8:P19)</f>
        <v>21</v>
      </c>
      <c r="Q7" s="48">
        <f>SUM(Q8:Q19)</f>
        <v>210</v>
      </c>
      <c r="R7" s="48">
        <f>SUM(R8:R19)</f>
        <v>0</v>
      </c>
      <c r="S7" s="48">
        <f>SUM(S8:S19)</f>
        <v>0</v>
      </c>
      <c r="T7" s="48">
        <f>SUM(T8:T19)</f>
        <v>65</v>
      </c>
      <c r="U7" s="48">
        <f>SUM(U8:U19)</f>
        <v>143</v>
      </c>
      <c r="V7" s="48">
        <f>SUM(V8:V19)</f>
        <v>0</v>
      </c>
      <c r="W7" s="48">
        <f>SUM(W8:W19)</f>
        <v>0</v>
      </c>
      <c r="X7" s="48">
        <f>SUM(X8:X19)</f>
        <v>0</v>
      </c>
      <c r="Y7" s="48">
        <f>SUM(Y8:Y19)</f>
        <v>0</v>
      </c>
      <c r="Z7" s="48">
        <f>SUM(Z8:Z19)</f>
        <v>0</v>
      </c>
      <c r="AA7" s="48">
        <f>SUM(AA8:AA19)</f>
        <v>0</v>
      </c>
      <c r="AB7" s="48">
        <f>SUM(AB8:AB19)</f>
        <v>0</v>
      </c>
      <c r="AC7" s="48">
        <f>SUM(AC8:AC19)</f>
        <v>0</v>
      </c>
      <c r="AD7" s="48">
        <f>SUM(AD8:AD19)</f>
        <v>0</v>
      </c>
      <c r="AE7" s="48">
        <f>SUM(AE8:AE19)</f>
        <v>0</v>
      </c>
      <c r="AF7" s="48">
        <f>SUM(AF8:AF19)</f>
        <v>0</v>
      </c>
      <c r="AG7" s="48">
        <f>SUM(AG8:AG19)</f>
        <v>0</v>
      </c>
      <c r="AH7" s="48">
        <f>SUM(AH8:AH19)</f>
        <v>0</v>
      </c>
      <c r="AI7" s="48">
        <f>SUM(AI8:AI19)</f>
        <v>0</v>
      </c>
      <c r="AJ7" s="48">
        <f>SUM(AJ8:AJ19)</f>
        <v>9</v>
      </c>
      <c r="AK7" s="48">
        <f>SUM(AK8:AK19)</f>
        <v>23</v>
      </c>
      <c r="AL7" s="48">
        <f>SUM(AL8:AL19)</f>
        <v>0</v>
      </c>
      <c r="AM7" s="48">
        <f>SUM(AM8:AM19)</f>
        <v>0</v>
      </c>
      <c r="AN7" s="48">
        <f>SUM(AN8:AN19)</f>
        <v>0</v>
      </c>
      <c r="AO7" s="48">
        <f>SUM(AO8:AO19)</f>
        <v>0</v>
      </c>
      <c r="AP7" s="48">
        <f>SUM(AP8:AP19)</f>
        <v>0</v>
      </c>
      <c r="AQ7" s="48">
        <f>SUM(AQ8:AQ19)</f>
        <v>0</v>
      </c>
      <c r="AR7" s="48">
        <f>SUM(AR8:AR19)</f>
        <v>54</v>
      </c>
      <c r="AS7" s="48">
        <f>SUM(AS8:AS19)</f>
        <v>141</v>
      </c>
      <c r="AT7" s="48">
        <f>SUM(AT8:AT19)</f>
        <v>0</v>
      </c>
      <c r="AU7" s="48">
        <f>SUM(AU8:AU19)</f>
        <v>0</v>
      </c>
      <c r="AV7" s="48">
        <f>SUM(AV8:AV19)</f>
        <v>0</v>
      </c>
      <c r="AW7" s="48">
        <f>SUM(AW8:AW19)</f>
        <v>0</v>
      </c>
      <c r="AX7" s="48">
        <f>SUM(AX8:AX19)</f>
        <v>0</v>
      </c>
      <c r="AY7" s="48">
        <f>SUM(AY8:AY19)</f>
        <v>0</v>
      </c>
    </row>
    <row r="8" spans="1:51" s="27" customFormat="1" ht="12" customHeight="1">
      <c r="A8" s="12" t="s">
        <v>226</v>
      </c>
      <c r="B8" s="36" t="s">
        <v>227</v>
      </c>
      <c r="C8" s="12" t="s">
        <v>228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226</v>
      </c>
      <c r="B9" s="36" t="s">
        <v>229</v>
      </c>
      <c r="C9" s="12" t="s">
        <v>230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3</v>
      </c>
      <c r="M9" s="49">
        <v>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25</v>
      </c>
      <c r="U9" s="49">
        <v>45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7</v>
      </c>
      <c r="AS9" s="49">
        <v>17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226</v>
      </c>
      <c r="B10" s="36" t="s">
        <v>231</v>
      </c>
      <c r="C10" s="12" t="s">
        <v>232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9</v>
      </c>
      <c r="AK10" s="49">
        <v>23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226</v>
      </c>
      <c r="B11" s="36" t="s">
        <v>233</v>
      </c>
      <c r="C11" s="12" t="s">
        <v>234</v>
      </c>
      <c r="D11" s="49">
        <v>0</v>
      </c>
      <c r="E11" s="49">
        <v>0</v>
      </c>
      <c r="F11" s="49">
        <v>0</v>
      </c>
      <c r="G11" s="49">
        <v>0</v>
      </c>
      <c r="H11" s="49">
        <v>2</v>
      </c>
      <c r="I11" s="49">
        <v>5</v>
      </c>
      <c r="J11" s="49">
        <v>0</v>
      </c>
      <c r="K11" s="49">
        <v>0</v>
      </c>
      <c r="L11" s="49">
        <v>14</v>
      </c>
      <c r="M11" s="49">
        <v>35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15</v>
      </c>
      <c r="U11" s="49">
        <v>33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11</v>
      </c>
      <c r="AS11" s="49">
        <v>26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226</v>
      </c>
      <c r="B12" s="20" t="s">
        <v>235</v>
      </c>
      <c r="C12" s="14" t="s">
        <v>236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37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226</v>
      </c>
      <c r="B13" s="20" t="s">
        <v>237</v>
      </c>
      <c r="C13" s="14" t="s">
        <v>238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8</v>
      </c>
      <c r="J13" s="50">
        <v>0</v>
      </c>
      <c r="K13" s="50">
        <v>0</v>
      </c>
      <c r="L13" s="50">
        <v>23</v>
      </c>
      <c r="M13" s="50">
        <v>65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25</v>
      </c>
      <c r="U13" s="50">
        <v>65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226</v>
      </c>
      <c r="B14" s="20" t="s">
        <v>239</v>
      </c>
      <c r="C14" s="14" t="s">
        <v>240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24</v>
      </c>
      <c r="AS14" s="50">
        <v>61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226</v>
      </c>
      <c r="B15" s="20" t="s">
        <v>241</v>
      </c>
      <c r="C15" s="14" t="s">
        <v>242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226</v>
      </c>
      <c r="B16" s="20" t="s">
        <v>243</v>
      </c>
      <c r="C16" s="14" t="s">
        <v>244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226</v>
      </c>
      <c r="B17" s="20" t="s">
        <v>245</v>
      </c>
      <c r="C17" s="14" t="s">
        <v>246</v>
      </c>
      <c r="D17" s="50"/>
      <c r="E17" s="50"/>
      <c r="F17" s="50">
        <v>2</v>
      </c>
      <c r="G17" s="50">
        <v>4</v>
      </c>
      <c r="H17" s="50">
        <v>4</v>
      </c>
      <c r="I17" s="50">
        <v>14</v>
      </c>
      <c r="J17" s="50">
        <v>0</v>
      </c>
      <c r="K17" s="50">
        <v>0</v>
      </c>
      <c r="L17" s="50">
        <v>15</v>
      </c>
      <c r="M17" s="50">
        <v>30</v>
      </c>
      <c r="N17" s="50">
        <v>4</v>
      </c>
      <c r="O17" s="50">
        <v>8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226</v>
      </c>
      <c r="B18" s="20" t="s">
        <v>247</v>
      </c>
      <c r="C18" s="14" t="s">
        <v>248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7</v>
      </c>
      <c r="M18" s="50">
        <v>16</v>
      </c>
      <c r="N18" s="50">
        <v>2</v>
      </c>
      <c r="O18" s="50">
        <v>4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226</v>
      </c>
      <c r="B19" s="20" t="s">
        <v>249</v>
      </c>
      <c r="C19" s="14" t="s">
        <v>250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21</v>
      </c>
      <c r="Q19" s="50">
        <v>210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346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136</v>
      </c>
      <c r="B2" s="91" t="s">
        <v>137</v>
      </c>
      <c r="C2" s="119" t="s">
        <v>347</v>
      </c>
      <c r="D2" s="75" t="s">
        <v>348</v>
      </c>
      <c r="E2" s="56"/>
      <c r="F2" s="56"/>
      <c r="G2" s="56"/>
      <c r="H2" s="56"/>
      <c r="I2" s="56"/>
      <c r="J2" s="56"/>
      <c r="K2" s="57"/>
      <c r="L2" s="75" t="s">
        <v>349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350</v>
      </c>
      <c r="E3" s="56"/>
      <c r="F3" s="56"/>
      <c r="G3" s="57"/>
      <c r="H3" s="124" t="s">
        <v>351</v>
      </c>
      <c r="I3" s="56"/>
      <c r="J3" s="56"/>
      <c r="K3" s="57"/>
      <c r="L3" s="124" t="s">
        <v>350</v>
      </c>
      <c r="M3" s="56"/>
      <c r="N3" s="56"/>
      <c r="O3" s="57"/>
      <c r="P3" s="124" t="s">
        <v>351</v>
      </c>
      <c r="Q3" s="56"/>
      <c r="R3" s="56"/>
      <c r="S3" s="57"/>
    </row>
    <row r="4" spans="1:19" ht="18" customHeight="1">
      <c r="A4" s="92"/>
      <c r="B4" s="92"/>
      <c r="C4" s="101"/>
      <c r="D4" s="101" t="s">
        <v>142</v>
      </c>
      <c r="E4" s="91" t="s">
        <v>147</v>
      </c>
      <c r="F4" s="91" t="s">
        <v>148</v>
      </c>
      <c r="G4" s="91" t="s">
        <v>149</v>
      </c>
      <c r="H4" s="101" t="s">
        <v>142</v>
      </c>
      <c r="I4" s="91" t="s">
        <v>147</v>
      </c>
      <c r="J4" s="91" t="s">
        <v>148</v>
      </c>
      <c r="K4" s="91" t="s">
        <v>149</v>
      </c>
      <c r="L4" s="101" t="s">
        <v>142</v>
      </c>
      <c r="M4" s="91" t="s">
        <v>147</v>
      </c>
      <c r="N4" s="91" t="s">
        <v>148</v>
      </c>
      <c r="O4" s="91" t="s">
        <v>149</v>
      </c>
      <c r="P4" s="101" t="s">
        <v>142</v>
      </c>
      <c r="Q4" s="91" t="s">
        <v>147</v>
      </c>
      <c r="R4" s="91" t="s">
        <v>148</v>
      </c>
      <c r="S4" s="91" t="s">
        <v>149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352</v>
      </c>
      <c r="E6" s="79" t="s">
        <v>352</v>
      </c>
      <c r="F6" s="79" t="s">
        <v>352</v>
      </c>
      <c r="G6" s="79" t="s">
        <v>352</v>
      </c>
      <c r="H6" s="80" t="s">
        <v>352</v>
      </c>
      <c r="I6" s="79" t="s">
        <v>352</v>
      </c>
      <c r="J6" s="79" t="s">
        <v>352</v>
      </c>
      <c r="K6" s="79" t="s">
        <v>352</v>
      </c>
      <c r="L6" s="80" t="s">
        <v>352</v>
      </c>
      <c r="M6" s="79" t="s">
        <v>352</v>
      </c>
      <c r="N6" s="79" t="s">
        <v>352</v>
      </c>
      <c r="O6" s="79" t="s">
        <v>352</v>
      </c>
      <c r="P6" s="80" t="s">
        <v>352</v>
      </c>
      <c r="Q6" s="79" t="s">
        <v>352</v>
      </c>
      <c r="R6" s="79" t="s">
        <v>352</v>
      </c>
      <c r="S6" s="79" t="s">
        <v>352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>SUM(D8:D42)</f>
        <v>212</v>
      </c>
      <c r="E7" s="48">
        <f>SUM(E8:E42)</f>
        <v>152</v>
      </c>
      <c r="F7" s="48">
        <f>SUM(F8:F42)</f>
        <v>46</v>
      </c>
      <c r="G7" s="48">
        <f>SUM(G8:G42)</f>
        <v>14</v>
      </c>
      <c r="H7" s="48">
        <f>SUM(H8:H42)</f>
        <v>1116</v>
      </c>
      <c r="I7" s="48">
        <f>SUM(I8:I42)</f>
        <v>1057</v>
      </c>
      <c r="J7" s="48">
        <f>SUM(J8:J42)</f>
        <v>58</v>
      </c>
      <c r="K7" s="48">
        <f>SUM(K8:K42)</f>
        <v>1</v>
      </c>
      <c r="L7" s="48">
        <f>SUM(L8:L42)</f>
        <v>12</v>
      </c>
      <c r="M7" s="48">
        <f>SUM(M8:M42)</f>
        <v>9</v>
      </c>
      <c r="N7" s="48">
        <f>SUM(N8:N42)</f>
        <v>1</v>
      </c>
      <c r="O7" s="48">
        <f>SUM(O8:O42)</f>
        <v>2</v>
      </c>
      <c r="P7" s="48">
        <f>SUM(P8:P42)</f>
        <v>131</v>
      </c>
      <c r="Q7" s="48">
        <f>SUM(Q8:Q42)</f>
        <v>130</v>
      </c>
      <c r="R7" s="48">
        <f>SUM(R8:R42)</f>
        <v>1</v>
      </c>
      <c r="S7" s="48">
        <f>SUM(S8:S42)</f>
        <v>0</v>
      </c>
    </row>
    <row r="8" spans="1:19" s="13" customFormat="1" ht="12" customHeight="1">
      <c r="A8" s="12" t="s">
        <v>152</v>
      </c>
      <c r="B8" s="36" t="s">
        <v>154</v>
      </c>
      <c r="C8" s="12" t="s">
        <v>155</v>
      </c>
      <c r="D8" s="49">
        <f>SUM(E8:G8)</f>
        <v>9</v>
      </c>
      <c r="E8" s="49">
        <v>9</v>
      </c>
      <c r="F8" s="49">
        <v>0</v>
      </c>
      <c r="G8" s="49">
        <v>0</v>
      </c>
      <c r="H8" s="49">
        <f>SUM(I8:K8)</f>
        <v>181</v>
      </c>
      <c r="I8" s="49">
        <v>171</v>
      </c>
      <c r="J8" s="49">
        <v>10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6</v>
      </c>
      <c r="Q8" s="49">
        <v>6</v>
      </c>
      <c r="R8" s="49">
        <v>0</v>
      </c>
      <c r="S8" s="49">
        <v>0</v>
      </c>
    </row>
    <row r="9" spans="1:19" s="13" customFormat="1" ht="12" customHeight="1">
      <c r="A9" s="12" t="s">
        <v>152</v>
      </c>
      <c r="B9" s="36" t="s">
        <v>156</v>
      </c>
      <c r="C9" s="12" t="s">
        <v>157</v>
      </c>
      <c r="D9" s="49">
        <f>SUM(E9:G9)</f>
        <v>57</v>
      </c>
      <c r="E9" s="49">
        <v>55</v>
      </c>
      <c r="F9" s="49">
        <v>2</v>
      </c>
      <c r="G9" s="49">
        <v>0</v>
      </c>
      <c r="H9" s="49">
        <f>SUM(I9:K9)</f>
        <v>129</v>
      </c>
      <c r="I9" s="49">
        <v>121</v>
      </c>
      <c r="J9" s="49">
        <v>8</v>
      </c>
      <c r="K9" s="49">
        <v>0</v>
      </c>
      <c r="L9" s="49">
        <f>SUM(M9:O9)</f>
        <v>4</v>
      </c>
      <c r="M9" s="49">
        <v>4</v>
      </c>
      <c r="N9" s="49">
        <v>0</v>
      </c>
      <c r="O9" s="49">
        <v>0</v>
      </c>
      <c r="P9" s="49">
        <f>SUM(Q9:S9)</f>
        <v>14</v>
      </c>
      <c r="Q9" s="49">
        <v>14</v>
      </c>
      <c r="R9" s="49">
        <v>0</v>
      </c>
      <c r="S9" s="49">
        <v>0</v>
      </c>
    </row>
    <row r="10" spans="1:19" s="13" customFormat="1" ht="12" customHeight="1">
      <c r="A10" s="12" t="s">
        <v>152</v>
      </c>
      <c r="B10" s="36" t="s">
        <v>158</v>
      </c>
      <c r="C10" s="12" t="s">
        <v>159</v>
      </c>
      <c r="D10" s="49">
        <f>SUM(E10:G10)</f>
        <v>13</v>
      </c>
      <c r="E10" s="49">
        <v>10</v>
      </c>
      <c r="F10" s="49">
        <v>3</v>
      </c>
      <c r="G10" s="49">
        <v>0</v>
      </c>
      <c r="H10" s="49">
        <f>SUM(I10:K10)</f>
        <v>80</v>
      </c>
      <c r="I10" s="49">
        <v>78</v>
      </c>
      <c r="J10" s="49">
        <v>2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19</v>
      </c>
      <c r="Q10" s="49">
        <v>19</v>
      </c>
      <c r="R10" s="49">
        <v>0</v>
      </c>
      <c r="S10" s="49">
        <v>0</v>
      </c>
    </row>
    <row r="11" spans="1:19" s="13" customFormat="1" ht="12" customHeight="1">
      <c r="A11" s="12" t="s">
        <v>152</v>
      </c>
      <c r="B11" s="36" t="s">
        <v>160</v>
      </c>
      <c r="C11" s="12" t="s">
        <v>161</v>
      </c>
      <c r="D11" s="49">
        <f>SUM(E11:G11)</f>
        <v>5</v>
      </c>
      <c r="E11" s="49">
        <v>5</v>
      </c>
      <c r="F11" s="49">
        <v>0</v>
      </c>
      <c r="G11" s="49">
        <v>0</v>
      </c>
      <c r="H11" s="49">
        <f>SUM(I11:K11)</f>
        <v>103</v>
      </c>
      <c r="I11" s="49">
        <v>99</v>
      </c>
      <c r="J11" s="49">
        <v>4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152</v>
      </c>
      <c r="B12" s="20" t="s">
        <v>162</v>
      </c>
      <c r="C12" s="14" t="s">
        <v>163</v>
      </c>
      <c r="D12" s="50">
        <f>SUM(E12:G12)</f>
        <v>19</v>
      </c>
      <c r="E12" s="50">
        <v>16</v>
      </c>
      <c r="F12" s="50">
        <v>0</v>
      </c>
      <c r="G12" s="50">
        <v>3</v>
      </c>
      <c r="H12" s="50">
        <f>SUM(I12:K12)</f>
        <v>84</v>
      </c>
      <c r="I12" s="50">
        <v>79</v>
      </c>
      <c r="J12" s="50">
        <v>5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23</v>
      </c>
      <c r="Q12" s="50">
        <v>23</v>
      </c>
      <c r="R12" s="50">
        <v>0</v>
      </c>
      <c r="S12" s="50">
        <v>0</v>
      </c>
    </row>
    <row r="13" spans="1:19" s="13" customFormat="1" ht="12" customHeight="1">
      <c r="A13" s="19" t="s">
        <v>152</v>
      </c>
      <c r="B13" s="20" t="s">
        <v>164</v>
      </c>
      <c r="C13" s="14" t="s">
        <v>165</v>
      </c>
      <c r="D13" s="50">
        <f>SUM(E13:G13)</f>
        <v>3</v>
      </c>
      <c r="E13" s="50">
        <v>2</v>
      </c>
      <c r="F13" s="50">
        <v>1</v>
      </c>
      <c r="G13" s="50">
        <v>0</v>
      </c>
      <c r="H13" s="50">
        <f>SUM(I13:K13)</f>
        <v>37</v>
      </c>
      <c r="I13" s="50">
        <v>31</v>
      </c>
      <c r="J13" s="50">
        <v>6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6</v>
      </c>
      <c r="Q13" s="50">
        <v>6</v>
      </c>
      <c r="R13" s="50">
        <v>0</v>
      </c>
      <c r="S13" s="50">
        <v>0</v>
      </c>
    </row>
    <row r="14" spans="1:19" s="13" customFormat="1" ht="12" customHeight="1">
      <c r="A14" s="19" t="s">
        <v>152</v>
      </c>
      <c r="B14" s="20" t="s">
        <v>166</v>
      </c>
      <c r="C14" s="14" t="s">
        <v>167</v>
      </c>
      <c r="D14" s="50">
        <f>SUM(E14:G14)</f>
        <v>1</v>
      </c>
      <c r="E14" s="50">
        <v>0</v>
      </c>
      <c r="F14" s="50">
        <v>0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152</v>
      </c>
      <c r="B15" s="20" t="s">
        <v>168</v>
      </c>
      <c r="C15" s="14" t="s">
        <v>169</v>
      </c>
      <c r="D15" s="50">
        <f>SUM(E15:G15)</f>
        <v>2</v>
      </c>
      <c r="E15" s="50">
        <v>2</v>
      </c>
      <c r="F15" s="50">
        <v>0</v>
      </c>
      <c r="G15" s="50">
        <v>0</v>
      </c>
      <c r="H15" s="50">
        <f>SUM(I15:K15)</f>
        <v>81</v>
      </c>
      <c r="I15" s="50">
        <v>78</v>
      </c>
      <c r="J15" s="50">
        <v>3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152</v>
      </c>
      <c r="B16" s="20" t="s">
        <v>170</v>
      </c>
      <c r="C16" s="14" t="s">
        <v>171</v>
      </c>
      <c r="D16" s="50">
        <f>SUM(E16:G16)</f>
        <v>9</v>
      </c>
      <c r="E16" s="50">
        <v>6</v>
      </c>
      <c r="F16" s="50">
        <v>3</v>
      </c>
      <c r="G16" s="50">
        <v>0</v>
      </c>
      <c r="H16" s="50">
        <f>SUM(I16:K16)</f>
        <v>46</v>
      </c>
      <c r="I16" s="50">
        <v>43</v>
      </c>
      <c r="J16" s="50">
        <v>3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152</v>
      </c>
      <c r="B17" s="20" t="s">
        <v>172</v>
      </c>
      <c r="C17" s="14" t="s">
        <v>173</v>
      </c>
      <c r="D17" s="50">
        <f>SUM(E17:G17)</f>
        <v>11</v>
      </c>
      <c r="E17" s="50">
        <v>5</v>
      </c>
      <c r="F17" s="50">
        <v>6</v>
      </c>
      <c r="G17" s="50">
        <v>0</v>
      </c>
      <c r="H17" s="50">
        <f>SUM(I17:K17)</f>
        <v>25</v>
      </c>
      <c r="I17" s="50">
        <v>23</v>
      </c>
      <c r="J17" s="50">
        <v>2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10</v>
      </c>
      <c r="Q17" s="50">
        <v>9</v>
      </c>
      <c r="R17" s="50">
        <v>1</v>
      </c>
      <c r="S17" s="50">
        <v>0</v>
      </c>
    </row>
    <row r="18" spans="1:19" s="13" customFormat="1" ht="12" customHeight="1">
      <c r="A18" s="19" t="s">
        <v>152</v>
      </c>
      <c r="B18" s="20" t="s">
        <v>174</v>
      </c>
      <c r="C18" s="14" t="s">
        <v>175</v>
      </c>
      <c r="D18" s="50">
        <f>SUM(E18:G18)</f>
        <v>5</v>
      </c>
      <c r="E18" s="50">
        <v>3</v>
      </c>
      <c r="F18" s="50">
        <v>1</v>
      </c>
      <c r="G18" s="50">
        <v>1</v>
      </c>
      <c r="H18" s="50">
        <f>SUM(I18:K18)</f>
        <v>34</v>
      </c>
      <c r="I18" s="50">
        <v>30</v>
      </c>
      <c r="J18" s="50">
        <v>3</v>
      </c>
      <c r="K18" s="50">
        <v>1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4</v>
      </c>
      <c r="Q18" s="50">
        <v>4</v>
      </c>
      <c r="R18" s="50">
        <v>0</v>
      </c>
      <c r="S18" s="50">
        <v>0</v>
      </c>
    </row>
    <row r="19" spans="1:19" s="13" customFormat="1" ht="12" customHeight="1">
      <c r="A19" s="19" t="s">
        <v>152</v>
      </c>
      <c r="B19" s="20" t="s">
        <v>176</v>
      </c>
      <c r="C19" s="14" t="s">
        <v>177</v>
      </c>
      <c r="D19" s="50">
        <f>SUM(E19:G19)</f>
        <v>5</v>
      </c>
      <c r="E19" s="50">
        <v>5</v>
      </c>
      <c r="F19" s="50">
        <v>0</v>
      </c>
      <c r="G19" s="50">
        <v>0</v>
      </c>
      <c r="H19" s="50">
        <f>SUM(I19:K19)</f>
        <v>43</v>
      </c>
      <c r="I19" s="50">
        <v>43</v>
      </c>
      <c r="J19" s="50">
        <v>0</v>
      </c>
      <c r="K19" s="50">
        <v>0</v>
      </c>
      <c r="L19" s="50">
        <f>SUM(M19:O19)</f>
        <v>3</v>
      </c>
      <c r="M19" s="50">
        <v>3</v>
      </c>
      <c r="N19" s="50">
        <v>0</v>
      </c>
      <c r="O19" s="50">
        <v>0</v>
      </c>
      <c r="P19" s="50">
        <f>SUM(Q19:S19)</f>
        <v>11</v>
      </c>
      <c r="Q19" s="50">
        <v>11</v>
      </c>
      <c r="R19" s="50">
        <v>0</v>
      </c>
      <c r="S19" s="50">
        <v>0</v>
      </c>
    </row>
    <row r="20" spans="1:19" s="13" customFormat="1" ht="12" customHeight="1">
      <c r="A20" s="19" t="s">
        <v>152</v>
      </c>
      <c r="B20" s="20" t="s">
        <v>178</v>
      </c>
      <c r="C20" s="14" t="s">
        <v>179</v>
      </c>
      <c r="D20" s="50">
        <f>SUM(E20:G20)</f>
        <v>2</v>
      </c>
      <c r="E20" s="50">
        <v>2</v>
      </c>
      <c r="F20" s="50">
        <v>0</v>
      </c>
      <c r="G20" s="50">
        <v>0</v>
      </c>
      <c r="H20" s="50">
        <f>SUM(I20:K20)</f>
        <v>14</v>
      </c>
      <c r="I20" s="50">
        <v>14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152</v>
      </c>
      <c r="B21" s="20" t="s">
        <v>180</v>
      </c>
      <c r="C21" s="14" t="s">
        <v>181</v>
      </c>
      <c r="D21" s="50">
        <f>SUM(E21:G21)</f>
        <v>2</v>
      </c>
      <c r="E21" s="50">
        <v>2</v>
      </c>
      <c r="F21" s="50">
        <v>0</v>
      </c>
      <c r="G21" s="50">
        <v>0</v>
      </c>
      <c r="H21" s="50">
        <f>SUM(I21:K21)</f>
        <v>30</v>
      </c>
      <c r="I21" s="50">
        <v>30</v>
      </c>
      <c r="J21" s="50">
        <v>0</v>
      </c>
      <c r="K21" s="50">
        <v>0</v>
      </c>
      <c r="L21" s="50">
        <f>SUM(M21:O21)</f>
        <v>1</v>
      </c>
      <c r="M21" s="50">
        <v>1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152</v>
      </c>
      <c r="B22" s="20" t="s">
        <v>182</v>
      </c>
      <c r="C22" s="14" t="s">
        <v>183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152</v>
      </c>
      <c r="B23" s="20" t="s">
        <v>184</v>
      </c>
      <c r="C23" s="14" t="s">
        <v>185</v>
      </c>
      <c r="D23" s="50">
        <f>SUM(E23:G23)</f>
        <v>5</v>
      </c>
      <c r="E23" s="50">
        <v>0</v>
      </c>
      <c r="F23" s="50">
        <v>4</v>
      </c>
      <c r="G23" s="50">
        <v>1</v>
      </c>
      <c r="H23" s="50">
        <f>SUM(I23:K23)</f>
        <v>1</v>
      </c>
      <c r="I23" s="50">
        <v>1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152</v>
      </c>
      <c r="B24" s="20" t="s">
        <v>186</v>
      </c>
      <c r="C24" s="14" t="s">
        <v>187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152</v>
      </c>
      <c r="B25" s="20" t="s">
        <v>188</v>
      </c>
      <c r="C25" s="14" t="s">
        <v>189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152</v>
      </c>
      <c r="B26" s="20" t="s">
        <v>190</v>
      </c>
      <c r="C26" s="14" t="s">
        <v>191</v>
      </c>
      <c r="D26" s="50">
        <f>SUM(E26:G26)</f>
        <v>3</v>
      </c>
      <c r="E26" s="50">
        <v>1</v>
      </c>
      <c r="F26" s="50">
        <v>2</v>
      </c>
      <c r="G26" s="50">
        <v>0</v>
      </c>
      <c r="H26" s="50">
        <f>SUM(I26:K26)</f>
        <v>8</v>
      </c>
      <c r="I26" s="50">
        <v>8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152</v>
      </c>
      <c r="B27" s="20" t="s">
        <v>192</v>
      </c>
      <c r="C27" s="14" t="s">
        <v>193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152</v>
      </c>
      <c r="B28" s="20" t="s">
        <v>194</v>
      </c>
      <c r="C28" s="14" t="s">
        <v>195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152</v>
      </c>
      <c r="B29" s="20" t="s">
        <v>196</v>
      </c>
      <c r="C29" s="14" t="s">
        <v>197</v>
      </c>
      <c r="D29" s="50">
        <f>SUM(E29:G29)</f>
        <v>0</v>
      </c>
      <c r="E29" s="50">
        <v>0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152</v>
      </c>
      <c r="B30" s="20" t="s">
        <v>198</v>
      </c>
      <c r="C30" s="14" t="s">
        <v>199</v>
      </c>
      <c r="D30" s="50">
        <f>SUM(E30:G30)</f>
        <v>3</v>
      </c>
      <c r="E30" s="50">
        <v>3</v>
      </c>
      <c r="F30" s="50">
        <v>0</v>
      </c>
      <c r="G30" s="50">
        <v>0</v>
      </c>
      <c r="H30" s="50">
        <f>SUM(I30:K30)</f>
        <v>7</v>
      </c>
      <c r="I30" s="50">
        <v>7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152</v>
      </c>
      <c r="B31" s="20" t="s">
        <v>200</v>
      </c>
      <c r="C31" s="14" t="s">
        <v>201</v>
      </c>
      <c r="D31" s="50">
        <f>SUM(E31:G31)</f>
        <v>0</v>
      </c>
      <c r="E31" s="50">
        <v>0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152</v>
      </c>
      <c r="B32" s="20" t="s">
        <v>202</v>
      </c>
      <c r="C32" s="14" t="s">
        <v>203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152</v>
      </c>
      <c r="B33" s="20" t="s">
        <v>204</v>
      </c>
      <c r="C33" s="14" t="s">
        <v>205</v>
      </c>
      <c r="D33" s="50">
        <f>SUM(E33:G33)</f>
        <v>0</v>
      </c>
      <c r="E33" s="50">
        <v>0</v>
      </c>
      <c r="F33" s="50">
        <v>0</v>
      </c>
      <c r="G33" s="50">
        <v>0</v>
      </c>
      <c r="H33" s="50">
        <f>SUM(I33:K33)</f>
        <v>9</v>
      </c>
      <c r="I33" s="50">
        <v>9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152</v>
      </c>
      <c r="B34" s="20" t="s">
        <v>206</v>
      </c>
      <c r="C34" s="14" t="s">
        <v>207</v>
      </c>
      <c r="D34" s="50">
        <f>SUM(E34:G34)</f>
        <v>7</v>
      </c>
      <c r="E34" s="50">
        <v>3</v>
      </c>
      <c r="F34" s="50">
        <v>3</v>
      </c>
      <c r="G34" s="50">
        <v>1</v>
      </c>
      <c r="H34" s="50">
        <f>SUM(I34:K34)</f>
        <v>5</v>
      </c>
      <c r="I34" s="50">
        <v>5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152</v>
      </c>
      <c r="B35" s="20" t="s">
        <v>208</v>
      </c>
      <c r="C35" s="14" t="s">
        <v>209</v>
      </c>
      <c r="D35" s="50">
        <f>SUM(E35:G35)</f>
        <v>11</v>
      </c>
      <c r="E35" s="50">
        <v>5</v>
      </c>
      <c r="F35" s="50">
        <v>5</v>
      </c>
      <c r="G35" s="50">
        <v>1</v>
      </c>
      <c r="H35" s="50">
        <f>SUM(I35:K35)</f>
        <v>10</v>
      </c>
      <c r="I35" s="50">
        <v>9</v>
      </c>
      <c r="J35" s="50">
        <v>1</v>
      </c>
      <c r="K35" s="50">
        <v>0</v>
      </c>
      <c r="L35" s="50">
        <f>SUM(M35:O35)</f>
        <v>2</v>
      </c>
      <c r="M35" s="50">
        <v>1</v>
      </c>
      <c r="N35" s="50">
        <v>1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152</v>
      </c>
      <c r="B36" s="20" t="s">
        <v>210</v>
      </c>
      <c r="C36" s="14" t="s">
        <v>211</v>
      </c>
      <c r="D36" s="50">
        <f>SUM(E36:G36)</f>
        <v>10</v>
      </c>
      <c r="E36" s="50">
        <v>6</v>
      </c>
      <c r="F36" s="50">
        <v>3</v>
      </c>
      <c r="G36" s="50">
        <v>1</v>
      </c>
      <c r="H36" s="50">
        <f>SUM(I36:K36)</f>
        <v>12</v>
      </c>
      <c r="I36" s="50">
        <v>12</v>
      </c>
      <c r="J36" s="50">
        <v>0</v>
      </c>
      <c r="K36" s="50">
        <v>0</v>
      </c>
      <c r="L36" s="50">
        <f>SUM(M36:O36)</f>
        <v>2</v>
      </c>
      <c r="M36" s="50">
        <v>0</v>
      </c>
      <c r="N36" s="50">
        <v>0</v>
      </c>
      <c r="O36" s="50">
        <v>2</v>
      </c>
      <c r="P36" s="50">
        <f>SUM(Q36:S36)</f>
        <v>3</v>
      </c>
      <c r="Q36" s="50">
        <v>3</v>
      </c>
      <c r="R36" s="50">
        <v>0</v>
      </c>
      <c r="S36" s="50">
        <v>0</v>
      </c>
    </row>
    <row r="37" spans="1:19" s="13" customFormat="1" ht="12" customHeight="1">
      <c r="A37" s="19" t="s">
        <v>152</v>
      </c>
      <c r="B37" s="20" t="s">
        <v>212</v>
      </c>
      <c r="C37" s="14" t="s">
        <v>213</v>
      </c>
      <c r="D37" s="50">
        <f>SUM(E37:G37)</f>
        <v>5</v>
      </c>
      <c r="E37" s="50">
        <v>2</v>
      </c>
      <c r="F37" s="50">
        <v>1</v>
      </c>
      <c r="G37" s="50">
        <v>2</v>
      </c>
      <c r="H37" s="50">
        <f>SUM(I37:K37)</f>
        <v>37</v>
      </c>
      <c r="I37" s="50">
        <v>33</v>
      </c>
      <c r="J37" s="50">
        <v>4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152</v>
      </c>
      <c r="B38" s="20" t="s">
        <v>214</v>
      </c>
      <c r="C38" s="14" t="s">
        <v>215</v>
      </c>
      <c r="D38" s="50">
        <f>SUM(E38:G38)</f>
        <v>6</v>
      </c>
      <c r="E38" s="50">
        <v>1</v>
      </c>
      <c r="F38" s="50">
        <v>4</v>
      </c>
      <c r="G38" s="50">
        <v>1</v>
      </c>
      <c r="H38" s="50">
        <f>SUM(I38:K38)</f>
        <v>21</v>
      </c>
      <c r="I38" s="50">
        <v>18</v>
      </c>
      <c r="J38" s="50">
        <v>3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152</v>
      </c>
      <c r="B39" s="20" t="s">
        <v>216</v>
      </c>
      <c r="C39" s="14" t="s">
        <v>217</v>
      </c>
      <c r="D39" s="50">
        <f>SUM(E39:G39)</f>
        <v>17</v>
      </c>
      <c r="E39" s="50">
        <v>7</v>
      </c>
      <c r="F39" s="50">
        <v>8</v>
      </c>
      <c r="G39" s="50">
        <v>2</v>
      </c>
      <c r="H39" s="50">
        <f>SUM(I39:K39)</f>
        <v>9</v>
      </c>
      <c r="I39" s="50">
        <v>9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5</v>
      </c>
      <c r="Q39" s="50">
        <v>5</v>
      </c>
      <c r="R39" s="50">
        <v>0</v>
      </c>
      <c r="S39" s="50">
        <v>0</v>
      </c>
    </row>
    <row r="40" spans="1:19" s="13" customFormat="1" ht="12" customHeight="1">
      <c r="A40" s="19" t="s">
        <v>152</v>
      </c>
      <c r="B40" s="20" t="s">
        <v>218</v>
      </c>
      <c r="C40" s="14" t="s">
        <v>219</v>
      </c>
      <c r="D40" s="50">
        <f>SUM(E40:G40)</f>
        <v>0</v>
      </c>
      <c r="E40" s="50">
        <v>0</v>
      </c>
      <c r="F40" s="50">
        <v>0</v>
      </c>
      <c r="G40" s="50">
        <v>0</v>
      </c>
      <c r="H40" s="50">
        <f>SUM(I40:K40)</f>
        <v>42</v>
      </c>
      <c r="I40" s="50">
        <v>40</v>
      </c>
      <c r="J40" s="50">
        <v>2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152</v>
      </c>
      <c r="B41" s="20" t="s">
        <v>220</v>
      </c>
      <c r="C41" s="14" t="s">
        <v>221</v>
      </c>
      <c r="D41" s="50">
        <f>SUM(E41:G41)</f>
        <v>0</v>
      </c>
      <c r="E41" s="50">
        <v>0</v>
      </c>
      <c r="F41" s="50">
        <v>0</v>
      </c>
      <c r="G41" s="50">
        <v>0</v>
      </c>
      <c r="H41" s="50">
        <f>SUM(I41:K41)</f>
        <v>44</v>
      </c>
      <c r="I41" s="50">
        <v>42</v>
      </c>
      <c r="J41" s="50">
        <v>2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7</v>
      </c>
      <c r="Q41" s="50">
        <v>7</v>
      </c>
      <c r="R41" s="50">
        <v>0</v>
      </c>
      <c r="S41" s="50">
        <v>0</v>
      </c>
    </row>
    <row r="42" spans="1:19" s="13" customFormat="1" ht="12" customHeight="1">
      <c r="A42" s="19" t="s">
        <v>152</v>
      </c>
      <c r="B42" s="20" t="s">
        <v>222</v>
      </c>
      <c r="C42" s="14" t="s">
        <v>223</v>
      </c>
      <c r="D42" s="50">
        <f>SUM(E42:G42)</f>
        <v>2</v>
      </c>
      <c r="E42" s="50">
        <v>2</v>
      </c>
      <c r="F42" s="50">
        <v>0</v>
      </c>
      <c r="G42" s="50">
        <v>0</v>
      </c>
      <c r="H42" s="50">
        <f>SUM(I42:K42)</f>
        <v>24</v>
      </c>
      <c r="I42" s="50">
        <v>24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2</v>
      </c>
      <c r="Q42" s="50">
        <v>2</v>
      </c>
      <c r="R42" s="50">
        <v>0</v>
      </c>
      <c r="S4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353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136</v>
      </c>
      <c r="B2" s="91" t="s">
        <v>137</v>
      </c>
      <c r="C2" s="119" t="s">
        <v>225</v>
      </c>
      <c r="D2" s="75" t="s">
        <v>348</v>
      </c>
      <c r="E2" s="56"/>
      <c r="F2" s="56"/>
      <c r="G2" s="56"/>
      <c r="H2" s="56"/>
      <c r="I2" s="56"/>
      <c r="J2" s="56"/>
      <c r="K2" s="57"/>
      <c r="L2" s="75" t="s">
        <v>349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350</v>
      </c>
      <c r="E3" s="56"/>
      <c r="F3" s="56"/>
      <c r="G3" s="57"/>
      <c r="H3" s="124" t="s">
        <v>351</v>
      </c>
      <c r="I3" s="56"/>
      <c r="J3" s="56"/>
      <c r="K3" s="57"/>
      <c r="L3" s="124" t="s">
        <v>350</v>
      </c>
      <c r="M3" s="56"/>
      <c r="N3" s="56"/>
      <c r="O3" s="57"/>
      <c r="P3" s="124" t="s">
        <v>351</v>
      </c>
      <c r="Q3" s="56"/>
      <c r="R3" s="56"/>
      <c r="S3" s="57"/>
    </row>
    <row r="4" spans="1:19" ht="18" customHeight="1">
      <c r="A4" s="92"/>
      <c r="B4" s="92"/>
      <c r="C4" s="101"/>
      <c r="D4" s="101" t="s">
        <v>142</v>
      </c>
      <c r="E4" s="91" t="s">
        <v>147</v>
      </c>
      <c r="F4" s="91" t="s">
        <v>148</v>
      </c>
      <c r="G4" s="91" t="s">
        <v>149</v>
      </c>
      <c r="H4" s="101" t="s">
        <v>142</v>
      </c>
      <c r="I4" s="91" t="s">
        <v>147</v>
      </c>
      <c r="J4" s="91" t="s">
        <v>148</v>
      </c>
      <c r="K4" s="91" t="s">
        <v>149</v>
      </c>
      <c r="L4" s="101" t="s">
        <v>142</v>
      </c>
      <c r="M4" s="91" t="s">
        <v>147</v>
      </c>
      <c r="N4" s="91" t="s">
        <v>148</v>
      </c>
      <c r="O4" s="91" t="s">
        <v>149</v>
      </c>
      <c r="P4" s="101" t="s">
        <v>142</v>
      </c>
      <c r="Q4" s="91" t="s">
        <v>147</v>
      </c>
      <c r="R4" s="91" t="s">
        <v>148</v>
      </c>
      <c r="S4" s="91" t="s">
        <v>149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352</v>
      </c>
      <c r="E6" s="78" t="s">
        <v>352</v>
      </c>
      <c r="F6" s="78" t="s">
        <v>352</v>
      </c>
      <c r="G6" s="78" t="s">
        <v>352</v>
      </c>
      <c r="H6" s="58" t="s">
        <v>352</v>
      </c>
      <c r="I6" s="78" t="s">
        <v>352</v>
      </c>
      <c r="J6" s="78" t="s">
        <v>352</v>
      </c>
      <c r="K6" s="78" t="s">
        <v>352</v>
      </c>
      <c r="L6" s="58" t="s">
        <v>352</v>
      </c>
      <c r="M6" s="78" t="s">
        <v>352</v>
      </c>
      <c r="N6" s="78" t="s">
        <v>352</v>
      </c>
      <c r="O6" s="78" t="s">
        <v>352</v>
      </c>
      <c r="P6" s="58" t="s">
        <v>352</v>
      </c>
      <c r="Q6" s="78" t="s">
        <v>352</v>
      </c>
      <c r="R6" s="78" t="s">
        <v>352</v>
      </c>
      <c r="S6" s="78" t="s">
        <v>352</v>
      </c>
    </row>
    <row r="7" spans="1:19" s="11" customFormat="1" ht="12" customHeight="1">
      <c r="A7" s="10" t="s">
        <v>152</v>
      </c>
      <c r="B7" s="35" t="s">
        <v>153</v>
      </c>
      <c r="C7" s="10" t="s">
        <v>142</v>
      </c>
      <c r="D7" s="48">
        <f>SUM(D8:D19)</f>
        <v>26</v>
      </c>
      <c r="E7" s="48">
        <f>SUM(E8:E19)</f>
        <v>17</v>
      </c>
      <c r="F7" s="48">
        <f>SUM(F8:F19)</f>
        <v>9</v>
      </c>
      <c r="G7" s="48">
        <f>SUM(G8:G19)</f>
        <v>0</v>
      </c>
      <c r="H7" s="48">
        <f>SUM(H8:H19)</f>
        <v>28</v>
      </c>
      <c r="I7" s="48">
        <f>SUM(I8:I19)</f>
        <v>26</v>
      </c>
      <c r="J7" s="48">
        <f>SUM(J8:J19)</f>
        <v>2</v>
      </c>
      <c r="K7" s="48">
        <f>SUM(K8:K19)</f>
        <v>0</v>
      </c>
      <c r="L7" s="48">
        <f>SUM(L8:L19)</f>
        <v>5</v>
      </c>
      <c r="M7" s="48">
        <f>SUM(M8:M19)</f>
        <v>5</v>
      </c>
      <c r="N7" s="48">
        <f>SUM(N8:N19)</f>
        <v>0</v>
      </c>
      <c r="O7" s="48">
        <f>SUM(O8:O19)</f>
        <v>0</v>
      </c>
      <c r="P7" s="48">
        <f>SUM(P8:P19)</f>
        <v>14</v>
      </c>
      <c r="Q7" s="48">
        <f>SUM(Q8:Q19)</f>
        <v>14</v>
      </c>
      <c r="R7" s="48">
        <f>SUM(R8:R19)</f>
        <v>0</v>
      </c>
      <c r="S7" s="48">
        <f>SUM(S8:S19)</f>
        <v>0</v>
      </c>
    </row>
    <row r="8" spans="1:19" s="13" customFormat="1" ht="12" customHeight="1">
      <c r="A8" s="12" t="s">
        <v>152</v>
      </c>
      <c r="B8" s="36" t="s">
        <v>354</v>
      </c>
      <c r="C8" s="12" t="s">
        <v>355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152</v>
      </c>
      <c r="B9" s="36" t="s">
        <v>356</v>
      </c>
      <c r="C9" s="12" t="s">
        <v>357</v>
      </c>
      <c r="D9" s="49">
        <f>SUM(E9:G9)</f>
        <v>3</v>
      </c>
      <c r="E9" s="49">
        <v>1</v>
      </c>
      <c r="F9" s="49">
        <v>2</v>
      </c>
      <c r="G9" s="49">
        <v>0</v>
      </c>
      <c r="H9" s="49">
        <f>SUM(I9:K9)</f>
        <v>10</v>
      </c>
      <c r="I9" s="49">
        <v>10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4</v>
      </c>
      <c r="Q9" s="49">
        <v>4</v>
      </c>
      <c r="R9" s="49">
        <v>0</v>
      </c>
      <c r="S9" s="49">
        <v>0</v>
      </c>
    </row>
    <row r="10" spans="1:19" s="13" customFormat="1" ht="12" customHeight="1">
      <c r="A10" s="12" t="s">
        <v>152</v>
      </c>
      <c r="B10" s="36" t="s">
        <v>358</v>
      </c>
      <c r="C10" s="12" t="s">
        <v>359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5</v>
      </c>
      <c r="M10" s="49">
        <v>5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152</v>
      </c>
      <c r="B11" s="36" t="s">
        <v>360</v>
      </c>
      <c r="C11" s="12" t="s">
        <v>361</v>
      </c>
      <c r="D11" s="49">
        <f>SUM(E11:G11)</f>
        <v>9</v>
      </c>
      <c r="E11" s="49">
        <v>5</v>
      </c>
      <c r="F11" s="49">
        <v>4</v>
      </c>
      <c r="G11" s="49">
        <v>0</v>
      </c>
      <c r="H11" s="49">
        <f>SUM(I11:K11)</f>
        <v>12</v>
      </c>
      <c r="I11" s="49">
        <v>10</v>
      </c>
      <c r="J11" s="49">
        <v>2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152</v>
      </c>
      <c r="B12" s="20" t="s">
        <v>362</v>
      </c>
      <c r="C12" s="14" t="s">
        <v>363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152</v>
      </c>
      <c r="B13" s="20" t="s">
        <v>364</v>
      </c>
      <c r="C13" s="14" t="s">
        <v>365</v>
      </c>
      <c r="D13" s="50">
        <f>SUM(E13:G13)</f>
        <v>5</v>
      </c>
      <c r="E13" s="50">
        <v>5</v>
      </c>
      <c r="F13" s="50">
        <v>0</v>
      </c>
      <c r="G13" s="50">
        <v>0</v>
      </c>
      <c r="H13" s="50">
        <f>SUM(I13:K13)</f>
        <v>6</v>
      </c>
      <c r="I13" s="50">
        <v>6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152</v>
      </c>
      <c r="B14" s="20" t="s">
        <v>366</v>
      </c>
      <c r="C14" s="14" t="s">
        <v>367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5</v>
      </c>
      <c r="Q14" s="50">
        <v>5</v>
      </c>
      <c r="R14" s="50">
        <v>0</v>
      </c>
      <c r="S14" s="50">
        <v>0</v>
      </c>
    </row>
    <row r="15" spans="1:19" s="13" customFormat="1" ht="12" customHeight="1">
      <c r="A15" s="19" t="s">
        <v>152</v>
      </c>
      <c r="B15" s="20" t="s">
        <v>368</v>
      </c>
      <c r="C15" s="14" t="s">
        <v>369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152</v>
      </c>
      <c r="B16" s="20" t="s">
        <v>370</v>
      </c>
      <c r="C16" s="14" t="s">
        <v>371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152</v>
      </c>
      <c r="B17" s="20" t="s">
        <v>372</v>
      </c>
      <c r="C17" s="14" t="s">
        <v>373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152</v>
      </c>
      <c r="B18" s="20" t="s">
        <v>374</v>
      </c>
      <c r="C18" s="14" t="s">
        <v>375</v>
      </c>
      <c r="D18" s="50">
        <f>SUM(E18:G18)</f>
        <v>6</v>
      </c>
      <c r="E18" s="50">
        <v>3</v>
      </c>
      <c r="F18" s="50">
        <v>3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152</v>
      </c>
      <c r="B19" s="20" t="s">
        <v>376</v>
      </c>
      <c r="C19" s="14" t="s">
        <v>377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378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136</v>
      </c>
      <c r="B2" s="91" t="s">
        <v>137</v>
      </c>
      <c r="C2" s="119" t="s">
        <v>138</v>
      </c>
      <c r="D2" s="123" t="s">
        <v>379</v>
      </c>
      <c r="E2" s="76"/>
      <c r="F2" s="76"/>
      <c r="G2" s="123" t="s">
        <v>380</v>
      </c>
      <c r="H2" s="76"/>
      <c r="I2" s="76"/>
      <c r="J2" s="77"/>
    </row>
    <row r="3" spans="1:10" ht="13.5" customHeight="1">
      <c r="A3" s="92"/>
      <c r="B3" s="92"/>
      <c r="C3" s="101"/>
      <c r="D3" s="101" t="s">
        <v>142</v>
      </c>
      <c r="E3" s="119" t="s">
        <v>348</v>
      </c>
      <c r="F3" s="119" t="s">
        <v>349</v>
      </c>
      <c r="G3" s="101" t="s">
        <v>142</v>
      </c>
      <c r="H3" s="91" t="s">
        <v>147</v>
      </c>
      <c r="I3" s="91" t="s">
        <v>148</v>
      </c>
      <c r="J3" s="91" t="s">
        <v>149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352</v>
      </c>
      <c r="E6" s="58" t="s">
        <v>352</v>
      </c>
      <c r="F6" s="58" t="s">
        <v>352</v>
      </c>
      <c r="G6" s="58" t="s">
        <v>151</v>
      </c>
      <c r="H6" s="78" t="s">
        <v>151</v>
      </c>
      <c r="I6" s="78" t="s">
        <v>151</v>
      </c>
      <c r="J6" s="78" t="s">
        <v>151</v>
      </c>
    </row>
    <row r="7" spans="1:10" s="11" customFormat="1" ht="12" customHeight="1">
      <c r="A7" s="10" t="s">
        <v>152</v>
      </c>
      <c r="B7" s="35" t="s">
        <v>153</v>
      </c>
      <c r="C7" s="10" t="s">
        <v>142</v>
      </c>
      <c r="D7" s="48">
        <f>SUM(D8:D42)</f>
        <v>716</v>
      </c>
      <c r="E7" s="48">
        <f>SUM(E8:E42)</f>
        <v>625</v>
      </c>
      <c r="F7" s="48">
        <f>SUM(F8:F42)</f>
        <v>133</v>
      </c>
      <c r="G7" s="48">
        <f>SUM(G8:G42)</f>
        <v>4110</v>
      </c>
      <c r="H7" s="48">
        <f>SUM(H8:H42)</f>
        <v>3831</v>
      </c>
      <c r="I7" s="48">
        <f>SUM(I8:I42)</f>
        <v>357</v>
      </c>
      <c r="J7" s="48">
        <f>SUM(J8:J42)</f>
        <v>5</v>
      </c>
    </row>
    <row r="8" spans="1:10" s="13" customFormat="1" ht="12" customHeight="1">
      <c r="A8" s="12" t="s">
        <v>152</v>
      </c>
      <c r="B8" s="36" t="s">
        <v>154</v>
      </c>
      <c r="C8" s="12" t="s">
        <v>155</v>
      </c>
      <c r="D8" s="49">
        <v>94</v>
      </c>
      <c r="E8" s="49">
        <v>88</v>
      </c>
      <c r="F8" s="49">
        <v>9</v>
      </c>
      <c r="G8" s="49">
        <v>487</v>
      </c>
      <c r="H8" s="49">
        <v>485</v>
      </c>
      <c r="I8" s="49">
        <v>40</v>
      </c>
      <c r="J8" s="49">
        <v>0</v>
      </c>
    </row>
    <row r="9" spans="1:10" s="13" customFormat="1" ht="12" customHeight="1">
      <c r="A9" s="12" t="s">
        <v>152</v>
      </c>
      <c r="B9" s="36" t="s">
        <v>156</v>
      </c>
      <c r="C9" s="12" t="s">
        <v>157</v>
      </c>
      <c r="D9" s="49">
        <v>75</v>
      </c>
      <c r="E9" s="49">
        <v>75</v>
      </c>
      <c r="F9" s="49">
        <v>14</v>
      </c>
      <c r="G9" s="49">
        <v>508</v>
      </c>
      <c r="H9" s="49">
        <v>484</v>
      </c>
      <c r="I9" s="49">
        <v>24</v>
      </c>
      <c r="J9" s="49">
        <v>0</v>
      </c>
    </row>
    <row r="10" spans="1:10" s="13" customFormat="1" ht="12" customHeight="1">
      <c r="A10" s="12" t="s">
        <v>152</v>
      </c>
      <c r="B10" s="36" t="s">
        <v>158</v>
      </c>
      <c r="C10" s="12" t="s">
        <v>159</v>
      </c>
      <c r="D10" s="49">
        <v>97</v>
      </c>
      <c r="E10" s="49">
        <v>78</v>
      </c>
      <c r="F10" s="49">
        <v>19</v>
      </c>
      <c r="G10" s="49">
        <v>383</v>
      </c>
      <c r="H10" s="49">
        <v>383</v>
      </c>
      <c r="I10" s="49">
        <v>0</v>
      </c>
      <c r="J10" s="49">
        <v>0</v>
      </c>
    </row>
    <row r="11" spans="1:10" s="13" customFormat="1" ht="12" customHeight="1">
      <c r="A11" s="12" t="s">
        <v>152</v>
      </c>
      <c r="B11" s="36" t="s">
        <v>160</v>
      </c>
      <c r="C11" s="12" t="s">
        <v>161</v>
      </c>
      <c r="D11" s="49">
        <v>109</v>
      </c>
      <c r="E11" s="49">
        <v>99</v>
      </c>
      <c r="F11" s="49">
        <v>10</v>
      </c>
      <c r="G11" s="49">
        <v>593</v>
      </c>
      <c r="H11" s="49">
        <v>576</v>
      </c>
      <c r="I11" s="49">
        <v>17</v>
      </c>
      <c r="J11" s="49">
        <v>0</v>
      </c>
    </row>
    <row r="12" spans="1:10" s="13" customFormat="1" ht="12" customHeight="1">
      <c r="A12" s="19" t="s">
        <v>152</v>
      </c>
      <c r="B12" s="20" t="s">
        <v>162</v>
      </c>
      <c r="C12" s="14" t="s">
        <v>163</v>
      </c>
      <c r="D12" s="50">
        <v>42</v>
      </c>
      <c r="E12" s="50">
        <v>33</v>
      </c>
      <c r="F12" s="50">
        <v>23</v>
      </c>
      <c r="G12" s="50">
        <v>537</v>
      </c>
      <c r="H12" s="50">
        <v>537</v>
      </c>
      <c r="I12" s="50">
        <v>42</v>
      </c>
      <c r="J12" s="50">
        <v>0</v>
      </c>
    </row>
    <row r="13" spans="1:10" s="13" customFormat="1" ht="12" customHeight="1">
      <c r="A13" s="19" t="s">
        <v>152</v>
      </c>
      <c r="B13" s="20" t="s">
        <v>164</v>
      </c>
      <c r="C13" s="14" t="s">
        <v>165</v>
      </c>
      <c r="D13" s="50">
        <v>27</v>
      </c>
      <c r="E13" s="50">
        <v>25</v>
      </c>
      <c r="F13" s="50">
        <v>4</v>
      </c>
      <c r="G13" s="50">
        <v>132</v>
      </c>
      <c r="H13" s="50">
        <v>109</v>
      </c>
      <c r="I13" s="50">
        <v>26</v>
      </c>
      <c r="J13" s="50">
        <v>0</v>
      </c>
    </row>
    <row r="14" spans="1:10" s="13" customFormat="1" ht="12" customHeight="1">
      <c r="A14" s="19" t="s">
        <v>152</v>
      </c>
      <c r="B14" s="20" t="s">
        <v>166</v>
      </c>
      <c r="C14" s="14" t="s">
        <v>167</v>
      </c>
      <c r="D14" s="50">
        <v>35</v>
      </c>
      <c r="E14" s="50">
        <v>33</v>
      </c>
      <c r="F14" s="50">
        <v>3</v>
      </c>
      <c r="G14" s="50">
        <v>209</v>
      </c>
      <c r="H14" s="50">
        <v>173</v>
      </c>
      <c r="I14" s="50">
        <v>36</v>
      </c>
      <c r="J14" s="50">
        <v>0</v>
      </c>
    </row>
    <row r="15" spans="1:10" s="13" customFormat="1" ht="12" customHeight="1">
      <c r="A15" s="19" t="s">
        <v>152</v>
      </c>
      <c r="B15" s="20" t="s">
        <v>168</v>
      </c>
      <c r="C15" s="14" t="s">
        <v>169</v>
      </c>
      <c r="D15" s="50">
        <v>39</v>
      </c>
      <c r="E15" s="50">
        <v>38</v>
      </c>
      <c r="F15" s="50">
        <v>3</v>
      </c>
      <c r="G15" s="50">
        <v>151</v>
      </c>
      <c r="H15" s="50">
        <v>138</v>
      </c>
      <c r="I15" s="50">
        <v>13</v>
      </c>
      <c r="J15" s="50">
        <v>0</v>
      </c>
    </row>
    <row r="16" spans="1:10" s="13" customFormat="1" ht="12" customHeight="1">
      <c r="A16" s="19" t="s">
        <v>152</v>
      </c>
      <c r="B16" s="20" t="s">
        <v>170</v>
      </c>
      <c r="C16" s="14" t="s">
        <v>171</v>
      </c>
      <c r="D16" s="50">
        <v>18</v>
      </c>
      <c r="E16" s="50">
        <v>13</v>
      </c>
      <c r="F16" s="50">
        <v>5</v>
      </c>
      <c r="G16" s="50">
        <v>142</v>
      </c>
      <c r="H16" s="50">
        <v>119</v>
      </c>
      <c r="I16" s="50">
        <v>23</v>
      </c>
      <c r="J16" s="50">
        <v>0</v>
      </c>
    </row>
    <row r="17" spans="1:10" s="13" customFormat="1" ht="12" customHeight="1">
      <c r="A17" s="19" t="s">
        <v>152</v>
      </c>
      <c r="B17" s="20" t="s">
        <v>172</v>
      </c>
      <c r="C17" s="14" t="s">
        <v>173</v>
      </c>
      <c r="D17" s="50">
        <v>18</v>
      </c>
      <c r="E17" s="50">
        <v>11</v>
      </c>
      <c r="F17" s="50">
        <v>9</v>
      </c>
      <c r="G17" s="50">
        <v>134</v>
      </c>
      <c r="H17" s="50">
        <v>124</v>
      </c>
      <c r="I17" s="50">
        <v>10</v>
      </c>
      <c r="J17" s="50">
        <v>0</v>
      </c>
    </row>
    <row r="18" spans="1:10" s="13" customFormat="1" ht="12" customHeight="1">
      <c r="A18" s="19" t="s">
        <v>152</v>
      </c>
      <c r="B18" s="20" t="s">
        <v>174</v>
      </c>
      <c r="C18" s="14" t="s">
        <v>175</v>
      </c>
      <c r="D18" s="50">
        <v>14</v>
      </c>
      <c r="E18" s="50">
        <v>14</v>
      </c>
      <c r="F18" s="50">
        <v>4</v>
      </c>
      <c r="G18" s="50">
        <v>99</v>
      </c>
      <c r="H18" s="50">
        <v>87</v>
      </c>
      <c r="I18" s="50">
        <v>7</v>
      </c>
      <c r="J18" s="50">
        <v>5</v>
      </c>
    </row>
    <row r="19" spans="1:10" s="13" customFormat="1" ht="12" customHeight="1">
      <c r="A19" s="19" t="s">
        <v>152</v>
      </c>
      <c r="B19" s="20" t="s">
        <v>176</v>
      </c>
      <c r="C19" s="14" t="s">
        <v>177</v>
      </c>
      <c r="D19" s="50">
        <v>18</v>
      </c>
      <c r="E19" s="50">
        <v>11</v>
      </c>
      <c r="F19" s="50">
        <v>7</v>
      </c>
      <c r="G19" s="50">
        <v>110</v>
      </c>
      <c r="H19" s="50">
        <v>110</v>
      </c>
      <c r="I19" s="50">
        <v>0</v>
      </c>
      <c r="J19" s="50">
        <v>0</v>
      </c>
    </row>
    <row r="20" spans="1:10" s="13" customFormat="1" ht="12" customHeight="1">
      <c r="A20" s="19" t="s">
        <v>152</v>
      </c>
      <c r="B20" s="20" t="s">
        <v>178</v>
      </c>
      <c r="C20" s="14" t="s">
        <v>179</v>
      </c>
      <c r="D20" s="50">
        <v>3</v>
      </c>
      <c r="E20" s="50">
        <v>3</v>
      </c>
      <c r="F20" s="50">
        <v>0</v>
      </c>
      <c r="G20" s="50">
        <v>8</v>
      </c>
      <c r="H20" s="50">
        <v>8</v>
      </c>
      <c r="I20" s="50">
        <v>0</v>
      </c>
      <c r="J20" s="50">
        <v>0</v>
      </c>
    </row>
    <row r="21" spans="1:10" s="13" customFormat="1" ht="12" customHeight="1">
      <c r="A21" s="19" t="s">
        <v>152</v>
      </c>
      <c r="B21" s="20" t="s">
        <v>180</v>
      </c>
      <c r="C21" s="14" t="s">
        <v>181</v>
      </c>
      <c r="D21" s="50">
        <v>12</v>
      </c>
      <c r="E21" s="50">
        <v>11</v>
      </c>
      <c r="F21" s="50">
        <v>1</v>
      </c>
      <c r="G21" s="50">
        <v>90</v>
      </c>
      <c r="H21" s="50">
        <v>90</v>
      </c>
      <c r="I21" s="50">
        <v>0</v>
      </c>
      <c r="J21" s="50">
        <v>0</v>
      </c>
    </row>
    <row r="22" spans="1:10" s="13" customFormat="1" ht="12" customHeight="1">
      <c r="A22" s="19" t="s">
        <v>152</v>
      </c>
      <c r="B22" s="20" t="s">
        <v>182</v>
      </c>
      <c r="C22" s="14" t="s">
        <v>183</v>
      </c>
      <c r="D22" s="50">
        <v>2</v>
      </c>
      <c r="E22" s="50"/>
      <c r="F22" s="50">
        <v>2</v>
      </c>
      <c r="G22" s="50">
        <v>3</v>
      </c>
      <c r="H22" s="50">
        <v>3</v>
      </c>
      <c r="I22" s="50">
        <v>0</v>
      </c>
      <c r="J22" s="50">
        <v>0</v>
      </c>
    </row>
    <row r="23" spans="1:10" s="13" customFormat="1" ht="12" customHeight="1">
      <c r="A23" s="19" t="s">
        <v>152</v>
      </c>
      <c r="B23" s="20" t="s">
        <v>184</v>
      </c>
      <c r="C23" s="14" t="s">
        <v>185</v>
      </c>
      <c r="D23" s="50">
        <v>2</v>
      </c>
      <c r="E23" s="50">
        <v>1</v>
      </c>
      <c r="F23" s="50">
        <v>1</v>
      </c>
      <c r="G23" s="50">
        <v>4</v>
      </c>
      <c r="H23" s="50">
        <v>4</v>
      </c>
      <c r="I23" s="50">
        <v>0</v>
      </c>
      <c r="J23" s="50">
        <v>0</v>
      </c>
    </row>
    <row r="24" spans="1:10" s="13" customFormat="1" ht="12" customHeight="1">
      <c r="A24" s="19" t="s">
        <v>152</v>
      </c>
      <c r="B24" s="20" t="s">
        <v>186</v>
      </c>
      <c r="C24" s="14" t="s">
        <v>187</v>
      </c>
      <c r="D24" s="50"/>
      <c r="E24" s="50"/>
      <c r="F24" s="50"/>
      <c r="G24" s="50">
        <v>0</v>
      </c>
      <c r="H24" s="50">
        <v>0</v>
      </c>
      <c r="I24" s="50">
        <v>0</v>
      </c>
      <c r="J24" s="50">
        <v>0</v>
      </c>
    </row>
    <row r="25" spans="1:10" s="13" customFormat="1" ht="12" customHeight="1">
      <c r="A25" s="19" t="s">
        <v>152</v>
      </c>
      <c r="B25" s="20" t="s">
        <v>188</v>
      </c>
      <c r="C25" s="14" t="s">
        <v>189</v>
      </c>
      <c r="D25" s="50"/>
      <c r="E25" s="50"/>
      <c r="F25" s="50"/>
      <c r="G25" s="50">
        <v>0</v>
      </c>
      <c r="H25" s="50">
        <v>0</v>
      </c>
      <c r="I25" s="50">
        <v>0</v>
      </c>
      <c r="J25" s="50">
        <v>0</v>
      </c>
    </row>
    <row r="26" spans="1:10" s="13" customFormat="1" ht="12" customHeight="1">
      <c r="A26" s="19" t="s">
        <v>152</v>
      </c>
      <c r="B26" s="20" t="s">
        <v>190</v>
      </c>
      <c r="C26" s="14" t="s">
        <v>191</v>
      </c>
      <c r="D26" s="50">
        <v>1</v>
      </c>
      <c r="E26" s="50">
        <v>1</v>
      </c>
      <c r="F26" s="50"/>
      <c r="G26" s="50">
        <v>12</v>
      </c>
      <c r="H26" s="50">
        <v>12</v>
      </c>
      <c r="I26" s="50">
        <v>0</v>
      </c>
      <c r="J26" s="50">
        <v>0</v>
      </c>
    </row>
    <row r="27" spans="1:10" s="13" customFormat="1" ht="12" customHeight="1">
      <c r="A27" s="19" t="s">
        <v>152</v>
      </c>
      <c r="B27" s="20" t="s">
        <v>192</v>
      </c>
      <c r="C27" s="14" t="s">
        <v>193</v>
      </c>
      <c r="D27" s="50">
        <v>7</v>
      </c>
      <c r="E27" s="50">
        <v>5</v>
      </c>
      <c r="F27" s="50">
        <v>2</v>
      </c>
      <c r="G27" s="50">
        <v>57</v>
      </c>
      <c r="H27" s="50">
        <v>54</v>
      </c>
      <c r="I27" s="50">
        <v>3</v>
      </c>
      <c r="J27" s="50">
        <v>0</v>
      </c>
    </row>
    <row r="28" spans="1:10" s="13" customFormat="1" ht="12" customHeight="1">
      <c r="A28" s="19" t="s">
        <v>152</v>
      </c>
      <c r="B28" s="20" t="s">
        <v>194</v>
      </c>
      <c r="C28" s="14" t="s">
        <v>195</v>
      </c>
      <c r="D28" s="50">
        <v>4</v>
      </c>
      <c r="E28" s="50">
        <v>3</v>
      </c>
      <c r="F28" s="50">
        <v>1</v>
      </c>
      <c r="G28" s="50">
        <v>22</v>
      </c>
      <c r="H28" s="50">
        <v>18</v>
      </c>
      <c r="I28" s="50">
        <v>4</v>
      </c>
      <c r="J28" s="50">
        <v>0</v>
      </c>
    </row>
    <row r="29" spans="1:10" s="13" customFormat="1" ht="12" customHeight="1">
      <c r="A29" s="19" t="s">
        <v>152</v>
      </c>
      <c r="B29" s="20" t="s">
        <v>196</v>
      </c>
      <c r="C29" s="14" t="s">
        <v>197</v>
      </c>
      <c r="D29" s="50">
        <v>4</v>
      </c>
      <c r="E29" s="50">
        <v>3</v>
      </c>
      <c r="F29" s="50">
        <v>1</v>
      </c>
      <c r="G29" s="50">
        <v>12</v>
      </c>
      <c r="H29" s="50">
        <v>12</v>
      </c>
      <c r="I29" s="50">
        <v>0</v>
      </c>
      <c r="J29" s="50">
        <v>0</v>
      </c>
    </row>
    <row r="30" spans="1:10" s="13" customFormat="1" ht="12" customHeight="1">
      <c r="A30" s="19" t="s">
        <v>152</v>
      </c>
      <c r="B30" s="20" t="s">
        <v>198</v>
      </c>
      <c r="C30" s="14" t="s">
        <v>199</v>
      </c>
      <c r="D30" s="50">
        <v>3</v>
      </c>
      <c r="E30" s="50">
        <v>3</v>
      </c>
      <c r="F30" s="50"/>
      <c r="G30" s="50">
        <v>21</v>
      </c>
      <c r="H30" s="50">
        <v>21</v>
      </c>
      <c r="I30" s="50">
        <v>0</v>
      </c>
      <c r="J30" s="50">
        <v>0</v>
      </c>
    </row>
    <row r="31" spans="1:10" s="13" customFormat="1" ht="12" customHeight="1">
      <c r="A31" s="19" t="s">
        <v>152</v>
      </c>
      <c r="B31" s="20" t="s">
        <v>200</v>
      </c>
      <c r="C31" s="14" t="s">
        <v>201</v>
      </c>
      <c r="D31" s="50">
        <v>1</v>
      </c>
      <c r="E31" s="50">
        <v>1</v>
      </c>
      <c r="F31" s="50"/>
      <c r="G31" s="50">
        <v>6</v>
      </c>
      <c r="H31" s="50">
        <v>6</v>
      </c>
      <c r="I31" s="50">
        <v>0</v>
      </c>
      <c r="J31" s="50">
        <v>0</v>
      </c>
    </row>
    <row r="32" spans="1:10" s="13" customFormat="1" ht="12" customHeight="1">
      <c r="A32" s="19" t="s">
        <v>152</v>
      </c>
      <c r="B32" s="20" t="s">
        <v>202</v>
      </c>
      <c r="C32" s="14" t="s">
        <v>203</v>
      </c>
      <c r="D32" s="50">
        <v>4</v>
      </c>
      <c r="E32" s="50">
        <v>4</v>
      </c>
      <c r="F32" s="50"/>
      <c r="G32" s="50">
        <v>44</v>
      </c>
      <c r="H32" s="50">
        <v>38</v>
      </c>
      <c r="I32" s="50">
        <v>6</v>
      </c>
      <c r="J32" s="50">
        <v>0</v>
      </c>
    </row>
    <row r="33" spans="1:10" s="13" customFormat="1" ht="12" customHeight="1">
      <c r="A33" s="19" t="s">
        <v>152</v>
      </c>
      <c r="B33" s="20" t="s">
        <v>204</v>
      </c>
      <c r="C33" s="14" t="s">
        <v>205</v>
      </c>
      <c r="D33" s="50">
        <v>1</v>
      </c>
      <c r="E33" s="50">
        <v>0</v>
      </c>
      <c r="F33" s="50">
        <v>1</v>
      </c>
      <c r="G33" s="50">
        <v>5</v>
      </c>
      <c r="H33" s="50">
        <v>5</v>
      </c>
      <c r="I33" s="50">
        <v>0</v>
      </c>
      <c r="J33" s="50">
        <v>0</v>
      </c>
    </row>
    <row r="34" spans="1:10" s="13" customFormat="1" ht="12" customHeight="1">
      <c r="A34" s="19" t="s">
        <v>152</v>
      </c>
      <c r="B34" s="20" t="s">
        <v>206</v>
      </c>
      <c r="C34" s="14" t="s">
        <v>207</v>
      </c>
      <c r="D34" s="50"/>
      <c r="E34" s="50"/>
      <c r="F34" s="50"/>
      <c r="G34" s="50">
        <v>0</v>
      </c>
      <c r="H34" s="50">
        <v>0</v>
      </c>
      <c r="I34" s="50">
        <v>0</v>
      </c>
      <c r="J34" s="50">
        <v>0</v>
      </c>
    </row>
    <row r="35" spans="1:10" s="13" customFormat="1" ht="12" customHeight="1">
      <c r="A35" s="19" t="s">
        <v>152</v>
      </c>
      <c r="B35" s="20" t="s">
        <v>208</v>
      </c>
      <c r="C35" s="14" t="s">
        <v>209</v>
      </c>
      <c r="D35" s="50">
        <v>2</v>
      </c>
      <c r="E35" s="50">
        <v>1</v>
      </c>
      <c r="F35" s="50">
        <v>1</v>
      </c>
      <c r="G35" s="50">
        <v>20</v>
      </c>
      <c r="H35" s="50">
        <v>15</v>
      </c>
      <c r="I35" s="50">
        <v>5</v>
      </c>
      <c r="J35" s="50">
        <v>0</v>
      </c>
    </row>
    <row r="36" spans="1:10" s="13" customFormat="1" ht="12" customHeight="1">
      <c r="A36" s="19" t="s">
        <v>152</v>
      </c>
      <c r="B36" s="20" t="s">
        <v>210</v>
      </c>
      <c r="C36" s="14" t="s">
        <v>211</v>
      </c>
      <c r="D36" s="50"/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152</v>
      </c>
      <c r="B37" s="20" t="s">
        <v>212</v>
      </c>
      <c r="C37" s="14" t="s">
        <v>213</v>
      </c>
      <c r="D37" s="50">
        <v>5</v>
      </c>
      <c r="E37" s="50">
        <v>4</v>
      </c>
      <c r="F37" s="50">
        <v>1</v>
      </c>
      <c r="G37" s="50">
        <v>58</v>
      </c>
      <c r="H37" s="50">
        <v>38</v>
      </c>
      <c r="I37" s="50">
        <v>20</v>
      </c>
      <c r="J37" s="50">
        <v>0</v>
      </c>
    </row>
    <row r="38" spans="1:10" s="13" customFormat="1" ht="12" customHeight="1">
      <c r="A38" s="19" t="s">
        <v>152</v>
      </c>
      <c r="B38" s="20" t="s">
        <v>214</v>
      </c>
      <c r="C38" s="14" t="s">
        <v>215</v>
      </c>
      <c r="D38" s="50">
        <v>5</v>
      </c>
      <c r="E38" s="50">
        <v>4</v>
      </c>
      <c r="F38" s="50">
        <v>1</v>
      </c>
      <c r="G38" s="50">
        <v>38</v>
      </c>
      <c r="H38" s="50">
        <v>28</v>
      </c>
      <c r="I38" s="50">
        <v>10</v>
      </c>
      <c r="J38" s="50">
        <v>0</v>
      </c>
    </row>
    <row r="39" spans="1:10" s="13" customFormat="1" ht="12" customHeight="1">
      <c r="A39" s="19" t="s">
        <v>152</v>
      </c>
      <c r="B39" s="20" t="s">
        <v>216</v>
      </c>
      <c r="C39" s="14" t="s">
        <v>217</v>
      </c>
      <c r="D39" s="50">
        <v>5</v>
      </c>
      <c r="E39" s="50">
        <v>4</v>
      </c>
      <c r="F39" s="50">
        <v>1</v>
      </c>
      <c r="G39" s="50">
        <v>43</v>
      </c>
      <c r="H39" s="50">
        <v>24</v>
      </c>
      <c r="I39" s="50">
        <v>19</v>
      </c>
      <c r="J39" s="50">
        <v>0</v>
      </c>
    </row>
    <row r="40" spans="1:10" s="13" customFormat="1" ht="12" customHeight="1">
      <c r="A40" s="19" t="s">
        <v>152</v>
      </c>
      <c r="B40" s="20" t="s">
        <v>218</v>
      </c>
      <c r="C40" s="14" t="s">
        <v>219</v>
      </c>
      <c r="D40" s="50">
        <v>43</v>
      </c>
      <c r="E40" s="50">
        <v>40</v>
      </c>
      <c r="F40" s="50">
        <v>3</v>
      </c>
      <c r="G40" s="50">
        <v>49</v>
      </c>
      <c r="H40" s="50">
        <v>26</v>
      </c>
      <c r="I40" s="50">
        <v>23</v>
      </c>
      <c r="J40" s="50">
        <v>0</v>
      </c>
    </row>
    <row r="41" spans="1:10" s="13" customFormat="1" ht="12" customHeight="1">
      <c r="A41" s="19" t="s">
        <v>152</v>
      </c>
      <c r="B41" s="20" t="s">
        <v>220</v>
      </c>
      <c r="C41" s="14" t="s">
        <v>221</v>
      </c>
      <c r="D41" s="50">
        <v>25</v>
      </c>
      <c r="E41" s="50">
        <v>18</v>
      </c>
      <c r="F41" s="50">
        <v>7</v>
      </c>
      <c r="G41" s="50">
        <v>120</v>
      </c>
      <c r="H41" s="50">
        <v>91</v>
      </c>
      <c r="I41" s="50">
        <v>29</v>
      </c>
      <c r="J41" s="50">
        <v>0</v>
      </c>
    </row>
    <row r="42" spans="1:10" s="13" customFormat="1" ht="12" customHeight="1">
      <c r="A42" s="19" t="s">
        <v>152</v>
      </c>
      <c r="B42" s="20" t="s">
        <v>222</v>
      </c>
      <c r="C42" s="14" t="s">
        <v>223</v>
      </c>
      <c r="D42" s="50">
        <v>1</v>
      </c>
      <c r="E42" s="50">
        <v>1</v>
      </c>
      <c r="F42" s="50"/>
      <c r="G42" s="50">
        <v>13</v>
      </c>
      <c r="H42" s="50">
        <v>13</v>
      </c>
      <c r="I42" s="50">
        <v>0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2011-02-23T09:57:43Z</dcterms:modified>
  <cp:category/>
  <cp:version/>
  <cp:contentType/>
  <cp:contentStatus/>
</cp:coreProperties>
</file>