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50" windowWidth="17325" windowHeight="3780" tabRatio="768" activeTab="0"/>
  </bookViews>
  <sheets>
    <sheet name="焼却施設" sheetId="1" r:id="rId1"/>
    <sheet name="粗大ごみ処理施設" sheetId="2" r:id="rId2"/>
    <sheet name="資源化等施設" sheetId="3" r:id="rId3"/>
    <sheet name="燃料化施設" sheetId="4" r:id="rId4"/>
    <sheet name="その他施設" sheetId="5" r:id="rId5"/>
    <sheet name="保管施設" sheetId="6" r:id="rId6"/>
    <sheet name="リユース・リペア施設" sheetId="7" r:id="rId7"/>
    <sheet name="最終処分場" sheetId="8" r:id="rId8"/>
    <sheet name="し尿処理施設" sheetId="9" r:id="rId9"/>
    <sheet name="コミュニティプラント" sheetId="10" r:id="rId10"/>
  </sheets>
  <definedNames>
    <definedName name="_xlnm.Print_Area" localSheetId="9">'コミュニティプラント'!$2:$10</definedName>
    <definedName name="_xlnm.Print_Area" localSheetId="8">'し尿処理施設'!$2:$31</definedName>
    <definedName name="_xlnm.Print_Area" localSheetId="4">'その他施設'!$2:$6</definedName>
    <definedName name="_xlnm.Print_Area" localSheetId="6">'リユース・リペア施設'!$2:$7</definedName>
    <definedName name="_xlnm.Print_Area" localSheetId="7">'最終処分場'!$2:$27</definedName>
    <definedName name="_xlnm.Print_Area" localSheetId="2">'資源化等施設'!$2:$36</definedName>
    <definedName name="_xlnm.Print_Area" localSheetId="0">'焼却施設'!$2:$28</definedName>
    <definedName name="_xlnm.Print_Area" localSheetId="1">'粗大ごみ処理施設'!$2:$20</definedName>
    <definedName name="_xlnm.Print_Area" localSheetId="3">'燃料化施設'!$2:$8</definedName>
    <definedName name="_xlnm.Print_Area" localSheetId="5">'保管施設'!$2:$25</definedName>
    <definedName name="_xlnm.Print_Titles" localSheetId="9">'コミュニティプラント'!$A:$B,'コミュニティプラント'!$2:$6</definedName>
    <definedName name="_xlnm.Print_Titles" localSheetId="8">'し尿処理施設'!$A:$B,'し尿処理施設'!$2:$6</definedName>
    <definedName name="_xlnm.Print_Titles" localSheetId="4">'その他施設'!$A:$B,'その他施設'!$2:$6</definedName>
    <definedName name="_xlnm.Print_Titles" localSheetId="6">'リユース・リペア施設'!$A:$B,'リユース・リペア施設'!$2:$6</definedName>
    <definedName name="_xlnm.Print_Titles" localSheetId="7">'最終処分場'!$A:$B,'最終処分場'!$2:$6</definedName>
    <definedName name="_xlnm.Print_Titles" localSheetId="2">'資源化等施設'!$A:$B,'資源化等施設'!$2:$6</definedName>
    <definedName name="_xlnm.Print_Titles" localSheetId="0">'焼却施設'!$A:$B,'焼却施設'!$2:$6</definedName>
    <definedName name="_xlnm.Print_Titles" localSheetId="1">'粗大ごみ処理施設'!$A:$B,'粗大ごみ処理施設'!$2:$6</definedName>
    <definedName name="_xlnm.Print_Titles" localSheetId="3">'燃料化施設'!$A:$B,'燃料化施設'!$2:$6</definedName>
    <definedName name="_xlnm.Print_Titles" localSheetId="5">'保管施設'!$A:$B,'保管施設'!$2:$6</definedName>
    <definedName name="_xlnm.Print_Titles">'リユース・リペア施設'!$A:$B,'リユース・リペア施設'!$2:$6</definedName>
  </definedNames>
  <calcPr fullCalcOnLoad="1"/>
</workbook>
</file>

<file path=xl/sharedStrings.xml><?xml version="1.0" encoding="utf-8"?>
<sst xmlns="http://schemas.openxmlformats.org/spreadsheetml/2006/main" count="2334" uniqueCount="1046">
  <si>
    <t>施設の改廃</t>
  </si>
  <si>
    <t>処分場の現状</t>
  </si>
  <si>
    <t>遮水の方式</t>
  </si>
  <si>
    <t>全体容積</t>
  </si>
  <si>
    <t>埋立地面積</t>
  </si>
  <si>
    <t>埋立場所</t>
  </si>
  <si>
    <t>残余容量</t>
  </si>
  <si>
    <t>埋立量
（覆土を含まない）</t>
  </si>
  <si>
    <t>埋立容量
（覆土を含む）</t>
  </si>
  <si>
    <t>焼却施設（溶融施設含む）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</si>
  <si>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</si>
  <si>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</si>
  <si>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</si>
  <si>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</si>
  <si>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</si>
  <si>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</si>
  <si>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</si>
  <si>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</si>
  <si>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</si>
  <si>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</si>
  <si>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</si>
  <si>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</si>
  <si>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</si>
  <si>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</si>
  <si>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</si>
  <si>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</si>
  <si>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</si>
  <si>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</si>
  <si>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</si>
  <si>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</si>
  <si>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</si>
  <si>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</si>
  <si>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</si>
  <si>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</si>
  <si>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</si>
  <si>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</si>
  <si>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</si>
  <si>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</si>
  <si>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</si>
  <si>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</si>
  <si>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</si>
  <si>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</si>
  <si>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</si>
  <si>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</si>
  <si>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</si>
  <si>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</si>
  <si>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</si>
  <si>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</si>
  <si>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</si>
  <si>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</si>
  <si>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</si>
  <si>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</si>
  <si>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</si>
  <si>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</si>
  <si>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</si>
  <si>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</si>
  <si>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</si>
  <si>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</si>
  <si>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</si>
  <si>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</si>
  <si>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</si>
  <si>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</si>
  <si>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</si>
  <si>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</si>
  <si>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</si>
  <si>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</si>
  <si>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</si>
  <si>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</si>
  <si>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</si>
  <si>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</si>
  <si>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</si>
  <si>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</si>
  <si>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</si>
  <si>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</si>
  <si>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</si>
  <si>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</si>
  <si>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</si>
  <si>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</si>
  <si>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</si>
  <si>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</si>
  <si>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</si>
  <si>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</si>
  <si>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</si>
  <si>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</si>
  <si>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（％）</t>
  </si>
  <si>
    <t>(kg/㎥)</t>
  </si>
  <si>
    <t>（kJ/kg）</t>
  </si>
  <si>
    <t>（㎡）</t>
  </si>
  <si>
    <t>（個・台等）</t>
  </si>
  <si>
    <t>熊本県</t>
  </si>
  <si>
    <t>43201</t>
  </si>
  <si>
    <t>43-201-01-001</t>
  </si>
  <si>
    <t>熊本市</t>
  </si>
  <si>
    <t>東部環境工場</t>
  </si>
  <si>
    <t>可燃ごみ,粗大ごみ,ごみ処理残渣</t>
  </si>
  <si>
    <t>焼却</t>
  </si>
  <si>
    <t>ストーカ式（可動）</t>
  </si>
  <si>
    <t>全連続運転</t>
  </si>
  <si>
    <t>場内温水,発電（場内利用）,場外温水,発電（場外利用）</t>
  </si>
  <si>
    <t>不明</t>
  </si>
  <si>
    <t>無し</t>
  </si>
  <si>
    <t>薬剤処理</t>
  </si>
  <si>
    <t>直営</t>
  </si>
  <si>
    <t>有り</t>
  </si>
  <si>
    <t>43-201-01-003</t>
  </si>
  <si>
    <t>西部環境工場</t>
  </si>
  <si>
    <t>セメント固化,薬剤処理</t>
  </si>
  <si>
    <t>43202</t>
  </si>
  <si>
    <t>43-202-01-001</t>
  </si>
  <si>
    <t>八代市</t>
  </si>
  <si>
    <t>八代市清掃センター</t>
  </si>
  <si>
    <t>場内温水</t>
  </si>
  <si>
    <t>委託</t>
  </si>
  <si>
    <t>43-202-01-203</t>
  </si>
  <si>
    <t>粗大ごみ焼却炉</t>
  </si>
  <si>
    <t>粗大ごみ</t>
  </si>
  <si>
    <t>固定床式</t>
  </si>
  <si>
    <t>バッチ運転</t>
  </si>
  <si>
    <t>43215</t>
  </si>
  <si>
    <t>43-215-01-001</t>
  </si>
  <si>
    <t>天草市</t>
  </si>
  <si>
    <t>牛深クリーンセンター</t>
  </si>
  <si>
    <t>可燃ごみ,し尿処理残渣</t>
  </si>
  <si>
    <t>43-215-01-002</t>
  </si>
  <si>
    <t>御所浦クリーンセンター</t>
  </si>
  <si>
    <t>可燃ごみ</t>
  </si>
  <si>
    <t>43-215-01-003</t>
  </si>
  <si>
    <t>西天草クリーンセンター</t>
  </si>
  <si>
    <t>43447</t>
  </si>
  <si>
    <t>43-447-01-001</t>
  </si>
  <si>
    <t>山都町</t>
  </si>
  <si>
    <t>小峰クリーンセンター</t>
  </si>
  <si>
    <t>セメント固化</t>
  </si>
  <si>
    <t>43854</t>
  </si>
  <si>
    <t>43-854-01-002</t>
  </si>
  <si>
    <t>菊池環境保全組合</t>
  </si>
  <si>
    <t>東部清掃工場</t>
  </si>
  <si>
    <t>可燃ごみ,粗大ごみ,資源ごみ</t>
  </si>
  <si>
    <t>一部委託</t>
  </si>
  <si>
    <t>43937</t>
  </si>
  <si>
    <t>43-937-01-001</t>
  </si>
  <si>
    <t>御船町甲佐町衛生施設組合</t>
  </si>
  <si>
    <t>御船甲佐クリーンセンター</t>
  </si>
  <si>
    <t>43949</t>
  </si>
  <si>
    <t>43-949-01-001</t>
  </si>
  <si>
    <t>益城、嘉島、西原環境衛生施設組合</t>
  </si>
  <si>
    <t>益城クリーンセンター</t>
  </si>
  <si>
    <t>43954</t>
  </si>
  <si>
    <t>43-954-01-955</t>
  </si>
  <si>
    <t>山鹿植木広域行政事務組合</t>
  </si>
  <si>
    <t>山鹿植木広域行政事務組合クリーンセンター</t>
  </si>
  <si>
    <t>可燃ごみ,粗大ごみ,その他,ごみ処理残渣,し尿処理残渣</t>
  </si>
  <si>
    <t>場内温水,場外温水</t>
  </si>
  <si>
    <t>43974</t>
  </si>
  <si>
    <t>43-974-01-001</t>
  </si>
  <si>
    <t>八代生活環境事務組合</t>
  </si>
  <si>
    <t>クリーンセンター</t>
  </si>
  <si>
    <t>43985</t>
  </si>
  <si>
    <t>43-985-01-001</t>
  </si>
  <si>
    <t>阿蘇広域行政事務組合</t>
  </si>
  <si>
    <t>滝美園クリーンセンター</t>
  </si>
  <si>
    <t>可燃ごみ,粗大ごみ,ごみ処理残渣,し尿処理残渣</t>
  </si>
  <si>
    <t>廃止</t>
  </si>
  <si>
    <t>43986</t>
  </si>
  <si>
    <t>43-986-01-003</t>
  </si>
  <si>
    <t>人吉球磨広域行政組合</t>
  </si>
  <si>
    <t>人吉球磨クリーンプラザ（焼却施設）</t>
  </si>
  <si>
    <t>搬出量</t>
  </si>
  <si>
    <t>可燃ごみ,粗大ごみ,その他,資源ごみ,ごみ処理残渣,し尿処理残渣</t>
  </si>
  <si>
    <t>43991</t>
  </si>
  <si>
    <t>43-991-01-003</t>
  </si>
  <si>
    <t>有明広域行政事務組合</t>
  </si>
  <si>
    <t>東部環境センター</t>
  </si>
  <si>
    <t>可燃ごみ,ごみ処理残渣</t>
  </si>
  <si>
    <t>准連続運転</t>
  </si>
  <si>
    <t>43-991-01-004</t>
  </si>
  <si>
    <t>クリーンパークファイブ</t>
  </si>
  <si>
    <t>ガス化溶融・改質</t>
  </si>
  <si>
    <t>流動床式</t>
  </si>
  <si>
    <t>溶融処理</t>
  </si>
  <si>
    <t>43993</t>
  </si>
  <si>
    <t>43-993-01-001</t>
  </si>
  <si>
    <t>水俣芦北広域行政事務組合</t>
  </si>
  <si>
    <t>水俣芦北広域行政事務組合クリーンセンター</t>
  </si>
  <si>
    <t>シャフト式</t>
  </si>
  <si>
    <t>43995</t>
  </si>
  <si>
    <t>43-995-01-002</t>
  </si>
  <si>
    <t>宇城広域連合</t>
  </si>
  <si>
    <t>宇土・富合清掃センターごみ処理施設</t>
  </si>
  <si>
    <t>43-995-01-001</t>
  </si>
  <si>
    <t>宇城クリーンセンターごみ処理施設</t>
  </si>
  <si>
    <t>可燃ごみ,混合（未分別ごみ）,粗大ごみ,ごみ処理残渣</t>
  </si>
  <si>
    <t>場内温水,場内蒸気</t>
  </si>
  <si>
    <t>43998</t>
  </si>
  <si>
    <t>43-998-01-001</t>
  </si>
  <si>
    <t>天草広域連合</t>
  </si>
  <si>
    <t>本渡地区清掃センター</t>
  </si>
  <si>
    <t>43-998-01-002</t>
  </si>
  <si>
    <t>松島地区清掃センター</t>
  </si>
  <si>
    <t>粗大ごみ処理施設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</si>
  <si>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</si>
  <si>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</si>
  <si>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</si>
  <si>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</si>
  <si>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</si>
  <si>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</si>
  <si>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</si>
  <si>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</si>
  <si>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処理対象廃棄物</t>
  </si>
  <si>
    <t>処理方式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</si>
  <si>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</si>
  <si>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</si>
  <si>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</si>
  <si>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</si>
  <si>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</si>
  <si>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</si>
  <si>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</si>
  <si>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</si>
  <si>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</si>
  <si>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</si>
  <si>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資源化物の区分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</si>
  <si>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</si>
  <si>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</si>
  <si>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</si>
  <si>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</si>
  <si>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</si>
  <si>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</si>
  <si>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</si>
  <si>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</si>
  <si>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</si>
  <si>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</si>
  <si>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</si>
  <si>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</si>
  <si>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</si>
  <si>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</si>
  <si>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</si>
  <si>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(t/日)</t>
  </si>
  <si>
    <t>（％）</t>
  </si>
  <si>
    <t>（㎡）</t>
  </si>
  <si>
    <t>（t/年度）</t>
  </si>
  <si>
    <t>（個・台等）</t>
  </si>
  <si>
    <t>熊本県</t>
  </si>
  <si>
    <t>43202</t>
  </si>
  <si>
    <t>43-202-03-001</t>
  </si>
  <si>
    <t>八代市</t>
  </si>
  <si>
    <t>八代市清掃センター</t>
  </si>
  <si>
    <t>粗大ごみ</t>
  </si>
  <si>
    <t>破砕</t>
  </si>
  <si>
    <t>委託</t>
  </si>
  <si>
    <t>無し</t>
  </si>
  <si>
    <t>43205</t>
  </si>
  <si>
    <t>43-205-03-001</t>
  </si>
  <si>
    <t>水俣市</t>
  </si>
  <si>
    <t>水俣市環境クリーンセンター(破砕機）</t>
  </si>
  <si>
    <t>回収量</t>
  </si>
  <si>
    <t>粗大ごみ,資源ごみ</t>
  </si>
  <si>
    <t>併用</t>
  </si>
  <si>
    <t>43215</t>
  </si>
  <si>
    <t>43-215-03-001</t>
  </si>
  <si>
    <t>天草市</t>
  </si>
  <si>
    <t>牛深クリーンセンター</t>
  </si>
  <si>
    <t>搬出量</t>
  </si>
  <si>
    <t>粗大ごみ,不燃ごみ,資源ごみ</t>
  </si>
  <si>
    <t>直営</t>
  </si>
  <si>
    <t>43447</t>
  </si>
  <si>
    <t>43-447-03-001</t>
  </si>
  <si>
    <t>山都町</t>
  </si>
  <si>
    <t>小峰クリーンセンター</t>
  </si>
  <si>
    <t>粗大ごみ,不燃ごみ</t>
  </si>
  <si>
    <t>43854</t>
  </si>
  <si>
    <t>43-854-03-001</t>
  </si>
  <si>
    <t>菊池環境保全組合</t>
  </si>
  <si>
    <t>環境美化センター再資源化工場</t>
  </si>
  <si>
    <t>修理</t>
  </si>
  <si>
    <t>43937</t>
  </si>
  <si>
    <t>43-937-03-001</t>
  </si>
  <si>
    <t>御船町甲佐町衛生施設組合</t>
  </si>
  <si>
    <t>御船甲佐クリーンセンター</t>
  </si>
  <si>
    <t>粗大ごみ,不燃ごみ,可燃ごみ</t>
  </si>
  <si>
    <t>43949</t>
  </si>
  <si>
    <t>43-949-03-001</t>
  </si>
  <si>
    <t>益城、嘉島、西原環境衛生施設組合</t>
  </si>
  <si>
    <t>益城クリーンセンター</t>
  </si>
  <si>
    <t>43954</t>
  </si>
  <si>
    <t>43-954-03-955</t>
  </si>
  <si>
    <t>山鹿植木広域行政事務組合</t>
  </si>
  <si>
    <t>山鹿植木広域行政事務組合リサイクルプラザ</t>
  </si>
  <si>
    <t>一部委託</t>
  </si>
  <si>
    <t>有り</t>
  </si>
  <si>
    <t>○</t>
  </si>
  <si>
    <t>展示,譲渡</t>
  </si>
  <si>
    <t>43986</t>
  </si>
  <si>
    <t>43-986-03-001</t>
  </si>
  <si>
    <t>人吉球磨広域行政組合</t>
  </si>
  <si>
    <t>人吉球磨クリーンプラザ（リサイクルプラザ）</t>
  </si>
  <si>
    <t>粗大ごみ,不燃ごみ,その他,資源ごみ</t>
  </si>
  <si>
    <t>43991</t>
  </si>
  <si>
    <t>43-991-03-001</t>
  </si>
  <si>
    <t>有明広域行政事務組合</t>
  </si>
  <si>
    <t>東部環境センター</t>
  </si>
  <si>
    <t>43-991-03-002</t>
  </si>
  <si>
    <t>リサイクルプラザファイブ</t>
  </si>
  <si>
    <t>43995</t>
  </si>
  <si>
    <t>43-995-03-001</t>
  </si>
  <si>
    <t>宇城広域連合</t>
  </si>
  <si>
    <t>宇土・富合清掃センター粗大ごみ処理施設</t>
  </si>
  <si>
    <t>43998</t>
  </si>
  <si>
    <t>43-998-03-001</t>
  </si>
  <si>
    <t>天草広域連合</t>
  </si>
  <si>
    <t>本渡地区清掃センター（不燃ごみ処理施設）</t>
  </si>
  <si>
    <t>43-998-03-002</t>
  </si>
  <si>
    <t>松島地区清掃センター（不燃ごみ処理施設）</t>
  </si>
  <si>
    <t>資源化等を行う施設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</si>
  <si>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</si>
  <si>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</si>
  <si>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</si>
  <si>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</si>
  <si>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</si>
  <si>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</si>
  <si>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</si>
  <si>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</si>
  <si>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搬出量</t>
  </si>
  <si>
    <t>在庫量</t>
  </si>
  <si>
    <t>施設区分</t>
  </si>
  <si>
    <t>処理対象廃棄物</t>
  </si>
  <si>
    <t>処理内容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</si>
  <si>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</si>
  <si>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</si>
  <si>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</si>
  <si>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</si>
  <si>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</si>
  <si>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</si>
  <si>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</si>
  <si>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</si>
  <si>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</si>
  <si>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</si>
  <si>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回収量・搬出量の別（民間）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</si>
  <si>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</si>
  <si>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</si>
  <si>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</si>
  <si>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</si>
  <si>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</si>
  <si>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</si>
  <si>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</si>
  <si>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</si>
  <si>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</si>
  <si>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</si>
  <si>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</si>
  <si>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</si>
  <si>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</si>
  <si>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</si>
  <si>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</si>
  <si>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(㎥/年度)</t>
  </si>
  <si>
    <t>(t/日)</t>
  </si>
  <si>
    <t>（％）</t>
  </si>
  <si>
    <t>（㎡）</t>
  </si>
  <si>
    <t>（t/年度）</t>
  </si>
  <si>
    <t>（個・台等）</t>
  </si>
  <si>
    <t>熊本県</t>
  </si>
  <si>
    <t>43202</t>
  </si>
  <si>
    <t>43-202-04-001</t>
  </si>
  <si>
    <t>八代市</t>
  </si>
  <si>
    <t>八代市リサイクルプラザ</t>
  </si>
  <si>
    <t>リサイクルプラザ</t>
  </si>
  <si>
    <t>紙類,金属類,ガラス類,その他資源ごみ,ペットボトル,プラスチック,布類</t>
  </si>
  <si>
    <t>選別,圧縮・梱包</t>
  </si>
  <si>
    <t>委託</t>
  </si>
  <si>
    <t>無し</t>
  </si>
  <si>
    <t>熊本県</t>
  </si>
  <si>
    <t>43202</t>
  </si>
  <si>
    <t>43-202-04-003</t>
  </si>
  <si>
    <t>八代市</t>
  </si>
  <si>
    <t>樹木、剪定くずリサイクル</t>
  </si>
  <si>
    <t>その他</t>
  </si>
  <si>
    <t>剪定枝</t>
  </si>
  <si>
    <t>委託</t>
  </si>
  <si>
    <t>無し</t>
  </si>
  <si>
    <t>43205</t>
  </si>
  <si>
    <t>43-205-04-001</t>
  </si>
  <si>
    <t>水俣市</t>
  </si>
  <si>
    <t>水俣市環境クリーンセンター(圧縮機)</t>
  </si>
  <si>
    <t>ストックヤード</t>
  </si>
  <si>
    <t>プラスチック</t>
  </si>
  <si>
    <t>圧縮・梱包</t>
  </si>
  <si>
    <t>43208</t>
  </si>
  <si>
    <t>43-208-04-001</t>
  </si>
  <si>
    <t>山鹿市</t>
  </si>
  <si>
    <t>山鹿市バイオマスセンター</t>
  </si>
  <si>
    <t>家庭系生ごみ,事業系生ごみ,汚泥,その他</t>
  </si>
  <si>
    <t>一部委託</t>
  </si>
  <si>
    <t>有り</t>
  </si>
  <si>
    <t>43-208-04-002</t>
  </si>
  <si>
    <t>山鹿市鹿北有機液肥製造施設</t>
  </si>
  <si>
    <t>し尿,汚泥</t>
  </si>
  <si>
    <t>直営</t>
  </si>
  <si>
    <t>43-208-04-003</t>
  </si>
  <si>
    <t>山鹿市菊鹿有機液肥供給施設</t>
  </si>
  <si>
    <t>し尿,汚泥,その他</t>
  </si>
  <si>
    <t>43210</t>
  </si>
  <si>
    <t>43-210-04-001</t>
  </si>
  <si>
    <t>菊池市</t>
  </si>
  <si>
    <t>菊池市リサイクルセンター</t>
  </si>
  <si>
    <t>金属類,ガラス類,不燃ごみ,粗大ごみ</t>
  </si>
  <si>
    <t>選別</t>
  </si>
  <si>
    <t>43215</t>
  </si>
  <si>
    <t>43-215-04-001</t>
  </si>
  <si>
    <t>天草市</t>
  </si>
  <si>
    <t>牛深リサイクル保管庫</t>
  </si>
  <si>
    <t>容器包装リサイクル推進施設</t>
  </si>
  <si>
    <t>ペットボトル,プラスチック</t>
  </si>
  <si>
    <t>選別,圧縮・梱包</t>
  </si>
  <si>
    <t>43-215-04-002</t>
  </si>
  <si>
    <t>西天草クリーンセンター不燃物処理施設</t>
  </si>
  <si>
    <t>リサイクルセンター（補助金）</t>
  </si>
  <si>
    <t>金属類,ペットボトル</t>
  </si>
  <si>
    <t>43-215-04-003</t>
  </si>
  <si>
    <t>御所浦クリーンセンター（施設内）</t>
  </si>
  <si>
    <t>43447</t>
  </si>
  <si>
    <t>43-447-04-001</t>
  </si>
  <si>
    <t>山都町</t>
  </si>
  <si>
    <t>小峰クリーンセンター</t>
  </si>
  <si>
    <t>金属類</t>
  </si>
  <si>
    <t>ペットボトル</t>
  </si>
  <si>
    <t>43482</t>
  </si>
  <si>
    <t>43-482-04-001</t>
  </si>
  <si>
    <t>芦北町</t>
  </si>
  <si>
    <t>清掃センター（芦北事業所）不燃物処理施設</t>
  </si>
  <si>
    <t>紙類,金属類,ガラス類,その他資源ごみ,ペットボトル,プラスチック,不燃ごみ</t>
  </si>
  <si>
    <t>43-482-04-002</t>
  </si>
  <si>
    <t>清掃センター（田浦事業所）可燃物処理施設</t>
  </si>
  <si>
    <t>紙類,プラスチック,布類,粗大ごみ,その他</t>
  </si>
  <si>
    <t>圧縮・梱包,その他</t>
  </si>
  <si>
    <t>43-482-04-003</t>
  </si>
  <si>
    <t>清掃センター（田浦事業所）不燃物処理施設</t>
  </si>
  <si>
    <t>ガラス類,布類,不燃ごみ</t>
  </si>
  <si>
    <t>43-482-04-005</t>
  </si>
  <si>
    <t>清掃センター（芦北事業所）可燃物処理施設</t>
  </si>
  <si>
    <t>布類</t>
  </si>
  <si>
    <t>43531</t>
  </si>
  <si>
    <t>43-531-04-001</t>
  </si>
  <si>
    <t>苓北町</t>
  </si>
  <si>
    <t>苓北町堆肥センター</t>
  </si>
  <si>
    <t>ごみ堆肥化施設</t>
  </si>
  <si>
    <t>家庭系生ごみ,汚泥,その他</t>
  </si>
  <si>
    <t>ごみ堆肥化</t>
  </si>
  <si>
    <t>43854</t>
  </si>
  <si>
    <t>43-854-04-001</t>
  </si>
  <si>
    <t>菊池環境保全組合</t>
  </si>
  <si>
    <t>環境美化センター再資源化工場</t>
  </si>
  <si>
    <t>紙類,金属類,ガラス類,その他資源ごみ,ペットボトル,プラスチック,布類,不燃ごみ</t>
  </si>
  <si>
    <t>○</t>
  </si>
  <si>
    <t>修理,譲渡</t>
  </si>
  <si>
    <t>43937</t>
  </si>
  <si>
    <t>43-937-04-001</t>
  </si>
  <si>
    <t>御船町甲佐町衛生施設組合</t>
  </si>
  <si>
    <t>御船甲佐クリーンセンター</t>
  </si>
  <si>
    <t>紙類,金属類,ペットボトル,プラスチック,布類,不燃ごみ</t>
  </si>
  <si>
    <t>43949</t>
  </si>
  <si>
    <t>43-949-04-001</t>
  </si>
  <si>
    <t>益城、嘉島、西原環境衛生施設組合</t>
  </si>
  <si>
    <t>益城クリーンセンター</t>
  </si>
  <si>
    <t>粗大ごみ</t>
  </si>
  <si>
    <t>不燃ごみ</t>
  </si>
  <si>
    <t>43974</t>
  </si>
  <si>
    <t>43-974-04-001</t>
  </si>
  <si>
    <t>八代生活環境事務組合</t>
  </si>
  <si>
    <t>クリーンセンター（リサイクルセンター）</t>
  </si>
  <si>
    <t>紙類,金属類,ガラス類,ペットボトル,プラスチック,布類,不燃ごみ</t>
  </si>
  <si>
    <t>43985</t>
  </si>
  <si>
    <t>43-985-04-986</t>
  </si>
  <si>
    <t>阿蘇広域行政事務組合</t>
  </si>
  <si>
    <t>滝美園クリーンセンター資源化施設</t>
  </si>
  <si>
    <t>金属類,ガラス類</t>
  </si>
  <si>
    <t>大阿蘇環境センター未来館リサイクルプラザ</t>
  </si>
  <si>
    <t>リサイクルプラザ</t>
  </si>
  <si>
    <t>紙類,金属類,ガラス類,その他資源ごみ,ペットボトル,布類,不燃ごみ,粗大ごみ</t>
  </si>
  <si>
    <t>修理,展示,譲渡</t>
  </si>
  <si>
    <t>43991</t>
  </si>
  <si>
    <t>43-991-04-003</t>
  </si>
  <si>
    <t>有明広域行政事務組合</t>
  </si>
  <si>
    <t>東部環境センター</t>
  </si>
  <si>
    <t>43-991-04-004</t>
  </si>
  <si>
    <t>リサイクルプラザファイブ</t>
  </si>
  <si>
    <t>紙類,ペットボトル</t>
  </si>
  <si>
    <t>43995</t>
  </si>
  <si>
    <t>43-995-04-001</t>
  </si>
  <si>
    <t>宇城広域連合</t>
  </si>
  <si>
    <t>宇城クリーンセンターリサイクルプラザ</t>
  </si>
  <si>
    <t>紙類,金属類,ガラス類,その他資源ごみ,ペットボトル,プラスチック,布類,不燃ごみ,粗大ごみ</t>
  </si>
  <si>
    <t>43998</t>
  </si>
  <si>
    <t>43-998-04-001</t>
  </si>
  <si>
    <t>天草広域連合</t>
  </si>
  <si>
    <t>本渡地区清掃センター（リサイクルセンター）</t>
  </si>
  <si>
    <t>紙類,金属類,ガラス類,その他資源ごみ,ペットボトル,プラスチック,布類</t>
  </si>
  <si>
    <t>43-998-04-999</t>
  </si>
  <si>
    <t>松島地区清掃センター（リサイクルセンター）</t>
  </si>
  <si>
    <t>ごみ燃料化施設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</si>
  <si>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</si>
  <si>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</si>
  <si>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</si>
  <si>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</si>
  <si>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</si>
  <si>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</si>
  <si>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</si>
  <si>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生成物保管量</t>
  </si>
  <si>
    <t>生成物生産量</t>
  </si>
  <si>
    <t>生成物搬出量</t>
  </si>
  <si>
    <t>燃料化量（民間）</t>
  </si>
  <si>
    <t>処理対象廃棄物</t>
  </si>
  <si>
    <t>施設の種類</t>
  </si>
  <si>
    <t>燃料供給先の確保状況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</si>
  <si>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</si>
  <si>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</si>
  <si>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</si>
  <si>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</si>
  <si>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</si>
  <si>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</si>
  <si>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分析対象</t>
  </si>
  <si>
    <t>ごみ組成分析結果</t>
  </si>
  <si>
    <t>単位容積重量</t>
  </si>
  <si>
    <t>三成分</t>
  </si>
  <si>
    <t>低位発熱量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</si>
  <si>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</si>
  <si>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</si>
  <si>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</si>
  <si>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</si>
  <si>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</si>
  <si>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</si>
  <si>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</si>
  <si>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</si>
  <si>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</si>
  <si>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</si>
  <si>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</si>
  <si>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</si>
  <si>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生産量・排出量の別</t>
  </si>
  <si>
    <t>その他（具体的）</t>
  </si>
  <si>
    <t>(t/年度)</t>
  </si>
  <si>
    <t>(㎥/年)</t>
  </si>
  <si>
    <t>(㎥/年度)</t>
  </si>
  <si>
    <t>(t/日)</t>
  </si>
  <si>
    <t>（％）</t>
  </si>
  <si>
    <t>(kg/㎥)</t>
  </si>
  <si>
    <t>（kJ/kg）</t>
  </si>
  <si>
    <t>熊本県</t>
  </si>
  <si>
    <t>43210</t>
  </si>
  <si>
    <t>43-210-05-001</t>
  </si>
  <si>
    <t>菊池市</t>
  </si>
  <si>
    <t>エコ・ヴィレッジ旭</t>
  </si>
  <si>
    <t>可燃ごみ,ごみ処理残渣,粗大ごみ</t>
  </si>
  <si>
    <t>固形燃料化（RDF）</t>
  </si>
  <si>
    <t>発電用,燃料用</t>
  </si>
  <si>
    <t>一部委託</t>
  </si>
  <si>
    <t>無し</t>
  </si>
  <si>
    <t>固形燃料</t>
  </si>
  <si>
    <t>熊本県</t>
  </si>
  <si>
    <t>43985</t>
  </si>
  <si>
    <t>43-985-05-001</t>
  </si>
  <si>
    <t>阿蘇広域行政事務組合</t>
  </si>
  <si>
    <t>大阿蘇環境センター未来館ＲＤＦ施設</t>
  </si>
  <si>
    <t>可燃ごみ,ごみ処理残渣,生ごみ（厨芥類）,廃食用油,プラスチック類</t>
  </si>
  <si>
    <t>固形燃料化（RDF）</t>
  </si>
  <si>
    <t>発電用</t>
  </si>
  <si>
    <t>委託</t>
  </si>
  <si>
    <t>能力変更</t>
  </si>
  <si>
    <t>無し</t>
  </si>
  <si>
    <t>処理対象ごみ</t>
  </si>
  <si>
    <t>その他の施設[ごみの中間処理施設]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</si>
  <si>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</si>
  <si>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</si>
  <si>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</si>
  <si>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</si>
  <si>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</si>
  <si>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</si>
  <si>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</si>
  <si>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処理対象廃棄物</t>
  </si>
  <si>
    <t>処理内容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</si>
  <si>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</si>
  <si>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</si>
  <si>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</si>
  <si>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</si>
  <si>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</si>
  <si>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</si>
  <si>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その他（具体的）</t>
  </si>
  <si>
    <t>(t/年度)</t>
  </si>
  <si>
    <t>(t/日)</t>
  </si>
  <si>
    <t>（％）</t>
  </si>
  <si>
    <t>保管施設</t>
  </si>
  <si>
    <t>年間保管量</t>
  </si>
  <si>
    <t>施設区分</t>
  </si>
  <si>
    <t>保管対象廃棄物</t>
  </si>
  <si>
    <t>保管分類数</t>
  </si>
  <si>
    <t>屋内面積</t>
  </si>
  <si>
    <t>屋外面積</t>
  </si>
  <si>
    <t>(m2)</t>
  </si>
  <si>
    <t>43202</t>
  </si>
  <si>
    <t>43-202-07-001</t>
  </si>
  <si>
    <t>八代市</t>
  </si>
  <si>
    <t>清掃センター</t>
  </si>
  <si>
    <t>ストックヤード</t>
  </si>
  <si>
    <t>紙類,金属類,ガラス類,その他資源ごみ,ペットボトル,プラスチック,布類,その他</t>
  </si>
  <si>
    <t>直営</t>
  </si>
  <si>
    <t>43205</t>
  </si>
  <si>
    <t>43-205-07-001</t>
  </si>
  <si>
    <t>水俣市</t>
  </si>
  <si>
    <t>水俣市環境クリーンセンター</t>
  </si>
  <si>
    <t>紙類,金属類,ガラス類,その他資源ごみ,プラスチック,布類,その他</t>
  </si>
  <si>
    <t>委託</t>
  </si>
  <si>
    <t>43215</t>
  </si>
  <si>
    <t>43-215-07-001</t>
  </si>
  <si>
    <t>天草市</t>
  </si>
  <si>
    <t>牛深ファジー倉庫</t>
  </si>
  <si>
    <t>容器包装リサイクル推進施設</t>
  </si>
  <si>
    <t>紙類,ガラス類,その他資源ごみ,布類</t>
  </si>
  <si>
    <t>43-215-07-216</t>
  </si>
  <si>
    <t>西天草クリーンセンタースットックヤード</t>
  </si>
  <si>
    <t>紙類,ガラス類,その他資源ごみ,ペットボトル,布類</t>
  </si>
  <si>
    <t>43-215-07-003</t>
  </si>
  <si>
    <t>御所浦クリーンセンター（ストックヤード）</t>
  </si>
  <si>
    <t>紙類,ガラス類,ペットボトル,プラスチック,布類</t>
  </si>
  <si>
    <t>43-215-07-004</t>
  </si>
  <si>
    <t>牛深リサイクル保管庫</t>
  </si>
  <si>
    <t>ガラス類,その他資源ごみ,ペットボトル,プラスチック</t>
  </si>
  <si>
    <t>43447</t>
  </si>
  <si>
    <t>43-447-07-001</t>
  </si>
  <si>
    <t>山都町</t>
  </si>
  <si>
    <t>小峰クリーンセンター（ストックヤード）</t>
  </si>
  <si>
    <t>紙類,ガラス類,ペットボトル</t>
  </si>
  <si>
    <t>紙類</t>
  </si>
  <si>
    <t>新設（新規稼働）</t>
  </si>
  <si>
    <t>43484</t>
  </si>
  <si>
    <t>43-484-07-001</t>
  </si>
  <si>
    <t>津奈木町</t>
  </si>
  <si>
    <t>津奈木町ごみ処理場</t>
  </si>
  <si>
    <t>43854</t>
  </si>
  <si>
    <t>43-854-07-001</t>
  </si>
  <si>
    <t>菊池環境保全組合</t>
  </si>
  <si>
    <t>環境美化センター再資源化工場</t>
  </si>
  <si>
    <t>金属類,ガラス類</t>
  </si>
  <si>
    <t>43937</t>
  </si>
  <si>
    <t>43-937-07-001</t>
  </si>
  <si>
    <t>御船町甲佐町衛生施設組合</t>
  </si>
  <si>
    <t>御船甲佐クリーンセンターストックヤード</t>
  </si>
  <si>
    <t>紙類,金属類,ガラス類,その他資源ごみ,ペットボトル,プラスチック</t>
  </si>
  <si>
    <t>43949</t>
  </si>
  <si>
    <t>43-949-07-001</t>
  </si>
  <si>
    <t>益城、嘉島、西原環境衛生施設組合</t>
  </si>
  <si>
    <t>益城クリーンセンター（スットクヤード）</t>
  </si>
  <si>
    <t>紙類,ペットボトル,プラスチック</t>
  </si>
  <si>
    <t>43974</t>
  </si>
  <si>
    <t>43-974-07-001</t>
  </si>
  <si>
    <t>八代生活環境事務組合</t>
  </si>
  <si>
    <t>クリーンセンター（ストックヤード）</t>
  </si>
  <si>
    <t>43986</t>
  </si>
  <si>
    <t>43-986-07-001</t>
  </si>
  <si>
    <t>人吉球磨広域行政組合</t>
  </si>
  <si>
    <t>免田リサイクルステーション</t>
  </si>
  <si>
    <t>43991</t>
  </si>
  <si>
    <t>43-991-07-002</t>
  </si>
  <si>
    <t>有明広域行政事務組合</t>
  </si>
  <si>
    <t>東部環境センター</t>
  </si>
  <si>
    <t>紙類,金属類,ガラス類,その他資源ごみ,プラスチック,布類</t>
  </si>
  <si>
    <t>43-991-07-003</t>
  </si>
  <si>
    <t>リサイクルプラザファイブ</t>
  </si>
  <si>
    <t>金属類,ガラス類,その他資源ごみ,布類</t>
  </si>
  <si>
    <t>43995</t>
  </si>
  <si>
    <t>43-995-07-001</t>
  </si>
  <si>
    <t>宇城広域連合</t>
  </si>
  <si>
    <t>宇城クリーンセンターストックヤード</t>
  </si>
  <si>
    <t>紙類,金属類,ガラス類,その他資源ごみ,ペットボトル,プラスチック,布類</t>
  </si>
  <si>
    <t>43998</t>
  </si>
  <si>
    <t>43-998-07-001</t>
  </si>
  <si>
    <t>天草広域連合</t>
  </si>
  <si>
    <t>本渡地区清掃センター（ストックヤード）</t>
  </si>
  <si>
    <t>43-998-07-002</t>
  </si>
  <si>
    <t>松島地区清掃センター（ストックヤード）</t>
  </si>
  <si>
    <t>リユース・リペア施設</t>
  </si>
  <si>
    <t>設置場所</t>
  </si>
  <si>
    <t>面積</t>
  </si>
  <si>
    <t>リユース・リペアの対象品目</t>
  </si>
  <si>
    <t>リユース・リペアの内容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</si>
  <si>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</si>
  <si>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</si>
  <si>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</si>
  <si>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</si>
  <si>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</si>
  <si>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</si>
  <si>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</si>
  <si>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</si>
  <si>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重量</t>
  </si>
  <si>
    <t>個数</t>
  </si>
  <si>
    <t>対象</t>
  </si>
  <si>
    <t>（ｔ／年度）</t>
  </si>
  <si>
    <t>（㎡）</t>
  </si>
  <si>
    <t>（t/年度）</t>
  </si>
  <si>
    <t>（個・台等）</t>
  </si>
  <si>
    <t>43-995-11-996</t>
  </si>
  <si>
    <t>宇城クリーンセンターリサイクルプラザ展示棟</t>
  </si>
  <si>
    <t>廃棄物処理施設に隣接した独立棟（プレハブ造等含む）</t>
  </si>
  <si>
    <t>○</t>
  </si>
  <si>
    <t>修理,展示,譲渡</t>
  </si>
  <si>
    <t>最終処分場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</si>
  <si>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</si>
  <si>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</si>
  <si>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</si>
  <si>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</si>
  <si>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</si>
  <si>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</si>
  <si>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処理対象廃棄物</t>
  </si>
  <si>
    <t>埋立開始年度</t>
  </si>
  <si>
    <t>埋立終了年度</t>
  </si>
  <si>
    <t>浸出水の処理</t>
  </si>
  <si>
    <t>運転管理体制</t>
  </si>
  <si>
    <t>産業廃棄物の搬入の有無</t>
  </si>
  <si>
    <t>一般廃棄物の割合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</si>
  <si>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</si>
  <si>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</si>
  <si>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</si>
  <si>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</si>
  <si>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</si>
  <si>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</si>
  <si>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</si>
  <si>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</si>
  <si>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</si>
  <si>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</si>
  <si>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</si>
  <si>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</si>
  <si>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</si>
  <si>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</si>
  <si>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</si>
  <si>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</si>
  <si>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</si>
  <si>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</si>
  <si>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</si>
  <si>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(㎥/年度)</t>
  </si>
  <si>
    <t>(ｔ/年度)</t>
  </si>
  <si>
    <t>(㎥)</t>
  </si>
  <si>
    <t>(m2)</t>
  </si>
  <si>
    <t>（％）</t>
  </si>
  <si>
    <t>（ppm）</t>
  </si>
  <si>
    <t>（㎥／年）</t>
  </si>
  <si>
    <t>（kJ/㎥N）</t>
  </si>
  <si>
    <t>（kWh/年）</t>
  </si>
  <si>
    <t>熊本県</t>
  </si>
  <si>
    <t>43201</t>
  </si>
  <si>
    <t>43-201-08-001</t>
  </si>
  <si>
    <t>熊本市</t>
  </si>
  <si>
    <t>扇田環境センター（旧埋立地）</t>
  </si>
  <si>
    <t>焼却残渣（主灰）,焼却残渣（飛灰）</t>
  </si>
  <si>
    <t>山間</t>
  </si>
  <si>
    <t>底部遮水工,その他遮水</t>
  </si>
  <si>
    <t>生物処理（脱窒あり）,砂ろ過,下水道放流</t>
  </si>
  <si>
    <t>直営</t>
  </si>
  <si>
    <t>埋立終了</t>
  </si>
  <si>
    <t>無し</t>
  </si>
  <si>
    <t>準好気性埋立構造</t>
  </si>
  <si>
    <t>即日覆土</t>
  </si>
  <si>
    <t>回収していない</t>
  </si>
  <si>
    <t>43-201-08-002</t>
  </si>
  <si>
    <t>扇田環境センター（新埋立地）</t>
  </si>
  <si>
    <t>焼却残渣（主灰）,不燃ごみ,焼却残渣（飛灰）,破砕ごみ・処理残渣</t>
  </si>
  <si>
    <t>一部委託</t>
  </si>
  <si>
    <t>埋立中</t>
  </si>
  <si>
    <t>有り</t>
  </si>
  <si>
    <t>埋立状況により計画的に延長</t>
  </si>
  <si>
    <t>43204</t>
  </si>
  <si>
    <t>43-204-08-001</t>
  </si>
  <si>
    <t>荒尾市</t>
  </si>
  <si>
    <t>荒尾市一般廃棄物最終処分場</t>
  </si>
  <si>
    <t>不燃ごみ,粗大ごみ</t>
  </si>
  <si>
    <t>原地盤利用,底部遮水工,鉛直遮水工</t>
  </si>
  <si>
    <t>生物処理（脱窒あり）,砂ろ過,消毒,活性炭処理</t>
  </si>
  <si>
    <t>末端集水管は水没</t>
  </si>
  <si>
    <t>中間覆土</t>
  </si>
  <si>
    <t>43205</t>
  </si>
  <si>
    <t>43-205-08-001</t>
  </si>
  <si>
    <t>水俣市</t>
  </si>
  <si>
    <t>水俣市岡山不燃物埋立処分地</t>
  </si>
  <si>
    <t>溶融飛灰,破砕ごみ・処理残渣</t>
  </si>
  <si>
    <t>原地盤利用,底部遮水工</t>
  </si>
  <si>
    <t>生物処理（脱窒なし）,消毒,キレート処理</t>
  </si>
  <si>
    <t>委託</t>
  </si>
  <si>
    <t>末端集水管は開放</t>
  </si>
  <si>
    <t>43210</t>
  </si>
  <si>
    <t>43-210-08-001</t>
  </si>
  <si>
    <t>菊池市</t>
  </si>
  <si>
    <t>菊池市一般廃棄物最終処分場(暫定施設）</t>
  </si>
  <si>
    <t>その他,破砕ごみ・処理残渣</t>
  </si>
  <si>
    <t>底部遮水工</t>
  </si>
  <si>
    <t>処理なし</t>
  </si>
  <si>
    <t>その他埋立構造</t>
  </si>
  <si>
    <t>43215</t>
  </si>
  <si>
    <t>43-215-08-001</t>
  </si>
  <si>
    <t>天草市</t>
  </si>
  <si>
    <t>牛深一般廃棄物最終処分場</t>
  </si>
  <si>
    <t>焼却残渣（主灰）,焼却残渣（飛灰）,破砕ごみ・処理残渣</t>
  </si>
  <si>
    <t>底部遮水工,鉛直遮水工</t>
  </si>
  <si>
    <t>生物処理（脱窒なし）,砂ろ過,消毒,活性炭処理</t>
  </si>
  <si>
    <t>最終覆土のみ</t>
  </si>
  <si>
    <t>43-215-08-002</t>
  </si>
  <si>
    <t>御所浦一般廃棄物最終処分場</t>
  </si>
  <si>
    <t>海面</t>
  </si>
  <si>
    <t>嫌気性埋立構造</t>
  </si>
  <si>
    <t>43854</t>
  </si>
  <si>
    <t>43-854-08-002</t>
  </si>
  <si>
    <t>菊池環境保全組合</t>
  </si>
  <si>
    <t>環境美化センター楽善埋立処分場</t>
  </si>
  <si>
    <t>平地</t>
  </si>
  <si>
    <t>凝集沈殿,生物処理（脱窒あり）,砂ろ過,消毒,活性炭処理</t>
  </si>
  <si>
    <t>43937</t>
  </si>
  <si>
    <t>43-937-08-001</t>
  </si>
  <si>
    <t>御船町甲佐町衛生施設組合</t>
  </si>
  <si>
    <t>御船町甲佐町衛生施設組合最終処分場</t>
  </si>
  <si>
    <t>焼却残渣（主灰）,焼却残渣（飛灰）,破砕ごみ・処理残渣,粗大ごみ</t>
  </si>
  <si>
    <t>遮水なし</t>
  </si>
  <si>
    <t>休止</t>
  </si>
  <si>
    <t>一部延長を行っていない</t>
  </si>
  <si>
    <t>43954</t>
  </si>
  <si>
    <t>43-954-08-955</t>
  </si>
  <si>
    <t>山鹿植木広域行政事務組合</t>
  </si>
  <si>
    <t>山鹿植木広域行政事務組合最終処分場</t>
  </si>
  <si>
    <t>焼却残渣（主灰）,不燃ごみ,焼却残渣（飛灰）,粗大ごみ</t>
  </si>
  <si>
    <t>他施設での処理</t>
  </si>
  <si>
    <t>焼却残渣（主灰）,不燃ごみ,焼却残渣（飛灰）,破砕ごみ・処理残渣,粗大ごみ</t>
  </si>
  <si>
    <t>凝集沈殿,生物処理（脱窒あり）,砂ろ過,活性炭処理</t>
  </si>
  <si>
    <t>43974</t>
  </si>
  <si>
    <t>43-974-08-001</t>
  </si>
  <si>
    <t>八代生活環境事務組合</t>
  </si>
  <si>
    <t>クリーンセンター（最終処分場）</t>
  </si>
  <si>
    <t>凝集沈殿,消毒,膜処理</t>
  </si>
  <si>
    <t>一部延長を行っている</t>
  </si>
  <si>
    <t>43985</t>
  </si>
  <si>
    <t>43-985-08-001</t>
  </si>
  <si>
    <t>阿蘇広域行政事務組合</t>
  </si>
  <si>
    <t>中部最終処分場</t>
  </si>
  <si>
    <t>破砕ごみ・処理残渣</t>
  </si>
  <si>
    <t>43986</t>
  </si>
  <si>
    <t>43-986-08-001</t>
  </si>
  <si>
    <t>人吉球磨広域行政組合</t>
  </si>
  <si>
    <t>深田最終処分場</t>
  </si>
  <si>
    <t>原地盤利用,表面遮水工（キャッピング）</t>
  </si>
  <si>
    <t>43-986-08-003</t>
  </si>
  <si>
    <t>人吉球磨クリーンプラザ（最終処分場）</t>
  </si>
  <si>
    <t>その他,溶融スラグ,破砕ごみ・処理残渣</t>
  </si>
  <si>
    <t>生物処理（脱窒なし）,砂ろ過,活性炭処理,促進酸化処理</t>
  </si>
  <si>
    <t>0.5未満</t>
  </si>
  <si>
    <t>43991</t>
  </si>
  <si>
    <t>43-991-08-001</t>
  </si>
  <si>
    <t>有明広域行政事務組合</t>
  </si>
  <si>
    <t>第１最終処分場</t>
  </si>
  <si>
    <t>43-991-08-002</t>
  </si>
  <si>
    <t>東部環境センター最終処分場</t>
  </si>
  <si>
    <t>43-991-08-003</t>
  </si>
  <si>
    <t>第２最終処分場</t>
  </si>
  <si>
    <t>生物処理（脱窒なし）,砂ろ過,活性炭処理</t>
  </si>
  <si>
    <t>43995</t>
  </si>
  <si>
    <t>43-995-08-002</t>
  </si>
  <si>
    <t>宇城広域連合</t>
  </si>
  <si>
    <t>松山最終処分場</t>
  </si>
  <si>
    <t>下水道放流</t>
  </si>
  <si>
    <t>43-995-08-001</t>
  </si>
  <si>
    <t>栗崎最終処分場</t>
  </si>
  <si>
    <t>43998</t>
  </si>
  <si>
    <t>43-998-08-001</t>
  </si>
  <si>
    <t>天草広域連合</t>
  </si>
  <si>
    <t>新白洲一般廃棄物最終処分場</t>
  </si>
  <si>
    <t>し尿処理施設・汚泥再生処理センター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</si>
  <si>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</si>
  <si>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</si>
  <si>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</si>
  <si>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</si>
  <si>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</si>
  <si>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</si>
  <si>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</si>
  <si>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資源化量</t>
  </si>
  <si>
    <t>脱水汚泥の直接埋立</t>
  </si>
  <si>
    <t>脱水汚泥の焼却</t>
  </si>
  <si>
    <t>処理方式</t>
  </si>
  <si>
    <t>メタン発酵の場合</t>
  </si>
  <si>
    <t>処理能力</t>
  </si>
  <si>
    <t>処理能力
（有機性廃棄物）</t>
  </si>
  <si>
    <t>資源化能力</t>
  </si>
  <si>
    <t>計画メタンガス量</t>
  </si>
  <si>
    <t>使用開始年度</t>
  </si>
  <si>
    <t>運転管理体制</t>
  </si>
  <si>
    <t>施設の改廃</t>
  </si>
  <si>
    <t>し尿</t>
  </si>
  <si>
    <t>浄化槽汚泥</t>
  </si>
  <si>
    <t>有機性廃棄物</t>
  </si>
  <si>
    <t>その他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</si>
  <si>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</si>
  <si>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</si>
  <si>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</si>
  <si>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</si>
  <si>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</si>
  <si>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</si>
  <si>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</si>
  <si>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</si>
  <si>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</si>
  <si>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</si>
  <si>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</si>
  <si>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</si>
  <si>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</si>
  <si>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その他（具体的）</t>
  </si>
  <si>
    <t>(kl/年度)</t>
  </si>
  <si>
    <t>(t/年度)</t>
  </si>
  <si>
    <t>(㎥／年度)</t>
  </si>
  <si>
    <t>（t/年度)</t>
  </si>
  <si>
    <t>（㎥/年度）</t>
  </si>
  <si>
    <t>（kJ/㎥N）</t>
  </si>
  <si>
    <t>(kL/日)</t>
  </si>
  <si>
    <t>(t/日)</t>
  </si>
  <si>
    <t>(㎥/日)</t>
  </si>
  <si>
    <t>熊本県</t>
  </si>
  <si>
    <t>43202</t>
  </si>
  <si>
    <t>43-202-09-001</t>
  </si>
  <si>
    <t>八代市</t>
  </si>
  <si>
    <t>八代市衛生処理センター</t>
  </si>
  <si>
    <t>無し</t>
  </si>
  <si>
    <t>焼却無し</t>
  </si>
  <si>
    <t>嫌気</t>
  </si>
  <si>
    <t>所内利用（熱利用）</t>
  </si>
  <si>
    <t>一部委託</t>
  </si>
  <si>
    <t>43-202-09-002</t>
  </si>
  <si>
    <t>八代市浄化槽汚泥処理施設</t>
  </si>
  <si>
    <t>施設外焼却</t>
  </si>
  <si>
    <t>下水投入,浄化槽専用</t>
  </si>
  <si>
    <t>脱水</t>
  </si>
  <si>
    <t>43204</t>
  </si>
  <si>
    <t>43-204-09-001</t>
  </si>
  <si>
    <t>荒尾市</t>
  </si>
  <si>
    <t>松ヶ浦環境センター</t>
  </si>
  <si>
    <t>施設内焼却</t>
  </si>
  <si>
    <t>嫌気,好気,高負荷,膜分離,下水投入</t>
  </si>
  <si>
    <t>脱水,乾燥,焼却</t>
  </si>
  <si>
    <t>直営</t>
  </si>
  <si>
    <t>43206</t>
  </si>
  <si>
    <t>43-206-09-001</t>
  </si>
  <si>
    <t>玉名市</t>
  </si>
  <si>
    <t>玉名市し尿処理施設</t>
  </si>
  <si>
    <t>排出量・売却量</t>
  </si>
  <si>
    <t>嫌気,下水投入</t>
  </si>
  <si>
    <t>委託</t>
  </si>
  <si>
    <t>43208</t>
  </si>
  <si>
    <t>43-208-09-001</t>
  </si>
  <si>
    <t>山鹿市</t>
  </si>
  <si>
    <t>山鹿市し尿前処理施設</t>
  </si>
  <si>
    <t>一次処理</t>
  </si>
  <si>
    <t>43215</t>
  </si>
  <si>
    <t>43-215-09-001</t>
  </si>
  <si>
    <t>天草市</t>
  </si>
  <si>
    <t>牛深し尿処理場</t>
  </si>
  <si>
    <t>焼却</t>
  </si>
  <si>
    <t>43-215-09-002</t>
  </si>
  <si>
    <t>本渡衛生センター</t>
  </si>
  <si>
    <t>生産量</t>
  </si>
  <si>
    <t>標脱,下水投入</t>
  </si>
  <si>
    <t>乾燥</t>
  </si>
  <si>
    <t>堆肥化</t>
  </si>
  <si>
    <t>43-215-09-003</t>
  </si>
  <si>
    <t>牛深し尿処理場浄化槽汚泥処理施設</t>
  </si>
  <si>
    <t>浄化槽専用</t>
  </si>
  <si>
    <t>43423</t>
  </si>
  <si>
    <t>43-423-09-424</t>
  </si>
  <si>
    <t>南小国町</t>
  </si>
  <si>
    <t>みなみ浄化センター</t>
  </si>
  <si>
    <t>嫌気,好気</t>
  </si>
  <si>
    <t>43447</t>
  </si>
  <si>
    <t>43-447-09-001</t>
  </si>
  <si>
    <t>山都町</t>
  </si>
  <si>
    <t>千滝クリーンハウス</t>
  </si>
  <si>
    <t>高負荷,膜分離</t>
  </si>
  <si>
    <t>43531</t>
  </si>
  <si>
    <t>43-531-09-001</t>
  </si>
  <si>
    <t>苓北町</t>
  </si>
  <si>
    <t>富岡浄化センターし尿等前処理施設</t>
  </si>
  <si>
    <t>下水投入</t>
  </si>
  <si>
    <t>43857</t>
  </si>
  <si>
    <t>43-857-09-001</t>
  </si>
  <si>
    <t>御船地区衛生施設組合</t>
  </si>
  <si>
    <t>環境クリーンセンター</t>
  </si>
  <si>
    <t>高負荷</t>
  </si>
  <si>
    <t>脱水,乾燥</t>
  </si>
  <si>
    <t>43935</t>
  </si>
  <si>
    <t>43-935-09-001</t>
  </si>
  <si>
    <t>上天草衛生施設組合</t>
  </si>
  <si>
    <t>上天草衛生センター</t>
  </si>
  <si>
    <t>43954</t>
  </si>
  <si>
    <t>43-954-09-955</t>
  </si>
  <si>
    <t>山鹿植木広域行政事務組合</t>
  </si>
  <si>
    <t>山鹿植木広域行政事務組合山鹿衛生処理センター</t>
  </si>
  <si>
    <t>標脱</t>
  </si>
  <si>
    <t>43974</t>
  </si>
  <si>
    <t>43-974-09-001</t>
  </si>
  <si>
    <t>八代生活環境事務組合</t>
  </si>
  <si>
    <t>衛生センター</t>
  </si>
  <si>
    <t>好気</t>
  </si>
  <si>
    <t>43985</t>
  </si>
  <si>
    <t>43-985-09-001</t>
  </si>
  <si>
    <t>阿蘇広域行政事務組合</t>
  </si>
  <si>
    <t>滝美園し尿処理場</t>
  </si>
  <si>
    <t>43-985-09-002</t>
  </si>
  <si>
    <t>衛生処理センター</t>
  </si>
  <si>
    <t>好希釈,その他</t>
  </si>
  <si>
    <t>休止</t>
  </si>
  <si>
    <t>43-985-09-003</t>
  </si>
  <si>
    <t>大阿蘇環境センター蘇水館</t>
  </si>
  <si>
    <t>膜分離</t>
  </si>
  <si>
    <t>43986</t>
  </si>
  <si>
    <t>43-986-09-002</t>
  </si>
  <si>
    <t>人吉球磨広域行政組合</t>
  </si>
  <si>
    <t>免田し尿処理場</t>
  </si>
  <si>
    <t>脱水,焼却</t>
  </si>
  <si>
    <t>外部搬出利用（その他）</t>
  </si>
  <si>
    <t>43-986-09-003</t>
  </si>
  <si>
    <t>汚泥再生処理センター</t>
  </si>
  <si>
    <t>43991</t>
  </si>
  <si>
    <t>43-991-09-001</t>
  </si>
  <si>
    <t>有明広域行政事務組合</t>
  </si>
  <si>
    <t>第１衛生センター</t>
  </si>
  <si>
    <t>43-991-09-002</t>
  </si>
  <si>
    <t>第２衛生センター</t>
  </si>
  <si>
    <t>43995</t>
  </si>
  <si>
    <t>43-995-09-001</t>
  </si>
  <si>
    <t>宇城広域連合</t>
  </si>
  <si>
    <t>浄化センター</t>
  </si>
  <si>
    <t>43996</t>
  </si>
  <si>
    <t>43-996-09-001</t>
  </si>
  <si>
    <t>菊池広域連合</t>
  </si>
  <si>
    <t>クリーンセンター花房</t>
  </si>
  <si>
    <t>コミュニティプラント</t>
  </si>
  <si>
    <t>汚水処理量</t>
  </si>
  <si>
    <t>処理方法</t>
  </si>
  <si>
    <t>計画最大汚水量</t>
  </si>
  <si>
    <t>(㎥/年度)</t>
  </si>
  <si>
    <t>43210</t>
  </si>
  <si>
    <t>43-210-10-001</t>
  </si>
  <si>
    <t>菊池市</t>
  </si>
  <si>
    <t>永住吉地区クリーンセンター</t>
  </si>
  <si>
    <t>43-210-10-002</t>
  </si>
  <si>
    <t>富の原西地区クリーンセンター</t>
  </si>
  <si>
    <t>接触ばっ気</t>
  </si>
  <si>
    <t>43-210-10-004</t>
  </si>
  <si>
    <t>田島地区クリーンセンター</t>
  </si>
  <si>
    <t>長時間ばっ気</t>
  </si>
  <si>
    <t>43-210-10-003</t>
  </si>
  <si>
    <t>富の原東地区処理場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</si>
</sst>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_(* #,##0_);_(* \(#,##0\);_(* &quot;-&quot;_);_(@_)"/>
    <numFmt numFmtId="179" formatCode="#,##0.0;[Red]\-#,##0.0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8"/>
      <name val="ＭＳ Ｐゴシック"/>
      <family val="3"/>
    </font>
    <font>
      <sz val="11"/>
      <color indexed="17"/>
      <name val="ＭＳ 明朝"/>
      <family val="1"/>
    </font>
    <font>
      <sz val="10"/>
      <name val="ＭＳ ゴシック"/>
      <family val="3"/>
    </font>
    <font>
      <sz val="9"/>
      <name val="MS ゴシック"/>
      <family val="3"/>
    </font>
    <font>
      <sz val="10"/>
      <name val="MS ゴシック"/>
      <family val="3"/>
    </font>
    <font>
      <sz val="10"/>
      <color indexed="8"/>
      <name val="MS ゴシック"/>
      <family val="3"/>
    </font>
    <font>
      <sz val="10"/>
      <name val="ＭＳ 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b/>
      <sz val="10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9" fillId="0" borderId="0">
      <alignment vertical="center"/>
      <protection/>
    </xf>
    <xf numFmtId="0" fontId="22" fillId="4" borderId="0" applyNumberFormat="0" applyBorder="0" applyAlignment="0" applyProtection="0"/>
  </cellStyleXfs>
  <cellXfs count="176">
    <xf numFmtId="0" fontId="0" fillId="0" borderId="0" xfId="0" applyAlignment="1">
      <alignment vertical="center"/>
    </xf>
    <xf numFmtId="49" fontId="23" fillId="0" borderId="0" xfId="64" applyNumberFormat="1" applyFont="1" applyAlignment="1">
      <alignment vertical="center"/>
      <protection/>
    </xf>
    <xf numFmtId="49" fontId="23" fillId="0" borderId="0" xfId="0" applyNumberFormat="1" applyFont="1" applyAlignment="1">
      <alignment vertical="center"/>
    </xf>
    <xf numFmtId="0" fontId="3" fillId="0" borderId="0" xfId="64" applyNumberFormat="1" applyFont="1" applyAlignment="1">
      <alignment vertical="center"/>
      <protection/>
    </xf>
    <xf numFmtId="0" fontId="23" fillId="0" borderId="0" xfId="64" applyNumberFormat="1" applyFont="1" applyAlignment="1">
      <alignment vertical="center"/>
      <protection/>
    </xf>
    <xf numFmtId="0" fontId="23" fillId="0" borderId="0" xfId="64" applyNumberFormat="1" applyFont="1" applyAlignment="1">
      <alignment vertical="center" wrapText="1"/>
      <protection/>
    </xf>
    <xf numFmtId="0" fontId="23" fillId="0" borderId="0" xfId="64" applyNumberFormat="1" applyFont="1" applyAlignment="1" quotePrefix="1">
      <alignment vertical="center"/>
      <protection/>
    </xf>
    <xf numFmtId="0" fontId="23" fillId="0" borderId="0" xfId="0" applyNumberFormat="1" applyFont="1" applyAlignment="1">
      <alignment vertical="center"/>
    </xf>
    <xf numFmtId="0" fontId="24" fillId="24" borderId="10" xfId="48" applyNumberFormat="1" applyFont="1" applyFill="1" applyBorder="1" applyAlignment="1">
      <alignment horizontal="center" vertical="center" wrapText="1"/>
    </xf>
    <xf numFmtId="0" fontId="24" fillId="24" borderId="11" xfId="48" applyNumberFormat="1" applyFont="1" applyFill="1" applyBorder="1" applyAlignment="1">
      <alignment horizontal="center" vertical="center" wrapText="1"/>
    </xf>
    <xf numFmtId="0" fontId="24" fillId="24" borderId="11" xfId="63" applyNumberFormat="1" applyFont="1" applyFill="1" applyBorder="1" applyAlignment="1">
      <alignment horizontal="center" vertical="center" wrapText="1"/>
      <protection/>
    </xf>
    <xf numFmtId="0" fontId="24" fillId="24" borderId="10" xfId="63" applyNumberFormat="1" applyFont="1" applyFill="1" applyBorder="1" applyAlignment="1">
      <alignment horizontal="center" vertical="center" wrapText="1"/>
      <protection/>
    </xf>
    <xf numFmtId="0" fontId="24" fillId="24" borderId="11" xfId="64" applyNumberFormat="1" applyFont="1" applyFill="1" applyBorder="1" applyAlignment="1">
      <alignment horizontal="center" vertical="center" wrapText="1"/>
      <protection/>
    </xf>
    <xf numFmtId="0" fontId="24" fillId="24" borderId="10" xfId="64" applyNumberFormat="1" applyFont="1" applyFill="1" applyBorder="1" applyAlignment="1">
      <alignment horizontal="center" vertical="center" wrapText="1"/>
      <protection/>
    </xf>
    <xf numFmtId="0" fontId="24" fillId="24" borderId="11" xfId="0" applyNumberFormat="1" applyFont="1" applyFill="1" applyBorder="1" applyAlignment="1">
      <alignment horizontal="center" vertical="center" wrapText="1"/>
    </xf>
    <xf numFmtId="0" fontId="24" fillId="24" borderId="11" xfId="0" applyNumberFormat="1" applyFont="1" applyFill="1" applyBorder="1" applyAlignment="1">
      <alignment vertical="center" wrapText="1"/>
    </xf>
    <xf numFmtId="0" fontId="24" fillId="24" borderId="12" xfId="0" applyNumberFormat="1" applyFont="1" applyFill="1" applyBorder="1" applyAlignment="1">
      <alignment vertical="center" wrapText="1"/>
    </xf>
    <xf numFmtId="0" fontId="2" fillId="0" borderId="0" xfId="64" applyNumberFormat="1" applyFont="1" applyAlignment="1">
      <alignment horizontal="center" vertical="center" wrapText="1"/>
      <protection/>
    </xf>
    <xf numFmtId="0" fontId="25" fillId="0" borderId="13" xfId="64" applyNumberFormat="1" applyFont="1" applyFill="1" applyBorder="1" applyAlignment="1">
      <alignment vertical="center" wrapText="1"/>
      <protection/>
    </xf>
    <xf numFmtId="49" fontId="25" fillId="0" borderId="13" xfId="64" applyNumberFormat="1" applyFont="1" applyFill="1" applyBorder="1" applyAlignment="1">
      <alignment vertical="center" wrapText="1"/>
      <protection/>
    </xf>
    <xf numFmtId="0" fontId="25" fillId="0" borderId="13" xfId="0" applyNumberFormat="1" applyFont="1" applyFill="1" applyBorder="1" applyAlignment="1">
      <alignment vertical="center" wrapText="1"/>
    </xf>
    <xf numFmtId="0" fontId="25" fillId="0" borderId="0" xfId="64" applyNumberFormat="1" applyFont="1" applyAlignment="1">
      <alignment vertical="center" wrapText="1"/>
      <protection/>
    </xf>
    <xf numFmtId="0" fontId="25" fillId="0" borderId="13" xfId="64" applyNumberFormat="1" applyFont="1" applyBorder="1" applyAlignment="1">
      <alignment vertical="center" wrapText="1"/>
      <protection/>
    </xf>
    <xf numFmtId="0" fontId="3" fillId="0" borderId="0" xfId="0" applyNumberFormat="1" applyFont="1" applyAlignment="1">
      <alignment vertical="center"/>
    </xf>
    <xf numFmtId="0" fontId="24" fillId="24" borderId="12" xfId="0" applyNumberFormat="1" applyFont="1" applyFill="1" applyBorder="1" applyAlignment="1">
      <alignment vertical="center"/>
    </xf>
    <xf numFmtId="49" fontId="25" fillId="0" borderId="13" xfId="0" applyNumberFormat="1" applyFont="1" applyFill="1" applyBorder="1" applyAlignment="1">
      <alignment vertical="center" wrapText="1"/>
    </xf>
    <xf numFmtId="0" fontId="25" fillId="0" borderId="0" xfId="0" applyNumberFormat="1" applyFont="1" applyAlignment="1">
      <alignment vertical="center" wrapText="1"/>
    </xf>
    <xf numFmtId="0" fontId="24" fillId="24" borderId="12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38" fontId="25" fillId="0" borderId="13" xfId="0" applyNumberFormat="1" applyFont="1" applyFill="1" applyBorder="1" applyAlignment="1">
      <alignment vertical="center" wrapText="1"/>
    </xf>
    <xf numFmtId="0" fontId="25" fillId="0" borderId="13" xfId="0" applyNumberFormat="1" applyFont="1" applyBorder="1" applyAlignment="1">
      <alignment vertical="center" wrapText="1"/>
    </xf>
    <xf numFmtId="49" fontId="25" fillId="0" borderId="13" xfId="64" applyNumberFormat="1" applyFont="1" applyBorder="1" applyAlignment="1">
      <alignment vertical="center" wrapText="1"/>
      <protection/>
    </xf>
    <xf numFmtId="0" fontId="24" fillId="24" borderId="14" xfId="64" applyNumberFormat="1" applyFont="1" applyFill="1" applyBorder="1" applyAlignment="1">
      <alignment vertical="center" wrapText="1"/>
      <protection/>
    </xf>
    <xf numFmtId="0" fontId="24" fillId="24" borderId="10" xfId="64" applyNumberFormat="1" applyFont="1" applyFill="1" applyBorder="1" applyAlignment="1">
      <alignment vertical="center" wrapText="1"/>
      <protection/>
    </xf>
    <xf numFmtId="0" fontId="24" fillId="24" borderId="15" xfId="64" applyNumberFormat="1" applyFont="1" applyFill="1" applyBorder="1" applyAlignment="1">
      <alignment vertical="center" wrapText="1"/>
      <protection/>
    </xf>
    <xf numFmtId="0" fontId="24" fillId="24" borderId="16" xfId="64" applyNumberFormat="1" applyFont="1" applyFill="1" applyBorder="1" applyAlignment="1">
      <alignment vertical="center" wrapText="1"/>
      <protection/>
    </xf>
    <xf numFmtId="0" fontId="24" fillId="24" borderId="12" xfId="64" applyNumberFormat="1" applyFont="1" applyFill="1" applyBorder="1" applyAlignment="1">
      <alignment vertical="center" wrapText="1"/>
      <protection/>
    </xf>
    <xf numFmtId="0" fontId="24" fillId="24" borderId="17" xfId="0" applyNumberFormat="1" applyFont="1" applyFill="1" applyBorder="1" applyAlignment="1">
      <alignment vertical="center"/>
    </xf>
    <xf numFmtId="0" fontId="24" fillId="24" borderId="11" xfId="0" applyNumberFormat="1" applyFont="1" applyFill="1" applyBorder="1" applyAlignment="1">
      <alignment horizontal="center" vertical="center"/>
    </xf>
    <xf numFmtId="0" fontId="24" fillId="24" borderId="12" xfId="64" applyNumberFormat="1" applyFont="1" applyFill="1" applyBorder="1" applyAlignment="1">
      <alignment horizontal="center" vertical="center" wrapText="1"/>
      <protection/>
    </xf>
    <xf numFmtId="0" fontId="24" fillId="24" borderId="18" xfId="64" applyNumberFormat="1" applyFont="1" applyFill="1" applyBorder="1" applyAlignment="1">
      <alignment horizontal="center" vertical="center" wrapText="1"/>
      <protection/>
    </xf>
    <xf numFmtId="0" fontId="25" fillId="0" borderId="13" xfId="48" applyNumberFormat="1" applyFont="1" applyFill="1" applyBorder="1" applyAlignment="1">
      <alignment vertical="center" wrapText="1"/>
    </xf>
    <xf numFmtId="0" fontId="26" fillId="0" borderId="0" xfId="64" applyNumberFormat="1" applyFont="1" applyAlignment="1">
      <alignment vertical="center" wrapText="1"/>
      <protection/>
    </xf>
    <xf numFmtId="0" fontId="24" fillId="24" borderId="16" xfId="64" applyNumberFormat="1" applyFont="1" applyFill="1" applyBorder="1" applyAlignment="1" quotePrefix="1">
      <alignment vertical="center" wrapText="1"/>
      <protection/>
    </xf>
    <xf numFmtId="0" fontId="24" fillId="24" borderId="14" xfId="64" applyNumberFormat="1" applyFont="1" applyFill="1" applyBorder="1" applyAlignment="1" quotePrefix="1">
      <alignment vertical="center" wrapText="1"/>
      <protection/>
    </xf>
    <xf numFmtId="0" fontId="24" fillId="24" borderId="13" xfId="64" applyNumberFormat="1" applyFont="1" applyFill="1" applyBorder="1" applyAlignment="1">
      <alignment horizontal="center" vertical="center" wrapText="1"/>
      <protection/>
    </xf>
    <xf numFmtId="0" fontId="24" fillId="24" borderId="19" xfId="64" applyNumberFormat="1" applyFont="1" applyFill="1" applyBorder="1" applyAlignment="1">
      <alignment horizontal="center" vertical="center" wrapText="1"/>
      <protection/>
    </xf>
    <xf numFmtId="0" fontId="23" fillId="0" borderId="0" xfId="60" applyNumberFormat="1" applyFont="1" applyAlignment="1">
      <alignment vertical="center"/>
      <protection/>
    </xf>
    <xf numFmtId="0" fontId="23" fillId="0" borderId="0" xfId="60" applyNumberFormat="1" applyFont="1" applyAlignment="1">
      <alignment vertical="center" wrapText="1"/>
      <protection/>
    </xf>
    <xf numFmtId="49" fontId="23" fillId="0" borderId="0" xfId="60" applyNumberFormat="1" applyFont="1" applyAlignment="1">
      <alignment vertical="center"/>
      <protection/>
    </xf>
    <xf numFmtId="0" fontId="25" fillId="0" borderId="0" xfId="60" applyNumberFormat="1" applyFont="1" applyAlignment="1">
      <alignment vertical="center" wrapText="1"/>
      <protection/>
    </xf>
    <xf numFmtId="0" fontId="25" fillId="0" borderId="13" xfId="60" applyNumberFormat="1" applyFont="1" applyBorder="1" applyAlignment="1">
      <alignment vertical="center" wrapText="1"/>
      <protection/>
    </xf>
    <xf numFmtId="49" fontId="25" fillId="0" borderId="13" xfId="60" applyNumberFormat="1" applyFont="1" applyBorder="1" applyAlignment="1">
      <alignment vertical="center" wrapText="1"/>
      <protection/>
    </xf>
    <xf numFmtId="0" fontId="25" fillId="0" borderId="13" xfId="60" applyNumberFormat="1" applyFont="1" applyFill="1" applyBorder="1" applyAlignment="1">
      <alignment vertical="center" wrapText="1"/>
      <protection/>
    </xf>
    <xf numFmtId="49" fontId="25" fillId="0" borderId="13" xfId="60" applyNumberFormat="1" applyFont="1" applyFill="1" applyBorder="1" applyAlignment="1">
      <alignment vertical="center" wrapText="1"/>
      <protection/>
    </xf>
    <xf numFmtId="0" fontId="26" fillId="0" borderId="0" xfId="60" applyNumberFormat="1" applyFont="1" applyAlignment="1">
      <alignment vertical="center" wrapText="1"/>
      <protection/>
    </xf>
    <xf numFmtId="0" fontId="2" fillId="0" borderId="0" xfId="60" applyNumberFormat="1" applyFont="1" applyAlignment="1">
      <alignment vertical="center" wrapText="1"/>
      <protection/>
    </xf>
    <xf numFmtId="0" fontId="23" fillId="0" borderId="0" xfId="60" applyNumberFormat="1" applyFont="1" applyAlignment="1" quotePrefix="1">
      <alignment vertical="center"/>
      <protection/>
    </xf>
    <xf numFmtId="0" fontId="24" fillId="24" borderId="12" xfId="48" applyNumberFormat="1" applyFont="1" applyFill="1" applyBorder="1" applyAlignment="1">
      <alignment horizontal="center" vertical="center" wrapText="1"/>
    </xf>
    <xf numFmtId="0" fontId="27" fillId="0" borderId="0" xfId="64" applyNumberFormat="1" applyFont="1" applyAlignment="1">
      <alignment vertical="center"/>
      <protection/>
    </xf>
    <xf numFmtId="0" fontId="27" fillId="0" borderId="0" xfId="64" applyNumberFormat="1" applyFont="1" applyAlignment="1">
      <alignment vertical="center" wrapText="1"/>
      <protection/>
    </xf>
    <xf numFmtId="49" fontId="27" fillId="0" borderId="0" xfId="64" applyNumberFormat="1" applyFont="1" applyAlignment="1">
      <alignment vertical="center"/>
      <protection/>
    </xf>
    <xf numFmtId="0" fontId="28" fillId="0" borderId="0" xfId="64" applyNumberFormat="1" applyFont="1" applyAlignment="1">
      <alignment horizontal="center" vertical="center" wrapText="1"/>
      <protection/>
    </xf>
    <xf numFmtId="0" fontId="24" fillId="24" borderId="12" xfId="64" applyNumberFormat="1" applyFont="1" applyFill="1" applyBorder="1" applyAlignment="1">
      <alignment horizontal="center" vertical="center"/>
      <protection/>
    </xf>
    <xf numFmtId="0" fontId="24" fillId="24" borderId="16" xfId="64" applyNumberFormat="1" applyFont="1" applyFill="1" applyBorder="1" applyAlignment="1">
      <alignment horizontal="center" vertical="center" wrapText="1"/>
      <protection/>
    </xf>
    <xf numFmtId="0" fontId="29" fillId="0" borderId="0" xfId="64" applyNumberFormat="1" applyFont="1" applyAlignment="1">
      <alignment vertical="center" wrapText="1"/>
      <protection/>
    </xf>
    <xf numFmtId="0" fontId="24" fillId="24" borderId="20" xfId="64" applyNumberFormat="1" applyFont="1" applyFill="1" applyBorder="1" applyAlignment="1" quotePrefix="1">
      <alignment vertical="center" wrapText="1"/>
      <protection/>
    </xf>
    <xf numFmtId="49" fontId="27" fillId="0" borderId="0" xfId="64" applyNumberFormat="1" applyFont="1" applyAlignment="1">
      <alignment vertical="center" wrapText="1"/>
      <protection/>
    </xf>
    <xf numFmtId="0" fontId="29" fillId="0" borderId="0" xfId="64" applyNumberFormat="1" applyFont="1" applyAlignment="1">
      <alignment horizontal="center" vertical="center" wrapText="1"/>
      <protection/>
    </xf>
    <xf numFmtId="0" fontId="23" fillId="0" borderId="0" xfId="64" applyNumberFormat="1" applyFont="1" applyAlignment="1" quotePrefix="1">
      <alignment vertical="center" wrapText="1"/>
      <protection/>
    </xf>
    <xf numFmtId="49" fontId="23" fillId="0" borderId="0" xfId="64" applyNumberFormat="1" applyFont="1" applyAlignment="1">
      <alignment vertical="center" wrapText="1"/>
      <protection/>
    </xf>
    <xf numFmtId="0" fontId="24" fillId="24" borderId="12" xfId="0" applyNumberFormat="1" applyFont="1" applyFill="1" applyBorder="1" applyAlignment="1">
      <alignment horizontal="center" vertical="center" wrapText="1"/>
    </xf>
    <xf numFmtId="0" fontId="24" fillId="24" borderId="12" xfId="60" applyNumberFormat="1" applyFont="1" applyFill="1" applyBorder="1" applyAlignment="1">
      <alignment vertical="center" wrapText="1"/>
      <protection/>
    </xf>
    <xf numFmtId="0" fontId="24" fillId="24" borderId="17" xfId="0" applyNumberFormat="1" applyFont="1" applyFill="1" applyBorder="1" applyAlignment="1">
      <alignment vertical="center" wrapText="1"/>
    </xf>
    <xf numFmtId="0" fontId="3" fillId="0" borderId="0" xfId="62" applyNumberFormat="1" applyFont="1" applyAlignment="1">
      <alignment vertical="center"/>
      <protection/>
    </xf>
    <xf numFmtId="0" fontId="30" fillId="0" borderId="0" xfId="62" applyNumberFormat="1" applyFont="1" applyAlignment="1">
      <alignment vertical="center"/>
      <protection/>
    </xf>
    <xf numFmtId="0" fontId="24" fillId="24" borderId="13" xfId="63" applyNumberFormat="1" applyFont="1" applyFill="1" applyBorder="1" applyAlignment="1">
      <alignment vertical="center" wrapText="1"/>
      <protection/>
    </xf>
    <xf numFmtId="0" fontId="24" fillId="24" borderId="17" xfId="63" applyNumberFormat="1" applyFont="1" applyFill="1" applyBorder="1" applyAlignment="1">
      <alignment vertical="center" wrapText="1"/>
      <protection/>
    </xf>
    <xf numFmtId="0" fontId="24" fillId="24" borderId="17" xfId="48" applyNumberFormat="1" applyFont="1" applyFill="1" applyBorder="1" applyAlignment="1">
      <alignment vertical="center" wrapText="1"/>
    </xf>
    <xf numFmtId="0" fontId="24" fillId="24" borderId="11" xfId="48" applyNumberFormat="1" applyFont="1" applyFill="1" applyBorder="1" applyAlignment="1">
      <alignment vertical="center" wrapText="1"/>
    </xf>
    <xf numFmtId="0" fontId="24" fillId="24" borderId="11" xfId="48" applyNumberFormat="1" applyFont="1" applyFill="1" applyBorder="1" applyAlignment="1" quotePrefix="1">
      <alignment vertical="center" wrapText="1"/>
    </xf>
    <xf numFmtId="0" fontId="24" fillId="24" borderId="17" xfId="64" applyNumberFormat="1" applyFont="1" applyFill="1" applyBorder="1" applyAlignment="1">
      <alignment vertical="center" wrapText="1"/>
      <protection/>
    </xf>
    <xf numFmtId="0" fontId="24" fillId="24" borderId="11" xfId="64" applyNumberFormat="1" applyFont="1" applyFill="1" applyBorder="1" applyAlignment="1">
      <alignment vertical="center" wrapText="1"/>
      <protection/>
    </xf>
    <xf numFmtId="0" fontId="24" fillId="24" borderId="12" xfId="64" applyNumberFormat="1" applyFont="1" applyFill="1" applyBorder="1" applyAlignment="1">
      <alignment vertical="center" wrapText="1"/>
      <protection/>
    </xf>
    <xf numFmtId="0" fontId="24" fillId="24" borderId="12" xfId="63" applyNumberFormat="1" applyFont="1" applyFill="1" applyBorder="1" applyAlignment="1">
      <alignment vertical="center" wrapText="1"/>
      <protection/>
    </xf>
    <xf numFmtId="0" fontId="24" fillId="24" borderId="14" xfId="63" applyNumberFormat="1" applyFont="1" applyFill="1" applyBorder="1" applyAlignment="1">
      <alignment vertical="center" wrapText="1"/>
      <protection/>
    </xf>
    <xf numFmtId="0" fontId="24" fillId="24" borderId="15" xfId="63" applyNumberFormat="1" applyFont="1" applyFill="1" applyBorder="1" applyAlignment="1">
      <alignment vertical="center" wrapText="1"/>
      <protection/>
    </xf>
    <xf numFmtId="0" fontId="24" fillId="24" borderId="16" xfId="63" applyNumberFormat="1" applyFont="1" applyFill="1" applyBorder="1" applyAlignment="1">
      <alignment vertical="center" wrapText="1"/>
      <protection/>
    </xf>
    <xf numFmtId="0" fontId="24" fillId="24" borderId="10" xfId="64" applyNumberFormat="1" applyFont="1" applyFill="1" applyBorder="1" applyAlignment="1">
      <alignment vertical="center" wrapText="1"/>
      <protection/>
    </xf>
    <xf numFmtId="0" fontId="24" fillId="24" borderId="13" xfId="63" applyNumberFormat="1" applyFont="1" applyFill="1" applyBorder="1" applyAlignment="1" quotePrefix="1">
      <alignment vertical="center" wrapText="1"/>
      <protection/>
    </xf>
    <xf numFmtId="0" fontId="24" fillId="24" borderId="17" xfId="63" applyNumberFormat="1" applyFont="1" applyFill="1" applyBorder="1" applyAlignment="1" quotePrefix="1">
      <alignment vertical="center" wrapText="1"/>
      <protection/>
    </xf>
    <xf numFmtId="0" fontId="24" fillId="24" borderId="21" xfId="63" applyNumberFormat="1" applyFont="1" applyFill="1" applyBorder="1" applyAlignment="1">
      <alignment vertical="center" wrapText="1"/>
      <protection/>
    </xf>
    <xf numFmtId="0" fontId="24" fillId="24" borderId="10" xfId="63" applyNumberFormat="1" applyFont="1" applyFill="1" applyBorder="1" applyAlignment="1">
      <alignment vertical="center" wrapText="1"/>
      <protection/>
    </xf>
    <xf numFmtId="0" fontId="24" fillId="24" borderId="11" xfId="63" applyNumberFormat="1" applyFont="1" applyFill="1" applyBorder="1" applyAlignment="1">
      <alignment vertical="center" wrapText="1"/>
      <protection/>
    </xf>
    <xf numFmtId="0" fontId="24" fillId="24" borderId="11" xfId="63" applyNumberFormat="1" applyFont="1" applyFill="1" applyBorder="1" applyAlignment="1" quotePrefix="1">
      <alignment vertical="center" wrapText="1"/>
      <protection/>
    </xf>
    <xf numFmtId="49" fontId="24" fillId="24" borderId="13" xfId="63" applyNumberFormat="1" applyFont="1" applyFill="1" applyBorder="1" applyAlignment="1">
      <alignment vertical="center" wrapText="1"/>
      <protection/>
    </xf>
    <xf numFmtId="0" fontId="24" fillId="24" borderId="21" xfId="48" applyNumberFormat="1" applyFont="1" applyFill="1" applyBorder="1" applyAlignment="1">
      <alignment vertical="center" wrapText="1"/>
    </xf>
    <xf numFmtId="0" fontId="24" fillId="24" borderId="22" xfId="48" applyNumberFormat="1" applyFont="1" applyFill="1" applyBorder="1" applyAlignment="1" quotePrefix="1">
      <alignment vertical="center" wrapText="1"/>
    </xf>
    <xf numFmtId="0" fontId="24" fillId="24" borderId="18" xfId="48" applyNumberFormat="1" applyFont="1" applyFill="1" applyBorder="1" applyAlignment="1" quotePrefix="1">
      <alignment vertical="center" wrapText="1"/>
    </xf>
    <xf numFmtId="0" fontId="24" fillId="24" borderId="23" xfId="48" applyNumberFormat="1" applyFont="1" applyFill="1" applyBorder="1" applyAlignment="1" quotePrefix="1">
      <alignment vertical="center" wrapText="1"/>
    </xf>
    <xf numFmtId="0" fontId="24" fillId="24" borderId="13" xfId="64" applyNumberFormat="1" applyFont="1" applyFill="1" applyBorder="1" applyAlignment="1">
      <alignment vertical="center" wrapText="1"/>
      <protection/>
    </xf>
    <xf numFmtId="0" fontId="24" fillId="24" borderId="21" xfId="64" applyNumberFormat="1" applyFont="1" applyFill="1" applyBorder="1" applyAlignment="1">
      <alignment vertical="center" wrapText="1"/>
      <protection/>
    </xf>
    <xf numFmtId="0" fontId="24" fillId="24" borderId="22" xfId="64" applyNumberFormat="1" applyFont="1" applyFill="1" applyBorder="1" applyAlignment="1">
      <alignment vertical="center" wrapText="1"/>
      <protection/>
    </xf>
    <xf numFmtId="0" fontId="24" fillId="24" borderId="14" xfId="64" applyNumberFormat="1" applyFont="1" applyFill="1" applyBorder="1" applyAlignment="1">
      <alignment vertical="center" wrapText="1"/>
      <protection/>
    </xf>
    <xf numFmtId="0" fontId="24" fillId="24" borderId="0" xfId="64" applyNumberFormat="1" applyFont="1" applyFill="1" applyBorder="1" applyAlignment="1">
      <alignment vertical="center" wrapText="1"/>
      <protection/>
    </xf>
    <xf numFmtId="0" fontId="24" fillId="24" borderId="15" xfId="64" applyNumberFormat="1" applyFont="1" applyFill="1" applyBorder="1" applyAlignment="1">
      <alignment vertical="center" wrapText="1"/>
      <protection/>
    </xf>
    <xf numFmtId="0" fontId="24" fillId="24" borderId="14" xfId="63" applyNumberFormat="1" applyFont="1" applyFill="1" applyBorder="1" applyAlignment="1" quotePrefix="1">
      <alignment vertical="center" wrapText="1"/>
      <protection/>
    </xf>
    <xf numFmtId="0" fontId="24" fillId="24" borderId="10" xfId="63" applyNumberFormat="1" applyFont="1" applyFill="1" applyBorder="1" applyAlignment="1" quotePrefix="1">
      <alignment vertical="center" wrapText="1"/>
      <protection/>
    </xf>
    <xf numFmtId="0" fontId="24" fillId="24" borderId="15" xfId="63" applyNumberFormat="1" applyFont="1" applyFill="1" applyBorder="1" applyAlignment="1" quotePrefix="1">
      <alignment vertical="center" wrapText="1"/>
      <protection/>
    </xf>
    <xf numFmtId="0" fontId="24" fillId="24" borderId="18" xfId="64" applyNumberFormat="1" applyFont="1" applyFill="1" applyBorder="1" applyAlignment="1">
      <alignment vertical="center" wrapText="1"/>
      <protection/>
    </xf>
    <xf numFmtId="0" fontId="24" fillId="24" borderId="16" xfId="64" applyNumberFormat="1" applyFont="1" applyFill="1" applyBorder="1" applyAlignment="1">
      <alignment vertical="center" wrapText="1"/>
      <protection/>
    </xf>
    <xf numFmtId="0" fontId="24" fillId="24" borderId="17" xfId="0" applyNumberFormat="1" applyFont="1" applyFill="1" applyBorder="1" applyAlignment="1">
      <alignment vertical="center" wrapText="1"/>
    </xf>
    <xf numFmtId="0" fontId="24" fillId="24" borderId="11" xfId="0" applyNumberFormat="1" applyFont="1" applyFill="1" applyBorder="1" applyAlignment="1">
      <alignment vertical="center" wrapText="1"/>
    </xf>
    <xf numFmtId="0" fontId="24" fillId="24" borderId="18" xfId="0" applyNumberFormat="1" applyFont="1" applyFill="1" applyBorder="1" applyAlignment="1">
      <alignment vertical="center" wrapText="1"/>
    </xf>
    <xf numFmtId="0" fontId="24" fillId="24" borderId="16" xfId="0" applyNumberFormat="1" applyFont="1" applyFill="1" applyBorder="1" applyAlignment="1">
      <alignment vertical="center" wrapText="1"/>
    </xf>
    <xf numFmtId="0" fontId="24" fillId="24" borderId="21" xfId="0" applyNumberFormat="1" applyFont="1" applyFill="1" applyBorder="1" applyAlignment="1">
      <alignment vertical="center" wrapText="1"/>
    </xf>
    <xf numFmtId="0" fontId="24" fillId="24" borderId="22" xfId="0" applyNumberFormat="1" applyFont="1" applyFill="1" applyBorder="1" applyAlignment="1">
      <alignment vertical="center" wrapText="1"/>
    </xf>
    <xf numFmtId="0" fontId="24" fillId="24" borderId="14" xfId="0" applyNumberFormat="1" applyFont="1" applyFill="1" applyBorder="1" applyAlignment="1">
      <alignment vertical="center" wrapText="1"/>
    </xf>
    <xf numFmtId="0" fontId="24" fillId="24" borderId="10" xfId="0" applyNumberFormat="1" applyFont="1" applyFill="1" applyBorder="1" applyAlignment="1">
      <alignment vertical="center" wrapText="1"/>
    </xf>
    <xf numFmtId="0" fontId="24" fillId="24" borderId="0" xfId="0" applyNumberFormat="1" applyFont="1" applyFill="1" applyBorder="1" applyAlignment="1">
      <alignment vertical="center" wrapText="1"/>
    </xf>
    <xf numFmtId="0" fontId="24" fillId="24" borderId="15" xfId="0" applyNumberFormat="1" applyFont="1" applyFill="1" applyBorder="1" applyAlignment="1">
      <alignment vertical="center" wrapText="1"/>
    </xf>
    <xf numFmtId="0" fontId="24" fillId="24" borderId="19" xfId="0" applyNumberFormat="1" applyFont="1" applyFill="1" applyBorder="1" applyAlignment="1">
      <alignment vertical="center" wrapText="1"/>
    </xf>
    <xf numFmtId="0" fontId="24" fillId="24" borderId="24" xfId="0" applyNumberFormat="1" applyFont="1" applyFill="1" applyBorder="1" applyAlignment="1">
      <alignment vertical="center" wrapText="1"/>
    </xf>
    <xf numFmtId="0" fontId="24" fillId="24" borderId="20" xfId="0" applyNumberFormat="1" applyFont="1" applyFill="1" applyBorder="1" applyAlignment="1">
      <alignment vertical="center" wrapText="1"/>
    </xf>
    <xf numFmtId="0" fontId="24" fillId="24" borderId="13" xfId="0" applyNumberFormat="1" applyFont="1" applyFill="1" applyBorder="1" applyAlignment="1">
      <alignment vertical="center" wrapText="1"/>
    </xf>
    <xf numFmtId="0" fontId="24" fillId="24" borderId="13" xfId="0" applyNumberFormat="1" applyFont="1" applyFill="1" applyBorder="1" applyAlignment="1" quotePrefix="1">
      <alignment vertical="center" wrapText="1"/>
    </xf>
    <xf numFmtId="0" fontId="24" fillId="24" borderId="22" xfId="63" applyNumberFormat="1" applyFont="1" applyFill="1" applyBorder="1" applyAlignment="1">
      <alignment vertical="center" wrapText="1"/>
      <protection/>
    </xf>
    <xf numFmtId="0" fontId="24" fillId="24" borderId="18" xfId="63" applyNumberFormat="1" applyFont="1" applyFill="1" applyBorder="1" applyAlignment="1">
      <alignment vertical="center" wrapText="1"/>
      <protection/>
    </xf>
    <xf numFmtId="0" fontId="24" fillId="24" borderId="23" xfId="63" applyNumberFormat="1" applyFont="1" applyFill="1" applyBorder="1" applyAlignment="1">
      <alignment vertical="center" wrapText="1"/>
      <protection/>
    </xf>
    <xf numFmtId="0" fontId="24" fillId="24" borderId="11" xfId="0" applyNumberFormat="1" applyFont="1" applyFill="1" applyBorder="1" applyAlignment="1" quotePrefix="1">
      <alignment vertical="center" wrapText="1"/>
    </xf>
    <xf numFmtId="0" fontId="24" fillId="24" borderId="12" xfId="0" applyNumberFormat="1" applyFont="1" applyFill="1" applyBorder="1" applyAlignment="1" quotePrefix="1">
      <alignment vertical="center" wrapText="1"/>
    </xf>
    <xf numFmtId="0" fontId="24" fillId="24" borderId="18" xfId="0" applyNumberFormat="1" applyFont="1" applyFill="1" applyBorder="1" applyAlignment="1">
      <alignment vertical="center"/>
    </xf>
    <xf numFmtId="0" fontId="24" fillId="24" borderId="16" xfId="0" applyNumberFormat="1" applyFont="1" applyFill="1" applyBorder="1" applyAlignment="1">
      <alignment vertical="center"/>
    </xf>
    <xf numFmtId="0" fontId="24" fillId="24" borderId="19" xfId="0" applyNumberFormat="1" applyFont="1" applyFill="1" applyBorder="1" applyAlignment="1">
      <alignment vertical="center"/>
    </xf>
    <xf numFmtId="0" fontId="24" fillId="24" borderId="24" xfId="0" applyNumberFormat="1" applyFont="1" applyFill="1" applyBorder="1" applyAlignment="1">
      <alignment vertical="center"/>
    </xf>
    <xf numFmtId="0" fontId="24" fillId="24" borderId="20" xfId="0" applyNumberFormat="1" applyFont="1" applyFill="1" applyBorder="1" applyAlignment="1">
      <alignment vertical="center"/>
    </xf>
    <xf numFmtId="0" fontId="24" fillId="24" borderId="10" xfId="64" applyNumberFormat="1" applyFont="1" applyFill="1" applyBorder="1" applyAlignment="1" quotePrefix="1">
      <alignment vertical="center" wrapText="1"/>
      <protection/>
    </xf>
    <xf numFmtId="0" fontId="24" fillId="24" borderId="18" xfId="64" applyNumberFormat="1" applyFont="1" applyFill="1" applyBorder="1" applyAlignment="1" quotePrefix="1">
      <alignment vertical="center" wrapText="1"/>
      <protection/>
    </xf>
    <xf numFmtId="49" fontId="24" fillId="24" borderId="17" xfId="64" applyNumberFormat="1" applyFont="1" applyFill="1" applyBorder="1" applyAlignment="1">
      <alignment vertical="center" wrapText="1"/>
      <protection/>
    </xf>
    <xf numFmtId="49" fontId="24" fillId="24" borderId="11" xfId="64" applyNumberFormat="1" applyFont="1" applyFill="1" applyBorder="1" applyAlignment="1">
      <alignment vertical="center" wrapText="1"/>
      <protection/>
    </xf>
    <xf numFmtId="49" fontId="24" fillId="24" borderId="12" xfId="64" applyNumberFormat="1" applyFont="1" applyFill="1" applyBorder="1" applyAlignment="1">
      <alignment vertical="center" wrapText="1"/>
      <protection/>
    </xf>
    <xf numFmtId="0" fontId="24" fillId="24" borderId="12" xfId="64" applyNumberFormat="1" applyFont="1" applyFill="1" applyBorder="1" applyAlignment="1" quotePrefix="1">
      <alignment vertical="center" wrapText="1"/>
      <protection/>
    </xf>
    <xf numFmtId="0" fontId="24" fillId="24" borderId="11" xfId="64" applyNumberFormat="1" applyFont="1" applyFill="1" applyBorder="1" applyAlignment="1" quotePrefix="1">
      <alignment vertical="center" wrapText="1"/>
      <protection/>
    </xf>
    <xf numFmtId="0" fontId="24" fillId="24" borderId="21" xfId="0" applyNumberFormat="1" applyFont="1" applyFill="1" applyBorder="1" applyAlignment="1">
      <alignment vertical="center"/>
    </xf>
    <xf numFmtId="0" fontId="24" fillId="24" borderId="22" xfId="0" applyNumberFormat="1" applyFont="1" applyFill="1" applyBorder="1" applyAlignment="1">
      <alignment vertical="center"/>
    </xf>
    <xf numFmtId="0" fontId="24" fillId="24" borderId="14" xfId="0" applyNumberFormat="1" applyFont="1" applyFill="1" applyBorder="1" applyAlignment="1">
      <alignment vertical="center"/>
    </xf>
    <xf numFmtId="0" fontId="24" fillId="24" borderId="10" xfId="0" applyNumberFormat="1" applyFont="1" applyFill="1" applyBorder="1" applyAlignment="1">
      <alignment vertical="center"/>
    </xf>
    <xf numFmtId="0" fontId="24" fillId="24" borderId="0" xfId="0" applyNumberFormat="1" applyFont="1" applyFill="1" applyBorder="1" applyAlignment="1">
      <alignment vertical="center"/>
    </xf>
    <xf numFmtId="0" fontId="24" fillId="24" borderId="15" xfId="0" applyNumberFormat="1" applyFont="1" applyFill="1" applyBorder="1" applyAlignment="1">
      <alignment vertical="center"/>
    </xf>
    <xf numFmtId="0" fontId="24" fillId="24" borderId="13" xfId="0" applyNumberFormat="1" applyFont="1" applyFill="1" applyBorder="1" applyAlignment="1">
      <alignment vertical="center"/>
    </xf>
    <xf numFmtId="0" fontId="24" fillId="24" borderId="22" xfId="64" applyNumberFormat="1" applyFont="1" applyFill="1" applyBorder="1" applyAlignment="1" quotePrefix="1">
      <alignment vertical="center" wrapText="1"/>
      <protection/>
    </xf>
    <xf numFmtId="0" fontId="24" fillId="24" borderId="0" xfId="64" applyNumberFormat="1" applyFont="1" applyFill="1" applyBorder="1" applyAlignment="1" quotePrefix="1">
      <alignment vertical="center" wrapText="1"/>
      <protection/>
    </xf>
    <xf numFmtId="0" fontId="24" fillId="24" borderId="15" xfId="64" applyNumberFormat="1" applyFont="1" applyFill="1" applyBorder="1" applyAlignment="1" quotePrefix="1">
      <alignment vertical="center" wrapText="1"/>
      <protection/>
    </xf>
    <xf numFmtId="0" fontId="24" fillId="24" borderId="16" xfId="64" applyNumberFormat="1" applyFont="1" applyFill="1" applyBorder="1" applyAlignment="1" quotePrefix="1">
      <alignment vertical="center" wrapText="1"/>
      <protection/>
    </xf>
    <xf numFmtId="0" fontId="24" fillId="24" borderId="14" xfId="64" applyNumberFormat="1" applyFont="1" applyFill="1" applyBorder="1" applyAlignment="1" quotePrefix="1">
      <alignment vertical="center" wrapText="1"/>
      <protection/>
    </xf>
    <xf numFmtId="0" fontId="24" fillId="24" borderId="17" xfId="60" applyNumberFormat="1" applyFont="1" applyFill="1" applyBorder="1" applyAlignment="1">
      <alignment vertical="center" wrapText="1"/>
      <protection/>
    </xf>
    <xf numFmtId="0" fontId="24" fillId="24" borderId="11" xfId="60" applyNumberFormat="1" applyFont="1" applyFill="1" applyBorder="1" applyAlignment="1" quotePrefix="1">
      <alignment vertical="center" wrapText="1"/>
      <protection/>
    </xf>
    <xf numFmtId="0" fontId="24" fillId="24" borderId="12" xfId="60" applyNumberFormat="1" applyFont="1" applyFill="1" applyBorder="1" applyAlignment="1" quotePrefix="1">
      <alignment vertical="center" wrapText="1"/>
      <protection/>
    </xf>
    <xf numFmtId="0" fontId="24" fillId="24" borderId="11" xfId="60" applyNumberFormat="1" applyFont="1" applyFill="1" applyBorder="1" applyAlignment="1">
      <alignment vertical="center" wrapText="1"/>
      <protection/>
    </xf>
    <xf numFmtId="0" fontId="24" fillId="24" borderId="12" xfId="60" applyNumberFormat="1" applyFont="1" applyFill="1" applyBorder="1" applyAlignment="1">
      <alignment vertical="center" wrapText="1"/>
      <protection/>
    </xf>
    <xf numFmtId="49" fontId="24" fillId="24" borderId="17" xfId="60" applyNumberFormat="1" applyFont="1" applyFill="1" applyBorder="1" applyAlignment="1">
      <alignment vertical="center" wrapText="1"/>
      <protection/>
    </xf>
    <xf numFmtId="49" fontId="24" fillId="24" borderId="11" xfId="60" applyNumberFormat="1" applyFont="1" applyFill="1" applyBorder="1" applyAlignment="1">
      <alignment vertical="center" wrapText="1"/>
      <protection/>
    </xf>
    <xf numFmtId="49" fontId="24" fillId="24" borderId="12" xfId="60" applyNumberFormat="1" applyFont="1" applyFill="1" applyBorder="1" applyAlignment="1">
      <alignment vertical="center" wrapText="1"/>
      <protection/>
    </xf>
    <xf numFmtId="0" fontId="24" fillId="24" borderId="12" xfId="0" applyNumberFormat="1" applyFont="1" applyFill="1" applyBorder="1" applyAlignment="1">
      <alignment vertical="center" wrapText="1"/>
    </xf>
    <xf numFmtId="0" fontId="24" fillId="24" borderId="23" xfId="64" applyNumberFormat="1" applyFont="1" applyFill="1" applyBorder="1" applyAlignment="1">
      <alignment vertical="center" wrapText="1"/>
      <protection/>
    </xf>
    <xf numFmtId="0" fontId="24" fillId="24" borderId="21" xfId="64" applyNumberFormat="1" applyFont="1" applyFill="1" applyBorder="1" applyAlignment="1">
      <alignment vertical="center"/>
      <protection/>
    </xf>
    <xf numFmtId="0" fontId="24" fillId="24" borderId="22" xfId="64" applyNumberFormat="1" applyFont="1" applyFill="1" applyBorder="1" applyAlignment="1" quotePrefix="1">
      <alignment vertical="center"/>
      <protection/>
    </xf>
    <xf numFmtId="0" fontId="24" fillId="24" borderId="14" xfId="64" applyNumberFormat="1" applyFont="1" applyFill="1" applyBorder="1" applyAlignment="1" quotePrefix="1">
      <alignment vertical="center"/>
      <protection/>
    </xf>
    <xf numFmtId="0" fontId="24" fillId="24" borderId="18" xfId="64" applyNumberFormat="1" applyFont="1" applyFill="1" applyBorder="1" applyAlignment="1" quotePrefix="1">
      <alignment vertical="center"/>
      <protection/>
    </xf>
    <xf numFmtId="0" fontId="24" fillId="24" borderId="23" xfId="64" applyNumberFormat="1" applyFont="1" applyFill="1" applyBorder="1" applyAlignment="1" quotePrefix="1">
      <alignment vertical="center"/>
      <protection/>
    </xf>
    <xf numFmtId="0" fontId="24" fillId="24" borderId="16" xfId="64" applyNumberFormat="1" applyFont="1" applyFill="1" applyBorder="1" applyAlignment="1" quotePrefix="1">
      <alignment vertical="center"/>
      <protection/>
    </xf>
    <xf numFmtId="0" fontId="24" fillId="24" borderId="25" xfId="64" applyNumberFormat="1" applyFont="1" applyFill="1" applyBorder="1" applyAlignment="1">
      <alignment vertical="center"/>
      <protection/>
    </xf>
    <xf numFmtId="49" fontId="24" fillId="24" borderId="13" xfId="64" applyNumberFormat="1" applyFont="1" applyFill="1" applyBorder="1" applyAlignment="1">
      <alignment vertical="center" wrapText="1"/>
      <protection/>
    </xf>
    <xf numFmtId="49" fontId="24" fillId="24" borderId="25" xfId="64" applyNumberFormat="1" applyFont="1" applyFill="1" applyBorder="1" applyAlignment="1">
      <alignment vertical="center"/>
      <protection/>
    </xf>
    <xf numFmtId="0" fontId="24" fillId="24" borderId="25" xfId="64" applyNumberFormat="1" applyFont="1" applyFill="1" applyBorder="1" applyAlignment="1">
      <alignment vertical="center" wrapText="1"/>
      <protection/>
    </xf>
    <xf numFmtId="0" fontId="24" fillId="24" borderId="23" xfId="64" applyNumberFormat="1" applyFont="1" applyFill="1" applyBorder="1" applyAlignment="1" quotePrefix="1">
      <alignment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4" xfId="61"/>
    <cellStyle name="標準 4 2" xfId="62"/>
    <cellStyle name="標準_①焼却施設" xfId="63"/>
    <cellStyle name="標準_H19集計結果（施設整備状況）２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28"/>
  <sheetViews>
    <sheetView tabSelected="1" zoomScalePageLayoutView="0" workbookViewId="0" topLeftCell="A1">
      <pane xSplit="3" ySplit="6" topLeftCell="D7" activePane="bottomRight" state="frozen"/>
      <selection pane="topLeft" activeCell="A10" sqref="A10"/>
      <selection pane="topRight" activeCell="A10" sqref="A10"/>
      <selection pane="bottomLeft" activeCell="A10" sqref="A10"/>
      <selection pane="bottomRight" activeCell="B11" sqref="B11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19.875" style="4" customWidth="1"/>
    <col min="6" max="6" width="35.875" style="5" customWidth="1"/>
    <col min="7" max="9" width="11.125" style="4" customWidth="1"/>
    <col min="10" max="10" width="7.25390625" style="4" customWidth="1"/>
    <col min="11" max="11" width="50.375" style="5" customWidth="1"/>
    <col min="12" max="12" width="13.875" style="5" customWidth="1"/>
    <col min="13" max="14" width="11.125" style="4" customWidth="1"/>
    <col min="15" max="15" width="15.00390625" style="4" customWidth="1"/>
    <col min="16" max="16" width="11.00390625" style="4" customWidth="1"/>
    <col min="17" max="17" width="6.50390625" style="4" customWidth="1"/>
    <col min="18" max="18" width="2.625" style="4" customWidth="1"/>
    <col min="19" max="19" width="5.50390625" style="4" customWidth="1"/>
    <col min="20" max="20" width="37.75390625" style="5" customWidth="1"/>
    <col min="21" max="24" width="13.375" style="4" customWidth="1"/>
    <col min="25" max="25" width="7.50390625" style="4" customWidth="1"/>
    <col min="26" max="26" width="7.125" style="4" customWidth="1"/>
    <col min="27" max="28" width="12.00390625" style="4" customWidth="1"/>
    <col min="29" max="30" width="18.125" style="4" customWidth="1"/>
    <col min="31" max="31" width="9.00390625" style="4" customWidth="1"/>
    <col min="32" max="32" width="13.50390625" style="4" customWidth="1"/>
    <col min="33" max="48" width="9.00390625" style="4" customWidth="1"/>
    <col min="49" max="49" width="9.00390625" style="7" customWidth="1"/>
    <col min="50" max="50" width="12.50390625" style="7" customWidth="1"/>
    <col min="51" max="52" width="11.625" style="7" customWidth="1"/>
    <col min="53" max="53" width="9.00390625" style="7" customWidth="1"/>
    <col min="54" max="55" width="11.625" style="7" customWidth="1"/>
    <col min="56" max="56" width="9.00390625" style="7" customWidth="1"/>
    <col min="57" max="58" width="11.625" style="7" customWidth="1"/>
    <col min="59" max="59" width="9.00390625" style="7" customWidth="1"/>
    <col min="60" max="61" width="11.625" style="7" customWidth="1"/>
    <col min="62" max="62" width="9.00390625" style="7" customWidth="1"/>
    <col min="63" max="64" width="11.625" style="7" customWidth="1"/>
    <col min="65" max="65" width="9.00390625" style="7" customWidth="1"/>
    <col min="66" max="67" width="11.625" style="7" customWidth="1"/>
    <col min="68" max="68" width="9.00390625" style="7" customWidth="1"/>
    <col min="69" max="70" width="11.625" style="7" customWidth="1"/>
    <col min="71" max="71" width="9.00390625" style="7" customWidth="1"/>
    <col min="72" max="73" width="11.625" style="7" customWidth="1"/>
    <col min="74" max="74" width="9.00390625" style="7" customWidth="1"/>
    <col min="75" max="76" width="11.625" style="7" customWidth="1"/>
    <col min="77" max="77" width="9.00390625" style="7" customWidth="1"/>
    <col min="78" max="80" width="11.625" style="7" customWidth="1"/>
    <col min="81" max="16384" width="9.00390625" style="4" customWidth="1"/>
  </cols>
  <sheetData>
    <row r="1" spans="1:48" ht="15" customHeight="1">
      <c r="A1" s="3" t="s">
        <v>9</v>
      </c>
      <c r="AV1" s="6"/>
    </row>
    <row r="2" spans="1:80" s="5" customFormat="1" ht="13.5" customHeight="1">
      <c r="A2" s="76" t="s">
        <v>10</v>
      </c>
      <c r="B2" s="95" t="s">
        <v>11</v>
      </c>
      <c r="C2" s="77" t="s">
        <v>12</v>
      </c>
      <c r="D2" s="76" t="s">
        <v>13</v>
      </c>
      <c r="E2" s="81" t="s">
        <v>14</v>
      </c>
      <c r="F2" s="76" t="s">
        <v>15</v>
      </c>
      <c r="G2" s="78" t="s">
        <v>16</v>
      </c>
      <c r="H2" s="96" t="s">
        <v>17</v>
      </c>
      <c r="I2" s="97"/>
      <c r="J2" s="97"/>
      <c r="K2" s="91" t="s">
        <v>18</v>
      </c>
      <c r="L2" s="85"/>
      <c r="M2" s="91" t="s">
        <v>19</v>
      </c>
      <c r="N2" s="85"/>
      <c r="O2" s="76" t="s">
        <v>20</v>
      </c>
      <c r="P2" s="76" t="s">
        <v>21</v>
      </c>
      <c r="Q2" s="77" t="s">
        <v>22</v>
      </c>
      <c r="R2" s="76" t="s">
        <v>23</v>
      </c>
      <c r="S2" s="76" t="s">
        <v>24</v>
      </c>
      <c r="T2" s="76" t="s">
        <v>25</v>
      </c>
      <c r="U2" s="77" t="s">
        <v>26</v>
      </c>
      <c r="V2" s="77"/>
      <c r="W2" s="77" t="s">
        <v>27</v>
      </c>
      <c r="X2" s="77"/>
      <c r="Y2" s="91" t="s">
        <v>28</v>
      </c>
      <c r="Z2" s="126"/>
      <c r="AA2" s="126"/>
      <c r="AB2" s="85"/>
      <c r="AC2" s="91" t="s">
        <v>29</v>
      </c>
      <c r="AD2" s="106"/>
      <c r="AE2" s="76" t="s">
        <v>30</v>
      </c>
      <c r="AF2" s="76" t="s">
        <v>31</v>
      </c>
      <c r="AG2" s="100" t="s">
        <v>32</v>
      </c>
      <c r="AH2" s="81" t="s">
        <v>33</v>
      </c>
      <c r="AI2" s="101" t="s">
        <v>34</v>
      </c>
      <c r="AJ2" s="102"/>
      <c r="AK2" s="102"/>
      <c r="AL2" s="102"/>
      <c r="AM2" s="102"/>
      <c r="AN2" s="102"/>
      <c r="AO2" s="103"/>
      <c r="AP2" s="81" t="s">
        <v>35</v>
      </c>
      <c r="AQ2" s="101" t="s">
        <v>36</v>
      </c>
      <c r="AR2" s="102"/>
      <c r="AS2" s="102"/>
      <c r="AT2" s="103"/>
      <c r="AU2" s="101" t="s">
        <v>37</v>
      </c>
      <c r="AV2" s="103"/>
      <c r="AW2" s="111" t="s">
        <v>38</v>
      </c>
      <c r="AX2" s="111" t="s">
        <v>39</v>
      </c>
      <c r="AY2" s="115" t="s">
        <v>40</v>
      </c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7"/>
      <c r="CB2" s="124" t="s">
        <v>41</v>
      </c>
    </row>
    <row r="3" spans="1:80" s="5" customFormat="1" ht="13.5" customHeight="1">
      <c r="A3" s="89"/>
      <c r="B3" s="95"/>
      <c r="C3" s="93"/>
      <c r="D3" s="76"/>
      <c r="E3" s="82"/>
      <c r="F3" s="76"/>
      <c r="G3" s="80"/>
      <c r="H3" s="98"/>
      <c r="I3" s="99"/>
      <c r="J3" s="99"/>
      <c r="K3" s="92"/>
      <c r="L3" s="86"/>
      <c r="M3" s="92"/>
      <c r="N3" s="86"/>
      <c r="O3" s="76"/>
      <c r="P3" s="76"/>
      <c r="Q3" s="94"/>
      <c r="R3" s="76"/>
      <c r="S3" s="76"/>
      <c r="T3" s="89"/>
      <c r="U3" s="84"/>
      <c r="V3" s="84"/>
      <c r="W3" s="84"/>
      <c r="X3" s="84"/>
      <c r="Y3" s="127"/>
      <c r="Z3" s="128"/>
      <c r="AA3" s="128"/>
      <c r="AB3" s="87"/>
      <c r="AC3" s="107"/>
      <c r="AD3" s="108"/>
      <c r="AE3" s="89"/>
      <c r="AF3" s="76"/>
      <c r="AG3" s="100"/>
      <c r="AH3" s="82"/>
      <c r="AI3" s="88"/>
      <c r="AJ3" s="104"/>
      <c r="AK3" s="104"/>
      <c r="AL3" s="104"/>
      <c r="AM3" s="104"/>
      <c r="AN3" s="104"/>
      <c r="AO3" s="105"/>
      <c r="AP3" s="82"/>
      <c r="AQ3" s="88"/>
      <c r="AR3" s="104"/>
      <c r="AS3" s="104"/>
      <c r="AT3" s="105"/>
      <c r="AU3" s="109"/>
      <c r="AV3" s="110"/>
      <c r="AW3" s="129"/>
      <c r="AX3" s="112"/>
      <c r="AY3" s="118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119"/>
      <c r="BU3" s="119"/>
      <c r="BV3" s="119"/>
      <c r="BW3" s="119"/>
      <c r="BX3" s="119"/>
      <c r="BY3" s="119"/>
      <c r="BZ3" s="119"/>
      <c r="CA3" s="120"/>
      <c r="CB3" s="125"/>
    </row>
    <row r="4" spans="1:80" s="5" customFormat="1" ht="34.5" customHeight="1">
      <c r="A4" s="89"/>
      <c r="B4" s="95"/>
      <c r="C4" s="93"/>
      <c r="D4" s="76"/>
      <c r="E4" s="82"/>
      <c r="F4" s="76"/>
      <c r="G4" s="80"/>
      <c r="H4" s="78" t="s">
        <v>42</v>
      </c>
      <c r="I4" s="78" t="s">
        <v>43</v>
      </c>
      <c r="J4" s="78" t="s">
        <v>44</v>
      </c>
      <c r="K4" s="92"/>
      <c r="L4" s="87"/>
      <c r="M4" s="92"/>
      <c r="N4" s="87"/>
      <c r="O4" s="76"/>
      <c r="P4" s="76"/>
      <c r="Q4" s="94"/>
      <c r="R4" s="76"/>
      <c r="S4" s="76"/>
      <c r="T4" s="89"/>
      <c r="U4" s="91" t="s">
        <v>45</v>
      </c>
      <c r="V4" s="77" t="s">
        <v>46</v>
      </c>
      <c r="W4" s="91" t="s">
        <v>45</v>
      </c>
      <c r="X4" s="77" t="s">
        <v>46</v>
      </c>
      <c r="Y4" s="77" t="s">
        <v>28</v>
      </c>
      <c r="Z4" s="81" t="s">
        <v>47</v>
      </c>
      <c r="AA4" s="81" t="s">
        <v>48</v>
      </c>
      <c r="AB4" s="81" t="s">
        <v>49</v>
      </c>
      <c r="AC4" s="77" t="s">
        <v>50</v>
      </c>
      <c r="AD4" s="77" t="s">
        <v>51</v>
      </c>
      <c r="AE4" s="89"/>
      <c r="AF4" s="76"/>
      <c r="AG4" s="100"/>
      <c r="AH4" s="82"/>
      <c r="AI4" s="88" t="s">
        <v>52</v>
      </c>
      <c r="AJ4" s="81" t="s">
        <v>53</v>
      </c>
      <c r="AK4" s="81" t="s">
        <v>54</v>
      </c>
      <c r="AL4" s="81" t="s">
        <v>55</v>
      </c>
      <c r="AM4" s="81" t="s">
        <v>56</v>
      </c>
      <c r="AN4" s="81" t="s">
        <v>57</v>
      </c>
      <c r="AO4" s="81" t="s">
        <v>58</v>
      </c>
      <c r="AP4" s="82"/>
      <c r="AQ4" s="88" t="s">
        <v>52</v>
      </c>
      <c r="AR4" s="81" t="s">
        <v>59</v>
      </c>
      <c r="AS4" s="81" t="s">
        <v>60</v>
      </c>
      <c r="AT4" s="81" t="s">
        <v>61</v>
      </c>
      <c r="AU4" s="81" t="s">
        <v>62</v>
      </c>
      <c r="AV4" s="81" t="s">
        <v>63</v>
      </c>
      <c r="AW4" s="129"/>
      <c r="AX4" s="112"/>
      <c r="AY4" s="113" t="s">
        <v>52</v>
      </c>
      <c r="AZ4" s="114"/>
      <c r="BA4" s="121" t="s">
        <v>64</v>
      </c>
      <c r="BB4" s="122"/>
      <c r="BC4" s="123"/>
      <c r="BD4" s="121" t="s">
        <v>65</v>
      </c>
      <c r="BE4" s="122"/>
      <c r="BF4" s="123"/>
      <c r="BG4" s="121" t="s">
        <v>66</v>
      </c>
      <c r="BH4" s="122"/>
      <c r="BI4" s="123"/>
      <c r="BJ4" s="121" t="s">
        <v>67</v>
      </c>
      <c r="BK4" s="122"/>
      <c r="BL4" s="123"/>
      <c r="BM4" s="121" t="s">
        <v>68</v>
      </c>
      <c r="BN4" s="122"/>
      <c r="BO4" s="123"/>
      <c r="BP4" s="121" t="s">
        <v>69</v>
      </c>
      <c r="BQ4" s="122"/>
      <c r="BR4" s="123"/>
      <c r="BS4" s="121" t="s">
        <v>70</v>
      </c>
      <c r="BT4" s="122"/>
      <c r="BU4" s="123"/>
      <c r="BV4" s="121" t="s">
        <v>71</v>
      </c>
      <c r="BW4" s="122"/>
      <c r="BX4" s="123"/>
      <c r="BY4" s="121" t="s">
        <v>58</v>
      </c>
      <c r="BZ4" s="122"/>
      <c r="CA4" s="123"/>
      <c r="CB4" s="125"/>
    </row>
    <row r="5" spans="1:80" s="5" customFormat="1" ht="39" customHeight="1">
      <c r="A5" s="89"/>
      <c r="B5" s="95"/>
      <c r="C5" s="93"/>
      <c r="D5" s="76"/>
      <c r="E5" s="82"/>
      <c r="F5" s="76"/>
      <c r="G5" s="80"/>
      <c r="H5" s="79"/>
      <c r="I5" s="79"/>
      <c r="J5" s="80"/>
      <c r="K5" s="93"/>
      <c r="L5" s="77" t="s">
        <v>72</v>
      </c>
      <c r="M5" s="93"/>
      <c r="N5" s="77" t="s">
        <v>72</v>
      </c>
      <c r="O5" s="76"/>
      <c r="P5" s="76"/>
      <c r="Q5" s="94"/>
      <c r="R5" s="76"/>
      <c r="S5" s="76"/>
      <c r="T5" s="89"/>
      <c r="U5" s="92"/>
      <c r="V5" s="93"/>
      <c r="W5" s="92"/>
      <c r="X5" s="93"/>
      <c r="Y5" s="93"/>
      <c r="Z5" s="82"/>
      <c r="AA5" s="82"/>
      <c r="AB5" s="82"/>
      <c r="AC5" s="93"/>
      <c r="AD5" s="93"/>
      <c r="AE5" s="89"/>
      <c r="AF5" s="76"/>
      <c r="AG5" s="100"/>
      <c r="AH5" s="82"/>
      <c r="AI5" s="88"/>
      <c r="AJ5" s="82"/>
      <c r="AK5" s="82"/>
      <c r="AL5" s="82"/>
      <c r="AM5" s="82"/>
      <c r="AN5" s="82"/>
      <c r="AO5" s="82"/>
      <c r="AP5" s="82"/>
      <c r="AQ5" s="88"/>
      <c r="AR5" s="82"/>
      <c r="AS5" s="82"/>
      <c r="AT5" s="82"/>
      <c r="AU5" s="82"/>
      <c r="AV5" s="82"/>
      <c r="AW5" s="129"/>
      <c r="AX5" s="112"/>
      <c r="AY5" s="73" t="s">
        <v>73</v>
      </c>
      <c r="AZ5" s="73" t="s">
        <v>74</v>
      </c>
      <c r="BA5" s="73" t="s">
        <v>75</v>
      </c>
      <c r="BB5" s="73" t="s">
        <v>73</v>
      </c>
      <c r="BC5" s="73" t="s">
        <v>74</v>
      </c>
      <c r="BD5" s="73" t="s">
        <v>75</v>
      </c>
      <c r="BE5" s="73" t="s">
        <v>73</v>
      </c>
      <c r="BF5" s="73" t="s">
        <v>74</v>
      </c>
      <c r="BG5" s="73" t="s">
        <v>75</v>
      </c>
      <c r="BH5" s="73" t="s">
        <v>73</v>
      </c>
      <c r="BI5" s="73" t="s">
        <v>74</v>
      </c>
      <c r="BJ5" s="73" t="s">
        <v>75</v>
      </c>
      <c r="BK5" s="73" t="s">
        <v>73</v>
      </c>
      <c r="BL5" s="73" t="s">
        <v>74</v>
      </c>
      <c r="BM5" s="73" t="s">
        <v>75</v>
      </c>
      <c r="BN5" s="73" t="s">
        <v>73</v>
      </c>
      <c r="BO5" s="73" t="s">
        <v>74</v>
      </c>
      <c r="BP5" s="73" t="s">
        <v>75</v>
      </c>
      <c r="BQ5" s="73" t="s">
        <v>73</v>
      </c>
      <c r="BR5" s="73" t="s">
        <v>74</v>
      </c>
      <c r="BS5" s="73" t="s">
        <v>75</v>
      </c>
      <c r="BT5" s="73" t="s">
        <v>73</v>
      </c>
      <c r="BU5" s="73" t="s">
        <v>74</v>
      </c>
      <c r="BV5" s="73" t="s">
        <v>75</v>
      </c>
      <c r="BW5" s="73" t="s">
        <v>73</v>
      </c>
      <c r="BX5" s="73" t="s">
        <v>74</v>
      </c>
      <c r="BY5" s="73" t="s">
        <v>75</v>
      </c>
      <c r="BZ5" s="73" t="s">
        <v>73</v>
      </c>
      <c r="CA5" s="73" t="s">
        <v>74</v>
      </c>
      <c r="CB5" s="125"/>
    </row>
    <row r="6" spans="1:80" s="17" customFormat="1" ht="10.5" customHeight="1">
      <c r="A6" s="90"/>
      <c r="B6" s="95"/>
      <c r="C6" s="93"/>
      <c r="D6" s="77"/>
      <c r="E6" s="83"/>
      <c r="F6" s="77"/>
      <c r="G6" s="8" t="s">
        <v>76</v>
      </c>
      <c r="H6" s="8" t="s">
        <v>76</v>
      </c>
      <c r="I6" s="9" t="s">
        <v>77</v>
      </c>
      <c r="J6" s="80"/>
      <c r="K6" s="84"/>
      <c r="L6" s="84"/>
      <c r="M6" s="84"/>
      <c r="N6" s="84"/>
      <c r="O6" s="77"/>
      <c r="P6" s="77"/>
      <c r="Q6" s="10" t="s">
        <v>78</v>
      </c>
      <c r="R6" s="77"/>
      <c r="S6" s="77"/>
      <c r="T6" s="90"/>
      <c r="U6" s="11" t="s">
        <v>79</v>
      </c>
      <c r="V6" s="10" t="s">
        <v>80</v>
      </c>
      <c r="W6" s="11" t="s">
        <v>79</v>
      </c>
      <c r="X6" s="10" t="s">
        <v>80</v>
      </c>
      <c r="Y6" s="10" t="s">
        <v>81</v>
      </c>
      <c r="Z6" s="12" t="s">
        <v>82</v>
      </c>
      <c r="AA6" s="12" t="s">
        <v>83</v>
      </c>
      <c r="AB6" s="12" t="s">
        <v>83</v>
      </c>
      <c r="AC6" s="93"/>
      <c r="AD6" s="93"/>
      <c r="AE6" s="90"/>
      <c r="AF6" s="77"/>
      <c r="AG6" s="81"/>
      <c r="AH6" s="12" t="s">
        <v>84</v>
      </c>
      <c r="AI6" s="13" t="s">
        <v>84</v>
      </c>
      <c r="AJ6" s="12" t="s">
        <v>84</v>
      </c>
      <c r="AK6" s="12" t="s">
        <v>84</v>
      </c>
      <c r="AL6" s="12" t="s">
        <v>84</v>
      </c>
      <c r="AM6" s="12" t="s">
        <v>84</v>
      </c>
      <c r="AN6" s="12" t="s">
        <v>84</v>
      </c>
      <c r="AO6" s="12" t="s">
        <v>84</v>
      </c>
      <c r="AP6" s="12" t="s">
        <v>85</v>
      </c>
      <c r="AQ6" s="12" t="s">
        <v>84</v>
      </c>
      <c r="AR6" s="12" t="s">
        <v>84</v>
      </c>
      <c r="AS6" s="12" t="s">
        <v>84</v>
      </c>
      <c r="AT6" s="12" t="s">
        <v>84</v>
      </c>
      <c r="AU6" s="12" t="s">
        <v>86</v>
      </c>
      <c r="AV6" s="12" t="s">
        <v>86</v>
      </c>
      <c r="AW6" s="130"/>
      <c r="AX6" s="14" t="s">
        <v>87</v>
      </c>
      <c r="AY6" s="14" t="s">
        <v>76</v>
      </c>
      <c r="AZ6" s="14" t="s">
        <v>88</v>
      </c>
      <c r="BA6" s="15"/>
      <c r="BB6" s="14" t="s">
        <v>76</v>
      </c>
      <c r="BC6" s="14" t="s">
        <v>88</v>
      </c>
      <c r="BD6" s="15"/>
      <c r="BE6" s="14" t="s">
        <v>76</v>
      </c>
      <c r="BF6" s="14" t="s">
        <v>88</v>
      </c>
      <c r="BG6" s="15"/>
      <c r="BH6" s="14" t="s">
        <v>76</v>
      </c>
      <c r="BI6" s="14" t="s">
        <v>88</v>
      </c>
      <c r="BJ6" s="15"/>
      <c r="BK6" s="14" t="s">
        <v>76</v>
      </c>
      <c r="BL6" s="14" t="s">
        <v>88</v>
      </c>
      <c r="BM6" s="15"/>
      <c r="BN6" s="14" t="s">
        <v>76</v>
      </c>
      <c r="BO6" s="14" t="s">
        <v>88</v>
      </c>
      <c r="BP6" s="15"/>
      <c r="BQ6" s="14" t="s">
        <v>76</v>
      </c>
      <c r="BR6" s="14" t="s">
        <v>88</v>
      </c>
      <c r="BS6" s="16"/>
      <c r="BT6" s="14" t="s">
        <v>76</v>
      </c>
      <c r="BU6" s="14" t="s">
        <v>88</v>
      </c>
      <c r="BV6" s="15"/>
      <c r="BW6" s="14" t="s">
        <v>76</v>
      </c>
      <c r="BX6" s="14" t="s">
        <v>88</v>
      </c>
      <c r="BY6" s="15"/>
      <c r="BZ6" s="14" t="s">
        <v>76</v>
      </c>
      <c r="CA6" s="14" t="s">
        <v>88</v>
      </c>
      <c r="CB6" s="125"/>
    </row>
    <row r="7" spans="1:80" s="21" customFormat="1" ht="30" customHeight="1">
      <c r="A7" s="18" t="s">
        <v>89</v>
      </c>
      <c r="B7" s="19" t="s">
        <v>90</v>
      </c>
      <c r="C7" s="18" t="s">
        <v>91</v>
      </c>
      <c r="D7" s="18" t="s">
        <v>92</v>
      </c>
      <c r="E7" s="18"/>
      <c r="F7" s="18" t="s">
        <v>93</v>
      </c>
      <c r="G7" s="18">
        <v>125441</v>
      </c>
      <c r="H7" s="18">
        <v>0</v>
      </c>
      <c r="I7" s="18">
        <v>0</v>
      </c>
      <c r="J7" s="18"/>
      <c r="K7" s="18" t="s">
        <v>94</v>
      </c>
      <c r="L7" s="18"/>
      <c r="M7" s="18" t="s">
        <v>95</v>
      </c>
      <c r="N7" s="18"/>
      <c r="O7" s="18" t="s">
        <v>96</v>
      </c>
      <c r="P7" s="18" t="s">
        <v>97</v>
      </c>
      <c r="Q7" s="18">
        <v>600</v>
      </c>
      <c r="R7" s="18">
        <v>2</v>
      </c>
      <c r="S7" s="18">
        <v>1994</v>
      </c>
      <c r="T7" s="18" t="s">
        <v>98</v>
      </c>
      <c r="U7" s="18">
        <v>300431040</v>
      </c>
      <c r="V7" s="18" t="s">
        <v>99</v>
      </c>
      <c r="W7" s="18">
        <v>168400</v>
      </c>
      <c r="X7" s="18">
        <v>29200</v>
      </c>
      <c r="Y7" s="18">
        <v>10500</v>
      </c>
      <c r="Z7" s="18">
        <v>14.82</v>
      </c>
      <c r="AA7" s="18">
        <v>53536</v>
      </c>
      <c r="AB7" s="18">
        <v>35344</v>
      </c>
      <c r="AC7" s="18" t="s">
        <v>100</v>
      </c>
      <c r="AD7" s="18" t="s">
        <v>101</v>
      </c>
      <c r="AE7" s="18" t="s">
        <v>102</v>
      </c>
      <c r="AF7" s="18"/>
      <c r="AG7" s="18" t="s">
        <v>103</v>
      </c>
      <c r="AH7" s="18">
        <v>93.2</v>
      </c>
      <c r="AI7" s="18">
        <f aca="true" t="shared" si="0" ref="AI7:AI28">+SUM(AJ7:AO7)</f>
        <v>99.99999999999999</v>
      </c>
      <c r="AJ7" s="18">
        <v>40.1</v>
      </c>
      <c r="AK7" s="18">
        <v>31.2</v>
      </c>
      <c r="AL7" s="18">
        <v>10.8</v>
      </c>
      <c r="AM7" s="18">
        <v>6.8</v>
      </c>
      <c r="AN7" s="18">
        <v>2.6</v>
      </c>
      <c r="AO7" s="18">
        <v>8.5</v>
      </c>
      <c r="AP7" s="18">
        <v>145</v>
      </c>
      <c r="AQ7" s="18">
        <f aca="true" t="shared" si="1" ref="AQ7:AQ28">+SUM(AR7:AT7)</f>
        <v>100</v>
      </c>
      <c r="AR7" s="18">
        <v>42.1</v>
      </c>
      <c r="AS7" s="18">
        <v>52.8</v>
      </c>
      <c r="AT7" s="18">
        <v>5.1</v>
      </c>
      <c r="AU7" s="18">
        <v>8895</v>
      </c>
      <c r="AV7" s="18">
        <v>10465</v>
      </c>
      <c r="AW7" s="20" t="s">
        <v>100</v>
      </c>
      <c r="AX7" s="20"/>
      <c r="AY7" s="29">
        <f aca="true" t="shared" si="2" ref="AY7:AY28">+BB7+BE7+BH7+BK7+BN7+BQ7+BT7+BW7+BZ7</f>
        <v>0</v>
      </c>
      <c r="AZ7" s="29">
        <f aca="true" t="shared" si="3" ref="AZ7:AZ28">+BC7+BF7+BI7+BL7+BO7+BR7+BU7+BX7+CA7</f>
        <v>0</v>
      </c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0"/>
    </row>
    <row r="8" spans="1:80" s="21" customFormat="1" ht="30" customHeight="1">
      <c r="A8" s="18" t="s">
        <v>89</v>
      </c>
      <c r="B8" s="19" t="s">
        <v>90</v>
      </c>
      <c r="C8" s="18" t="s">
        <v>104</v>
      </c>
      <c r="D8" s="18" t="s">
        <v>92</v>
      </c>
      <c r="E8" s="18"/>
      <c r="F8" s="18" t="s">
        <v>105</v>
      </c>
      <c r="G8" s="18">
        <v>99721</v>
      </c>
      <c r="H8" s="18">
        <v>0</v>
      </c>
      <c r="I8" s="18">
        <v>0</v>
      </c>
      <c r="J8" s="18"/>
      <c r="K8" s="18" t="s">
        <v>94</v>
      </c>
      <c r="L8" s="18"/>
      <c r="M8" s="18" t="s">
        <v>95</v>
      </c>
      <c r="N8" s="18"/>
      <c r="O8" s="18" t="s">
        <v>96</v>
      </c>
      <c r="P8" s="18" t="s">
        <v>97</v>
      </c>
      <c r="Q8" s="18">
        <v>450</v>
      </c>
      <c r="R8" s="18">
        <v>2</v>
      </c>
      <c r="S8" s="18">
        <v>1986</v>
      </c>
      <c r="T8" s="18" t="s">
        <v>98</v>
      </c>
      <c r="U8" s="18">
        <v>204785280</v>
      </c>
      <c r="V8" s="18">
        <v>132209280</v>
      </c>
      <c r="W8" s="18">
        <v>15604</v>
      </c>
      <c r="X8" s="18">
        <v>9048</v>
      </c>
      <c r="Y8" s="18">
        <v>3000</v>
      </c>
      <c r="Z8" s="18">
        <v>12.2</v>
      </c>
      <c r="AA8" s="18">
        <v>22993</v>
      </c>
      <c r="AB8" s="18">
        <v>11782</v>
      </c>
      <c r="AC8" s="18" t="s">
        <v>100</v>
      </c>
      <c r="AD8" s="18" t="s">
        <v>106</v>
      </c>
      <c r="AE8" s="18" t="s">
        <v>102</v>
      </c>
      <c r="AF8" s="18"/>
      <c r="AG8" s="18" t="s">
        <v>103</v>
      </c>
      <c r="AH8" s="18">
        <v>95.7</v>
      </c>
      <c r="AI8" s="18">
        <f t="shared" si="0"/>
        <v>100.2</v>
      </c>
      <c r="AJ8" s="18">
        <v>34.7</v>
      </c>
      <c r="AK8" s="18">
        <v>24.7</v>
      </c>
      <c r="AL8" s="18">
        <v>13</v>
      </c>
      <c r="AM8" s="18">
        <v>23.5</v>
      </c>
      <c r="AN8" s="18">
        <v>1.5</v>
      </c>
      <c r="AO8" s="18">
        <v>2.8</v>
      </c>
      <c r="AP8" s="18">
        <v>130</v>
      </c>
      <c r="AQ8" s="18">
        <f t="shared" si="1"/>
        <v>100.1</v>
      </c>
      <c r="AR8" s="18">
        <v>56.6</v>
      </c>
      <c r="AS8" s="18">
        <v>37.9</v>
      </c>
      <c r="AT8" s="18">
        <v>5.6</v>
      </c>
      <c r="AU8" s="18">
        <v>7200</v>
      </c>
      <c r="AV8" s="18">
        <v>6700</v>
      </c>
      <c r="AW8" s="20" t="s">
        <v>100</v>
      </c>
      <c r="AX8" s="20"/>
      <c r="AY8" s="20">
        <f t="shared" si="2"/>
        <v>0</v>
      </c>
      <c r="AZ8" s="20">
        <f t="shared" si="3"/>
        <v>0</v>
      </c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</row>
    <row r="9" spans="1:80" s="21" customFormat="1" ht="30" customHeight="1">
      <c r="A9" s="18" t="s">
        <v>89</v>
      </c>
      <c r="B9" s="19" t="s">
        <v>107</v>
      </c>
      <c r="C9" s="18" t="s">
        <v>108</v>
      </c>
      <c r="D9" s="18" t="s">
        <v>109</v>
      </c>
      <c r="E9" s="18"/>
      <c r="F9" s="18" t="s">
        <v>110</v>
      </c>
      <c r="G9" s="18">
        <v>31768</v>
      </c>
      <c r="H9" s="18"/>
      <c r="I9" s="18"/>
      <c r="J9" s="18"/>
      <c r="K9" s="18" t="s">
        <v>94</v>
      </c>
      <c r="L9" s="18"/>
      <c r="M9" s="18" t="s">
        <v>95</v>
      </c>
      <c r="N9" s="18"/>
      <c r="O9" s="18" t="s">
        <v>96</v>
      </c>
      <c r="P9" s="18" t="s">
        <v>97</v>
      </c>
      <c r="Q9" s="18">
        <v>150</v>
      </c>
      <c r="R9" s="18">
        <v>2</v>
      </c>
      <c r="S9" s="18">
        <v>1975</v>
      </c>
      <c r="T9" s="18" t="s">
        <v>111</v>
      </c>
      <c r="U9" s="18">
        <v>16469</v>
      </c>
      <c r="V9" s="18"/>
      <c r="W9" s="18">
        <v>16469</v>
      </c>
      <c r="X9" s="18"/>
      <c r="Y9" s="18"/>
      <c r="Z9" s="18"/>
      <c r="AA9" s="18"/>
      <c r="AB9" s="18"/>
      <c r="AC9" s="18" t="s">
        <v>100</v>
      </c>
      <c r="AD9" s="18" t="s">
        <v>101</v>
      </c>
      <c r="AE9" s="18" t="s">
        <v>112</v>
      </c>
      <c r="AF9" s="18"/>
      <c r="AG9" s="18" t="s">
        <v>100</v>
      </c>
      <c r="AH9" s="18"/>
      <c r="AI9" s="18">
        <f t="shared" si="0"/>
        <v>100.00000000000001</v>
      </c>
      <c r="AJ9" s="18">
        <v>61.6</v>
      </c>
      <c r="AK9" s="18">
        <v>15.3</v>
      </c>
      <c r="AL9" s="18">
        <v>6.4</v>
      </c>
      <c r="AM9" s="18">
        <v>10.7</v>
      </c>
      <c r="AN9" s="18">
        <v>2.7</v>
      </c>
      <c r="AO9" s="18">
        <v>3.3</v>
      </c>
      <c r="AP9" s="18">
        <v>154</v>
      </c>
      <c r="AQ9" s="18">
        <f t="shared" si="1"/>
        <v>100</v>
      </c>
      <c r="AR9" s="18">
        <v>45</v>
      </c>
      <c r="AS9" s="18">
        <v>49.1</v>
      </c>
      <c r="AT9" s="18">
        <v>5.9</v>
      </c>
      <c r="AU9" s="18">
        <v>8113</v>
      </c>
      <c r="AV9" s="18">
        <v>0</v>
      </c>
      <c r="AW9" s="20" t="s">
        <v>100</v>
      </c>
      <c r="AX9" s="20"/>
      <c r="AY9" s="20">
        <f t="shared" si="2"/>
        <v>0</v>
      </c>
      <c r="AZ9" s="20">
        <f t="shared" si="3"/>
        <v>0</v>
      </c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</row>
    <row r="10" spans="1:80" s="21" customFormat="1" ht="30" customHeight="1">
      <c r="A10" s="18" t="s">
        <v>89</v>
      </c>
      <c r="B10" s="19" t="s">
        <v>107</v>
      </c>
      <c r="C10" s="18" t="s">
        <v>113</v>
      </c>
      <c r="D10" s="18" t="s">
        <v>109</v>
      </c>
      <c r="E10" s="18"/>
      <c r="F10" s="18" t="s">
        <v>114</v>
      </c>
      <c r="G10" s="18">
        <v>114</v>
      </c>
      <c r="H10" s="18"/>
      <c r="I10" s="18"/>
      <c r="J10" s="18"/>
      <c r="K10" s="18" t="s">
        <v>115</v>
      </c>
      <c r="L10" s="18"/>
      <c r="M10" s="18" t="s">
        <v>95</v>
      </c>
      <c r="N10" s="18"/>
      <c r="O10" s="18" t="s">
        <v>116</v>
      </c>
      <c r="P10" s="18" t="s">
        <v>117</v>
      </c>
      <c r="Q10" s="18">
        <v>2</v>
      </c>
      <c r="R10" s="18">
        <v>1</v>
      </c>
      <c r="S10" s="18">
        <v>1994</v>
      </c>
      <c r="T10" s="18" t="s">
        <v>100</v>
      </c>
      <c r="U10" s="18"/>
      <c r="V10" s="18"/>
      <c r="W10" s="18"/>
      <c r="X10" s="18"/>
      <c r="Y10" s="18"/>
      <c r="Z10" s="18"/>
      <c r="AA10" s="18"/>
      <c r="AB10" s="18"/>
      <c r="AC10" s="18" t="s">
        <v>100</v>
      </c>
      <c r="AD10" s="18" t="s">
        <v>100</v>
      </c>
      <c r="AE10" s="18" t="s">
        <v>112</v>
      </c>
      <c r="AF10" s="18"/>
      <c r="AG10" s="18" t="s">
        <v>100</v>
      </c>
      <c r="AH10" s="18"/>
      <c r="AI10" s="18">
        <f t="shared" si="0"/>
        <v>0</v>
      </c>
      <c r="AJ10" s="18">
        <v>0</v>
      </c>
      <c r="AK10" s="18">
        <v>0</v>
      </c>
      <c r="AL10" s="18">
        <v>0</v>
      </c>
      <c r="AM10" s="18">
        <v>0</v>
      </c>
      <c r="AN10" s="18">
        <v>0</v>
      </c>
      <c r="AO10" s="18">
        <v>0</v>
      </c>
      <c r="AP10" s="18">
        <v>0</v>
      </c>
      <c r="AQ10" s="18">
        <f t="shared" si="1"/>
        <v>0</v>
      </c>
      <c r="AR10" s="18">
        <v>0</v>
      </c>
      <c r="AS10" s="18">
        <v>0</v>
      </c>
      <c r="AT10" s="18">
        <v>0</v>
      </c>
      <c r="AU10" s="18">
        <v>0</v>
      </c>
      <c r="AV10" s="18">
        <v>0</v>
      </c>
      <c r="AW10" s="20" t="s">
        <v>100</v>
      </c>
      <c r="AX10" s="20"/>
      <c r="AY10" s="20">
        <f t="shared" si="2"/>
        <v>0</v>
      </c>
      <c r="AZ10" s="20">
        <f t="shared" si="3"/>
        <v>0</v>
      </c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</row>
    <row r="11" spans="1:80" s="21" customFormat="1" ht="30" customHeight="1">
      <c r="A11" s="18" t="s">
        <v>89</v>
      </c>
      <c r="B11" s="19" t="s">
        <v>118</v>
      </c>
      <c r="C11" s="18" t="s">
        <v>119</v>
      </c>
      <c r="D11" s="18" t="s">
        <v>120</v>
      </c>
      <c r="E11" s="18"/>
      <c r="F11" s="18" t="s">
        <v>121</v>
      </c>
      <c r="G11" s="18">
        <v>5406</v>
      </c>
      <c r="H11" s="18"/>
      <c r="I11" s="18"/>
      <c r="J11" s="18"/>
      <c r="K11" s="18" t="s">
        <v>122</v>
      </c>
      <c r="L11" s="18"/>
      <c r="M11" s="18" t="s">
        <v>95</v>
      </c>
      <c r="N11" s="18"/>
      <c r="O11" s="18" t="s">
        <v>96</v>
      </c>
      <c r="P11" s="18" t="s">
        <v>117</v>
      </c>
      <c r="Q11" s="18">
        <v>36</v>
      </c>
      <c r="R11" s="18">
        <v>2</v>
      </c>
      <c r="S11" s="18">
        <v>1992</v>
      </c>
      <c r="T11" s="18" t="s">
        <v>100</v>
      </c>
      <c r="U11" s="18"/>
      <c r="V11" s="18"/>
      <c r="W11" s="18"/>
      <c r="X11" s="18"/>
      <c r="Y11" s="18"/>
      <c r="Z11" s="18"/>
      <c r="AA11" s="18"/>
      <c r="AB11" s="18"/>
      <c r="AC11" s="18" t="s">
        <v>100</v>
      </c>
      <c r="AD11" s="18" t="s">
        <v>101</v>
      </c>
      <c r="AE11" s="18" t="s">
        <v>102</v>
      </c>
      <c r="AF11" s="18"/>
      <c r="AG11" s="18" t="s">
        <v>100</v>
      </c>
      <c r="AH11" s="18"/>
      <c r="AI11" s="18">
        <f t="shared" si="0"/>
        <v>99.99999999999999</v>
      </c>
      <c r="AJ11" s="18">
        <v>38.6</v>
      </c>
      <c r="AK11" s="18">
        <v>21.2</v>
      </c>
      <c r="AL11" s="18">
        <v>8.5</v>
      </c>
      <c r="AM11" s="18">
        <v>27.3</v>
      </c>
      <c r="AN11" s="18">
        <v>1.1</v>
      </c>
      <c r="AO11" s="18">
        <v>3.3</v>
      </c>
      <c r="AP11" s="18">
        <v>255.8</v>
      </c>
      <c r="AQ11" s="18">
        <f t="shared" si="1"/>
        <v>100</v>
      </c>
      <c r="AR11" s="18">
        <v>60.7</v>
      </c>
      <c r="AS11" s="18">
        <v>34.2</v>
      </c>
      <c r="AT11" s="18">
        <v>5.1</v>
      </c>
      <c r="AU11" s="18">
        <v>4922</v>
      </c>
      <c r="AV11" s="18">
        <v>4922</v>
      </c>
      <c r="AW11" s="20" t="s">
        <v>100</v>
      </c>
      <c r="AX11" s="20"/>
      <c r="AY11" s="20">
        <f t="shared" si="2"/>
        <v>0</v>
      </c>
      <c r="AZ11" s="20">
        <f t="shared" si="3"/>
        <v>0</v>
      </c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</row>
    <row r="12" spans="1:80" s="21" customFormat="1" ht="30" customHeight="1">
      <c r="A12" s="22" t="s">
        <v>89</v>
      </c>
      <c r="B12" s="31" t="s">
        <v>118</v>
      </c>
      <c r="C12" s="22" t="s">
        <v>123</v>
      </c>
      <c r="D12" s="22" t="s">
        <v>120</v>
      </c>
      <c r="E12" s="22"/>
      <c r="F12" s="22" t="s">
        <v>124</v>
      </c>
      <c r="G12" s="22">
        <v>572</v>
      </c>
      <c r="H12" s="22"/>
      <c r="I12" s="22"/>
      <c r="J12" s="22"/>
      <c r="K12" s="22" t="s">
        <v>125</v>
      </c>
      <c r="L12" s="22"/>
      <c r="M12" s="22" t="s">
        <v>95</v>
      </c>
      <c r="N12" s="22"/>
      <c r="O12" s="22" t="s">
        <v>96</v>
      </c>
      <c r="P12" s="22" t="s">
        <v>117</v>
      </c>
      <c r="Q12" s="22">
        <v>10</v>
      </c>
      <c r="R12" s="22">
        <v>1</v>
      </c>
      <c r="S12" s="22">
        <v>1992</v>
      </c>
      <c r="T12" s="22" t="s">
        <v>100</v>
      </c>
      <c r="U12" s="22"/>
      <c r="V12" s="22"/>
      <c r="W12" s="22"/>
      <c r="X12" s="22"/>
      <c r="Y12" s="22"/>
      <c r="Z12" s="22"/>
      <c r="AA12" s="22"/>
      <c r="AB12" s="22"/>
      <c r="AC12" s="22" t="s">
        <v>100</v>
      </c>
      <c r="AD12" s="22" t="s">
        <v>101</v>
      </c>
      <c r="AE12" s="22" t="s">
        <v>112</v>
      </c>
      <c r="AF12" s="22"/>
      <c r="AG12" s="22" t="s">
        <v>100</v>
      </c>
      <c r="AH12" s="22"/>
      <c r="AI12" s="22">
        <f t="shared" si="0"/>
        <v>100</v>
      </c>
      <c r="AJ12" s="22">
        <v>50.6</v>
      </c>
      <c r="AK12" s="22">
        <v>14.1</v>
      </c>
      <c r="AL12" s="22">
        <v>2</v>
      </c>
      <c r="AM12" s="22">
        <v>26.5</v>
      </c>
      <c r="AN12" s="22">
        <v>1.5</v>
      </c>
      <c r="AO12" s="22">
        <v>5.3</v>
      </c>
      <c r="AP12" s="22">
        <v>249.3</v>
      </c>
      <c r="AQ12" s="22">
        <f t="shared" si="1"/>
        <v>100</v>
      </c>
      <c r="AR12" s="22">
        <v>55.2</v>
      </c>
      <c r="AS12" s="22">
        <v>39</v>
      </c>
      <c r="AT12" s="22">
        <v>5.8</v>
      </c>
      <c r="AU12" s="22">
        <v>5954</v>
      </c>
      <c r="AV12" s="22">
        <v>5954</v>
      </c>
      <c r="AW12" s="30" t="s">
        <v>100</v>
      </c>
      <c r="AX12" s="30"/>
      <c r="AY12" s="30">
        <f t="shared" si="2"/>
        <v>0</v>
      </c>
      <c r="AZ12" s="30">
        <f t="shared" si="3"/>
        <v>0</v>
      </c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</row>
    <row r="13" spans="1:80" s="21" customFormat="1" ht="30" customHeight="1">
      <c r="A13" s="22" t="s">
        <v>89</v>
      </c>
      <c r="B13" s="31" t="s">
        <v>118</v>
      </c>
      <c r="C13" s="22" t="s">
        <v>126</v>
      </c>
      <c r="D13" s="22" t="s">
        <v>120</v>
      </c>
      <c r="E13" s="22"/>
      <c r="F13" s="22" t="s">
        <v>127</v>
      </c>
      <c r="G13" s="22">
        <v>2116</v>
      </c>
      <c r="H13" s="22"/>
      <c r="I13" s="22"/>
      <c r="J13" s="22"/>
      <c r="K13" s="22" t="s">
        <v>125</v>
      </c>
      <c r="L13" s="22"/>
      <c r="M13" s="22" t="s">
        <v>95</v>
      </c>
      <c r="N13" s="22"/>
      <c r="O13" s="22" t="s">
        <v>96</v>
      </c>
      <c r="P13" s="22" t="s">
        <v>117</v>
      </c>
      <c r="Q13" s="22">
        <v>17</v>
      </c>
      <c r="R13" s="22">
        <v>2</v>
      </c>
      <c r="S13" s="22">
        <v>1995</v>
      </c>
      <c r="T13" s="22" t="s">
        <v>100</v>
      </c>
      <c r="U13" s="22"/>
      <c r="V13" s="22"/>
      <c r="W13" s="22"/>
      <c r="X13" s="22"/>
      <c r="Y13" s="22"/>
      <c r="Z13" s="22"/>
      <c r="AA13" s="22"/>
      <c r="AB13" s="22"/>
      <c r="AC13" s="22" t="s">
        <v>100</v>
      </c>
      <c r="AD13" s="22" t="s">
        <v>106</v>
      </c>
      <c r="AE13" s="22" t="s">
        <v>102</v>
      </c>
      <c r="AF13" s="22"/>
      <c r="AG13" s="22" t="s">
        <v>100</v>
      </c>
      <c r="AH13" s="22"/>
      <c r="AI13" s="22">
        <f t="shared" si="0"/>
        <v>100</v>
      </c>
      <c r="AJ13" s="22">
        <v>27.6</v>
      </c>
      <c r="AK13" s="22">
        <v>22.7</v>
      </c>
      <c r="AL13" s="22">
        <v>2</v>
      </c>
      <c r="AM13" s="22">
        <v>40.7</v>
      </c>
      <c r="AN13" s="22">
        <v>1.5</v>
      </c>
      <c r="AO13" s="22">
        <v>5.5</v>
      </c>
      <c r="AP13" s="22">
        <v>304.5</v>
      </c>
      <c r="AQ13" s="22">
        <f t="shared" si="1"/>
        <v>100</v>
      </c>
      <c r="AR13" s="22">
        <v>69.4</v>
      </c>
      <c r="AS13" s="22">
        <v>27</v>
      </c>
      <c r="AT13" s="22">
        <v>3.6</v>
      </c>
      <c r="AU13" s="22">
        <v>3338</v>
      </c>
      <c r="AV13" s="22">
        <v>3338</v>
      </c>
      <c r="AW13" s="30" t="s">
        <v>100</v>
      </c>
      <c r="AX13" s="30"/>
      <c r="AY13" s="30">
        <f t="shared" si="2"/>
        <v>0</v>
      </c>
      <c r="AZ13" s="30">
        <f t="shared" si="3"/>
        <v>0</v>
      </c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</row>
    <row r="14" spans="1:80" s="21" customFormat="1" ht="30" customHeight="1">
      <c r="A14" s="22" t="s">
        <v>89</v>
      </c>
      <c r="B14" s="31" t="s">
        <v>128</v>
      </c>
      <c r="C14" s="22" t="s">
        <v>129</v>
      </c>
      <c r="D14" s="22" t="s">
        <v>130</v>
      </c>
      <c r="E14" s="22"/>
      <c r="F14" s="22" t="s">
        <v>131</v>
      </c>
      <c r="G14" s="22">
        <v>3105</v>
      </c>
      <c r="H14" s="22"/>
      <c r="I14" s="22"/>
      <c r="J14" s="22"/>
      <c r="K14" s="22" t="s">
        <v>125</v>
      </c>
      <c r="L14" s="22"/>
      <c r="M14" s="22" t="s">
        <v>95</v>
      </c>
      <c r="N14" s="22"/>
      <c r="O14" s="22" t="s">
        <v>96</v>
      </c>
      <c r="P14" s="22" t="s">
        <v>117</v>
      </c>
      <c r="Q14" s="22">
        <v>20</v>
      </c>
      <c r="R14" s="22">
        <v>2</v>
      </c>
      <c r="S14" s="22">
        <v>1990</v>
      </c>
      <c r="T14" s="22" t="s">
        <v>111</v>
      </c>
      <c r="U14" s="22">
        <v>18056</v>
      </c>
      <c r="V14" s="22"/>
      <c r="W14" s="22"/>
      <c r="X14" s="22"/>
      <c r="Y14" s="22"/>
      <c r="Z14" s="22"/>
      <c r="AA14" s="22"/>
      <c r="AB14" s="22"/>
      <c r="AC14" s="22" t="s">
        <v>100</v>
      </c>
      <c r="AD14" s="22" t="s">
        <v>132</v>
      </c>
      <c r="AE14" s="22" t="s">
        <v>102</v>
      </c>
      <c r="AF14" s="22"/>
      <c r="AG14" s="22" t="s">
        <v>100</v>
      </c>
      <c r="AH14" s="22"/>
      <c r="AI14" s="22">
        <f t="shared" si="0"/>
        <v>100.00000000000001</v>
      </c>
      <c r="AJ14" s="22">
        <v>59.9</v>
      </c>
      <c r="AK14" s="22">
        <v>26.1</v>
      </c>
      <c r="AL14" s="22">
        <v>2.4</v>
      </c>
      <c r="AM14" s="22">
        <v>7.9</v>
      </c>
      <c r="AN14" s="22">
        <v>0.4</v>
      </c>
      <c r="AO14" s="22">
        <v>3.3</v>
      </c>
      <c r="AP14" s="22">
        <v>137</v>
      </c>
      <c r="AQ14" s="22">
        <f t="shared" si="1"/>
        <v>100</v>
      </c>
      <c r="AR14" s="22">
        <v>44.8</v>
      </c>
      <c r="AS14" s="22">
        <v>51.7</v>
      </c>
      <c r="AT14" s="22">
        <v>3.5</v>
      </c>
      <c r="AU14" s="22">
        <v>8673</v>
      </c>
      <c r="AV14" s="22">
        <v>8598</v>
      </c>
      <c r="AW14" s="30" t="s">
        <v>100</v>
      </c>
      <c r="AX14" s="30"/>
      <c r="AY14" s="30">
        <f t="shared" si="2"/>
        <v>0</v>
      </c>
      <c r="AZ14" s="30">
        <f t="shared" si="3"/>
        <v>0</v>
      </c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</row>
    <row r="15" spans="1:80" s="21" customFormat="1" ht="30" customHeight="1">
      <c r="A15" s="22" t="s">
        <v>89</v>
      </c>
      <c r="B15" s="31" t="s">
        <v>133</v>
      </c>
      <c r="C15" s="22" t="s">
        <v>134</v>
      </c>
      <c r="D15" s="22" t="s">
        <v>135</v>
      </c>
      <c r="E15" s="22"/>
      <c r="F15" s="22" t="s">
        <v>136</v>
      </c>
      <c r="G15" s="22">
        <v>29473</v>
      </c>
      <c r="H15" s="22"/>
      <c r="I15" s="22"/>
      <c r="J15" s="22"/>
      <c r="K15" s="22" t="s">
        <v>137</v>
      </c>
      <c r="L15" s="22"/>
      <c r="M15" s="22" t="s">
        <v>95</v>
      </c>
      <c r="N15" s="22"/>
      <c r="O15" s="22" t="s">
        <v>96</v>
      </c>
      <c r="P15" s="22" t="s">
        <v>97</v>
      </c>
      <c r="Q15" s="22">
        <v>67.5</v>
      </c>
      <c r="R15" s="22">
        <v>2</v>
      </c>
      <c r="S15" s="22">
        <v>1994</v>
      </c>
      <c r="T15" s="22" t="s">
        <v>100</v>
      </c>
      <c r="U15" s="22"/>
      <c r="V15" s="22"/>
      <c r="W15" s="22"/>
      <c r="X15" s="22"/>
      <c r="Y15" s="22"/>
      <c r="Z15" s="22"/>
      <c r="AA15" s="22"/>
      <c r="AB15" s="22"/>
      <c r="AC15" s="22" t="s">
        <v>100</v>
      </c>
      <c r="AD15" s="22" t="s">
        <v>106</v>
      </c>
      <c r="AE15" s="22" t="s">
        <v>138</v>
      </c>
      <c r="AF15" s="22"/>
      <c r="AG15" s="22" t="s">
        <v>100</v>
      </c>
      <c r="AH15" s="22"/>
      <c r="AI15" s="22">
        <f t="shared" si="0"/>
        <v>100</v>
      </c>
      <c r="AJ15" s="22">
        <v>54.2</v>
      </c>
      <c r="AK15" s="22">
        <v>20.6</v>
      </c>
      <c r="AL15" s="22">
        <v>9.6</v>
      </c>
      <c r="AM15" s="22">
        <v>12</v>
      </c>
      <c r="AN15" s="22">
        <v>1.5</v>
      </c>
      <c r="AO15" s="22">
        <v>2.1</v>
      </c>
      <c r="AP15" s="22">
        <v>227.5</v>
      </c>
      <c r="AQ15" s="22">
        <f t="shared" si="1"/>
        <v>100</v>
      </c>
      <c r="AR15" s="22">
        <v>48.8</v>
      </c>
      <c r="AS15" s="22">
        <v>41.3</v>
      </c>
      <c r="AT15" s="22">
        <v>9.9</v>
      </c>
      <c r="AU15" s="22">
        <v>7055</v>
      </c>
      <c r="AV15" s="22">
        <v>0</v>
      </c>
      <c r="AW15" s="30" t="s">
        <v>100</v>
      </c>
      <c r="AX15" s="30"/>
      <c r="AY15" s="30">
        <f t="shared" si="2"/>
        <v>0</v>
      </c>
      <c r="AZ15" s="30">
        <f t="shared" si="3"/>
        <v>0</v>
      </c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</row>
    <row r="16" spans="1:80" s="21" customFormat="1" ht="30" customHeight="1">
      <c r="A16" s="22" t="s">
        <v>89</v>
      </c>
      <c r="B16" s="31" t="s">
        <v>139</v>
      </c>
      <c r="C16" s="22" t="s">
        <v>140</v>
      </c>
      <c r="D16" s="22" t="s">
        <v>141</v>
      </c>
      <c r="E16" s="22"/>
      <c r="F16" s="22" t="s">
        <v>142</v>
      </c>
      <c r="G16" s="22">
        <v>6259</v>
      </c>
      <c r="H16" s="22"/>
      <c r="I16" s="22"/>
      <c r="J16" s="22"/>
      <c r="K16" s="22" t="s">
        <v>94</v>
      </c>
      <c r="L16" s="22"/>
      <c r="M16" s="22" t="s">
        <v>95</v>
      </c>
      <c r="N16" s="22"/>
      <c r="O16" s="22" t="s">
        <v>96</v>
      </c>
      <c r="P16" s="22" t="s">
        <v>117</v>
      </c>
      <c r="Q16" s="22">
        <v>24</v>
      </c>
      <c r="R16" s="22">
        <v>2</v>
      </c>
      <c r="S16" s="22">
        <v>1990</v>
      </c>
      <c r="T16" s="22" t="s">
        <v>100</v>
      </c>
      <c r="U16" s="22"/>
      <c r="V16" s="22"/>
      <c r="W16" s="22"/>
      <c r="X16" s="22"/>
      <c r="Y16" s="22"/>
      <c r="Z16" s="22"/>
      <c r="AA16" s="22"/>
      <c r="AB16" s="22"/>
      <c r="AC16" s="22" t="s">
        <v>101</v>
      </c>
      <c r="AD16" s="22" t="s">
        <v>101</v>
      </c>
      <c r="AE16" s="22" t="s">
        <v>102</v>
      </c>
      <c r="AF16" s="22"/>
      <c r="AG16" s="22" t="s">
        <v>100</v>
      </c>
      <c r="AH16" s="22"/>
      <c r="AI16" s="22">
        <f t="shared" si="0"/>
        <v>100</v>
      </c>
      <c r="AJ16" s="22">
        <v>43.1</v>
      </c>
      <c r="AK16" s="22">
        <v>17.6</v>
      </c>
      <c r="AL16" s="22">
        <v>3.8</v>
      </c>
      <c r="AM16" s="22">
        <v>28.7</v>
      </c>
      <c r="AN16" s="22">
        <v>0.5</v>
      </c>
      <c r="AO16" s="22">
        <v>6.3</v>
      </c>
      <c r="AP16" s="22">
        <v>311.5</v>
      </c>
      <c r="AQ16" s="22">
        <f t="shared" si="1"/>
        <v>100</v>
      </c>
      <c r="AR16" s="22">
        <v>57.5</v>
      </c>
      <c r="AS16" s="22">
        <v>37.1</v>
      </c>
      <c r="AT16" s="22">
        <v>5.4</v>
      </c>
      <c r="AU16" s="22">
        <v>5540</v>
      </c>
      <c r="AV16" s="22">
        <v>0</v>
      </c>
      <c r="AW16" s="30" t="s">
        <v>100</v>
      </c>
      <c r="AX16" s="30"/>
      <c r="AY16" s="30">
        <f t="shared" si="2"/>
        <v>0</v>
      </c>
      <c r="AZ16" s="30">
        <f t="shared" si="3"/>
        <v>0</v>
      </c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</row>
    <row r="17" spans="1:80" s="21" customFormat="1" ht="30" customHeight="1">
      <c r="A17" s="22" t="s">
        <v>89</v>
      </c>
      <c r="B17" s="31" t="s">
        <v>143</v>
      </c>
      <c r="C17" s="22" t="s">
        <v>144</v>
      </c>
      <c r="D17" s="22" t="s">
        <v>145</v>
      </c>
      <c r="E17" s="22"/>
      <c r="F17" s="22" t="s">
        <v>146</v>
      </c>
      <c r="G17" s="22">
        <v>14707</v>
      </c>
      <c r="H17" s="22">
        <v>0</v>
      </c>
      <c r="I17" s="22"/>
      <c r="J17" s="22"/>
      <c r="K17" s="22" t="s">
        <v>94</v>
      </c>
      <c r="L17" s="22"/>
      <c r="M17" s="22" t="s">
        <v>95</v>
      </c>
      <c r="N17" s="22"/>
      <c r="O17" s="22" t="s">
        <v>96</v>
      </c>
      <c r="P17" s="22" t="s">
        <v>117</v>
      </c>
      <c r="Q17" s="22">
        <v>80</v>
      </c>
      <c r="R17" s="22">
        <v>2</v>
      </c>
      <c r="S17" s="22">
        <v>1989</v>
      </c>
      <c r="T17" s="22" t="s">
        <v>111</v>
      </c>
      <c r="U17" s="22">
        <v>1693440</v>
      </c>
      <c r="V17" s="22"/>
      <c r="W17" s="22"/>
      <c r="X17" s="22"/>
      <c r="Y17" s="22"/>
      <c r="Z17" s="22"/>
      <c r="AA17" s="22"/>
      <c r="AB17" s="22"/>
      <c r="AC17" s="22" t="s">
        <v>101</v>
      </c>
      <c r="AD17" s="22" t="s">
        <v>106</v>
      </c>
      <c r="AE17" s="22" t="s">
        <v>138</v>
      </c>
      <c r="AF17" s="22"/>
      <c r="AG17" s="22" t="s">
        <v>100</v>
      </c>
      <c r="AH17" s="22"/>
      <c r="AI17" s="22">
        <f t="shared" si="0"/>
        <v>100.00000000000001</v>
      </c>
      <c r="AJ17" s="22">
        <v>46.9</v>
      </c>
      <c r="AK17" s="22">
        <v>19.5</v>
      </c>
      <c r="AL17" s="22">
        <v>5.7</v>
      </c>
      <c r="AM17" s="22">
        <v>21.7</v>
      </c>
      <c r="AN17" s="22">
        <v>2.5</v>
      </c>
      <c r="AO17" s="22">
        <v>3.7</v>
      </c>
      <c r="AP17" s="22">
        <v>219</v>
      </c>
      <c r="AQ17" s="22">
        <f t="shared" si="1"/>
        <v>100</v>
      </c>
      <c r="AR17" s="22">
        <v>55.1</v>
      </c>
      <c r="AS17" s="22">
        <v>40</v>
      </c>
      <c r="AT17" s="22">
        <v>4.9</v>
      </c>
      <c r="AU17" s="22">
        <v>6158</v>
      </c>
      <c r="AV17" s="22">
        <v>0</v>
      </c>
      <c r="AW17" s="30" t="s">
        <v>100</v>
      </c>
      <c r="AX17" s="30"/>
      <c r="AY17" s="30">
        <f t="shared" si="2"/>
        <v>0</v>
      </c>
      <c r="AZ17" s="30">
        <f t="shared" si="3"/>
        <v>0</v>
      </c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</row>
    <row r="18" spans="1:80" s="21" customFormat="1" ht="30" customHeight="1">
      <c r="A18" s="22" t="s">
        <v>89</v>
      </c>
      <c r="B18" s="31" t="s">
        <v>147</v>
      </c>
      <c r="C18" s="22" t="s">
        <v>148</v>
      </c>
      <c r="D18" s="22" t="s">
        <v>149</v>
      </c>
      <c r="E18" s="22"/>
      <c r="F18" s="22" t="s">
        <v>150</v>
      </c>
      <c r="G18" s="22">
        <v>19468</v>
      </c>
      <c r="H18" s="22">
        <v>0</v>
      </c>
      <c r="I18" s="22">
        <v>0</v>
      </c>
      <c r="J18" s="22"/>
      <c r="K18" s="22" t="s">
        <v>151</v>
      </c>
      <c r="L18" s="22"/>
      <c r="M18" s="22" t="s">
        <v>95</v>
      </c>
      <c r="N18" s="22"/>
      <c r="O18" s="22" t="s">
        <v>96</v>
      </c>
      <c r="P18" s="22" t="s">
        <v>97</v>
      </c>
      <c r="Q18" s="22">
        <v>120</v>
      </c>
      <c r="R18" s="22">
        <v>2</v>
      </c>
      <c r="S18" s="22">
        <v>1992</v>
      </c>
      <c r="T18" s="22" t="s">
        <v>152</v>
      </c>
      <c r="U18" s="22">
        <v>5644800</v>
      </c>
      <c r="V18" s="22">
        <v>292774</v>
      </c>
      <c r="W18" s="22"/>
      <c r="X18" s="22"/>
      <c r="Y18" s="22"/>
      <c r="Z18" s="22"/>
      <c r="AA18" s="22"/>
      <c r="AB18" s="22"/>
      <c r="AC18" s="22" t="s">
        <v>100</v>
      </c>
      <c r="AD18" s="22" t="s">
        <v>101</v>
      </c>
      <c r="AE18" s="22" t="s">
        <v>138</v>
      </c>
      <c r="AF18" s="22"/>
      <c r="AG18" s="22" t="s">
        <v>100</v>
      </c>
      <c r="AH18" s="22"/>
      <c r="AI18" s="22">
        <f t="shared" si="0"/>
        <v>100</v>
      </c>
      <c r="AJ18" s="22">
        <v>51.075</v>
      </c>
      <c r="AK18" s="22">
        <v>23.125</v>
      </c>
      <c r="AL18" s="22">
        <v>3.55</v>
      </c>
      <c r="AM18" s="22">
        <v>17.625</v>
      </c>
      <c r="AN18" s="22">
        <v>0.725</v>
      </c>
      <c r="AO18" s="22">
        <v>3.9</v>
      </c>
      <c r="AP18" s="22">
        <v>270.5</v>
      </c>
      <c r="AQ18" s="22">
        <f t="shared" si="1"/>
        <v>100</v>
      </c>
      <c r="AR18" s="22">
        <v>53.575</v>
      </c>
      <c r="AS18" s="22">
        <v>41.025</v>
      </c>
      <c r="AT18" s="22">
        <v>5.4</v>
      </c>
      <c r="AU18" s="22">
        <v>0</v>
      </c>
      <c r="AV18" s="22">
        <v>7325</v>
      </c>
      <c r="AW18" s="30" t="s">
        <v>100</v>
      </c>
      <c r="AX18" s="30"/>
      <c r="AY18" s="30">
        <f t="shared" si="2"/>
        <v>0</v>
      </c>
      <c r="AZ18" s="30">
        <f t="shared" si="3"/>
        <v>0</v>
      </c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</row>
    <row r="19" spans="1:80" s="21" customFormat="1" ht="30" customHeight="1">
      <c r="A19" s="22" t="s">
        <v>89</v>
      </c>
      <c r="B19" s="31" t="s">
        <v>153</v>
      </c>
      <c r="C19" s="22" t="s">
        <v>154</v>
      </c>
      <c r="D19" s="22" t="s">
        <v>155</v>
      </c>
      <c r="E19" s="22"/>
      <c r="F19" s="22" t="s">
        <v>156</v>
      </c>
      <c r="G19" s="22">
        <v>10300</v>
      </c>
      <c r="H19" s="22"/>
      <c r="I19" s="22"/>
      <c r="J19" s="22"/>
      <c r="K19" s="22" t="s">
        <v>122</v>
      </c>
      <c r="L19" s="22"/>
      <c r="M19" s="22" t="s">
        <v>95</v>
      </c>
      <c r="N19" s="22"/>
      <c r="O19" s="22" t="s">
        <v>96</v>
      </c>
      <c r="P19" s="22" t="s">
        <v>117</v>
      </c>
      <c r="Q19" s="22">
        <v>44</v>
      </c>
      <c r="R19" s="22">
        <v>2</v>
      </c>
      <c r="S19" s="22">
        <v>1999</v>
      </c>
      <c r="T19" s="22" t="s">
        <v>111</v>
      </c>
      <c r="U19" s="22">
        <v>1709120</v>
      </c>
      <c r="V19" s="22"/>
      <c r="W19" s="22"/>
      <c r="X19" s="22"/>
      <c r="Y19" s="22"/>
      <c r="Z19" s="22"/>
      <c r="AA19" s="22"/>
      <c r="AB19" s="22"/>
      <c r="AC19" s="22" t="s">
        <v>100</v>
      </c>
      <c r="AD19" s="22" t="s">
        <v>101</v>
      </c>
      <c r="AE19" s="22" t="s">
        <v>102</v>
      </c>
      <c r="AF19" s="22"/>
      <c r="AG19" s="22" t="s">
        <v>100</v>
      </c>
      <c r="AH19" s="22"/>
      <c r="AI19" s="22">
        <f t="shared" si="0"/>
        <v>100</v>
      </c>
      <c r="AJ19" s="22">
        <v>45</v>
      </c>
      <c r="AK19" s="22">
        <v>20</v>
      </c>
      <c r="AL19" s="22">
        <v>5</v>
      </c>
      <c r="AM19" s="22">
        <v>26</v>
      </c>
      <c r="AN19" s="22">
        <v>1</v>
      </c>
      <c r="AO19" s="22">
        <v>3</v>
      </c>
      <c r="AP19" s="22">
        <v>287</v>
      </c>
      <c r="AQ19" s="22">
        <f t="shared" si="1"/>
        <v>100</v>
      </c>
      <c r="AR19" s="22">
        <v>55</v>
      </c>
      <c r="AS19" s="22">
        <v>41</v>
      </c>
      <c r="AT19" s="22">
        <v>4</v>
      </c>
      <c r="AU19" s="22">
        <v>6230</v>
      </c>
      <c r="AV19" s="22">
        <v>0</v>
      </c>
      <c r="AW19" s="30" t="s">
        <v>100</v>
      </c>
      <c r="AX19" s="30"/>
      <c r="AY19" s="30">
        <f t="shared" si="2"/>
        <v>0</v>
      </c>
      <c r="AZ19" s="30">
        <f t="shared" si="3"/>
        <v>0</v>
      </c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</row>
    <row r="20" spans="1:80" s="21" customFormat="1" ht="30" customHeight="1">
      <c r="A20" s="22" t="s">
        <v>89</v>
      </c>
      <c r="B20" s="31" t="s">
        <v>157</v>
      </c>
      <c r="C20" s="22" t="s">
        <v>158</v>
      </c>
      <c r="D20" s="22" t="s">
        <v>159</v>
      </c>
      <c r="E20" s="22"/>
      <c r="F20" s="22" t="s">
        <v>160</v>
      </c>
      <c r="G20" s="22">
        <v>0</v>
      </c>
      <c r="H20" s="22">
        <v>0</v>
      </c>
      <c r="I20" s="22">
        <v>0</v>
      </c>
      <c r="J20" s="22"/>
      <c r="K20" s="22" t="s">
        <v>161</v>
      </c>
      <c r="L20" s="22"/>
      <c r="M20" s="22" t="s">
        <v>95</v>
      </c>
      <c r="N20" s="22"/>
      <c r="O20" s="22" t="s">
        <v>96</v>
      </c>
      <c r="P20" s="22" t="s">
        <v>117</v>
      </c>
      <c r="Q20" s="22">
        <v>20</v>
      </c>
      <c r="R20" s="22">
        <v>2</v>
      </c>
      <c r="S20" s="22">
        <v>1995</v>
      </c>
      <c r="T20" s="22" t="s">
        <v>100</v>
      </c>
      <c r="U20" s="22"/>
      <c r="V20" s="22"/>
      <c r="W20" s="22"/>
      <c r="X20" s="22"/>
      <c r="Y20" s="22"/>
      <c r="Z20" s="22"/>
      <c r="AA20" s="22"/>
      <c r="AB20" s="22"/>
      <c r="AC20" s="22" t="s">
        <v>100</v>
      </c>
      <c r="AD20" s="22" t="s">
        <v>101</v>
      </c>
      <c r="AE20" s="22" t="s">
        <v>102</v>
      </c>
      <c r="AF20" s="22" t="s">
        <v>162</v>
      </c>
      <c r="AG20" s="22" t="s">
        <v>100</v>
      </c>
      <c r="AH20" s="22"/>
      <c r="AI20" s="22">
        <f t="shared" si="0"/>
        <v>0</v>
      </c>
      <c r="AJ20" s="22">
        <v>0</v>
      </c>
      <c r="AK20" s="22">
        <v>0</v>
      </c>
      <c r="AL20" s="22">
        <v>0</v>
      </c>
      <c r="AM20" s="22">
        <v>0</v>
      </c>
      <c r="AN20" s="22">
        <v>0</v>
      </c>
      <c r="AO20" s="22">
        <v>0</v>
      </c>
      <c r="AP20" s="22">
        <v>0</v>
      </c>
      <c r="AQ20" s="22">
        <f t="shared" si="1"/>
        <v>0</v>
      </c>
      <c r="AR20" s="22">
        <v>0</v>
      </c>
      <c r="AS20" s="22">
        <v>0</v>
      </c>
      <c r="AT20" s="22">
        <v>0</v>
      </c>
      <c r="AU20" s="22">
        <v>0</v>
      </c>
      <c r="AV20" s="22">
        <v>0</v>
      </c>
      <c r="AW20" s="30" t="s">
        <v>100</v>
      </c>
      <c r="AX20" s="30"/>
      <c r="AY20" s="30">
        <f t="shared" si="2"/>
        <v>0</v>
      </c>
      <c r="AZ20" s="30">
        <f t="shared" si="3"/>
        <v>0</v>
      </c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</row>
    <row r="21" spans="1:80" s="21" customFormat="1" ht="30" customHeight="1">
      <c r="A21" s="22" t="s">
        <v>89</v>
      </c>
      <c r="B21" s="31" t="s">
        <v>163</v>
      </c>
      <c r="C21" s="22" t="s">
        <v>164</v>
      </c>
      <c r="D21" s="22" t="s">
        <v>165</v>
      </c>
      <c r="E21" s="22"/>
      <c r="F21" s="22" t="s">
        <v>166</v>
      </c>
      <c r="G21" s="22">
        <v>21701</v>
      </c>
      <c r="H21" s="22">
        <v>781</v>
      </c>
      <c r="I21" s="22"/>
      <c r="J21" s="22" t="s">
        <v>167</v>
      </c>
      <c r="K21" s="22" t="s">
        <v>168</v>
      </c>
      <c r="L21" s="22"/>
      <c r="M21" s="22" t="s">
        <v>95</v>
      </c>
      <c r="N21" s="22"/>
      <c r="O21" s="22" t="s">
        <v>96</v>
      </c>
      <c r="P21" s="22" t="s">
        <v>97</v>
      </c>
      <c r="Q21" s="22">
        <v>90</v>
      </c>
      <c r="R21" s="22">
        <v>2</v>
      </c>
      <c r="S21" s="22">
        <v>2002</v>
      </c>
      <c r="T21" s="22" t="s">
        <v>111</v>
      </c>
      <c r="U21" s="22">
        <v>8760</v>
      </c>
      <c r="V21" s="22"/>
      <c r="W21" s="22"/>
      <c r="X21" s="22"/>
      <c r="Y21" s="22"/>
      <c r="Z21" s="22"/>
      <c r="AA21" s="22"/>
      <c r="AB21" s="22"/>
      <c r="AC21" s="22" t="s">
        <v>58</v>
      </c>
      <c r="AD21" s="22" t="s">
        <v>58</v>
      </c>
      <c r="AE21" s="22" t="s">
        <v>112</v>
      </c>
      <c r="AF21" s="22"/>
      <c r="AG21" s="22" t="s">
        <v>100</v>
      </c>
      <c r="AH21" s="22"/>
      <c r="AI21" s="22">
        <f t="shared" si="0"/>
        <v>99.99000000000001</v>
      </c>
      <c r="AJ21" s="22">
        <v>52.87</v>
      </c>
      <c r="AK21" s="22">
        <v>23.05</v>
      </c>
      <c r="AL21" s="22">
        <v>5.33</v>
      </c>
      <c r="AM21" s="22">
        <v>13.23</v>
      </c>
      <c r="AN21" s="22">
        <v>1.18</v>
      </c>
      <c r="AO21" s="22">
        <v>4.33</v>
      </c>
      <c r="AP21" s="22">
        <v>147</v>
      </c>
      <c r="AQ21" s="22">
        <f t="shared" si="1"/>
        <v>100</v>
      </c>
      <c r="AR21" s="22">
        <v>47.23</v>
      </c>
      <c r="AS21" s="22">
        <v>47.85</v>
      </c>
      <c r="AT21" s="22">
        <v>4.92</v>
      </c>
      <c r="AU21" s="22">
        <v>0</v>
      </c>
      <c r="AV21" s="22">
        <v>7827</v>
      </c>
      <c r="AW21" s="30" t="s">
        <v>100</v>
      </c>
      <c r="AX21" s="30"/>
      <c r="AY21" s="30">
        <f t="shared" si="2"/>
        <v>0</v>
      </c>
      <c r="AZ21" s="30">
        <f t="shared" si="3"/>
        <v>0</v>
      </c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</row>
    <row r="22" spans="1:80" s="21" customFormat="1" ht="30" customHeight="1">
      <c r="A22" s="22" t="s">
        <v>89</v>
      </c>
      <c r="B22" s="31" t="s">
        <v>169</v>
      </c>
      <c r="C22" s="22" t="s">
        <v>170</v>
      </c>
      <c r="D22" s="22" t="s">
        <v>171</v>
      </c>
      <c r="E22" s="22"/>
      <c r="F22" s="22" t="s">
        <v>172</v>
      </c>
      <c r="G22" s="22">
        <v>12362</v>
      </c>
      <c r="H22" s="22"/>
      <c r="I22" s="22"/>
      <c r="J22" s="22"/>
      <c r="K22" s="22" t="s">
        <v>173</v>
      </c>
      <c r="L22" s="22"/>
      <c r="M22" s="22" t="s">
        <v>95</v>
      </c>
      <c r="N22" s="22"/>
      <c r="O22" s="22" t="s">
        <v>96</v>
      </c>
      <c r="P22" s="22" t="s">
        <v>174</v>
      </c>
      <c r="Q22" s="22">
        <v>70</v>
      </c>
      <c r="R22" s="22">
        <v>2</v>
      </c>
      <c r="S22" s="22">
        <v>1999</v>
      </c>
      <c r="T22" s="22" t="s">
        <v>152</v>
      </c>
      <c r="U22" s="22">
        <v>7526400</v>
      </c>
      <c r="V22" s="22">
        <v>5644800</v>
      </c>
      <c r="W22" s="22"/>
      <c r="X22" s="22"/>
      <c r="Y22" s="22"/>
      <c r="Z22" s="22"/>
      <c r="AA22" s="22"/>
      <c r="AB22" s="22"/>
      <c r="AC22" s="22" t="s">
        <v>100</v>
      </c>
      <c r="AD22" s="22" t="s">
        <v>101</v>
      </c>
      <c r="AE22" s="22" t="s">
        <v>112</v>
      </c>
      <c r="AF22" s="22"/>
      <c r="AG22" s="22" t="s">
        <v>100</v>
      </c>
      <c r="AH22" s="22"/>
      <c r="AI22" s="22">
        <f t="shared" si="0"/>
        <v>99.99999999999999</v>
      </c>
      <c r="AJ22" s="22">
        <v>57.6</v>
      </c>
      <c r="AK22" s="22">
        <v>14.5</v>
      </c>
      <c r="AL22" s="22">
        <v>8.1</v>
      </c>
      <c r="AM22" s="22">
        <v>13.8</v>
      </c>
      <c r="AN22" s="22">
        <v>3.8</v>
      </c>
      <c r="AO22" s="22">
        <v>2.2</v>
      </c>
      <c r="AP22" s="22">
        <v>180.8</v>
      </c>
      <c r="AQ22" s="22">
        <f t="shared" si="1"/>
        <v>99.99999999999999</v>
      </c>
      <c r="AR22" s="22">
        <v>47.4</v>
      </c>
      <c r="AS22" s="22">
        <v>46.3</v>
      </c>
      <c r="AT22" s="22">
        <v>6.3</v>
      </c>
      <c r="AU22" s="22">
        <v>0</v>
      </c>
      <c r="AV22" s="22">
        <v>7192</v>
      </c>
      <c r="AW22" s="30" t="s">
        <v>100</v>
      </c>
      <c r="AX22" s="30"/>
      <c r="AY22" s="30">
        <f t="shared" si="2"/>
        <v>0</v>
      </c>
      <c r="AZ22" s="30">
        <f t="shared" si="3"/>
        <v>0</v>
      </c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</row>
    <row r="23" spans="1:80" s="21" customFormat="1" ht="30" customHeight="1">
      <c r="A23" s="22" t="s">
        <v>89</v>
      </c>
      <c r="B23" s="31" t="s">
        <v>169</v>
      </c>
      <c r="C23" s="22" t="s">
        <v>175</v>
      </c>
      <c r="D23" s="22" t="s">
        <v>171</v>
      </c>
      <c r="E23" s="22"/>
      <c r="F23" s="22" t="s">
        <v>176</v>
      </c>
      <c r="G23" s="22">
        <v>10404</v>
      </c>
      <c r="H23" s="22">
        <v>973</v>
      </c>
      <c r="I23" s="22"/>
      <c r="J23" s="22" t="s">
        <v>167</v>
      </c>
      <c r="K23" s="22" t="s">
        <v>173</v>
      </c>
      <c r="L23" s="22"/>
      <c r="M23" s="22" t="s">
        <v>177</v>
      </c>
      <c r="N23" s="22"/>
      <c r="O23" s="22" t="s">
        <v>178</v>
      </c>
      <c r="P23" s="22" t="s">
        <v>97</v>
      </c>
      <c r="Q23" s="22">
        <v>50</v>
      </c>
      <c r="R23" s="22">
        <v>2</v>
      </c>
      <c r="S23" s="22">
        <v>2006</v>
      </c>
      <c r="T23" s="22" t="s">
        <v>100</v>
      </c>
      <c r="U23" s="22"/>
      <c r="V23" s="22"/>
      <c r="W23" s="22"/>
      <c r="X23" s="22"/>
      <c r="Y23" s="22"/>
      <c r="Z23" s="22"/>
      <c r="AA23" s="22"/>
      <c r="AB23" s="22"/>
      <c r="AC23" s="22" t="s">
        <v>179</v>
      </c>
      <c r="AD23" s="22" t="s">
        <v>58</v>
      </c>
      <c r="AE23" s="22" t="s">
        <v>138</v>
      </c>
      <c r="AF23" s="22"/>
      <c r="AG23" s="22" t="s">
        <v>100</v>
      </c>
      <c r="AH23" s="22"/>
      <c r="AI23" s="22">
        <f t="shared" si="0"/>
        <v>99.99999999999999</v>
      </c>
      <c r="AJ23" s="22">
        <v>61.2</v>
      </c>
      <c r="AK23" s="22">
        <v>18.5</v>
      </c>
      <c r="AL23" s="22">
        <v>5.8</v>
      </c>
      <c r="AM23" s="22">
        <v>9.6</v>
      </c>
      <c r="AN23" s="22">
        <v>2.8</v>
      </c>
      <c r="AO23" s="22">
        <v>2.1</v>
      </c>
      <c r="AP23" s="22">
        <v>158.5</v>
      </c>
      <c r="AQ23" s="22">
        <f t="shared" si="1"/>
        <v>100</v>
      </c>
      <c r="AR23" s="22">
        <v>44.6</v>
      </c>
      <c r="AS23" s="22">
        <v>49.8</v>
      </c>
      <c r="AT23" s="22">
        <v>5.6</v>
      </c>
      <c r="AU23" s="22">
        <v>0</v>
      </c>
      <c r="AV23" s="22">
        <v>7900</v>
      </c>
      <c r="AW23" s="30" t="s">
        <v>100</v>
      </c>
      <c r="AX23" s="30"/>
      <c r="AY23" s="30">
        <f t="shared" si="2"/>
        <v>0</v>
      </c>
      <c r="AZ23" s="30">
        <f t="shared" si="3"/>
        <v>0</v>
      </c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</row>
    <row r="24" spans="1:80" s="21" customFormat="1" ht="30" customHeight="1">
      <c r="A24" s="22" t="s">
        <v>89</v>
      </c>
      <c r="B24" s="31" t="s">
        <v>180</v>
      </c>
      <c r="C24" s="22" t="s">
        <v>181</v>
      </c>
      <c r="D24" s="22" t="s">
        <v>182</v>
      </c>
      <c r="E24" s="22"/>
      <c r="F24" s="22" t="s">
        <v>183</v>
      </c>
      <c r="G24" s="22">
        <v>8262</v>
      </c>
      <c r="H24" s="22">
        <v>543</v>
      </c>
      <c r="I24" s="22"/>
      <c r="J24" s="22"/>
      <c r="K24" s="22" t="s">
        <v>125</v>
      </c>
      <c r="L24" s="22"/>
      <c r="M24" s="22" t="s">
        <v>177</v>
      </c>
      <c r="N24" s="22"/>
      <c r="O24" s="22" t="s">
        <v>184</v>
      </c>
      <c r="P24" s="22" t="s">
        <v>97</v>
      </c>
      <c r="Q24" s="22">
        <v>43</v>
      </c>
      <c r="R24" s="22">
        <v>1</v>
      </c>
      <c r="S24" s="22">
        <v>2002</v>
      </c>
      <c r="T24" s="22" t="s">
        <v>100</v>
      </c>
      <c r="U24" s="22"/>
      <c r="V24" s="22"/>
      <c r="W24" s="22"/>
      <c r="X24" s="22"/>
      <c r="Y24" s="22"/>
      <c r="Z24" s="22"/>
      <c r="AA24" s="22"/>
      <c r="AB24" s="22"/>
      <c r="AC24" s="22" t="s">
        <v>179</v>
      </c>
      <c r="AD24" s="22" t="s">
        <v>101</v>
      </c>
      <c r="AE24" s="22" t="s">
        <v>112</v>
      </c>
      <c r="AF24" s="22"/>
      <c r="AG24" s="22" t="s">
        <v>100</v>
      </c>
      <c r="AH24" s="22"/>
      <c r="AI24" s="22">
        <f t="shared" si="0"/>
        <v>100.00000000000001</v>
      </c>
      <c r="AJ24" s="22">
        <v>62.5</v>
      </c>
      <c r="AK24" s="22">
        <v>18.7</v>
      </c>
      <c r="AL24" s="22">
        <v>3</v>
      </c>
      <c r="AM24" s="22">
        <v>4.4</v>
      </c>
      <c r="AN24" s="22">
        <v>0.7</v>
      </c>
      <c r="AO24" s="22">
        <v>10.7</v>
      </c>
      <c r="AP24" s="22">
        <v>170</v>
      </c>
      <c r="AQ24" s="22">
        <f t="shared" si="1"/>
        <v>99.99999999999999</v>
      </c>
      <c r="AR24" s="22">
        <v>40.8</v>
      </c>
      <c r="AS24" s="22">
        <v>53.9</v>
      </c>
      <c r="AT24" s="22">
        <v>5.3</v>
      </c>
      <c r="AU24" s="22">
        <v>10000</v>
      </c>
      <c r="AV24" s="22">
        <v>11170</v>
      </c>
      <c r="AW24" s="30" t="s">
        <v>100</v>
      </c>
      <c r="AX24" s="30"/>
      <c r="AY24" s="30">
        <f t="shared" si="2"/>
        <v>0</v>
      </c>
      <c r="AZ24" s="30">
        <f t="shared" si="3"/>
        <v>0</v>
      </c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</row>
    <row r="25" spans="1:80" s="21" customFormat="1" ht="30" customHeight="1">
      <c r="A25" s="22" t="s">
        <v>89</v>
      </c>
      <c r="B25" s="31" t="s">
        <v>185</v>
      </c>
      <c r="C25" s="22" t="s">
        <v>186</v>
      </c>
      <c r="D25" s="22" t="s">
        <v>187</v>
      </c>
      <c r="E25" s="22"/>
      <c r="F25" s="22" t="s">
        <v>188</v>
      </c>
      <c r="G25" s="22">
        <v>11151</v>
      </c>
      <c r="H25" s="22">
        <v>0</v>
      </c>
      <c r="I25" s="22">
        <v>0</v>
      </c>
      <c r="J25" s="22"/>
      <c r="K25" s="22" t="s">
        <v>173</v>
      </c>
      <c r="L25" s="22"/>
      <c r="M25" s="22" t="s">
        <v>95</v>
      </c>
      <c r="N25" s="22"/>
      <c r="O25" s="22" t="s">
        <v>178</v>
      </c>
      <c r="P25" s="22" t="s">
        <v>117</v>
      </c>
      <c r="Q25" s="22">
        <v>52</v>
      </c>
      <c r="R25" s="22">
        <v>2</v>
      </c>
      <c r="S25" s="22">
        <v>1998</v>
      </c>
      <c r="T25" s="22" t="s">
        <v>111</v>
      </c>
      <c r="U25" s="22">
        <v>282240</v>
      </c>
      <c r="V25" s="22"/>
      <c r="W25" s="22">
        <v>282240</v>
      </c>
      <c r="X25" s="22"/>
      <c r="Y25" s="22"/>
      <c r="Z25" s="22"/>
      <c r="AA25" s="22"/>
      <c r="AB25" s="22"/>
      <c r="AC25" s="22" t="s">
        <v>100</v>
      </c>
      <c r="AD25" s="22" t="s">
        <v>101</v>
      </c>
      <c r="AE25" s="22" t="s">
        <v>102</v>
      </c>
      <c r="AF25" s="22"/>
      <c r="AG25" s="22" t="s">
        <v>103</v>
      </c>
      <c r="AH25" s="22">
        <v>89.55</v>
      </c>
      <c r="AI25" s="22">
        <f t="shared" si="0"/>
        <v>100</v>
      </c>
      <c r="AJ25" s="22">
        <v>45.5</v>
      </c>
      <c r="AK25" s="22">
        <v>21</v>
      </c>
      <c r="AL25" s="22">
        <v>7.1</v>
      </c>
      <c r="AM25" s="22">
        <v>17</v>
      </c>
      <c r="AN25" s="22">
        <v>2.4</v>
      </c>
      <c r="AO25" s="22">
        <v>7</v>
      </c>
      <c r="AP25" s="22">
        <v>0</v>
      </c>
      <c r="AQ25" s="22">
        <f t="shared" si="1"/>
        <v>100</v>
      </c>
      <c r="AR25" s="22">
        <v>48</v>
      </c>
      <c r="AS25" s="22">
        <v>44.9</v>
      </c>
      <c r="AT25" s="22">
        <v>7.1</v>
      </c>
      <c r="AU25" s="22">
        <v>7973</v>
      </c>
      <c r="AV25" s="22">
        <v>0</v>
      </c>
      <c r="AW25" s="30" t="s">
        <v>100</v>
      </c>
      <c r="AX25" s="30"/>
      <c r="AY25" s="30">
        <f t="shared" si="2"/>
        <v>0</v>
      </c>
      <c r="AZ25" s="30">
        <f t="shared" si="3"/>
        <v>0</v>
      </c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</row>
    <row r="26" spans="1:80" s="21" customFormat="1" ht="30" customHeight="1">
      <c r="A26" s="22" t="s">
        <v>89</v>
      </c>
      <c r="B26" s="31" t="s">
        <v>185</v>
      </c>
      <c r="C26" s="22" t="s">
        <v>189</v>
      </c>
      <c r="D26" s="22" t="s">
        <v>187</v>
      </c>
      <c r="E26" s="22"/>
      <c r="F26" s="22" t="s">
        <v>190</v>
      </c>
      <c r="G26" s="22">
        <v>20084</v>
      </c>
      <c r="H26" s="22">
        <v>0</v>
      </c>
      <c r="I26" s="22">
        <v>0</v>
      </c>
      <c r="J26" s="22"/>
      <c r="K26" s="22" t="s">
        <v>191</v>
      </c>
      <c r="L26" s="22"/>
      <c r="M26" s="22" t="s">
        <v>95</v>
      </c>
      <c r="N26" s="22"/>
      <c r="O26" s="22" t="s">
        <v>96</v>
      </c>
      <c r="P26" s="22" t="s">
        <v>174</v>
      </c>
      <c r="Q26" s="22">
        <v>95</v>
      </c>
      <c r="R26" s="22">
        <v>2</v>
      </c>
      <c r="S26" s="22">
        <v>1998</v>
      </c>
      <c r="T26" s="22" t="s">
        <v>192</v>
      </c>
      <c r="U26" s="22">
        <v>7526400</v>
      </c>
      <c r="V26" s="22"/>
      <c r="W26" s="22">
        <v>7526400</v>
      </c>
      <c r="X26" s="22"/>
      <c r="Y26" s="22"/>
      <c r="Z26" s="22"/>
      <c r="AA26" s="22"/>
      <c r="AB26" s="22"/>
      <c r="AC26" s="22" t="s">
        <v>100</v>
      </c>
      <c r="AD26" s="22" t="s">
        <v>106</v>
      </c>
      <c r="AE26" s="22" t="s">
        <v>102</v>
      </c>
      <c r="AF26" s="22"/>
      <c r="AG26" s="22" t="s">
        <v>100</v>
      </c>
      <c r="AH26" s="22"/>
      <c r="AI26" s="22">
        <f t="shared" si="0"/>
        <v>100.00000000000001</v>
      </c>
      <c r="AJ26" s="22">
        <v>47.2</v>
      </c>
      <c r="AK26" s="22">
        <v>24.1</v>
      </c>
      <c r="AL26" s="22">
        <v>10.4</v>
      </c>
      <c r="AM26" s="22">
        <v>14.1</v>
      </c>
      <c r="AN26" s="22">
        <v>0.8</v>
      </c>
      <c r="AO26" s="22">
        <v>3.4</v>
      </c>
      <c r="AP26" s="22">
        <v>266</v>
      </c>
      <c r="AQ26" s="22">
        <f t="shared" si="1"/>
        <v>100</v>
      </c>
      <c r="AR26" s="22">
        <v>61</v>
      </c>
      <c r="AS26" s="22">
        <v>36.5</v>
      </c>
      <c r="AT26" s="22">
        <v>2.5</v>
      </c>
      <c r="AU26" s="22">
        <v>7810</v>
      </c>
      <c r="AV26" s="22">
        <v>7854</v>
      </c>
      <c r="AW26" s="30" t="s">
        <v>100</v>
      </c>
      <c r="AX26" s="30"/>
      <c r="AY26" s="30">
        <f t="shared" si="2"/>
        <v>0</v>
      </c>
      <c r="AZ26" s="30">
        <f t="shared" si="3"/>
        <v>0</v>
      </c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</row>
    <row r="27" spans="1:80" s="21" customFormat="1" ht="30" customHeight="1">
      <c r="A27" s="22" t="s">
        <v>89</v>
      </c>
      <c r="B27" s="31" t="s">
        <v>193</v>
      </c>
      <c r="C27" s="22" t="s">
        <v>194</v>
      </c>
      <c r="D27" s="22" t="s">
        <v>195</v>
      </c>
      <c r="E27" s="22"/>
      <c r="F27" s="22" t="s">
        <v>196</v>
      </c>
      <c r="G27" s="22">
        <v>16903</v>
      </c>
      <c r="H27" s="22">
        <v>0</v>
      </c>
      <c r="I27" s="22">
        <v>0</v>
      </c>
      <c r="J27" s="22"/>
      <c r="K27" s="22" t="s">
        <v>173</v>
      </c>
      <c r="L27" s="22"/>
      <c r="M27" s="22" t="s">
        <v>95</v>
      </c>
      <c r="N27" s="22"/>
      <c r="O27" s="22" t="s">
        <v>178</v>
      </c>
      <c r="P27" s="22" t="s">
        <v>174</v>
      </c>
      <c r="Q27" s="22">
        <v>93</v>
      </c>
      <c r="R27" s="22">
        <v>3</v>
      </c>
      <c r="S27" s="22">
        <v>2000</v>
      </c>
      <c r="T27" s="22" t="s">
        <v>111</v>
      </c>
      <c r="U27" s="22">
        <v>1693440</v>
      </c>
      <c r="V27" s="22"/>
      <c r="W27" s="22"/>
      <c r="X27" s="22"/>
      <c r="Y27" s="22"/>
      <c r="Z27" s="22"/>
      <c r="AA27" s="22"/>
      <c r="AB27" s="22"/>
      <c r="AC27" s="22" t="s">
        <v>58</v>
      </c>
      <c r="AD27" s="22" t="s">
        <v>106</v>
      </c>
      <c r="AE27" s="22" t="s">
        <v>138</v>
      </c>
      <c r="AF27" s="22"/>
      <c r="AG27" s="22" t="s">
        <v>100</v>
      </c>
      <c r="AH27" s="22"/>
      <c r="AI27" s="22">
        <f t="shared" si="0"/>
        <v>100</v>
      </c>
      <c r="AJ27" s="22">
        <v>51.4</v>
      </c>
      <c r="AK27" s="22">
        <v>18.2</v>
      </c>
      <c r="AL27" s="22">
        <v>2.4</v>
      </c>
      <c r="AM27" s="22">
        <v>14.2</v>
      </c>
      <c r="AN27" s="22">
        <v>2.6</v>
      </c>
      <c r="AO27" s="22">
        <v>11.2</v>
      </c>
      <c r="AP27" s="22">
        <v>289</v>
      </c>
      <c r="AQ27" s="22">
        <f t="shared" si="1"/>
        <v>100</v>
      </c>
      <c r="AR27" s="22">
        <v>50.3</v>
      </c>
      <c r="AS27" s="22">
        <v>38</v>
      </c>
      <c r="AT27" s="22">
        <v>11.7</v>
      </c>
      <c r="AU27" s="22">
        <v>5911</v>
      </c>
      <c r="AV27" s="22">
        <v>5895</v>
      </c>
      <c r="AW27" s="30" t="s">
        <v>100</v>
      </c>
      <c r="AX27" s="30"/>
      <c r="AY27" s="30">
        <f t="shared" si="2"/>
        <v>0</v>
      </c>
      <c r="AZ27" s="30">
        <f t="shared" si="3"/>
        <v>0</v>
      </c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</row>
    <row r="28" spans="1:80" s="21" customFormat="1" ht="30" customHeight="1">
      <c r="A28" s="22" t="s">
        <v>89</v>
      </c>
      <c r="B28" s="31" t="s">
        <v>193</v>
      </c>
      <c r="C28" s="22" t="s">
        <v>197</v>
      </c>
      <c r="D28" s="22" t="s">
        <v>195</v>
      </c>
      <c r="E28" s="22"/>
      <c r="F28" s="22" t="s">
        <v>198</v>
      </c>
      <c r="G28" s="22">
        <v>7342</v>
      </c>
      <c r="H28" s="22">
        <v>0</v>
      </c>
      <c r="I28" s="22">
        <v>0</v>
      </c>
      <c r="J28" s="22"/>
      <c r="K28" s="22" t="s">
        <v>173</v>
      </c>
      <c r="L28" s="22"/>
      <c r="M28" s="22" t="s">
        <v>95</v>
      </c>
      <c r="N28" s="22"/>
      <c r="O28" s="22" t="s">
        <v>96</v>
      </c>
      <c r="P28" s="22" t="s">
        <v>117</v>
      </c>
      <c r="Q28" s="22">
        <v>34</v>
      </c>
      <c r="R28" s="22">
        <v>2</v>
      </c>
      <c r="S28" s="22">
        <v>1996</v>
      </c>
      <c r="T28" s="22" t="s">
        <v>111</v>
      </c>
      <c r="U28" s="22">
        <v>235200</v>
      </c>
      <c r="V28" s="22"/>
      <c r="W28" s="22"/>
      <c r="X28" s="22"/>
      <c r="Y28" s="22"/>
      <c r="Z28" s="22"/>
      <c r="AA28" s="22"/>
      <c r="AB28" s="22"/>
      <c r="AC28" s="22" t="s">
        <v>106</v>
      </c>
      <c r="AD28" s="22" t="s">
        <v>106</v>
      </c>
      <c r="AE28" s="22" t="s">
        <v>102</v>
      </c>
      <c r="AF28" s="22"/>
      <c r="AG28" s="22" t="s">
        <v>100</v>
      </c>
      <c r="AH28" s="22"/>
      <c r="AI28" s="22">
        <f t="shared" si="0"/>
        <v>99.99999999999999</v>
      </c>
      <c r="AJ28" s="22">
        <v>45.1</v>
      </c>
      <c r="AK28" s="22">
        <v>18.2</v>
      </c>
      <c r="AL28" s="22">
        <v>5.4</v>
      </c>
      <c r="AM28" s="22">
        <v>24.9</v>
      </c>
      <c r="AN28" s="22">
        <v>2.3</v>
      </c>
      <c r="AO28" s="22">
        <v>4.1</v>
      </c>
      <c r="AP28" s="22">
        <v>258</v>
      </c>
      <c r="AQ28" s="22">
        <f t="shared" si="1"/>
        <v>100</v>
      </c>
      <c r="AR28" s="22">
        <v>55.8</v>
      </c>
      <c r="AS28" s="22">
        <v>38.8</v>
      </c>
      <c r="AT28" s="22">
        <v>5.4</v>
      </c>
      <c r="AU28" s="22">
        <v>5943</v>
      </c>
      <c r="AV28" s="22">
        <v>5915</v>
      </c>
      <c r="AW28" s="30" t="s">
        <v>100</v>
      </c>
      <c r="AX28" s="30"/>
      <c r="AY28" s="30">
        <f t="shared" si="2"/>
        <v>0</v>
      </c>
      <c r="AZ28" s="30">
        <f t="shared" si="3"/>
        <v>0</v>
      </c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</row>
  </sheetData>
  <sheetProtection/>
  <mergeCells count="72">
    <mergeCell ref="CB2:CB6"/>
    <mergeCell ref="BY4:CA4"/>
    <mergeCell ref="BV4:BX4"/>
    <mergeCell ref="BS4:BU4"/>
    <mergeCell ref="Y4:Y5"/>
    <mergeCell ref="Z4:Z5"/>
    <mergeCell ref="AA4:AA5"/>
    <mergeCell ref="Y2:AB3"/>
    <mergeCell ref="AB4:AB5"/>
    <mergeCell ref="AW2:AW6"/>
    <mergeCell ref="AY4:AZ4"/>
    <mergeCell ref="AY2:CA3"/>
    <mergeCell ref="BP4:BR4"/>
    <mergeCell ref="BM4:BO4"/>
    <mergeCell ref="BJ4:BL4"/>
    <mergeCell ref="BG4:BI4"/>
    <mergeCell ref="BD4:BF4"/>
    <mergeCell ref="BA4:BC4"/>
    <mergeCell ref="AQ2:AT3"/>
    <mergeCell ref="AU2:AV3"/>
    <mergeCell ref="AU4:AU5"/>
    <mergeCell ref="AT4:AT5"/>
    <mergeCell ref="AS4:AS5"/>
    <mergeCell ref="AX2:AX5"/>
    <mergeCell ref="AV4:AV5"/>
    <mergeCell ref="AR4:AR5"/>
    <mergeCell ref="AC2:AD3"/>
    <mergeCell ref="AC4:AC6"/>
    <mergeCell ref="AD4:AD6"/>
    <mergeCell ref="AI4:AI5"/>
    <mergeCell ref="AE2:AE6"/>
    <mergeCell ref="AF2:AF6"/>
    <mergeCell ref="AP2:AP5"/>
    <mergeCell ref="W4:W5"/>
    <mergeCell ref="X4:X5"/>
    <mergeCell ref="U2:V3"/>
    <mergeCell ref="AK4:AK5"/>
    <mergeCell ref="AN4:AN5"/>
    <mergeCell ref="AO4:AO5"/>
    <mergeCell ref="AG2:AG6"/>
    <mergeCell ref="AI2:AO3"/>
    <mergeCell ref="AH2:AH5"/>
    <mergeCell ref="AJ4:AJ5"/>
    <mergeCell ref="A2:A6"/>
    <mergeCell ref="B2:B6"/>
    <mergeCell ref="C2:C6"/>
    <mergeCell ref="H2:J3"/>
    <mergeCell ref="H4:H5"/>
    <mergeCell ref="U4:U5"/>
    <mergeCell ref="V4:V5"/>
    <mergeCell ref="M2:M6"/>
    <mergeCell ref="O2:O6"/>
    <mergeCell ref="AL4:AL5"/>
    <mergeCell ref="AM4:AM5"/>
    <mergeCell ref="AQ4:AQ5"/>
    <mergeCell ref="G2:G5"/>
    <mergeCell ref="R2:R6"/>
    <mergeCell ref="S2:S6"/>
    <mergeCell ref="T2:T6"/>
    <mergeCell ref="K2:K6"/>
    <mergeCell ref="W2:X3"/>
    <mergeCell ref="Q2:Q5"/>
    <mergeCell ref="P2:P6"/>
    <mergeCell ref="I4:I5"/>
    <mergeCell ref="J4:J6"/>
    <mergeCell ref="D2:D6"/>
    <mergeCell ref="E2:E6"/>
    <mergeCell ref="F2:F6"/>
    <mergeCell ref="L5:L6"/>
    <mergeCell ref="L2:L4"/>
    <mergeCell ref="N5:N6"/>
    <mergeCell ref="N2:N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pane xSplit="3" ySplit="6" topLeftCell="D7" activePane="bottomRight" state="frozen"/>
      <selection pane="topLeft" activeCell="A3001" sqref="A3001:IV3030"/>
      <selection pane="topRight" activeCell="A3001" sqref="A3001:IV3030"/>
      <selection pane="bottomLeft" activeCell="A3001" sqref="A3001:IV3030"/>
      <selection pane="bottomRight" activeCell="A7" sqref="A7"/>
    </sheetView>
  </sheetViews>
  <sheetFormatPr defaultColWidth="9.00390625" defaultRowHeight="13.5" customHeight="1"/>
  <cols>
    <col min="1" max="1" width="10.75390625" style="60" customWidth="1"/>
    <col min="2" max="2" width="8.75390625" style="67" customWidth="1"/>
    <col min="3" max="3" width="13.875" style="60" customWidth="1"/>
    <col min="4" max="4" width="22.625" style="60" customWidth="1"/>
    <col min="5" max="5" width="43.25390625" style="60" customWidth="1"/>
    <col min="6" max="6" width="12.50390625" style="60" customWidth="1"/>
    <col min="7" max="7" width="26.25390625" style="60" customWidth="1"/>
    <col min="8" max="8" width="10.375" style="60" customWidth="1"/>
    <col min="9" max="9" width="6.25390625" style="60" customWidth="1"/>
    <col min="10" max="10" width="8.75390625" style="60" customWidth="1"/>
    <col min="11" max="11" width="10.75390625" style="60" customWidth="1"/>
    <col min="12" max="16384" width="9.00390625" style="60" customWidth="1"/>
  </cols>
  <sheetData>
    <row r="1" spans="1:11" s="5" customFormat="1" ht="15" customHeight="1">
      <c r="A1" s="75" t="s">
        <v>1029</v>
      </c>
      <c r="B1" s="70"/>
      <c r="K1" s="69"/>
    </row>
    <row r="2" spans="1:11" s="65" customFormat="1" ht="13.5" customHeight="1">
      <c r="A2" s="81" t="s">
        <v>866</v>
      </c>
      <c r="B2" s="138" t="s">
        <v>867</v>
      </c>
      <c r="C2" s="81" t="s">
        <v>868</v>
      </c>
      <c r="D2" s="81" t="s">
        <v>869</v>
      </c>
      <c r="E2" s="81" t="s">
        <v>871</v>
      </c>
      <c r="F2" s="81" t="s">
        <v>1030</v>
      </c>
      <c r="G2" s="81" t="s">
        <v>1031</v>
      </c>
      <c r="H2" s="81" t="s">
        <v>1032</v>
      </c>
      <c r="I2" s="81" t="s">
        <v>882</v>
      </c>
      <c r="J2" s="81" t="s">
        <v>883</v>
      </c>
      <c r="K2" s="81" t="s">
        <v>884</v>
      </c>
    </row>
    <row r="3" spans="1:11" s="65" customFormat="1" ht="13.5" customHeight="1">
      <c r="A3" s="82"/>
      <c r="B3" s="139"/>
      <c r="C3" s="82"/>
      <c r="D3" s="82"/>
      <c r="E3" s="82"/>
      <c r="F3" s="142"/>
      <c r="G3" s="82"/>
      <c r="H3" s="142"/>
      <c r="I3" s="82"/>
      <c r="J3" s="82"/>
      <c r="K3" s="142"/>
    </row>
    <row r="4" spans="1:11" s="65" customFormat="1" ht="18.75" customHeight="1">
      <c r="A4" s="82"/>
      <c r="B4" s="139"/>
      <c r="C4" s="82"/>
      <c r="D4" s="82"/>
      <c r="E4" s="82"/>
      <c r="F4" s="142"/>
      <c r="G4" s="82"/>
      <c r="H4" s="142"/>
      <c r="I4" s="82"/>
      <c r="J4" s="82"/>
      <c r="K4" s="142"/>
    </row>
    <row r="5" spans="1:11" s="65" customFormat="1" ht="25.5" customHeight="1">
      <c r="A5" s="82"/>
      <c r="B5" s="139"/>
      <c r="C5" s="82"/>
      <c r="D5" s="82"/>
      <c r="E5" s="82"/>
      <c r="F5" s="142"/>
      <c r="G5" s="82"/>
      <c r="H5" s="142"/>
      <c r="I5" s="82"/>
      <c r="J5" s="82"/>
      <c r="K5" s="142"/>
    </row>
    <row r="6" spans="1:11" s="68" customFormat="1" ht="13.5" customHeight="1">
      <c r="A6" s="83"/>
      <c r="B6" s="140"/>
      <c r="C6" s="83"/>
      <c r="D6" s="83"/>
      <c r="E6" s="83"/>
      <c r="F6" s="39" t="s">
        <v>1033</v>
      </c>
      <c r="G6" s="83"/>
      <c r="H6" s="39" t="s">
        <v>911</v>
      </c>
      <c r="I6" s="83"/>
      <c r="J6" s="83"/>
      <c r="K6" s="141"/>
    </row>
    <row r="7" spans="1:11" s="21" customFormat="1" ht="30" customHeight="1">
      <c r="A7" s="20" t="s">
        <v>912</v>
      </c>
      <c r="B7" s="25" t="s">
        <v>1034</v>
      </c>
      <c r="C7" s="20" t="s">
        <v>1035</v>
      </c>
      <c r="D7" s="20" t="s">
        <v>1036</v>
      </c>
      <c r="E7" s="20" t="s">
        <v>1037</v>
      </c>
      <c r="F7" s="20">
        <v>154882</v>
      </c>
      <c r="G7" s="20" t="s">
        <v>888</v>
      </c>
      <c r="H7" s="20">
        <v>771</v>
      </c>
      <c r="I7" s="20">
        <v>1998</v>
      </c>
      <c r="J7" s="20" t="s">
        <v>941</v>
      </c>
      <c r="K7" s="20"/>
    </row>
    <row r="8" spans="1:11" s="21" customFormat="1" ht="30" customHeight="1">
      <c r="A8" s="20" t="s">
        <v>912</v>
      </c>
      <c r="B8" s="25" t="s">
        <v>1034</v>
      </c>
      <c r="C8" s="20" t="s">
        <v>1038</v>
      </c>
      <c r="D8" s="20" t="s">
        <v>1036</v>
      </c>
      <c r="E8" s="20" t="s">
        <v>1039</v>
      </c>
      <c r="F8" s="20">
        <v>173815</v>
      </c>
      <c r="G8" s="20" t="s">
        <v>1040</v>
      </c>
      <c r="H8" s="20">
        <v>469</v>
      </c>
      <c r="I8" s="20">
        <v>1993</v>
      </c>
      <c r="J8" s="20" t="s">
        <v>941</v>
      </c>
      <c r="K8" s="20"/>
    </row>
    <row r="9" spans="1:11" s="21" customFormat="1" ht="30" customHeight="1">
      <c r="A9" s="20" t="s">
        <v>912</v>
      </c>
      <c r="B9" s="25" t="s">
        <v>1034</v>
      </c>
      <c r="C9" s="20" t="s">
        <v>1041</v>
      </c>
      <c r="D9" s="20" t="s">
        <v>1036</v>
      </c>
      <c r="E9" s="20" t="s">
        <v>1042</v>
      </c>
      <c r="F9" s="20">
        <v>150357</v>
      </c>
      <c r="G9" s="20" t="s">
        <v>1043</v>
      </c>
      <c r="H9" s="20">
        <v>600</v>
      </c>
      <c r="I9" s="20">
        <v>2002</v>
      </c>
      <c r="J9" s="20" t="s">
        <v>941</v>
      </c>
      <c r="K9" s="20"/>
    </row>
    <row r="10" spans="1:11" s="21" customFormat="1" ht="30" customHeight="1">
      <c r="A10" s="20" t="s">
        <v>912</v>
      </c>
      <c r="B10" s="25" t="s">
        <v>1034</v>
      </c>
      <c r="C10" s="20" t="s">
        <v>1044</v>
      </c>
      <c r="D10" s="20" t="s">
        <v>1036</v>
      </c>
      <c r="E10" s="20" t="s">
        <v>1045</v>
      </c>
      <c r="F10" s="20">
        <v>188953</v>
      </c>
      <c r="G10" s="20" t="s">
        <v>1040</v>
      </c>
      <c r="H10" s="20">
        <v>590</v>
      </c>
      <c r="I10" s="20">
        <v>1988</v>
      </c>
      <c r="J10" s="20" t="s">
        <v>941</v>
      </c>
      <c r="K10" s="20"/>
    </row>
  </sheetData>
  <sheetProtection/>
  <mergeCells count="11">
    <mergeCell ref="H2:H5"/>
    <mergeCell ref="F2:F5"/>
    <mergeCell ref="I2:I6"/>
    <mergeCell ref="J2:J6"/>
    <mergeCell ref="K2:K6"/>
    <mergeCell ref="A2:A6"/>
    <mergeCell ref="B2:B6"/>
    <mergeCell ref="C2:C6"/>
    <mergeCell ref="D2:D6"/>
    <mergeCell ref="E2:E6"/>
    <mergeCell ref="G2:G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ゴシック,標準"&amp;14コミュニティプラント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X20"/>
  <sheetViews>
    <sheetView zoomScalePageLayoutView="0" workbookViewId="0" topLeftCell="A1">
      <pane xSplit="3" ySplit="6" topLeftCell="D7" activePane="bottomRight" state="frozen"/>
      <selection pane="topLeft" activeCell="A3001" sqref="A3001:IV3030"/>
      <selection pane="topRight" activeCell="A3001" sqref="A3001:IV3030"/>
      <selection pane="bottomLeft" activeCell="A3001" sqref="A3001:IV3030"/>
      <selection pane="bottomRight" activeCell="C17" sqref="C17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4.00390625" style="4" customWidth="1"/>
    <col min="4" max="4" width="22.625" style="4" customWidth="1"/>
    <col min="5" max="5" width="21.125" style="4" customWidth="1"/>
    <col min="6" max="6" width="35.875" style="5" customWidth="1"/>
    <col min="7" max="9" width="8.75390625" style="4" customWidth="1"/>
    <col min="10" max="10" width="38.375" style="5" customWidth="1"/>
    <col min="11" max="11" width="13.50390625" style="5" customWidth="1"/>
    <col min="12" max="12" width="8.25390625" style="4" customWidth="1"/>
    <col min="13" max="13" width="7.50390625" style="4" customWidth="1"/>
    <col min="14" max="14" width="6.375" style="4" customWidth="1"/>
    <col min="15" max="15" width="9.875" style="4" customWidth="1"/>
    <col min="16" max="16" width="10.75390625" style="4" customWidth="1"/>
    <col min="17" max="18" width="9.00390625" style="4" customWidth="1"/>
    <col min="19" max="19" width="9.00390625" style="7" customWidth="1"/>
    <col min="20" max="20" width="12.50390625" style="7" customWidth="1"/>
    <col min="21" max="22" width="11.125" style="7" customWidth="1"/>
    <col min="23" max="23" width="9.00390625" style="7" customWidth="1"/>
    <col min="24" max="25" width="11.125" style="7" customWidth="1"/>
    <col min="26" max="26" width="9.00390625" style="7" customWidth="1"/>
    <col min="27" max="28" width="11.125" style="7" customWidth="1"/>
    <col min="29" max="29" width="9.00390625" style="7" customWidth="1"/>
    <col min="30" max="31" width="11.125" style="7" customWidth="1"/>
    <col min="32" max="32" width="9.00390625" style="7" customWidth="1"/>
    <col min="33" max="34" width="11.125" style="7" customWidth="1"/>
    <col min="35" max="35" width="9.00390625" style="7" customWidth="1"/>
    <col min="36" max="37" width="11.125" style="7" customWidth="1"/>
    <col min="38" max="38" width="9.00390625" style="7" customWidth="1"/>
    <col min="39" max="40" width="11.125" style="7" customWidth="1"/>
    <col min="41" max="41" width="9.00390625" style="7" customWidth="1"/>
    <col min="42" max="43" width="11.125" style="7" customWidth="1"/>
    <col min="44" max="44" width="9.00390625" style="7" customWidth="1"/>
    <col min="45" max="46" width="11.125" style="7" customWidth="1"/>
    <col min="47" max="47" width="9.00390625" style="7" customWidth="1"/>
    <col min="48" max="49" width="11.125" style="7" customWidth="1"/>
    <col min="50" max="50" width="9.00390625" style="7" customWidth="1"/>
    <col min="51" max="16384" width="9.00390625" style="4" customWidth="1"/>
  </cols>
  <sheetData>
    <row r="1" spans="1:18" ht="15" customHeight="1">
      <c r="A1" s="74" t="s">
        <v>199</v>
      </c>
      <c r="R1" s="6"/>
    </row>
    <row r="2" spans="1:50" s="5" customFormat="1" ht="13.5" customHeight="1">
      <c r="A2" s="81" t="s">
        <v>200</v>
      </c>
      <c r="B2" s="138" t="s">
        <v>201</v>
      </c>
      <c r="C2" s="81" t="s">
        <v>202</v>
      </c>
      <c r="D2" s="81" t="s">
        <v>203</v>
      </c>
      <c r="E2" s="100" t="s">
        <v>204</v>
      </c>
      <c r="F2" s="81" t="s">
        <v>205</v>
      </c>
      <c r="G2" s="81" t="s">
        <v>206</v>
      </c>
      <c r="H2" s="101" t="s">
        <v>207</v>
      </c>
      <c r="I2" s="102"/>
      <c r="J2" s="101" t="s">
        <v>208</v>
      </c>
      <c r="K2" s="32"/>
      <c r="L2" s="81" t="s">
        <v>209</v>
      </c>
      <c r="M2" s="81" t="s">
        <v>210</v>
      </c>
      <c r="N2" s="81" t="s">
        <v>211</v>
      </c>
      <c r="O2" s="81" t="s">
        <v>212</v>
      </c>
      <c r="P2" s="101" t="s">
        <v>213</v>
      </c>
      <c r="Q2" s="100" t="s">
        <v>214</v>
      </c>
      <c r="R2" s="81" t="s">
        <v>215</v>
      </c>
      <c r="S2" s="111" t="s">
        <v>216</v>
      </c>
      <c r="T2" s="111" t="s">
        <v>217</v>
      </c>
      <c r="U2" s="143" t="s">
        <v>218</v>
      </c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5"/>
      <c r="AX2" s="124" t="s">
        <v>219</v>
      </c>
    </row>
    <row r="3" spans="1:50" s="5" customFormat="1" ht="13.5" customHeight="1">
      <c r="A3" s="82"/>
      <c r="B3" s="139"/>
      <c r="C3" s="82"/>
      <c r="D3" s="82"/>
      <c r="E3" s="100"/>
      <c r="F3" s="82"/>
      <c r="G3" s="142"/>
      <c r="H3" s="88"/>
      <c r="I3" s="104"/>
      <c r="J3" s="88"/>
      <c r="K3" s="34"/>
      <c r="L3" s="82"/>
      <c r="M3" s="142"/>
      <c r="N3" s="82"/>
      <c r="O3" s="82"/>
      <c r="P3" s="136"/>
      <c r="Q3" s="100"/>
      <c r="R3" s="82"/>
      <c r="S3" s="129"/>
      <c r="T3" s="112"/>
      <c r="U3" s="146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8"/>
      <c r="AX3" s="125"/>
    </row>
    <row r="4" spans="1:50" s="5" customFormat="1" ht="18.75" customHeight="1">
      <c r="A4" s="82"/>
      <c r="B4" s="139"/>
      <c r="C4" s="82"/>
      <c r="D4" s="82"/>
      <c r="E4" s="100"/>
      <c r="F4" s="82"/>
      <c r="G4" s="142"/>
      <c r="H4" s="33"/>
      <c r="I4" s="81" t="s">
        <v>220</v>
      </c>
      <c r="J4" s="88"/>
      <c r="K4" s="35"/>
      <c r="L4" s="82"/>
      <c r="M4" s="142"/>
      <c r="N4" s="82"/>
      <c r="O4" s="82"/>
      <c r="P4" s="136"/>
      <c r="Q4" s="100"/>
      <c r="R4" s="82"/>
      <c r="S4" s="129"/>
      <c r="T4" s="112"/>
      <c r="U4" s="131" t="s">
        <v>221</v>
      </c>
      <c r="V4" s="132"/>
      <c r="W4" s="133" t="s">
        <v>222</v>
      </c>
      <c r="X4" s="134"/>
      <c r="Y4" s="135"/>
      <c r="Z4" s="133" t="s">
        <v>223</v>
      </c>
      <c r="AA4" s="134"/>
      <c r="AB4" s="135"/>
      <c r="AC4" s="133" t="s">
        <v>224</v>
      </c>
      <c r="AD4" s="134"/>
      <c r="AE4" s="135"/>
      <c r="AF4" s="133" t="s">
        <v>225</v>
      </c>
      <c r="AG4" s="134"/>
      <c r="AH4" s="135"/>
      <c r="AI4" s="133" t="s">
        <v>226</v>
      </c>
      <c r="AJ4" s="134"/>
      <c r="AK4" s="135"/>
      <c r="AL4" s="133" t="s">
        <v>227</v>
      </c>
      <c r="AM4" s="134"/>
      <c r="AN4" s="135"/>
      <c r="AO4" s="133" t="s">
        <v>228</v>
      </c>
      <c r="AP4" s="134"/>
      <c r="AQ4" s="135"/>
      <c r="AR4" s="133" t="s">
        <v>229</v>
      </c>
      <c r="AS4" s="134"/>
      <c r="AT4" s="135"/>
      <c r="AU4" s="133" t="s">
        <v>230</v>
      </c>
      <c r="AV4" s="134"/>
      <c r="AW4" s="135"/>
      <c r="AX4" s="125"/>
    </row>
    <row r="5" spans="1:50" s="5" customFormat="1" ht="25.5" customHeight="1">
      <c r="A5" s="82"/>
      <c r="B5" s="139"/>
      <c r="C5" s="82"/>
      <c r="D5" s="82"/>
      <c r="E5" s="100"/>
      <c r="F5" s="82"/>
      <c r="G5" s="142"/>
      <c r="H5" s="33"/>
      <c r="I5" s="82"/>
      <c r="J5" s="82"/>
      <c r="K5" s="100" t="s">
        <v>231</v>
      </c>
      <c r="L5" s="82"/>
      <c r="M5" s="142"/>
      <c r="N5" s="82"/>
      <c r="O5" s="82"/>
      <c r="P5" s="136"/>
      <c r="Q5" s="100"/>
      <c r="R5" s="82"/>
      <c r="S5" s="129"/>
      <c r="T5" s="112"/>
      <c r="U5" s="37" t="s">
        <v>232</v>
      </c>
      <c r="V5" s="37" t="s">
        <v>233</v>
      </c>
      <c r="W5" s="37" t="s">
        <v>234</v>
      </c>
      <c r="X5" s="37" t="s">
        <v>232</v>
      </c>
      <c r="Y5" s="37" t="s">
        <v>233</v>
      </c>
      <c r="Z5" s="37" t="s">
        <v>234</v>
      </c>
      <c r="AA5" s="37" t="s">
        <v>232</v>
      </c>
      <c r="AB5" s="37" t="s">
        <v>233</v>
      </c>
      <c r="AC5" s="37" t="s">
        <v>234</v>
      </c>
      <c r="AD5" s="37" t="s">
        <v>232</v>
      </c>
      <c r="AE5" s="37" t="s">
        <v>233</v>
      </c>
      <c r="AF5" s="37" t="s">
        <v>234</v>
      </c>
      <c r="AG5" s="37" t="s">
        <v>232</v>
      </c>
      <c r="AH5" s="37" t="s">
        <v>233</v>
      </c>
      <c r="AI5" s="37" t="s">
        <v>234</v>
      </c>
      <c r="AJ5" s="37" t="s">
        <v>232</v>
      </c>
      <c r="AK5" s="37" t="s">
        <v>233</v>
      </c>
      <c r="AL5" s="37" t="s">
        <v>234</v>
      </c>
      <c r="AM5" s="37" t="s">
        <v>232</v>
      </c>
      <c r="AN5" s="37" t="s">
        <v>233</v>
      </c>
      <c r="AO5" s="37" t="s">
        <v>234</v>
      </c>
      <c r="AP5" s="37" t="s">
        <v>232</v>
      </c>
      <c r="AQ5" s="37" t="s">
        <v>233</v>
      </c>
      <c r="AR5" s="37" t="s">
        <v>234</v>
      </c>
      <c r="AS5" s="37" t="s">
        <v>232</v>
      </c>
      <c r="AT5" s="37" t="s">
        <v>233</v>
      </c>
      <c r="AU5" s="37" t="s">
        <v>234</v>
      </c>
      <c r="AV5" s="37" t="s">
        <v>232</v>
      </c>
      <c r="AW5" s="37" t="s">
        <v>233</v>
      </c>
      <c r="AX5" s="125"/>
    </row>
    <row r="6" spans="1:50" s="17" customFormat="1" ht="13.5" customHeight="1">
      <c r="A6" s="83"/>
      <c r="B6" s="140"/>
      <c r="C6" s="141"/>
      <c r="D6" s="83"/>
      <c r="E6" s="81"/>
      <c r="F6" s="83"/>
      <c r="G6" s="40" t="s">
        <v>235</v>
      </c>
      <c r="H6" s="40" t="s">
        <v>235</v>
      </c>
      <c r="I6" s="83"/>
      <c r="J6" s="83"/>
      <c r="K6" s="100"/>
      <c r="L6" s="83"/>
      <c r="M6" s="39" t="s">
        <v>236</v>
      </c>
      <c r="N6" s="83"/>
      <c r="O6" s="83"/>
      <c r="P6" s="137"/>
      <c r="Q6" s="100"/>
      <c r="R6" s="39" t="s">
        <v>237</v>
      </c>
      <c r="S6" s="130"/>
      <c r="T6" s="38" t="s">
        <v>238</v>
      </c>
      <c r="U6" s="38" t="s">
        <v>239</v>
      </c>
      <c r="V6" s="38" t="s">
        <v>240</v>
      </c>
      <c r="W6" s="27"/>
      <c r="X6" s="38" t="s">
        <v>239</v>
      </c>
      <c r="Y6" s="38" t="s">
        <v>240</v>
      </c>
      <c r="Z6" s="27"/>
      <c r="AA6" s="38" t="s">
        <v>239</v>
      </c>
      <c r="AB6" s="38" t="s">
        <v>240</v>
      </c>
      <c r="AC6" s="27"/>
      <c r="AD6" s="38" t="s">
        <v>239</v>
      </c>
      <c r="AE6" s="38" t="s">
        <v>240</v>
      </c>
      <c r="AF6" s="27"/>
      <c r="AG6" s="38" t="s">
        <v>239</v>
      </c>
      <c r="AH6" s="38" t="s">
        <v>240</v>
      </c>
      <c r="AI6" s="27"/>
      <c r="AJ6" s="38" t="s">
        <v>239</v>
      </c>
      <c r="AK6" s="38" t="s">
        <v>240</v>
      </c>
      <c r="AL6" s="27"/>
      <c r="AM6" s="38" t="s">
        <v>239</v>
      </c>
      <c r="AN6" s="38" t="s">
        <v>240</v>
      </c>
      <c r="AO6" s="27"/>
      <c r="AP6" s="38" t="s">
        <v>239</v>
      </c>
      <c r="AQ6" s="38" t="s">
        <v>240</v>
      </c>
      <c r="AR6" s="27"/>
      <c r="AS6" s="38" t="s">
        <v>239</v>
      </c>
      <c r="AT6" s="38" t="s">
        <v>240</v>
      </c>
      <c r="AU6" s="27"/>
      <c r="AV6" s="38" t="s">
        <v>239</v>
      </c>
      <c r="AW6" s="38" t="s">
        <v>240</v>
      </c>
      <c r="AX6" s="125"/>
    </row>
    <row r="7" spans="1:50" s="21" customFormat="1" ht="30" customHeight="1">
      <c r="A7" s="18" t="s">
        <v>241</v>
      </c>
      <c r="B7" s="19" t="s">
        <v>242</v>
      </c>
      <c r="C7" s="18" t="s">
        <v>243</v>
      </c>
      <c r="D7" s="18" t="s">
        <v>244</v>
      </c>
      <c r="E7" s="18"/>
      <c r="F7" s="18" t="s">
        <v>245</v>
      </c>
      <c r="G7" s="18">
        <v>471</v>
      </c>
      <c r="H7" s="18"/>
      <c r="I7" s="18"/>
      <c r="J7" s="18" t="s">
        <v>246</v>
      </c>
      <c r="K7" s="18"/>
      <c r="L7" s="18" t="s">
        <v>247</v>
      </c>
      <c r="M7" s="18">
        <v>20</v>
      </c>
      <c r="N7" s="18">
        <v>1975</v>
      </c>
      <c r="O7" s="18" t="s">
        <v>248</v>
      </c>
      <c r="P7" s="18"/>
      <c r="Q7" s="18" t="s">
        <v>249</v>
      </c>
      <c r="R7" s="18"/>
      <c r="S7" s="20" t="s">
        <v>249</v>
      </c>
      <c r="T7" s="20"/>
      <c r="U7" s="29">
        <f aca="true" t="shared" si="0" ref="U7:U20">+X7+AA7+AD7+AG7+AJ7+AM7+AP7+AS7+AV7</f>
        <v>0</v>
      </c>
      <c r="V7" s="29">
        <f aca="true" t="shared" si="1" ref="V7:V20">+Y7+AB7+AE7+AH7+AK7+AN7+AQ7+AT7+AW7</f>
        <v>0</v>
      </c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0"/>
    </row>
    <row r="8" spans="1:50" s="21" customFormat="1" ht="30" customHeight="1">
      <c r="A8" s="18" t="s">
        <v>241</v>
      </c>
      <c r="B8" s="19" t="s">
        <v>250</v>
      </c>
      <c r="C8" s="18" t="s">
        <v>251</v>
      </c>
      <c r="D8" s="18" t="s">
        <v>252</v>
      </c>
      <c r="E8" s="18"/>
      <c r="F8" s="18" t="s">
        <v>253</v>
      </c>
      <c r="G8" s="18">
        <v>456</v>
      </c>
      <c r="H8" s="18">
        <v>219</v>
      </c>
      <c r="I8" s="18" t="s">
        <v>254</v>
      </c>
      <c r="J8" s="18" t="s">
        <v>255</v>
      </c>
      <c r="K8" s="18"/>
      <c r="L8" s="18" t="s">
        <v>256</v>
      </c>
      <c r="M8" s="22">
        <v>16</v>
      </c>
      <c r="N8" s="22">
        <v>1990</v>
      </c>
      <c r="O8" s="22" t="s">
        <v>248</v>
      </c>
      <c r="P8" s="18"/>
      <c r="Q8" s="18" t="s">
        <v>249</v>
      </c>
      <c r="R8" s="18"/>
      <c r="S8" s="20" t="s">
        <v>249</v>
      </c>
      <c r="T8" s="20"/>
      <c r="U8" s="20">
        <f t="shared" si="0"/>
        <v>0</v>
      </c>
      <c r="V8" s="20">
        <f t="shared" si="1"/>
        <v>0</v>
      </c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s="21" customFormat="1" ht="30" customHeight="1">
      <c r="A9" s="18" t="s">
        <v>241</v>
      </c>
      <c r="B9" s="19" t="s">
        <v>257</v>
      </c>
      <c r="C9" s="18" t="s">
        <v>258</v>
      </c>
      <c r="D9" s="18" t="s">
        <v>259</v>
      </c>
      <c r="E9" s="18"/>
      <c r="F9" s="18" t="s">
        <v>260</v>
      </c>
      <c r="G9" s="18">
        <v>309</v>
      </c>
      <c r="H9" s="18">
        <v>177</v>
      </c>
      <c r="I9" s="18" t="s">
        <v>261</v>
      </c>
      <c r="J9" s="18" t="s">
        <v>262</v>
      </c>
      <c r="K9" s="18"/>
      <c r="L9" s="18" t="s">
        <v>256</v>
      </c>
      <c r="M9" s="18">
        <v>10</v>
      </c>
      <c r="N9" s="18">
        <v>1992</v>
      </c>
      <c r="O9" s="18" t="s">
        <v>263</v>
      </c>
      <c r="P9" s="18"/>
      <c r="Q9" s="18" t="s">
        <v>249</v>
      </c>
      <c r="R9" s="18"/>
      <c r="S9" s="20" t="s">
        <v>249</v>
      </c>
      <c r="T9" s="20"/>
      <c r="U9" s="20">
        <f t="shared" si="0"/>
        <v>0</v>
      </c>
      <c r="V9" s="20">
        <f t="shared" si="1"/>
        <v>0</v>
      </c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s="21" customFormat="1" ht="30" customHeight="1">
      <c r="A10" s="18" t="s">
        <v>241</v>
      </c>
      <c r="B10" s="19" t="s">
        <v>264</v>
      </c>
      <c r="C10" s="18" t="s">
        <v>265</v>
      </c>
      <c r="D10" s="18" t="s">
        <v>266</v>
      </c>
      <c r="E10" s="18"/>
      <c r="F10" s="18" t="s">
        <v>267</v>
      </c>
      <c r="G10" s="18">
        <v>257</v>
      </c>
      <c r="H10" s="18">
        <v>72</v>
      </c>
      <c r="I10" s="18" t="s">
        <v>261</v>
      </c>
      <c r="J10" s="18" t="s">
        <v>268</v>
      </c>
      <c r="K10" s="18"/>
      <c r="L10" s="18" t="s">
        <v>256</v>
      </c>
      <c r="M10" s="18">
        <v>6</v>
      </c>
      <c r="N10" s="18">
        <v>1995</v>
      </c>
      <c r="O10" s="18" t="s">
        <v>263</v>
      </c>
      <c r="P10" s="18"/>
      <c r="Q10" s="18" t="s">
        <v>249</v>
      </c>
      <c r="R10" s="18"/>
      <c r="S10" s="20" t="s">
        <v>249</v>
      </c>
      <c r="T10" s="20"/>
      <c r="U10" s="20">
        <f t="shared" si="0"/>
        <v>0</v>
      </c>
      <c r="V10" s="20">
        <f t="shared" si="1"/>
        <v>0</v>
      </c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s="21" customFormat="1" ht="30" customHeight="1">
      <c r="A11" s="18" t="s">
        <v>241</v>
      </c>
      <c r="B11" s="19" t="s">
        <v>269</v>
      </c>
      <c r="C11" s="18" t="s">
        <v>270</v>
      </c>
      <c r="D11" s="18" t="s">
        <v>271</v>
      </c>
      <c r="E11" s="18"/>
      <c r="F11" s="18" t="s">
        <v>272</v>
      </c>
      <c r="G11" s="18">
        <v>572</v>
      </c>
      <c r="H11" s="18">
        <v>152</v>
      </c>
      <c r="I11" s="18" t="s">
        <v>254</v>
      </c>
      <c r="J11" s="18" t="s">
        <v>262</v>
      </c>
      <c r="K11" s="18"/>
      <c r="L11" s="18" t="s">
        <v>256</v>
      </c>
      <c r="M11" s="18">
        <v>16.3</v>
      </c>
      <c r="N11" s="18">
        <v>1998</v>
      </c>
      <c r="O11" s="18" t="s">
        <v>248</v>
      </c>
      <c r="P11" s="18"/>
      <c r="Q11" s="18" t="s">
        <v>249</v>
      </c>
      <c r="R11" s="18"/>
      <c r="S11" s="20" t="s">
        <v>249</v>
      </c>
      <c r="T11" s="20"/>
      <c r="U11" s="20">
        <f t="shared" si="0"/>
        <v>0</v>
      </c>
      <c r="V11" s="20">
        <f t="shared" si="1"/>
        <v>0</v>
      </c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 t="s">
        <v>273</v>
      </c>
    </row>
    <row r="12" spans="1:50" s="21" customFormat="1" ht="30" customHeight="1">
      <c r="A12" s="22" t="s">
        <v>241</v>
      </c>
      <c r="B12" s="31" t="s">
        <v>274</v>
      </c>
      <c r="C12" s="22" t="s">
        <v>275</v>
      </c>
      <c r="D12" s="22" t="s">
        <v>276</v>
      </c>
      <c r="E12" s="22"/>
      <c r="F12" s="22" t="s">
        <v>277</v>
      </c>
      <c r="G12" s="22">
        <v>187</v>
      </c>
      <c r="H12" s="22">
        <v>142</v>
      </c>
      <c r="I12" s="22" t="s">
        <v>261</v>
      </c>
      <c r="J12" s="22" t="s">
        <v>278</v>
      </c>
      <c r="K12" s="22"/>
      <c r="L12" s="22" t="s">
        <v>247</v>
      </c>
      <c r="M12" s="22">
        <v>4</v>
      </c>
      <c r="N12" s="22">
        <v>1990</v>
      </c>
      <c r="O12" s="22" t="s">
        <v>263</v>
      </c>
      <c r="P12" s="22"/>
      <c r="Q12" s="22" t="s">
        <v>249</v>
      </c>
      <c r="R12" s="22"/>
      <c r="S12" s="30" t="s">
        <v>249</v>
      </c>
      <c r="T12" s="30"/>
      <c r="U12" s="30">
        <f t="shared" si="0"/>
        <v>0</v>
      </c>
      <c r="V12" s="30">
        <f t="shared" si="1"/>
        <v>0</v>
      </c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</row>
    <row r="13" spans="1:50" s="21" customFormat="1" ht="30" customHeight="1">
      <c r="A13" s="22" t="s">
        <v>241</v>
      </c>
      <c r="B13" s="31" t="s">
        <v>279</v>
      </c>
      <c r="C13" s="22" t="s">
        <v>280</v>
      </c>
      <c r="D13" s="22" t="s">
        <v>281</v>
      </c>
      <c r="E13" s="22"/>
      <c r="F13" s="22" t="s">
        <v>282</v>
      </c>
      <c r="G13" s="22">
        <v>413</v>
      </c>
      <c r="H13" s="22"/>
      <c r="I13" s="22"/>
      <c r="J13" s="22" t="s">
        <v>246</v>
      </c>
      <c r="K13" s="22"/>
      <c r="L13" s="22" t="s">
        <v>247</v>
      </c>
      <c r="M13" s="22">
        <v>1</v>
      </c>
      <c r="N13" s="22">
        <v>1989</v>
      </c>
      <c r="O13" s="22" t="s">
        <v>263</v>
      </c>
      <c r="P13" s="22"/>
      <c r="Q13" s="22" t="s">
        <v>249</v>
      </c>
      <c r="R13" s="22"/>
      <c r="S13" s="30" t="s">
        <v>249</v>
      </c>
      <c r="T13" s="30"/>
      <c r="U13" s="30">
        <f t="shared" si="0"/>
        <v>0</v>
      </c>
      <c r="V13" s="30">
        <f t="shared" si="1"/>
        <v>0</v>
      </c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</row>
    <row r="14" spans="1:50" s="21" customFormat="1" ht="30" customHeight="1">
      <c r="A14" s="22" t="s">
        <v>241</v>
      </c>
      <c r="B14" s="31" t="s">
        <v>283</v>
      </c>
      <c r="C14" s="22" t="s">
        <v>284</v>
      </c>
      <c r="D14" s="22" t="s">
        <v>285</v>
      </c>
      <c r="E14" s="22"/>
      <c r="F14" s="22" t="s">
        <v>286</v>
      </c>
      <c r="G14" s="22">
        <v>3081</v>
      </c>
      <c r="H14" s="22">
        <v>2978</v>
      </c>
      <c r="I14" s="22" t="s">
        <v>261</v>
      </c>
      <c r="J14" s="22" t="s">
        <v>262</v>
      </c>
      <c r="K14" s="22"/>
      <c r="L14" s="22" t="s">
        <v>256</v>
      </c>
      <c r="M14" s="22">
        <v>30</v>
      </c>
      <c r="N14" s="22">
        <v>2003</v>
      </c>
      <c r="O14" s="22" t="s">
        <v>287</v>
      </c>
      <c r="P14" s="22"/>
      <c r="Q14" s="22" t="s">
        <v>249</v>
      </c>
      <c r="R14" s="22"/>
      <c r="S14" s="30" t="s">
        <v>288</v>
      </c>
      <c r="T14" s="30">
        <v>140</v>
      </c>
      <c r="U14" s="30">
        <f t="shared" si="0"/>
        <v>1</v>
      </c>
      <c r="V14" s="30">
        <f t="shared" si="1"/>
        <v>655</v>
      </c>
      <c r="W14" s="30"/>
      <c r="X14" s="30"/>
      <c r="Y14" s="30"/>
      <c r="Z14" s="30" t="s">
        <v>289</v>
      </c>
      <c r="AA14" s="30">
        <v>0</v>
      </c>
      <c r="AB14" s="30">
        <v>5</v>
      </c>
      <c r="AC14" s="30" t="s">
        <v>289</v>
      </c>
      <c r="AD14" s="30">
        <v>0</v>
      </c>
      <c r="AE14" s="30">
        <v>50</v>
      </c>
      <c r="AF14" s="30" t="s">
        <v>289</v>
      </c>
      <c r="AG14" s="30">
        <v>1</v>
      </c>
      <c r="AH14" s="30">
        <v>600</v>
      </c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 t="s">
        <v>290</v>
      </c>
    </row>
    <row r="15" spans="1:50" s="21" customFormat="1" ht="30" customHeight="1">
      <c r="A15" s="22" t="s">
        <v>241</v>
      </c>
      <c r="B15" s="31" t="s">
        <v>291</v>
      </c>
      <c r="C15" s="22" t="s">
        <v>292</v>
      </c>
      <c r="D15" s="22" t="s">
        <v>293</v>
      </c>
      <c r="E15" s="22"/>
      <c r="F15" s="22" t="s">
        <v>294</v>
      </c>
      <c r="G15" s="22">
        <v>1369</v>
      </c>
      <c r="H15" s="22">
        <v>503</v>
      </c>
      <c r="I15" s="22" t="s">
        <v>254</v>
      </c>
      <c r="J15" s="22" t="s">
        <v>295</v>
      </c>
      <c r="K15" s="22"/>
      <c r="L15" s="22" t="s">
        <v>247</v>
      </c>
      <c r="M15" s="22">
        <v>50</v>
      </c>
      <c r="N15" s="22">
        <v>2002</v>
      </c>
      <c r="O15" s="22" t="s">
        <v>263</v>
      </c>
      <c r="P15" s="22"/>
      <c r="Q15" s="22" t="s">
        <v>249</v>
      </c>
      <c r="R15" s="22"/>
      <c r="S15" s="30" t="s">
        <v>249</v>
      </c>
      <c r="T15" s="30"/>
      <c r="U15" s="30">
        <f t="shared" si="0"/>
        <v>0</v>
      </c>
      <c r="V15" s="30">
        <f t="shared" si="1"/>
        <v>0</v>
      </c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</row>
    <row r="16" spans="1:50" s="21" customFormat="1" ht="30" customHeight="1">
      <c r="A16" s="22" t="s">
        <v>241</v>
      </c>
      <c r="B16" s="31" t="s">
        <v>296</v>
      </c>
      <c r="C16" s="22" t="s">
        <v>297</v>
      </c>
      <c r="D16" s="22" t="s">
        <v>298</v>
      </c>
      <c r="E16" s="22"/>
      <c r="F16" s="22" t="s">
        <v>299</v>
      </c>
      <c r="G16" s="22">
        <v>629</v>
      </c>
      <c r="H16" s="22">
        <v>130</v>
      </c>
      <c r="I16" s="22"/>
      <c r="J16" s="22" t="s">
        <v>268</v>
      </c>
      <c r="K16" s="22"/>
      <c r="L16" s="22" t="s">
        <v>247</v>
      </c>
      <c r="M16" s="22">
        <v>16</v>
      </c>
      <c r="N16" s="22">
        <v>1999</v>
      </c>
      <c r="O16" s="22" t="s">
        <v>248</v>
      </c>
      <c r="P16" s="22"/>
      <c r="Q16" s="22" t="s">
        <v>249</v>
      </c>
      <c r="R16" s="22"/>
      <c r="S16" s="30" t="s">
        <v>249</v>
      </c>
      <c r="T16" s="30"/>
      <c r="U16" s="30">
        <f t="shared" si="0"/>
        <v>0</v>
      </c>
      <c r="V16" s="30">
        <f t="shared" si="1"/>
        <v>0</v>
      </c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</row>
    <row r="17" spans="1:50" s="21" customFormat="1" ht="30" customHeight="1">
      <c r="A17" s="22" t="s">
        <v>241</v>
      </c>
      <c r="B17" s="31" t="s">
        <v>296</v>
      </c>
      <c r="C17" s="22" t="s">
        <v>300</v>
      </c>
      <c r="D17" s="22" t="s">
        <v>298</v>
      </c>
      <c r="E17" s="22"/>
      <c r="F17" s="22" t="s">
        <v>301</v>
      </c>
      <c r="G17" s="22">
        <v>352</v>
      </c>
      <c r="H17" s="22"/>
      <c r="I17" s="22"/>
      <c r="J17" s="22" t="s">
        <v>268</v>
      </c>
      <c r="K17" s="22"/>
      <c r="L17" s="22" t="s">
        <v>247</v>
      </c>
      <c r="M17" s="22">
        <v>5</v>
      </c>
      <c r="N17" s="22">
        <v>2006</v>
      </c>
      <c r="O17" s="22" t="s">
        <v>263</v>
      </c>
      <c r="P17" s="22"/>
      <c r="Q17" s="22" t="s">
        <v>249</v>
      </c>
      <c r="R17" s="22"/>
      <c r="S17" s="30" t="s">
        <v>249</v>
      </c>
      <c r="T17" s="30"/>
      <c r="U17" s="30">
        <f t="shared" si="0"/>
        <v>0</v>
      </c>
      <c r="V17" s="30">
        <f t="shared" si="1"/>
        <v>0</v>
      </c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</row>
    <row r="18" spans="1:50" s="21" customFormat="1" ht="30" customHeight="1">
      <c r="A18" s="22" t="s">
        <v>241</v>
      </c>
      <c r="B18" s="31" t="s">
        <v>302</v>
      </c>
      <c r="C18" s="22" t="s">
        <v>303</v>
      </c>
      <c r="D18" s="22" t="s">
        <v>304</v>
      </c>
      <c r="E18" s="22"/>
      <c r="F18" s="22" t="s">
        <v>305</v>
      </c>
      <c r="G18" s="22">
        <v>868</v>
      </c>
      <c r="H18" s="22">
        <v>200</v>
      </c>
      <c r="I18" s="22" t="s">
        <v>261</v>
      </c>
      <c r="J18" s="22" t="s">
        <v>268</v>
      </c>
      <c r="K18" s="22"/>
      <c r="L18" s="22" t="s">
        <v>247</v>
      </c>
      <c r="M18" s="22">
        <v>20</v>
      </c>
      <c r="N18" s="22">
        <v>1998</v>
      </c>
      <c r="O18" s="22" t="s">
        <v>263</v>
      </c>
      <c r="P18" s="22"/>
      <c r="Q18" s="22" t="s">
        <v>249</v>
      </c>
      <c r="R18" s="22"/>
      <c r="S18" s="30" t="s">
        <v>249</v>
      </c>
      <c r="T18" s="30"/>
      <c r="U18" s="30">
        <f t="shared" si="0"/>
        <v>0</v>
      </c>
      <c r="V18" s="30">
        <f t="shared" si="1"/>
        <v>0</v>
      </c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</row>
    <row r="19" spans="1:50" s="21" customFormat="1" ht="30" customHeight="1">
      <c r="A19" s="22" t="s">
        <v>241</v>
      </c>
      <c r="B19" s="31" t="s">
        <v>306</v>
      </c>
      <c r="C19" s="22" t="s">
        <v>307</v>
      </c>
      <c r="D19" s="22" t="s">
        <v>308</v>
      </c>
      <c r="E19" s="22"/>
      <c r="F19" s="22" t="s">
        <v>309</v>
      </c>
      <c r="G19" s="22">
        <v>2734</v>
      </c>
      <c r="H19" s="22">
        <v>583</v>
      </c>
      <c r="I19" s="22" t="s">
        <v>261</v>
      </c>
      <c r="J19" s="22" t="s">
        <v>268</v>
      </c>
      <c r="K19" s="22"/>
      <c r="L19" s="22" t="s">
        <v>247</v>
      </c>
      <c r="M19" s="22">
        <v>19</v>
      </c>
      <c r="N19" s="22">
        <v>2000</v>
      </c>
      <c r="O19" s="22" t="s">
        <v>287</v>
      </c>
      <c r="P19" s="22"/>
      <c r="Q19" s="22" t="s">
        <v>249</v>
      </c>
      <c r="R19" s="22"/>
      <c r="S19" s="30" t="s">
        <v>249</v>
      </c>
      <c r="T19" s="30"/>
      <c r="U19" s="30">
        <f t="shared" si="0"/>
        <v>0</v>
      </c>
      <c r="V19" s="30">
        <f t="shared" si="1"/>
        <v>0</v>
      </c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</row>
    <row r="20" spans="1:50" s="21" customFormat="1" ht="30" customHeight="1">
      <c r="A20" s="22" t="s">
        <v>241</v>
      </c>
      <c r="B20" s="31" t="s">
        <v>306</v>
      </c>
      <c r="C20" s="22" t="s">
        <v>310</v>
      </c>
      <c r="D20" s="22" t="s">
        <v>308</v>
      </c>
      <c r="E20" s="22"/>
      <c r="F20" s="22" t="s">
        <v>311</v>
      </c>
      <c r="G20" s="22">
        <v>646</v>
      </c>
      <c r="H20" s="22">
        <v>182</v>
      </c>
      <c r="I20" s="22" t="s">
        <v>261</v>
      </c>
      <c r="J20" s="22" t="s">
        <v>268</v>
      </c>
      <c r="K20" s="22"/>
      <c r="L20" s="22" t="s">
        <v>247</v>
      </c>
      <c r="M20" s="22">
        <v>8</v>
      </c>
      <c r="N20" s="22">
        <v>1996</v>
      </c>
      <c r="O20" s="22" t="s">
        <v>248</v>
      </c>
      <c r="P20" s="22"/>
      <c r="Q20" s="22" t="s">
        <v>249</v>
      </c>
      <c r="R20" s="22"/>
      <c r="S20" s="30" t="s">
        <v>249</v>
      </c>
      <c r="T20" s="30"/>
      <c r="U20" s="30">
        <f t="shared" si="0"/>
        <v>0</v>
      </c>
      <c r="V20" s="30">
        <f t="shared" si="1"/>
        <v>0</v>
      </c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</row>
  </sheetData>
  <sheetProtection/>
  <mergeCells count="32">
    <mergeCell ref="G2:G5"/>
    <mergeCell ref="Q2:Q6"/>
    <mergeCell ref="N2:N6"/>
    <mergeCell ref="AO4:AQ4"/>
    <mergeCell ref="AR4:AT4"/>
    <mergeCell ref="L2:L6"/>
    <mergeCell ref="F2:F6"/>
    <mergeCell ref="R2:R5"/>
    <mergeCell ref="AL4:AN4"/>
    <mergeCell ref="H2:I3"/>
    <mergeCell ref="K5:K6"/>
    <mergeCell ref="AU4:AW4"/>
    <mergeCell ref="S2:S6"/>
    <mergeCell ref="AF4:AH4"/>
    <mergeCell ref="U2:AW3"/>
    <mergeCell ref="AI4:AK4"/>
    <mergeCell ref="A2:A6"/>
    <mergeCell ref="B2:B6"/>
    <mergeCell ref="C2:C6"/>
    <mergeCell ref="D2:D6"/>
    <mergeCell ref="E2:E6"/>
    <mergeCell ref="T2:T5"/>
    <mergeCell ref="I4:I6"/>
    <mergeCell ref="M2:M5"/>
    <mergeCell ref="O2:O6"/>
    <mergeCell ref="J2:J6"/>
    <mergeCell ref="AX2:AX6"/>
    <mergeCell ref="U4:V4"/>
    <mergeCell ref="W4:Y4"/>
    <mergeCell ref="Z4:AB4"/>
    <mergeCell ref="AC4:AE4"/>
    <mergeCell ref="P2:P6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ゴシック,標準"&amp;14粗大ごみ処理施設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E36"/>
  <sheetViews>
    <sheetView zoomScalePageLayoutView="0" workbookViewId="0" topLeftCell="A1">
      <pane xSplit="3" ySplit="6" topLeftCell="D7" activePane="bottomRight" state="frozen"/>
      <selection pane="topLeft" activeCell="A3001" sqref="A3001:IV3030"/>
      <selection pane="topRight" activeCell="A3001" sqref="A3001:IV3030"/>
      <selection pane="bottomLeft" activeCell="A3001" sqref="A3001:IV3030"/>
      <selection pane="bottomRight" activeCell="C9" sqref="C9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7.125" style="4" customWidth="1"/>
    <col min="5" max="5" width="18.875" style="4" customWidth="1"/>
    <col min="6" max="6" width="27.50390625" style="5" customWidth="1"/>
    <col min="7" max="14" width="11.25390625" style="4" customWidth="1"/>
    <col min="15" max="15" width="21.625" style="5" customWidth="1"/>
    <col min="16" max="16" width="29.50390625" style="5" customWidth="1"/>
    <col min="17" max="17" width="12.125" style="5" customWidth="1"/>
    <col min="18" max="18" width="13.875" style="5" customWidth="1"/>
    <col min="19" max="19" width="10.625" style="5" customWidth="1"/>
    <col min="20" max="20" width="7.50390625" style="4" customWidth="1"/>
    <col min="21" max="21" width="6.375" style="4" customWidth="1"/>
    <col min="22" max="22" width="10.00390625" style="4" customWidth="1"/>
    <col min="23" max="23" width="10.75390625" style="4" customWidth="1"/>
    <col min="24" max="25" width="9.00390625" style="4" customWidth="1"/>
    <col min="26" max="26" width="9.00390625" style="7" customWidth="1"/>
    <col min="27" max="27" width="12.50390625" style="7" customWidth="1"/>
    <col min="28" max="29" width="11.125" style="7" customWidth="1"/>
    <col min="30" max="30" width="9.00390625" style="7" customWidth="1"/>
    <col min="31" max="32" width="11.125" style="7" customWidth="1"/>
    <col min="33" max="33" width="9.00390625" style="7" customWidth="1"/>
    <col min="34" max="35" width="11.125" style="7" customWidth="1"/>
    <col min="36" max="36" width="9.00390625" style="7" customWidth="1"/>
    <col min="37" max="38" width="11.125" style="7" customWidth="1"/>
    <col min="39" max="39" width="9.00390625" style="7" customWidth="1"/>
    <col min="40" max="41" width="11.125" style="7" customWidth="1"/>
    <col min="42" max="42" width="9.00390625" style="7" customWidth="1"/>
    <col min="43" max="44" width="11.125" style="7" customWidth="1"/>
    <col min="45" max="45" width="9.00390625" style="7" customWidth="1"/>
    <col min="46" max="47" width="11.125" style="7" customWidth="1"/>
    <col min="48" max="48" width="9.00390625" style="7" customWidth="1"/>
    <col min="49" max="50" width="11.125" style="7" customWidth="1"/>
    <col min="51" max="51" width="9.00390625" style="7" customWidth="1"/>
    <col min="52" max="53" width="11.125" style="7" customWidth="1"/>
    <col min="54" max="54" width="9.00390625" style="7" customWidth="1"/>
    <col min="55" max="57" width="11.125" style="7" customWidth="1"/>
    <col min="58" max="16384" width="9.00390625" style="4" customWidth="1"/>
  </cols>
  <sheetData>
    <row r="1" spans="1:25" ht="15" customHeight="1">
      <c r="A1" s="74" t="s">
        <v>312</v>
      </c>
      <c r="Y1" s="6"/>
    </row>
    <row r="2" spans="1:57" s="5" customFormat="1" ht="11.25" customHeight="1">
      <c r="A2" s="81" t="s">
        <v>313</v>
      </c>
      <c r="B2" s="138" t="s">
        <v>314</v>
      </c>
      <c r="C2" s="81" t="s">
        <v>315</v>
      </c>
      <c r="D2" s="149" t="s">
        <v>316</v>
      </c>
      <c r="E2" s="100" t="s">
        <v>317</v>
      </c>
      <c r="F2" s="81" t="s">
        <v>318</v>
      </c>
      <c r="G2" s="81" t="s">
        <v>319</v>
      </c>
      <c r="H2" s="101" t="s">
        <v>320</v>
      </c>
      <c r="I2" s="150"/>
      <c r="J2" s="44"/>
      <c r="K2" s="101" t="s">
        <v>321</v>
      </c>
      <c r="L2" s="103"/>
      <c r="M2" s="101" t="s">
        <v>322</v>
      </c>
      <c r="N2" s="103"/>
      <c r="O2" s="81" t="s">
        <v>323</v>
      </c>
      <c r="P2" s="101" t="s">
        <v>324</v>
      </c>
      <c r="Q2" s="32"/>
      <c r="R2" s="101" t="s">
        <v>325</v>
      </c>
      <c r="S2" s="32"/>
      <c r="T2" s="81" t="s">
        <v>326</v>
      </c>
      <c r="U2" s="81" t="s">
        <v>327</v>
      </c>
      <c r="V2" s="81" t="s">
        <v>328</v>
      </c>
      <c r="W2" s="101" t="s">
        <v>329</v>
      </c>
      <c r="X2" s="100" t="s">
        <v>330</v>
      </c>
      <c r="Y2" s="81" t="s">
        <v>331</v>
      </c>
      <c r="Z2" s="111" t="s">
        <v>332</v>
      </c>
      <c r="AA2" s="111" t="s">
        <v>333</v>
      </c>
      <c r="AB2" s="143" t="s">
        <v>334</v>
      </c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5"/>
      <c r="BE2" s="124" t="s">
        <v>335</v>
      </c>
    </row>
    <row r="3" spans="1:57" s="5" customFormat="1" ht="11.25" customHeight="1">
      <c r="A3" s="82"/>
      <c r="B3" s="139"/>
      <c r="C3" s="82"/>
      <c r="D3" s="149"/>
      <c r="E3" s="100"/>
      <c r="F3" s="82"/>
      <c r="G3" s="142"/>
      <c r="H3" s="136"/>
      <c r="I3" s="151"/>
      <c r="J3" s="43"/>
      <c r="K3" s="88"/>
      <c r="L3" s="105"/>
      <c r="M3" s="88"/>
      <c r="N3" s="105"/>
      <c r="O3" s="82"/>
      <c r="P3" s="88"/>
      <c r="Q3" s="34"/>
      <c r="R3" s="88"/>
      <c r="S3" s="34"/>
      <c r="T3" s="142"/>
      <c r="U3" s="82"/>
      <c r="V3" s="82"/>
      <c r="W3" s="136"/>
      <c r="X3" s="100"/>
      <c r="Y3" s="82"/>
      <c r="Z3" s="129"/>
      <c r="AA3" s="112"/>
      <c r="AB3" s="146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8"/>
      <c r="BE3" s="125"/>
    </row>
    <row r="4" spans="1:57" s="5" customFormat="1" ht="18.75" customHeight="1">
      <c r="A4" s="82"/>
      <c r="B4" s="139"/>
      <c r="C4" s="82"/>
      <c r="D4" s="149"/>
      <c r="E4" s="100"/>
      <c r="F4" s="82"/>
      <c r="G4" s="142"/>
      <c r="H4" s="136"/>
      <c r="I4" s="152"/>
      <c r="J4" s="81" t="s">
        <v>336</v>
      </c>
      <c r="K4" s="88"/>
      <c r="L4" s="105"/>
      <c r="M4" s="88"/>
      <c r="N4" s="105"/>
      <c r="O4" s="82"/>
      <c r="P4" s="88"/>
      <c r="Q4" s="35"/>
      <c r="R4" s="88"/>
      <c r="S4" s="35"/>
      <c r="T4" s="142"/>
      <c r="U4" s="82"/>
      <c r="V4" s="82"/>
      <c r="W4" s="136"/>
      <c r="X4" s="100"/>
      <c r="Y4" s="82"/>
      <c r="Z4" s="129"/>
      <c r="AA4" s="112"/>
      <c r="AB4" s="131" t="s">
        <v>337</v>
      </c>
      <c r="AC4" s="132"/>
      <c r="AD4" s="133" t="s">
        <v>338</v>
      </c>
      <c r="AE4" s="134"/>
      <c r="AF4" s="135"/>
      <c r="AG4" s="133" t="s">
        <v>339</v>
      </c>
      <c r="AH4" s="134"/>
      <c r="AI4" s="135"/>
      <c r="AJ4" s="133" t="s">
        <v>340</v>
      </c>
      <c r="AK4" s="134"/>
      <c r="AL4" s="135"/>
      <c r="AM4" s="133" t="s">
        <v>341</v>
      </c>
      <c r="AN4" s="134"/>
      <c r="AO4" s="135"/>
      <c r="AP4" s="133" t="s">
        <v>342</v>
      </c>
      <c r="AQ4" s="134"/>
      <c r="AR4" s="135"/>
      <c r="AS4" s="133" t="s">
        <v>343</v>
      </c>
      <c r="AT4" s="134"/>
      <c r="AU4" s="135"/>
      <c r="AV4" s="133" t="s">
        <v>344</v>
      </c>
      <c r="AW4" s="134"/>
      <c r="AX4" s="135"/>
      <c r="AY4" s="133" t="s">
        <v>345</v>
      </c>
      <c r="AZ4" s="134"/>
      <c r="BA4" s="135"/>
      <c r="BB4" s="133" t="s">
        <v>346</v>
      </c>
      <c r="BC4" s="134"/>
      <c r="BD4" s="135"/>
      <c r="BE4" s="125"/>
    </row>
    <row r="5" spans="1:57" s="5" customFormat="1" ht="18.75" customHeight="1">
      <c r="A5" s="82"/>
      <c r="B5" s="139"/>
      <c r="C5" s="82"/>
      <c r="D5" s="149"/>
      <c r="E5" s="100"/>
      <c r="F5" s="82"/>
      <c r="G5" s="142"/>
      <c r="H5" s="137"/>
      <c r="I5" s="153"/>
      <c r="J5" s="82"/>
      <c r="K5" s="109"/>
      <c r="L5" s="110"/>
      <c r="M5" s="109"/>
      <c r="N5" s="110"/>
      <c r="O5" s="82"/>
      <c r="P5" s="82"/>
      <c r="Q5" s="100" t="s">
        <v>347</v>
      </c>
      <c r="R5" s="82"/>
      <c r="S5" s="100" t="s">
        <v>347</v>
      </c>
      <c r="T5" s="142"/>
      <c r="U5" s="82"/>
      <c r="V5" s="82"/>
      <c r="W5" s="136"/>
      <c r="X5" s="100"/>
      <c r="Y5" s="82"/>
      <c r="Z5" s="129"/>
      <c r="AA5" s="112"/>
      <c r="AB5" s="37" t="s">
        <v>348</v>
      </c>
      <c r="AC5" s="37" t="s">
        <v>349</v>
      </c>
      <c r="AD5" s="37" t="s">
        <v>350</v>
      </c>
      <c r="AE5" s="37" t="s">
        <v>348</v>
      </c>
      <c r="AF5" s="37" t="s">
        <v>349</v>
      </c>
      <c r="AG5" s="37" t="s">
        <v>350</v>
      </c>
      <c r="AH5" s="37" t="s">
        <v>348</v>
      </c>
      <c r="AI5" s="37" t="s">
        <v>349</v>
      </c>
      <c r="AJ5" s="37" t="s">
        <v>350</v>
      </c>
      <c r="AK5" s="37" t="s">
        <v>348</v>
      </c>
      <c r="AL5" s="37" t="s">
        <v>349</v>
      </c>
      <c r="AM5" s="37" t="s">
        <v>350</v>
      </c>
      <c r="AN5" s="37" t="s">
        <v>348</v>
      </c>
      <c r="AO5" s="37" t="s">
        <v>349</v>
      </c>
      <c r="AP5" s="37" t="s">
        <v>350</v>
      </c>
      <c r="AQ5" s="37" t="s">
        <v>348</v>
      </c>
      <c r="AR5" s="37" t="s">
        <v>349</v>
      </c>
      <c r="AS5" s="37" t="s">
        <v>350</v>
      </c>
      <c r="AT5" s="37" t="s">
        <v>348</v>
      </c>
      <c r="AU5" s="37" t="s">
        <v>349</v>
      </c>
      <c r="AV5" s="37" t="s">
        <v>350</v>
      </c>
      <c r="AW5" s="37" t="s">
        <v>348</v>
      </c>
      <c r="AX5" s="37" t="s">
        <v>349</v>
      </c>
      <c r="AY5" s="37" t="s">
        <v>350</v>
      </c>
      <c r="AZ5" s="37" t="s">
        <v>348</v>
      </c>
      <c r="BA5" s="37" t="s">
        <v>349</v>
      </c>
      <c r="BB5" s="37" t="s">
        <v>350</v>
      </c>
      <c r="BC5" s="37" t="s">
        <v>348</v>
      </c>
      <c r="BD5" s="37" t="s">
        <v>349</v>
      </c>
      <c r="BE5" s="125"/>
    </row>
    <row r="6" spans="1:57" s="17" customFormat="1" ht="13.5" customHeight="1">
      <c r="A6" s="83"/>
      <c r="B6" s="140"/>
      <c r="C6" s="83"/>
      <c r="D6" s="149"/>
      <c r="E6" s="81"/>
      <c r="F6" s="83"/>
      <c r="G6" s="40" t="s">
        <v>351</v>
      </c>
      <c r="H6" s="46" t="s">
        <v>351</v>
      </c>
      <c r="I6" s="46" t="s">
        <v>352</v>
      </c>
      <c r="J6" s="83"/>
      <c r="K6" s="46" t="s">
        <v>351</v>
      </c>
      <c r="L6" s="46" t="s">
        <v>352</v>
      </c>
      <c r="M6" s="46" t="s">
        <v>351</v>
      </c>
      <c r="N6" s="46" t="s">
        <v>352</v>
      </c>
      <c r="O6" s="141"/>
      <c r="P6" s="83"/>
      <c r="Q6" s="100"/>
      <c r="R6" s="83"/>
      <c r="S6" s="100"/>
      <c r="T6" s="39" t="s">
        <v>353</v>
      </c>
      <c r="U6" s="83"/>
      <c r="V6" s="83"/>
      <c r="W6" s="137"/>
      <c r="X6" s="100"/>
      <c r="Y6" s="39" t="s">
        <v>354</v>
      </c>
      <c r="Z6" s="130"/>
      <c r="AA6" s="38" t="s">
        <v>355</v>
      </c>
      <c r="AB6" s="38" t="s">
        <v>356</v>
      </c>
      <c r="AC6" s="38" t="s">
        <v>357</v>
      </c>
      <c r="AD6" s="24"/>
      <c r="AE6" s="38" t="s">
        <v>356</v>
      </c>
      <c r="AF6" s="38" t="s">
        <v>357</v>
      </c>
      <c r="AG6" s="24"/>
      <c r="AH6" s="38" t="s">
        <v>356</v>
      </c>
      <c r="AI6" s="38" t="s">
        <v>357</v>
      </c>
      <c r="AJ6" s="24"/>
      <c r="AK6" s="38" t="s">
        <v>356</v>
      </c>
      <c r="AL6" s="38" t="s">
        <v>357</v>
      </c>
      <c r="AM6" s="24"/>
      <c r="AN6" s="38" t="s">
        <v>356</v>
      </c>
      <c r="AO6" s="38" t="s">
        <v>357</v>
      </c>
      <c r="AP6" s="24"/>
      <c r="AQ6" s="38" t="s">
        <v>356</v>
      </c>
      <c r="AR6" s="38" t="s">
        <v>357</v>
      </c>
      <c r="AS6" s="24"/>
      <c r="AT6" s="38" t="s">
        <v>356</v>
      </c>
      <c r="AU6" s="38" t="s">
        <v>357</v>
      </c>
      <c r="AV6" s="24"/>
      <c r="AW6" s="38" t="s">
        <v>356</v>
      </c>
      <c r="AX6" s="38" t="s">
        <v>357</v>
      </c>
      <c r="AY6" s="24"/>
      <c r="AZ6" s="38" t="s">
        <v>356</v>
      </c>
      <c r="BA6" s="38" t="s">
        <v>357</v>
      </c>
      <c r="BB6" s="24"/>
      <c r="BC6" s="38" t="s">
        <v>356</v>
      </c>
      <c r="BD6" s="38" t="s">
        <v>357</v>
      </c>
      <c r="BE6" s="125"/>
    </row>
    <row r="7" spans="1:57" s="42" customFormat="1" ht="30" customHeight="1">
      <c r="A7" s="18" t="s">
        <v>358</v>
      </c>
      <c r="B7" s="19" t="s">
        <v>359</v>
      </c>
      <c r="C7" s="18" t="s">
        <v>360</v>
      </c>
      <c r="D7" s="18" t="s">
        <v>361</v>
      </c>
      <c r="E7" s="18"/>
      <c r="F7" s="18" t="s">
        <v>362</v>
      </c>
      <c r="G7" s="41">
        <v>5398</v>
      </c>
      <c r="H7" s="41">
        <v>2881</v>
      </c>
      <c r="I7" s="41"/>
      <c r="J7" s="41"/>
      <c r="K7" s="41"/>
      <c r="L7" s="41"/>
      <c r="M7" s="41"/>
      <c r="N7" s="41"/>
      <c r="O7" s="41" t="s">
        <v>363</v>
      </c>
      <c r="P7" s="18" t="s">
        <v>364</v>
      </c>
      <c r="Q7" s="18"/>
      <c r="R7" s="18" t="s">
        <v>365</v>
      </c>
      <c r="S7" s="18"/>
      <c r="T7" s="18">
        <v>20</v>
      </c>
      <c r="U7" s="18">
        <v>1985</v>
      </c>
      <c r="V7" s="18" t="s">
        <v>366</v>
      </c>
      <c r="W7" s="18"/>
      <c r="X7" s="18" t="s">
        <v>367</v>
      </c>
      <c r="Y7" s="18"/>
      <c r="Z7" s="20" t="s">
        <v>367</v>
      </c>
      <c r="AA7" s="20"/>
      <c r="AB7" s="29">
        <f aca="true" t="shared" si="0" ref="AB7:AB36">+AE7+AH7+AK7+AN7+AQ7+AT7+AW7+AZ7+BC7</f>
        <v>0</v>
      </c>
      <c r="AC7" s="29">
        <f aca="true" t="shared" si="1" ref="AC7:AC36">+AF7+AI7+AL7+AO7+AR7+AU7+AX7+BA7+BD7</f>
        <v>0</v>
      </c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0"/>
    </row>
    <row r="8" spans="1:57" s="21" customFormat="1" ht="30" customHeight="1">
      <c r="A8" s="18" t="s">
        <v>368</v>
      </c>
      <c r="B8" s="19" t="s">
        <v>369</v>
      </c>
      <c r="C8" s="18" t="s">
        <v>370</v>
      </c>
      <c r="D8" s="18" t="s">
        <v>371</v>
      </c>
      <c r="E8" s="18"/>
      <c r="F8" s="18" t="s">
        <v>372</v>
      </c>
      <c r="G8" s="41">
        <v>627</v>
      </c>
      <c r="H8" s="41">
        <v>627</v>
      </c>
      <c r="I8" s="41"/>
      <c r="J8" s="41"/>
      <c r="K8" s="41"/>
      <c r="L8" s="41"/>
      <c r="M8" s="41"/>
      <c r="N8" s="41"/>
      <c r="O8" s="41" t="s">
        <v>373</v>
      </c>
      <c r="P8" s="18" t="s">
        <v>374</v>
      </c>
      <c r="Q8" s="18"/>
      <c r="R8" s="18" t="s">
        <v>373</v>
      </c>
      <c r="S8" s="18"/>
      <c r="T8" s="18">
        <v>5</v>
      </c>
      <c r="U8" s="18">
        <v>2003</v>
      </c>
      <c r="V8" s="18" t="s">
        <v>375</v>
      </c>
      <c r="W8" s="18"/>
      <c r="X8" s="18" t="s">
        <v>376</v>
      </c>
      <c r="Y8" s="18"/>
      <c r="Z8" s="18" t="s">
        <v>376</v>
      </c>
      <c r="AA8" s="20"/>
      <c r="AB8" s="20">
        <f t="shared" si="0"/>
        <v>0</v>
      </c>
      <c r="AC8" s="20">
        <f t="shared" si="1"/>
        <v>0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</row>
    <row r="9" spans="1:57" s="21" customFormat="1" ht="30" customHeight="1">
      <c r="A9" s="18" t="s">
        <v>368</v>
      </c>
      <c r="B9" s="19" t="s">
        <v>377</v>
      </c>
      <c r="C9" s="18" t="s">
        <v>378</v>
      </c>
      <c r="D9" s="18" t="s">
        <v>379</v>
      </c>
      <c r="E9" s="18"/>
      <c r="F9" s="18" t="s">
        <v>380</v>
      </c>
      <c r="G9" s="41">
        <v>176</v>
      </c>
      <c r="H9" s="41">
        <v>176</v>
      </c>
      <c r="I9" s="41"/>
      <c r="J9" s="41"/>
      <c r="K9" s="41">
        <v>176</v>
      </c>
      <c r="L9" s="41"/>
      <c r="M9" s="41"/>
      <c r="N9" s="41"/>
      <c r="O9" s="41" t="s">
        <v>381</v>
      </c>
      <c r="P9" s="18" t="s">
        <v>382</v>
      </c>
      <c r="Q9" s="18"/>
      <c r="R9" s="18" t="s">
        <v>383</v>
      </c>
      <c r="S9" s="18"/>
      <c r="T9" s="18">
        <v>1</v>
      </c>
      <c r="U9" s="18">
        <v>2000</v>
      </c>
      <c r="V9" s="18" t="s">
        <v>375</v>
      </c>
      <c r="W9" s="18"/>
      <c r="X9" s="18" t="s">
        <v>376</v>
      </c>
      <c r="Y9" s="18"/>
      <c r="Z9" s="20" t="s">
        <v>376</v>
      </c>
      <c r="AA9" s="20"/>
      <c r="AB9" s="20">
        <f t="shared" si="0"/>
        <v>0</v>
      </c>
      <c r="AC9" s="20">
        <f t="shared" si="1"/>
        <v>0</v>
      </c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</row>
    <row r="10" spans="1:57" s="21" customFormat="1" ht="30" customHeight="1">
      <c r="A10" s="18" t="s">
        <v>368</v>
      </c>
      <c r="B10" s="19" t="s">
        <v>384</v>
      </c>
      <c r="C10" s="18" t="s">
        <v>385</v>
      </c>
      <c r="D10" s="18" t="s">
        <v>386</v>
      </c>
      <c r="E10" s="18"/>
      <c r="F10" s="18" t="s">
        <v>387</v>
      </c>
      <c r="G10" s="41">
        <v>15575</v>
      </c>
      <c r="H10" s="41">
        <v>14612</v>
      </c>
      <c r="I10" s="41"/>
      <c r="J10" s="41"/>
      <c r="K10" s="41">
        <v>15150</v>
      </c>
      <c r="L10" s="41"/>
      <c r="M10" s="41"/>
      <c r="N10" s="41"/>
      <c r="O10" s="41" t="s">
        <v>373</v>
      </c>
      <c r="P10" s="18" t="s">
        <v>388</v>
      </c>
      <c r="Q10" s="18"/>
      <c r="R10" s="18" t="s">
        <v>373</v>
      </c>
      <c r="S10" s="18"/>
      <c r="T10" s="18">
        <v>79.1</v>
      </c>
      <c r="U10" s="18">
        <v>2005</v>
      </c>
      <c r="V10" s="18" t="s">
        <v>389</v>
      </c>
      <c r="W10" s="18"/>
      <c r="X10" s="18" t="s">
        <v>390</v>
      </c>
      <c r="Y10" s="18">
        <v>3</v>
      </c>
      <c r="Z10" s="20" t="s">
        <v>376</v>
      </c>
      <c r="AA10" s="20"/>
      <c r="AB10" s="20">
        <f t="shared" si="0"/>
        <v>0</v>
      </c>
      <c r="AC10" s="20">
        <f t="shared" si="1"/>
        <v>0</v>
      </c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</row>
    <row r="11" spans="1:57" s="21" customFormat="1" ht="30" customHeight="1">
      <c r="A11" s="18" t="s">
        <v>368</v>
      </c>
      <c r="B11" s="19" t="s">
        <v>384</v>
      </c>
      <c r="C11" s="18" t="s">
        <v>391</v>
      </c>
      <c r="D11" s="18" t="s">
        <v>386</v>
      </c>
      <c r="E11" s="18"/>
      <c r="F11" s="18" t="s">
        <v>392</v>
      </c>
      <c r="G11" s="41">
        <v>1729</v>
      </c>
      <c r="H11" s="41">
        <v>1729</v>
      </c>
      <c r="I11" s="41"/>
      <c r="J11" s="41"/>
      <c r="K11" s="41">
        <v>1538</v>
      </c>
      <c r="L11" s="41"/>
      <c r="M11" s="41"/>
      <c r="N11" s="41"/>
      <c r="O11" s="41" t="s">
        <v>373</v>
      </c>
      <c r="P11" s="18" t="s">
        <v>393</v>
      </c>
      <c r="Q11" s="18"/>
      <c r="R11" s="18" t="s">
        <v>373</v>
      </c>
      <c r="S11" s="18"/>
      <c r="T11" s="18">
        <v>6</v>
      </c>
      <c r="U11" s="18">
        <v>1991</v>
      </c>
      <c r="V11" s="18" t="s">
        <v>394</v>
      </c>
      <c r="W11" s="18"/>
      <c r="X11" s="18" t="s">
        <v>376</v>
      </c>
      <c r="Y11" s="18"/>
      <c r="Z11" s="20" t="s">
        <v>376</v>
      </c>
      <c r="AA11" s="20"/>
      <c r="AB11" s="20">
        <f t="shared" si="0"/>
        <v>0</v>
      </c>
      <c r="AC11" s="20">
        <f t="shared" si="1"/>
        <v>0</v>
      </c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</row>
    <row r="12" spans="1:57" s="21" customFormat="1" ht="30" customHeight="1">
      <c r="A12" s="22" t="s">
        <v>368</v>
      </c>
      <c r="B12" s="31" t="s">
        <v>384</v>
      </c>
      <c r="C12" s="22" t="s">
        <v>395</v>
      </c>
      <c r="D12" s="22" t="s">
        <v>386</v>
      </c>
      <c r="E12" s="22"/>
      <c r="F12" s="22" t="s">
        <v>396</v>
      </c>
      <c r="G12" s="22">
        <v>2248</v>
      </c>
      <c r="H12" s="22">
        <v>2248</v>
      </c>
      <c r="I12" s="22"/>
      <c r="J12" s="22"/>
      <c r="K12" s="22">
        <v>2560</v>
      </c>
      <c r="L12" s="22"/>
      <c r="M12" s="22"/>
      <c r="N12" s="22"/>
      <c r="O12" s="22" t="s">
        <v>373</v>
      </c>
      <c r="P12" s="22" t="s">
        <v>397</v>
      </c>
      <c r="Q12" s="22"/>
      <c r="R12" s="22" t="s">
        <v>373</v>
      </c>
      <c r="S12" s="22"/>
      <c r="T12" s="22">
        <v>14.2</v>
      </c>
      <c r="U12" s="22">
        <v>1993</v>
      </c>
      <c r="V12" s="22" t="s">
        <v>394</v>
      </c>
      <c r="W12" s="22"/>
      <c r="X12" s="22" t="s">
        <v>390</v>
      </c>
      <c r="Y12" s="22">
        <v>0</v>
      </c>
      <c r="Z12" s="30" t="s">
        <v>376</v>
      </c>
      <c r="AA12" s="30"/>
      <c r="AB12" s="30">
        <f t="shared" si="0"/>
        <v>0</v>
      </c>
      <c r="AC12" s="30">
        <f t="shared" si="1"/>
        <v>0</v>
      </c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</row>
    <row r="13" spans="1:57" s="21" customFormat="1" ht="30" customHeight="1">
      <c r="A13" s="22" t="s">
        <v>368</v>
      </c>
      <c r="B13" s="31" t="s">
        <v>398</v>
      </c>
      <c r="C13" s="22" t="s">
        <v>399</v>
      </c>
      <c r="D13" s="22" t="s">
        <v>400</v>
      </c>
      <c r="E13" s="22"/>
      <c r="F13" s="22" t="s">
        <v>401</v>
      </c>
      <c r="G13" s="22">
        <v>767</v>
      </c>
      <c r="H13" s="22">
        <v>139</v>
      </c>
      <c r="I13" s="22"/>
      <c r="J13" s="22"/>
      <c r="K13" s="22"/>
      <c r="L13" s="22"/>
      <c r="M13" s="22"/>
      <c r="N13" s="22"/>
      <c r="O13" s="22" t="s">
        <v>381</v>
      </c>
      <c r="P13" s="22" t="s">
        <v>402</v>
      </c>
      <c r="Q13" s="22"/>
      <c r="R13" s="22" t="s">
        <v>403</v>
      </c>
      <c r="S13" s="22"/>
      <c r="T13" s="22">
        <v>24</v>
      </c>
      <c r="U13" s="22">
        <v>1985</v>
      </c>
      <c r="V13" s="22" t="s">
        <v>394</v>
      </c>
      <c r="W13" s="22"/>
      <c r="X13" s="22" t="s">
        <v>376</v>
      </c>
      <c r="Y13" s="22"/>
      <c r="Z13" s="30" t="s">
        <v>376</v>
      </c>
      <c r="AA13" s="30"/>
      <c r="AB13" s="30">
        <f t="shared" si="0"/>
        <v>0</v>
      </c>
      <c r="AC13" s="30">
        <f t="shared" si="1"/>
        <v>0</v>
      </c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</row>
    <row r="14" spans="1:57" s="21" customFormat="1" ht="30" customHeight="1">
      <c r="A14" s="22" t="s">
        <v>368</v>
      </c>
      <c r="B14" s="31" t="s">
        <v>404</v>
      </c>
      <c r="C14" s="22" t="s">
        <v>405</v>
      </c>
      <c r="D14" s="22" t="s">
        <v>406</v>
      </c>
      <c r="E14" s="22"/>
      <c r="F14" s="22" t="s">
        <v>407</v>
      </c>
      <c r="G14" s="22">
        <v>111</v>
      </c>
      <c r="H14" s="22">
        <v>111</v>
      </c>
      <c r="I14" s="22"/>
      <c r="J14" s="22"/>
      <c r="K14" s="22">
        <v>111</v>
      </c>
      <c r="L14" s="22"/>
      <c r="M14" s="22"/>
      <c r="N14" s="22"/>
      <c r="O14" s="22" t="s">
        <v>408</v>
      </c>
      <c r="P14" s="22" t="s">
        <v>409</v>
      </c>
      <c r="Q14" s="22"/>
      <c r="R14" s="22" t="s">
        <v>410</v>
      </c>
      <c r="S14" s="22"/>
      <c r="T14" s="22">
        <v>2</v>
      </c>
      <c r="U14" s="22">
        <v>2004</v>
      </c>
      <c r="V14" s="22" t="s">
        <v>394</v>
      </c>
      <c r="W14" s="22"/>
      <c r="X14" s="22" t="s">
        <v>376</v>
      </c>
      <c r="Y14" s="22"/>
      <c r="Z14" s="30" t="s">
        <v>376</v>
      </c>
      <c r="AA14" s="30"/>
      <c r="AB14" s="30">
        <f t="shared" si="0"/>
        <v>0</v>
      </c>
      <c r="AC14" s="30">
        <f t="shared" si="1"/>
        <v>0</v>
      </c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</row>
    <row r="15" spans="1:57" s="21" customFormat="1" ht="30" customHeight="1">
      <c r="A15" s="22" t="s">
        <v>368</v>
      </c>
      <c r="B15" s="31" t="s">
        <v>404</v>
      </c>
      <c r="C15" s="22" t="s">
        <v>411</v>
      </c>
      <c r="D15" s="22" t="s">
        <v>406</v>
      </c>
      <c r="E15" s="22"/>
      <c r="F15" s="22" t="s">
        <v>412</v>
      </c>
      <c r="G15" s="22">
        <v>65</v>
      </c>
      <c r="H15" s="22">
        <v>65</v>
      </c>
      <c r="I15" s="22"/>
      <c r="J15" s="22"/>
      <c r="K15" s="22">
        <v>65</v>
      </c>
      <c r="L15" s="22"/>
      <c r="M15" s="22"/>
      <c r="N15" s="22"/>
      <c r="O15" s="22" t="s">
        <v>413</v>
      </c>
      <c r="P15" s="22" t="s">
        <v>414</v>
      </c>
      <c r="Q15" s="22"/>
      <c r="R15" s="22" t="s">
        <v>410</v>
      </c>
      <c r="S15" s="22"/>
      <c r="T15" s="22">
        <v>3</v>
      </c>
      <c r="U15" s="22">
        <v>1995</v>
      </c>
      <c r="V15" s="22" t="s">
        <v>394</v>
      </c>
      <c r="W15" s="22"/>
      <c r="X15" s="22" t="s">
        <v>376</v>
      </c>
      <c r="Y15" s="22"/>
      <c r="Z15" s="30" t="s">
        <v>376</v>
      </c>
      <c r="AA15" s="30"/>
      <c r="AB15" s="30">
        <f t="shared" si="0"/>
        <v>0</v>
      </c>
      <c r="AC15" s="30">
        <f t="shared" si="1"/>
        <v>0</v>
      </c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</row>
    <row r="16" spans="1:57" s="21" customFormat="1" ht="30" customHeight="1">
      <c r="A16" s="22" t="s">
        <v>368</v>
      </c>
      <c r="B16" s="31" t="s">
        <v>404</v>
      </c>
      <c r="C16" s="22" t="s">
        <v>415</v>
      </c>
      <c r="D16" s="22" t="s">
        <v>406</v>
      </c>
      <c r="E16" s="22"/>
      <c r="F16" s="22" t="s">
        <v>416</v>
      </c>
      <c r="G16" s="22">
        <v>24</v>
      </c>
      <c r="H16" s="22">
        <v>24</v>
      </c>
      <c r="I16" s="22"/>
      <c r="J16" s="22"/>
      <c r="K16" s="22">
        <v>24</v>
      </c>
      <c r="L16" s="22"/>
      <c r="M16" s="22"/>
      <c r="N16" s="22"/>
      <c r="O16" s="22" t="s">
        <v>413</v>
      </c>
      <c r="P16" s="22" t="s">
        <v>414</v>
      </c>
      <c r="Q16" s="22"/>
      <c r="R16" s="22" t="s">
        <v>383</v>
      </c>
      <c r="S16" s="22"/>
      <c r="T16" s="22">
        <v>3</v>
      </c>
      <c r="U16" s="22">
        <v>1992</v>
      </c>
      <c r="V16" s="22" t="s">
        <v>375</v>
      </c>
      <c r="W16" s="22"/>
      <c r="X16" s="22" t="s">
        <v>376</v>
      </c>
      <c r="Y16" s="22"/>
      <c r="Z16" s="30" t="s">
        <v>376</v>
      </c>
      <c r="AA16" s="30"/>
      <c r="AB16" s="30">
        <f t="shared" si="0"/>
        <v>0</v>
      </c>
      <c r="AC16" s="30">
        <f t="shared" si="1"/>
        <v>0</v>
      </c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</row>
    <row r="17" spans="1:57" s="21" customFormat="1" ht="30" customHeight="1">
      <c r="A17" s="22" t="s">
        <v>368</v>
      </c>
      <c r="B17" s="31" t="s">
        <v>417</v>
      </c>
      <c r="C17" s="22" t="s">
        <v>418</v>
      </c>
      <c r="D17" s="22" t="s">
        <v>419</v>
      </c>
      <c r="E17" s="22"/>
      <c r="F17" s="22" t="s">
        <v>420</v>
      </c>
      <c r="G17" s="22">
        <v>45</v>
      </c>
      <c r="H17" s="22">
        <v>41</v>
      </c>
      <c r="I17" s="22"/>
      <c r="J17" s="22"/>
      <c r="K17" s="22">
        <v>41</v>
      </c>
      <c r="L17" s="22"/>
      <c r="M17" s="22"/>
      <c r="N17" s="22"/>
      <c r="O17" s="22" t="s">
        <v>373</v>
      </c>
      <c r="P17" s="22" t="s">
        <v>421</v>
      </c>
      <c r="Q17" s="22"/>
      <c r="R17" s="22" t="s">
        <v>410</v>
      </c>
      <c r="S17" s="22"/>
      <c r="T17" s="22">
        <v>10</v>
      </c>
      <c r="U17" s="22">
        <v>1990</v>
      </c>
      <c r="V17" s="22" t="s">
        <v>394</v>
      </c>
      <c r="W17" s="22"/>
      <c r="X17" s="22" t="s">
        <v>376</v>
      </c>
      <c r="Y17" s="22"/>
      <c r="Z17" s="30" t="s">
        <v>376</v>
      </c>
      <c r="AA17" s="30"/>
      <c r="AB17" s="30">
        <f t="shared" si="0"/>
        <v>0</v>
      </c>
      <c r="AC17" s="30">
        <f t="shared" si="1"/>
        <v>0</v>
      </c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</row>
    <row r="18" spans="1:57" s="21" customFormat="1" ht="30" customHeight="1">
      <c r="A18" s="22" t="s">
        <v>368</v>
      </c>
      <c r="B18" s="31" t="s">
        <v>417</v>
      </c>
      <c r="C18" s="22" t="s">
        <v>418</v>
      </c>
      <c r="D18" s="22" t="s">
        <v>419</v>
      </c>
      <c r="E18" s="22"/>
      <c r="F18" s="22" t="s">
        <v>420</v>
      </c>
      <c r="G18" s="22">
        <v>20</v>
      </c>
      <c r="H18" s="22">
        <v>16</v>
      </c>
      <c r="I18" s="22"/>
      <c r="J18" s="22"/>
      <c r="K18" s="22">
        <v>16</v>
      </c>
      <c r="L18" s="22"/>
      <c r="M18" s="22"/>
      <c r="N18" s="22"/>
      <c r="O18" s="22" t="s">
        <v>373</v>
      </c>
      <c r="P18" s="22" t="s">
        <v>422</v>
      </c>
      <c r="Q18" s="22"/>
      <c r="R18" s="22" t="s">
        <v>383</v>
      </c>
      <c r="S18" s="22"/>
      <c r="T18" s="22">
        <v>1</v>
      </c>
      <c r="U18" s="22">
        <v>1999</v>
      </c>
      <c r="V18" s="22" t="s">
        <v>394</v>
      </c>
      <c r="W18" s="22"/>
      <c r="X18" s="22" t="s">
        <v>376</v>
      </c>
      <c r="Y18" s="22"/>
      <c r="Z18" s="30" t="s">
        <v>376</v>
      </c>
      <c r="AA18" s="30"/>
      <c r="AB18" s="30">
        <f t="shared" si="0"/>
        <v>0</v>
      </c>
      <c r="AC18" s="30">
        <f t="shared" si="1"/>
        <v>0</v>
      </c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</row>
    <row r="19" spans="1:57" s="21" customFormat="1" ht="30" customHeight="1">
      <c r="A19" s="22" t="s">
        <v>368</v>
      </c>
      <c r="B19" s="31" t="s">
        <v>423</v>
      </c>
      <c r="C19" s="22" t="s">
        <v>424</v>
      </c>
      <c r="D19" s="22" t="s">
        <v>425</v>
      </c>
      <c r="E19" s="22"/>
      <c r="F19" s="22" t="s">
        <v>426</v>
      </c>
      <c r="G19" s="22">
        <v>346</v>
      </c>
      <c r="H19" s="22"/>
      <c r="I19" s="22"/>
      <c r="J19" s="22"/>
      <c r="K19" s="22"/>
      <c r="L19" s="22"/>
      <c r="M19" s="22"/>
      <c r="N19" s="22"/>
      <c r="O19" s="22" t="s">
        <v>373</v>
      </c>
      <c r="P19" s="22" t="s">
        <v>427</v>
      </c>
      <c r="Q19" s="22"/>
      <c r="R19" s="22" t="s">
        <v>373</v>
      </c>
      <c r="S19" s="22"/>
      <c r="T19" s="22">
        <v>5</v>
      </c>
      <c r="U19" s="22">
        <v>1978</v>
      </c>
      <c r="V19" s="22" t="s">
        <v>394</v>
      </c>
      <c r="W19" s="22"/>
      <c r="X19" s="22" t="s">
        <v>376</v>
      </c>
      <c r="Y19" s="22"/>
      <c r="Z19" s="30" t="s">
        <v>376</v>
      </c>
      <c r="AA19" s="30"/>
      <c r="AB19" s="30">
        <f t="shared" si="0"/>
        <v>0</v>
      </c>
      <c r="AC19" s="30">
        <f t="shared" si="1"/>
        <v>0</v>
      </c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</row>
    <row r="20" spans="1:57" s="21" customFormat="1" ht="30" customHeight="1">
      <c r="A20" s="22" t="s">
        <v>368</v>
      </c>
      <c r="B20" s="31" t="s">
        <v>423</v>
      </c>
      <c r="C20" s="22" t="s">
        <v>428</v>
      </c>
      <c r="D20" s="22" t="s">
        <v>425</v>
      </c>
      <c r="E20" s="22"/>
      <c r="F20" s="22" t="s">
        <v>429</v>
      </c>
      <c r="G20" s="22">
        <v>371</v>
      </c>
      <c r="H20" s="22"/>
      <c r="I20" s="22"/>
      <c r="J20" s="22"/>
      <c r="K20" s="22"/>
      <c r="L20" s="22"/>
      <c r="M20" s="22"/>
      <c r="N20" s="22"/>
      <c r="O20" s="22" t="s">
        <v>373</v>
      </c>
      <c r="P20" s="22" t="s">
        <v>430</v>
      </c>
      <c r="Q20" s="22"/>
      <c r="R20" s="22" t="s">
        <v>431</v>
      </c>
      <c r="S20" s="22"/>
      <c r="T20" s="22">
        <v>2</v>
      </c>
      <c r="U20" s="22">
        <v>2003</v>
      </c>
      <c r="V20" s="22" t="s">
        <v>394</v>
      </c>
      <c r="W20" s="22"/>
      <c r="X20" s="22" t="s">
        <v>376</v>
      </c>
      <c r="Y20" s="22"/>
      <c r="Z20" s="30" t="s">
        <v>376</v>
      </c>
      <c r="AA20" s="30"/>
      <c r="AB20" s="30">
        <f t="shared" si="0"/>
        <v>0</v>
      </c>
      <c r="AC20" s="30">
        <f t="shared" si="1"/>
        <v>0</v>
      </c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</row>
    <row r="21" spans="1:57" s="21" customFormat="1" ht="30" customHeight="1">
      <c r="A21" s="22" t="s">
        <v>368</v>
      </c>
      <c r="B21" s="31" t="s">
        <v>423</v>
      </c>
      <c r="C21" s="22" t="s">
        <v>432</v>
      </c>
      <c r="D21" s="22" t="s">
        <v>425</v>
      </c>
      <c r="E21" s="22"/>
      <c r="F21" s="22" t="s">
        <v>433</v>
      </c>
      <c r="G21" s="22">
        <v>249</v>
      </c>
      <c r="H21" s="22"/>
      <c r="I21" s="22"/>
      <c r="J21" s="22"/>
      <c r="K21" s="22"/>
      <c r="L21" s="22"/>
      <c r="M21" s="22"/>
      <c r="N21" s="22"/>
      <c r="O21" s="22" t="s">
        <v>373</v>
      </c>
      <c r="P21" s="22" t="s">
        <v>434</v>
      </c>
      <c r="Q21" s="22"/>
      <c r="R21" s="22" t="s">
        <v>373</v>
      </c>
      <c r="S21" s="22"/>
      <c r="T21" s="22">
        <v>2</v>
      </c>
      <c r="U21" s="22">
        <v>1975</v>
      </c>
      <c r="V21" s="22" t="s">
        <v>394</v>
      </c>
      <c r="W21" s="22"/>
      <c r="X21" s="22" t="s">
        <v>376</v>
      </c>
      <c r="Y21" s="22"/>
      <c r="Z21" s="30" t="s">
        <v>376</v>
      </c>
      <c r="AA21" s="30"/>
      <c r="AB21" s="30">
        <f t="shared" si="0"/>
        <v>0</v>
      </c>
      <c r="AC21" s="30">
        <f t="shared" si="1"/>
        <v>0</v>
      </c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</row>
    <row r="22" spans="1:57" s="21" customFormat="1" ht="30" customHeight="1">
      <c r="A22" s="22" t="s">
        <v>368</v>
      </c>
      <c r="B22" s="31" t="s">
        <v>423</v>
      </c>
      <c r="C22" s="22" t="s">
        <v>432</v>
      </c>
      <c r="D22" s="22" t="s">
        <v>425</v>
      </c>
      <c r="E22" s="22"/>
      <c r="F22" s="22" t="s">
        <v>433</v>
      </c>
      <c r="G22" s="22">
        <v>45</v>
      </c>
      <c r="H22" s="22"/>
      <c r="I22" s="22"/>
      <c r="J22" s="22"/>
      <c r="K22" s="22"/>
      <c r="L22" s="22"/>
      <c r="M22" s="22"/>
      <c r="N22" s="22"/>
      <c r="O22" s="22" t="s">
        <v>373</v>
      </c>
      <c r="P22" s="22" t="s">
        <v>421</v>
      </c>
      <c r="Q22" s="22"/>
      <c r="R22" s="22" t="s">
        <v>383</v>
      </c>
      <c r="S22" s="22"/>
      <c r="T22" s="22">
        <v>6</v>
      </c>
      <c r="U22" s="22">
        <v>1975</v>
      </c>
      <c r="V22" s="22" t="s">
        <v>394</v>
      </c>
      <c r="W22" s="22"/>
      <c r="X22" s="22" t="s">
        <v>376</v>
      </c>
      <c r="Y22" s="22"/>
      <c r="Z22" s="30" t="s">
        <v>376</v>
      </c>
      <c r="AA22" s="30"/>
      <c r="AB22" s="30">
        <f t="shared" si="0"/>
        <v>0</v>
      </c>
      <c r="AC22" s="30">
        <f t="shared" si="1"/>
        <v>0</v>
      </c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</row>
    <row r="23" spans="1:57" s="21" customFormat="1" ht="30" customHeight="1">
      <c r="A23" s="22" t="s">
        <v>368</v>
      </c>
      <c r="B23" s="31" t="s">
        <v>423</v>
      </c>
      <c r="C23" s="22" t="s">
        <v>435</v>
      </c>
      <c r="D23" s="22" t="s">
        <v>425</v>
      </c>
      <c r="E23" s="22"/>
      <c r="F23" s="22" t="s">
        <v>436</v>
      </c>
      <c r="G23" s="22">
        <v>31</v>
      </c>
      <c r="H23" s="22"/>
      <c r="I23" s="22"/>
      <c r="J23" s="22"/>
      <c r="K23" s="22"/>
      <c r="L23" s="22"/>
      <c r="M23" s="22"/>
      <c r="N23" s="22"/>
      <c r="O23" s="22" t="s">
        <v>373</v>
      </c>
      <c r="P23" s="22" t="s">
        <v>437</v>
      </c>
      <c r="Q23" s="22"/>
      <c r="R23" s="22" t="s">
        <v>373</v>
      </c>
      <c r="S23" s="22"/>
      <c r="T23" s="22">
        <v>5</v>
      </c>
      <c r="U23" s="22">
        <v>2002</v>
      </c>
      <c r="V23" s="22" t="s">
        <v>394</v>
      </c>
      <c r="W23" s="22"/>
      <c r="X23" s="22" t="s">
        <v>376</v>
      </c>
      <c r="Y23" s="22"/>
      <c r="Z23" s="30" t="s">
        <v>376</v>
      </c>
      <c r="AA23" s="30"/>
      <c r="AB23" s="30">
        <f t="shared" si="0"/>
        <v>0</v>
      </c>
      <c r="AC23" s="30">
        <f t="shared" si="1"/>
        <v>0</v>
      </c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</row>
    <row r="24" spans="1:57" s="21" customFormat="1" ht="30" customHeight="1">
      <c r="A24" s="22" t="s">
        <v>368</v>
      </c>
      <c r="B24" s="31" t="s">
        <v>438</v>
      </c>
      <c r="C24" s="22" t="s">
        <v>439</v>
      </c>
      <c r="D24" s="22" t="s">
        <v>440</v>
      </c>
      <c r="E24" s="22"/>
      <c r="F24" s="22" t="s">
        <v>441</v>
      </c>
      <c r="G24" s="22">
        <v>2938</v>
      </c>
      <c r="H24" s="22">
        <v>0</v>
      </c>
      <c r="I24" s="22"/>
      <c r="J24" s="22"/>
      <c r="K24" s="22">
        <v>2060</v>
      </c>
      <c r="L24" s="22"/>
      <c r="M24" s="22"/>
      <c r="N24" s="22"/>
      <c r="O24" s="22" t="s">
        <v>442</v>
      </c>
      <c r="P24" s="22" t="s">
        <v>443</v>
      </c>
      <c r="Q24" s="22"/>
      <c r="R24" s="22" t="s">
        <v>444</v>
      </c>
      <c r="S24" s="22"/>
      <c r="T24" s="22">
        <v>20</v>
      </c>
      <c r="U24" s="22">
        <v>2001</v>
      </c>
      <c r="V24" s="22" t="s">
        <v>389</v>
      </c>
      <c r="W24" s="22"/>
      <c r="X24" s="22" t="s">
        <v>390</v>
      </c>
      <c r="Y24" s="22">
        <v>6</v>
      </c>
      <c r="Z24" s="30" t="s">
        <v>376</v>
      </c>
      <c r="AA24" s="30"/>
      <c r="AB24" s="30">
        <f t="shared" si="0"/>
        <v>0</v>
      </c>
      <c r="AC24" s="30">
        <f t="shared" si="1"/>
        <v>0</v>
      </c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</row>
    <row r="25" spans="1:57" s="21" customFormat="1" ht="30" customHeight="1">
      <c r="A25" s="22" t="s">
        <v>368</v>
      </c>
      <c r="B25" s="31" t="s">
        <v>445</v>
      </c>
      <c r="C25" s="22" t="s">
        <v>446</v>
      </c>
      <c r="D25" s="22" t="s">
        <v>447</v>
      </c>
      <c r="E25" s="22"/>
      <c r="F25" s="22" t="s">
        <v>448</v>
      </c>
      <c r="G25" s="22">
        <v>2916</v>
      </c>
      <c r="H25" s="22">
        <v>2163</v>
      </c>
      <c r="I25" s="22"/>
      <c r="J25" s="22"/>
      <c r="K25" s="22"/>
      <c r="L25" s="22"/>
      <c r="M25" s="22"/>
      <c r="N25" s="22"/>
      <c r="O25" s="22" t="s">
        <v>413</v>
      </c>
      <c r="P25" s="22" t="s">
        <v>449</v>
      </c>
      <c r="Q25" s="22"/>
      <c r="R25" s="22" t="s">
        <v>410</v>
      </c>
      <c r="S25" s="22"/>
      <c r="T25" s="22">
        <v>27.7</v>
      </c>
      <c r="U25" s="22">
        <v>1998</v>
      </c>
      <c r="V25" s="22" t="s">
        <v>375</v>
      </c>
      <c r="W25" s="22"/>
      <c r="X25" s="22" t="s">
        <v>376</v>
      </c>
      <c r="Y25" s="22"/>
      <c r="Z25" s="30" t="s">
        <v>390</v>
      </c>
      <c r="AA25" s="30">
        <v>120</v>
      </c>
      <c r="AB25" s="30">
        <f t="shared" si="0"/>
        <v>1</v>
      </c>
      <c r="AC25" s="30">
        <f t="shared" si="1"/>
        <v>125</v>
      </c>
      <c r="AD25" s="30"/>
      <c r="AE25" s="30"/>
      <c r="AF25" s="30"/>
      <c r="AG25" s="30" t="s">
        <v>450</v>
      </c>
      <c r="AH25" s="30">
        <v>1</v>
      </c>
      <c r="AI25" s="30">
        <v>125</v>
      </c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 t="s">
        <v>451</v>
      </c>
    </row>
    <row r="26" spans="1:57" s="21" customFormat="1" ht="30" customHeight="1">
      <c r="A26" s="22" t="s">
        <v>368</v>
      </c>
      <c r="B26" s="31" t="s">
        <v>452</v>
      </c>
      <c r="C26" s="22" t="s">
        <v>453</v>
      </c>
      <c r="D26" s="22" t="s">
        <v>454</v>
      </c>
      <c r="E26" s="22"/>
      <c r="F26" s="22" t="s">
        <v>455</v>
      </c>
      <c r="G26" s="22">
        <v>736</v>
      </c>
      <c r="H26" s="22">
        <v>639</v>
      </c>
      <c r="I26" s="22"/>
      <c r="J26" s="22"/>
      <c r="K26" s="22">
        <v>639</v>
      </c>
      <c r="L26" s="22"/>
      <c r="M26" s="22"/>
      <c r="N26" s="22"/>
      <c r="O26" s="22" t="s">
        <v>373</v>
      </c>
      <c r="P26" s="22" t="s">
        <v>456</v>
      </c>
      <c r="Q26" s="22"/>
      <c r="R26" s="22" t="s">
        <v>410</v>
      </c>
      <c r="S26" s="22"/>
      <c r="T26" s="22">
        <v>8</v>
      </c>
      <c r="U26" s="22">
        <v>1990</v>
      </c>
      <c r="V26" s="22" t="s">
        <v>394</v>
      </c>
      <c r="W26" s="22"/>
      <c r="X26" s="22" t="s">
        <v>376</v>
      </c>
      <c r="Y26" s="22"/>
      <c r="Z26" s="30" t="s">
        <v>376</v>
      </c>
      <c r="AA26" s="30"/>
      <c r="AB26" s="30">
        <f t="shared" si="0"/>
        <v>0</v>
      </c>
      <c r="AC26" s="30">
        <f t="shared" si="1"/>
        <v>0</v>
      </c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</row>
    <row r="27" spans="1:57" s="21" customFormat="1" ht="30" customHeight="1">
      <c r="A27" s="22" t="s">
        <v>368</v>
      </c>
      <c r="B27" s="31" t="s">
        <v>457</v>
      </c>
      <c r="C27" s="22" t="s">
        <v>458</v>
      </c>
      <c r="D27" s="22" t="s">
        <v>459</v>
      </c>
      <c r="E27" s="22"/>
      <c r="F27" s="22" t="s">
        <v>460</v>
      </c>
      <c r="G27" s="22">
        <v>330</v>
      </c>
      <c r="H27" s="22">
        <v>196</v>
      </c>
      <c r="I27" s="22"/>
      <c r="J27" s="22"/>
      <c r="K27" s="22"/>
      <c r="L27" s="22"/>
      <c r="M27" s="22"/>
      <c r="N27" s="22"/>
      <c r="O27" s="22" t="s">
        <v>373</v>
      </c>
      <c r="P27" s="22" t="s">
        <v>461</v>
      </c>
      <c r="Q27" s="22"/>
      <c r="R27" s="22" t="s">
        <v>403</v>
      </c>
      <c r="S27" s="22"/>
      <c r="T27" s="22">
        <v>6</v>
      </c>
      <c r="U27" s="22">
        <v>1989</v>
      </c>
      <c r="V27" s="22" t="s">
        <v>394</v>
      </c>
      <c r="W27" s="22"/>
      <c r="X27" s="22" t="s">
        <v>390</v>
      </c>
      <c r="Y27" s="22">
        <v>85</v>
      </c>
      <c r="Z27" s="30" t="s">
        <v>376</v>
      </c>
      <c r="AA27" s="30"/>
      <c r="AB27" s="30">
        <f t="shared" si="0"/>
        <v>0</v>
      </c>
      <c r="AC27" s="30">
        <f t="shared" si="1"/>
        <v>0</v>
      </c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</row>
    <row r="28" spans="1:57" s="21" customFormat="1" ht="30" customHeight="1">
      <c r="A28" s="22" t="s">
        <v>368</v>
      </c>
      <c r="B28" s="31" t="s">
        <v>457</v>
      </c>
      <c r="C28" s="22" t="s">
        <v>458</v>
      </c>
      <c r="D28" s="22" t="s">
        <v>459</v>
      </c>
      <c r="E28" s="22"/>
      <c r="F28" s="22" t="s">
        <v>460</v>
      </c>
      <c r="G28" s="22">
        <v>203</v>
      </c>
      <c r="H28" s="22">
        <v>64</v>
      </c>
      <c r="I28" s="22"/>
      <c r="J28" s="22"/>
      <c r="K28" s="22"/>
      <c r="L28" s="22"/>
      <c r="M28" s="22"/>
      <c r="N28" s="22"/>
      <c r="O28" s="22" t="s">
        <v>373</v>
      </c>
      <c r="P28" s="22" t="s">
        <v>462</v>
      </c>
      <c r="Q28" s="22"/>
      <c r="R28" s="22" t="s">
        <v>403</v>
      </c>
      <c r="S28" s="22"/>
      <c r="T28" s="22">
        <v>15</v>
      </c>
      <c r="U28" s="22">
        <v>1989</v>
      </c>
      <c r="V28" s="22" t="s">
        <v>394</v>
      </c>
      <c r="W28" s="22"/>
      <c r="X28" s="22" t="s">
        <v>376</v>
      </c>
      <c r="Y28" s="22"/>
      <c r="Z28" s="30" t="s">
        <v>376</v>
      </c>
      <c r="AA28" s="30"/>
      <c r="AB28" s="30">
        <f t="shared" si="0"/>
        <v>0</v>
      </c>
      <c r="AC28" s="30">
        <f t="shared" si="1"/>
        <v>0</v>
      </c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</row>
    <row r="29" spans="1:57" s="21" customFormat="1" ht="30" customHeight="1">
      <c r="A29" s="22" t="s">
        <v>368</v>
      </c>
      <c r="B29" s="31" t="s">
        <v>463</v>
      </c>
      <c r="C29" s="22" t="s">
        <v>464</v>
      </c>
      <c r="D29" s="22" t="s">
        <v>465</v>
      </c>
      <c r="E29" s="22"/>
      <c r="F29" s="22" t="s">
        <v>466</v>
      </c>
      <c r="G29" s="22">
        <v>1132</v>
      </c>
      <c r="H29" s="22">
        <v>1132</v>
      </c>
      <c r="I29" s="22"/>
      <c r="J29" s="22"/>
      <c r="K29" s="22"/>
      <c r="L29" s="22"/>
      <c r="M29" s="22"/>
      <c r="N29" s="22"/>
      <c r="O29" s="22" t="s">
        <v>381</v>
      </c>
      <c r="P29" s="22" t="s">
        <v>467</v>
      </c>
      <c r="Q29" s="22"/>
      <c r="R29" s="22" t="s">
        <v>410</v>
      </c>
      <c r="S29" s="22"/>
      <c r="T29" s="22">
        <v>9</v>
      </c>
      <c r="U29" s="22">
        <v>1999</v>
      </c>
      <c r="V29" s="22" t="s">
        <v>375</v>
      </c>
      <c r="W29" s="22"/>
      <c r="X29" s="22" t="s">
        <v>376</v>
      </c>
      <c r="Y29" s="22"/>
      <c r="Z29" s="30" t="s">
        <v>376</v>
      </c>
      <c r="AA29" s="30"/>
      <c r="AB29" s="30">
        <f t="shared" si="0"/>
        <v>0</v>
      </c>
      <c r="AC29" s="30">
        <f t="shared" si="1"/>
        <v>0</v>
      </c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</row>
    <row r="30" spans="1:57" s="21" customFormat="1" ht="30" customHeight="1">
      <c r="A30" s="22" t="s">
        <v>368</v>
      </c>
      <c r="B30" s="31" t="s">
        <v>468</v>
      </c>
      <c r="C30" s="22" t="s">
        <v>469</v>
      </c>
      <c r="D30" s="22" t="s">
        <v>470</v>
      </c>
      <c r="E30" s="22"/>
      <c r="F30" s="22" t="s">
        <v>471</v>
      </c>
      <c r="G30" s="22">
        <v>0</v>
      </c>
      <c r="H30" s="22">
        <v>0</v>
      </c>
      <c r="I30" s="22"/>
      <c r="J30" s="22"/>
      <c r="K30" s="22">
        <v>0</v>
      </c>
      <c r="L30" s="22"/>
      <c r="M30" s="22">
        <v>0</v>
      </c>
      <c r="N30" s="22"/>
      <c r="O30" s="22" t="s">
        <v>373</v>
      </c>
      <c r="P30" s="22" t="s">
        <v>472</v>
      </c>
      <c r="Q30" s="22"/>
      <c r="R30" s="22" t="s">
        <v>410</v>
      </c>
      <c r="S30" s="22"/>
      <c r="T30" s="22">
        <v>5</v>
      </c>
      <c r="U30" s="22">
        <v>1995</v>
      </c>
      <c r="V30" s="22" t="s">
        <v>394</v>
      </c>
      <c r="W30" s="22"/>
      <c r="X30" s="22" t="s">
        <v>376</v>
      </c>
      <c r="Y30" s="22"/>
      <c r="Z30" s="30"/>
      <c r="AA30" s="30"/>
      <c r="AB30" s="30">
        <f t="shared" si="0"/>
        <v>0</v>
      </c>
      <c r="AC30" s="30">
        <f t="shared" si="1"/>
        <v>0</v>
      </c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</row>
    <row r="31" spans="1:57" s="21" customFormat="1" ht="30" customHeight="1">
      <c r="A31" s="22" t="s">
        <v>368</v>
      </c>
      <c r="B31" s="31" t="s">
        <v>468</v>
      </c>
      <c r="C31" s="22" t="s">
        <v>469</v>
      </c>
      <c r="D31" s="22" t="s">
        <v>470</v>
      </c>
      <c r="E31" s="22"/>
      <c r="F31" s="22" t="s">
        <v>473</v>
      </c>
      <c r="G31" s="22">
        <v>2653</v>
      </c>
      <c r="H31" s="22">
        <v>2311</v>
      </c>
      <c r="I31" s="22"/>
      <c r="J31" s="22"/>
      <c r="K31" s="22">
        <v>2311</v>
      </c>
      <c r="L31" s="22"/>
      <c r="M31" s="22"/>
      <c r="N31" s="22"/>
      <c r="O31" s="22" t="s">
        <v>474</v>
      </c>
      <c r="P31" s="22" t="s">
        <v>475</v>
      </c>
      <c r="Q31" s="22"/>
      <c r="R31" s="22" t="s">
        <v>410</v>
      </c>
      <c r="S31" s="22"/>
      <c r="T31" s="22">
        <v>36</v>
      </c>
      <c r="U31" s="22">
        <v>2003</v>
      </c>
      <c r="V31" s="22" t="s">
        <v>375</v>
      </c>
      <c r="W31" s="22"/>
      <c r="X31" s="22" t="s">
        <v>376</v>
      </c>
      <c r="Y31" s="22"/>
      <c r="Z31" s="30" t="s">
        <v>390</v>
      </c>
      <c r="AA31" s="30">
        <v>80</v>
      </c>
      <c r="AB31" s="30">
        <f t="shared" si="0"/>
        <v>0</v>
      </c>
      <c r="AC31" s="30">
        <f t="shared" si="1"/>
        <v>1</v>
      </c>
      <c r="AD31" s="30" t="s">
        <v>450</v>
      </c>
      <c r="AE31" s="30">
        <v>0</v>
      </c>
      <c r="AF31" s="30">
        <v>1</v>
      </c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 t="s">
        <v>476</v>
      </c>
    </row>
    <row r="32" spans="1:57" s="21" customFormat="1" ht="30" customHeight="1">
      <c r="A32" s="22" t="s">
        <v>368</v>
      </c>
      <c r="B32" s="31" t="s">
        <v>477</v>
      </c>
      <c r="C32" s="22" t="s">
        <v>478</v>
      </c>
      <c r="D32" s="22" t="s">
        <v>479</v>
      </c>
      <c r="E32" s="22"/>
      <c r="F32" s="22" t="s">
        <v>480</v>
      </c>
      <c r="G32" s="22">
        <v>84</v>
      </c>
      <c r="H32" s="22">
        <v>84</v>
      </c>
      <c r="I32" s="22"/>
      <c r="J32" s="22"/>
      <c r="K32" s="22">
        <v>84</v>
      </c>
      <c r="L32" s="22"/>
      <c r="M32" s="22">
        <v>0</v>
      </c>
      <c r="N32" s="22"/>
      <c r="O32" s="22" t="s">
        <v>474</v>
      </c>
      <c r="P32" s="22" t="s">
        <v>414</v>
      </c>
      <c r="Q32" s="22"/>
      <c r="R32" s="22" t="s">
        <v>410</v>
      </c>
      <c r="S32" s="22"/>
      <c r="T32" s="22">
        <v>16</v>
      </c>
      <c r="U32" s="22">
        <v>1999</v>
      </c>
      <c r="V32" s="22" t="s">
        <v>375</v>
      </c>
      <c r="W32" s="22"/>
      <c r="X32" s="22" t="s">
        <v>376</v>
      </c>
      <c r="Y32" s="22"/>
      <c r="Z32" s="30" t="s">
        <v>390</v>
      </c>
      <c r="AA32" s="30">
        <v>187</v>
      </c>
      <c r="AB32" s="30">
        <f t="shared" si="0"/>
        <v>0</v>
      </c>
      <c r="AC32" s="30">
        <f t="shared" si="1"/>
        <v>4246</v>
      </c>
      <c r="AD32" s="30" t="s">
        <v>450</v>
      </c>
      <c r="AE32" s="30"/>
      <c r="AF32" s="30">
        <v>186</v>
      </c>
      <c r="AG32" s="30" t="s">
        <v>450</v>
      </c>
      <c r="AH32" s="30"/>
      <c r="AI32" s="30">
        <v>46</v>
      </c>
      <c r="AJ32" s="30" t="s">
        <v>450</v>
      </c>
      <c r="AK32" s="30"/>
      <c r="AL32" s="30">
        <v>2129</v>
      </c>
      <c r="AM32" s="30" t="s">
        <v>450</v>
      </c>
      <c r="AN32" s="30"/>
      <c r="AO32" s="30">
        <v>1854</v>
      </c>
      <c r="AP32" s="30"/>
      <c r="AQ32" s="30"/>
      <c r="AR32" s="30"/>
      <c r="AS32" s="30"/>
      <c r="AT32" s="30"/>
      <c r="AU32" s="30"/>
      <c r="AV32" s="30"/>
      <c r="AW32" s="30"/>
      <c r="AX32" s="30"/>
      <c r="AY32" s="30" t="s">
        <v>450</v>
      </c>
      <c r="AZ32" s="30"/>
      <c r="BA32" s="30"/>
      <c r="BB32" s="30"/>
      <c r="BC32" s="30"/>
      <c r="BD32" s="30">
        <v>31</v>
      </c>
      <c r="BE32" s="30" t="s">
        <v>476</v>
      </c>
    </row>
    <row r="33" spans="1:57" s="21" customFormat="1" ht="30" customHeight="1">
      <c r="A33" s="22" t="s">
        <v>368</v>
      </c>
      <c r="B33" s="31" t="s">
        <v>477</v>
      </c>
      <c r="C33" s="22" t="s">
        <v>481</v>
      </c>
      <c r="D33" s="22" t="s">
        <v>479</v>
      </c>
      <c r="E33" s="22"/>
      <c r="F33" s="22" t="s">
        <v>482</v>
      </c>
      <c r="G33" s="22">
        <v>343</v>
      </c>
      <c r="H33" s="22">
        <v>343</v>
      </c>
      <c r="I33" s="22"/>
      <c r="J33" s="22"/>
      <c r="K33" s="22">
        <v>343</v>
      </c>
      <c r="L33" s="22"/>
      <c r="M33" s="22"/>
      <c r="N33" s="22"/>
      <c r="O33" s="22" t="s">
        <v>474</v>
      </c>
      <c r="P33" s="22" t="s">
        <v>483</v>
      </c>
      <c r="Q33" s="22"/>
      <c r="R33" s="22" t="s">
        <v>410</v>
      </c>
      <c r="S33" s="22"/>
      <c r="T33" s="22">
        <v>4.47</v>
      </c>
      <c r="U33" s="22">
        <v>2006</v>
      </c>
      <c r="V33" s="22" t="s">
        <v>394</v>
      </c>
      <c r="W33" s="22"/>
      <c r="X33" s="22" t="s">
        <v>376</v>
      </c>
      <c r="Y33" s="22"/>
      <c r="Z33" s="30" t="s">
        <v>390</v>
      </c>
      <c r="AA33" s="30">
        <v>142</v>
      </c>
      <c r="AB33" s="30">
        <f t="shared" si="0"/>
        <v>0</v>
      </c>
      <c r="AC33" s="30">
        <f t="shared" si="1"/>
        <v>2116</v>
      </c>
      <c r="AD33" s="30" t="s">
        <v>450</v>
      </c>
      <c r="AE33" s="30"/>
      <c r="AF33" s="30">
        <v>138</v>
      </c>
      <c r="AG33" s="30" t="s">
        <v>450</v>
      </c>
      <c r="AH33" s="30"/>
      <c r="AI33" s="30">
        <v>17</v>
      </c>
      <c r="AJ33" s="30" t="s">
        <v>450</v>
      </c>
      <c r="AK33" s="30"/>
      <c r="AL33" s="30">
        <v>936</v>
      </c>
      <c r="AM33" s="30" t="s">
        <v>450</v>
      </c>
      <c r="AN33" s="30"/>
      <c r="AO33" s="30">
        <v>797</v>
      </c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 t="s">
        <v>450</v>
      </c>
      <c r="BC33" s="30"/>
      <c r="BD33" s="30">
        <v>228</v>
      </c>
      <c r="BE33" s="30" t="s">
        <v>476</v>
      </c>
    </row>
    <row r="34" spans="1:57" s="21" customFormat="1" ht="30" customHeight="1">
      <c r="A34" s="22" t="s">
        <v>368</v>
      </c>
      <c r="B34" s="31" t="s">
        <v>484</v>
      </c>
      <c r="C34" s="22" t="s">
        <v>485</v>
      </c>
      <c r="D34" s="22" t="s">
        <v>486</v>
      </c>
      <c r="E34" s="22"/>
      <c r="F34" s="22" t="s">
        <v>487</v>
      </c>
      <c r="G34" s="22">
        <v>1405</v>
      </c>
      <c r="H34" s="22">
        <v>861</v>
      </c>
      <c r="I34" s="22"/>
      <c r="J34" s="22"/>
      <c r="K34" s="22"/>
      <c r="L34" s="22"/>
      <c r="M34" s="22"/>
      <c r="N34" s="22"/>
      <c r="O34" s="22" t="s">
        <v>474</v>
      </c>
      <c r="P34" s="22" t="s">
        <v>488</v>
      </c>
      <c r="Q34" s="22"/>
      <c r="R34" s="22" t="s">
        <v>410</v>
      </c>
      <c r="S34" s="22"/>
      <c r="T34" s="22">
        <v>23</v>
      </c>
      <c r="U34" s="22">
        <v>1998</v>
      </c>
      <c r="V34" s="22" t="s">
        <v>389</v>
      </c>
      <c r="W34" s="22"/>
      <c r="X34" s="22" t="s">
        <v>376</v>
      </c>
      <c r="Y34" s="22"/>
      <c r="Z34" s="30" t="s">
        <v>376</v>
      </c>
      <c r="AA34" s="30"/>
      <c r="AB34" s="30">
        <f t="shared" si="0"/>
        <v>0</v>
      </c>
      <c r="AC34" s="30">
        <f t="shared" si="1"/>
        <v>0</v>
      </c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</row>
    <row r="35" spans="1:57" s="21" customFormat="1" ht="30" customHeight="1">
      <c r="A35" s="22" t="s">
        <v>368</v>
      </c>
      <c r="B35" s="31" t="s">
        <v>489</v>
      </c>
      <c r="C35" s="22" t="s">
        <v>490</v>
      </c>
      <c r="D35" s="22" t="s">
        <v>491</v>
      </c>
      <c r="E35" s="22"/>
      <c r="F35" s="22" t="s">
        <v>492</v>
      </c>
      <c r="G35" s="22">
        <v>3521</v>
      </c>
      <c r="H35" s="22">
        <v>2067</v>
      </c>
      <c r="I35" s="22"/>
      <c r="J35" s="22"/>
      <c r="K35" s="22">
        <v>2067</v>
      </c>
      <c r="L35" s="22"/>
      <c r="M35" s="22"/>
      <c r="N35" s="22"/>
      <c r="O35" s="22" t="s">
        <v>413</v>
      </c>
      <c r="P35" s="22" t="s">
        <v>493</v>
      </c>
      <c r="Q35" s="22"/>
      <c r="R35" s="22" t="s">
        <v>410</v>
      </c>
      <c r="S35" s="22"/>
      <c r="T35" s="22">
        <v>4</v>
      </c>
      <c r="U35" s="22">
        <v>2001</v>
      </c>
      <c r="V35" s="22" t="s">
        <v>389</v>
      </c>
      <c r="W35" s="22"/>
      <c r="X35" s="22" t="s">
        <v>376</v>
      </c>
      <c r="Y35" s="22"/>
      <c r="Z35" s="30" t="s">
        <v>376</v>
      </c>
      <c r="AA35" s="30"/>
      <c r="AB35" s="30">
        <f t="shared" si="0"/>
        <v>0</v>
      </c>
      <c r="AC35" s="30">
        <f t="shared" si="1"/>
        <v>0</v>
      </c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</row>
    <row r="36" spans="1:57" s="21" customFormat="1" ht="30" customHeight="1">
      <c r="A36" s="22" t="s">
        <v>368</v>
      </c>
      <c r="B36" s="31" t="s">
        <v>489</v>
      </c>
      <c r="C36" s="22" t="s">
        <v>494</v>
      </c>
      <c r="D36" s="22" t="s">
        <v>491</v>
      </c>
      <c r="E36" s="22"/>
      <c r="F36" s="22" t="s">
        <v>495</v>
      </c>
      <c r="G36" s="22">
        <v>694</v>
      </c>
      <c r="H36" s="22">
        <v>546</v>
      </c>
      <c r="I36" s="22"/>
      <c r="J36" s="22"/>
      <c r="K36" s="22">
        <v>546</v>
      </c>
      <c r="L36" s="22"/>
      <c r="M36" s="22"/>
      <c r="N36" s="22"/>
      <c r="O36" s="22" t="s">
        <v>381</v>
      </c>
      <c r="P36" s="22" t="s">
        <v>493</v>
      </c>
      <c r="Q36" s="22"/>
      <c r="R36" s="22" t="s">
        <v>403</v>
      </c>
      <c r="S36" s="22"/>
      <c r="T36" s="22">
        <v>9</v>
      </c>
      <c r="U36" s="22">
        <v>2001</v>
      </c>
      <c r="V36" s="22" t="s">
        <v>375</v>
      </c>
      <c r="W36" s="22"/>
      <c r="X36" s="22" t="s">
        <v>376</v>
      </c>
      <c r="Y36" s="22"/>
      <c r="Z36" s="30" t="s">
        <v>376</v>
      </c>
      <c r="AA36" s="30"/>
      <c r="AB36" s="30">
        <f t="shared" si="0"/>
        <v>0</v>
      </c>
      <c r="AC36" s="30">
        <f t="shared" si="1"/>
        <v>0</v>
      </c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</row>
  </sheetData>
  <sheetProtection/>
  <mergeCells count="36">
    <mergeCell ref="V2:V6"/>
    <mergeCell ref="W2:W6"/>
    <mergeCell ref="O2:O6"/>
    <mergeCell ref="H2:I5"/>
    <mergeCell ref="K2:L5"/>
    <mergeCell ref="M2:N5"/>
    <mergeCell ref="Q5:Q6"/>
    <mergeCell ref="S5:S6"/>
    <mergeCell ref="J4:J6"/>
    <mergeCell ref="A2:A6"/>
    <mergeCell ref="B2:B6"/>
    <mergeCell ref="C2:C6"/>
    <mergeCell ref="G2:G5"/>
    <mergeCell ref="D2:D6"/>
    <mergeCell ref="E2:E6"/>
    <mergeCell ref="F2:F6"/>
    <mergeCell ref="AS4:AU4"/>
    <mergeCell ref="AV4:AX4"/>
    <mergeCell ref="AY4:BA4"/>
    <mergeCell ref="P2:P6"/>
    <mergeCell ref="R2:R6"/>
    <mergeCell ref="Y2:Y5"/>
    <mergeCell ref="T2:T5"/>
    <mergeCell ref="X2:X6"/>
    <mergeCell ref="U2:U6"/>
    <mergeCell ref="Z2:Z6"/>
    <mergeCell ref="AA2:AA5"/>
    <mergeCell ref="AB2:BD3"/>
    <mergeCell ref="BE2:BE6"/>
    <mergeCell ref="AB4:AC4"/>
    <mergeCell ref="AD4:AF4"/>
    <mergeCell ref="AG4:AI4"/>
    <mergeCell ref="AJ4:AL4"/>
    <mergeCell ref="AM4:AO4"/>
    <mergeCell ref="AP4:AR4"/>
    <mergeCell ref="BB4:BD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ゴシック,標準"&amp;14資源化等を行う施設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P8"/>
  <sheetViews>
    <sheetView zoomScalePageLayoutView="0" workbookViewId="0" topLeftCell="A1">
      <pane xSplit="3" ySplit="6" topLeftCell="D7" activePane="bottomRight" state="frozen"/>
      <selection pane="topLeft" activeCell="A3001" sqref="A3001:IV3030"/>
      <selection pane="topRight" activeCell="A3001" sqref="A3001:IV3030"/>
      <selection pane="bottomLeft" activeCell="A3001" sqref="A3001:IV3030"/>
      <selection pane="bottomRight" activeCell="C8" sqref="C8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19.875" style="4" customWidth="1"/>
    <col min="6" max="6" width="27.50390625" style="5" customWidth="1"/>
    <col min="7" max="8" width="8.75390625" style="4" customWidth="1"/>
    <col min="9" max="17" width="9.875" style="4" customWidth="1"/>
    <col min="18" max="18" width="21.625" style="5" customWidth="1"/>
    <col min="19" max="19" width="11.625" style="5" customWidth="1"/>
    <col min="20" max="20" width="19.375" style="5" customWidth="1"/>
    <col min="21" max="21" width="10.125" style="5" customWidth="1"/>
    <col min="22" max="22" width="7.50390625" style="4" customWidth="1"/>
    <col min="23" max="23" width="6.25390625" style="4" customWidth="1"/>
    <col min="24" max="24" width="10.00390625" style="4" customWidth="1"/>
    <col min="25" max="25" width="10.75390625" style="4" customWidth="1"/>
    <col min="26" max="16384" width="9.00390625" style="4" customWidth="1"/>
  </cols>
  <sheetData>
    <row r="1" spans="1:27" ht="14.25">
      <c r="A1" s="74" t="s">
        <v>496</v>
      </c>
      <c r="AA1" s="6"/>
    </row>
    <row r="2" spans="1:42" s="5" customFormat="1" ht="13.5" customHeight="1">
      <c r="A2" s="81" t="s">
        <v>497</v>
      </c>
      <c r="B2" s="138" t="s">
        <v>498</v>
      </c>
      <c r="C2" s="81" t="s">
        <v>499</v>
      </c>
      <c r="D2" s="81" t="s">
        <v>500</v>
      </c>
      <c r="E2" s="100" t="s">
        <v>501</v>
      </c>
      <c r="F2" s="81" t="s">
        <v>502</v>
      </c>
      <c r="G2" s="101" t="s">
        <v>503</v>
      </c>
      <c r="H2" s="154"/>
      <c r="I2" s="101" t="s">
        <v>504</v>
      </c>
      <c r="J2" s="103"/>
      <c r="K2" s="101" t="s">
        <v>505</v>
      </c>
      <c r="L2" s="103"/>
      <c r="M2" s="101" t="s">
        <v>506</v>
      </c>
      <c r="N2" s="103"/>
      <c r="O2" s="101" t="s">
        <v>507</v>
      </c>
      <c r="P2" s="102"/>
      <c r="Q2" s="32"/>
      <c r="R2" s="101" t="s">
        <v>508</v>
      </c>
      <c r="S2" s="32"/>
      <c r="T2" s="81" t="s">
        <v>509</v>
      </c>
      <c r="U2" s="81" t="s">
        <v>510</v>
      </c>
      <c r="V2" s="81" t="s">
        <v>511</v>
      </c>
      <c r="W2" s="81" t="s">
        <v>512</v>
      </c>
      <c r="X2" s="81" t="s">
        <v>513</v>
      </c>
      <c r="Y2" s="81" t="s">
        <v>514</v>
      </c>
      <c r="Z2" s="100" t="s">
        <v>515</v>
      </c>
      <c r="AA2" s="81" t="s">
        <v>516</v>
      </c>
      <c r="AB2" s="100" t="s">
        <v>517</v>
      </c>
      <c r="AC2" s="101" t="s">
        <v>518</v>
      </c>
      <c r="AD2" s="102"/>
      <c r="AE2" s="102"/>
      <c r="AF2" s="102"/>
      <c r="AG2" s="102"/>
      <c r="AH2" s="102"/>
      <c r="AI2" s="103"/>
      <c r="AJ2" s="81" t="s">
        <v>519</v>
      </c>
      <c r="AK2" s="101" t="s">
        <v>520</v>
      </c>
      <c r="AL2" s="102"/>
      <c r="AM2" s="102"/>
      <c r="AN2" s="103"/>
      <c r="AO2" s="101" t="s">
        <v>521</v>
      </c>
      <c r="AP2" s="103"/>
    </row>
    <row r="3" spans="1:42" s="5" customFormat="1" ht="13.5" customHeight="1">
      <c r="A3" s="82"/>
      <c r="B3" s="139"/>
      <c r="C3" s="82"/>
      <c r="D3" s="82"/>
      <c r="E3" s="100"/>
      <c r="F3" s="82"/>
      <c r="G3" s="136"/>
      <c r="H3" s="152"/>
      <c r="I3" s="88"/>
      <c r="J3" s="105"/>
      <c r="K3" s="88"/>
      <c r="L3" s="105"/>
      <c r="M3" s="88"/>
      <c r="N3" s="105"/>
      <c r="O3" s="88"/>
      <c r="P3" s="104"/>
      <c r="Q3" s="34"/>
      <c r="R3" s="88"/>
      <c r="S3" s="34"/>
      <c r="T3" s="82"/>
      <c r="U3" s="82"/>
      <c r="V3" s="142"/>
      <c r="W3" s="82"/>
      <c r="X3" s="82"/>
      <c r="Y3" s="142"/>
      <c r="Z3" s="100"/>
      <c r="AA3" s="82"/>
      <c r="AB3" s="100"/>
      <c r="AC3" s="88"/>
      <c r="AD3" s="104"/>
      <c r="AE3" s="104"/>
      <c r="AF3" s="104"/>
      <c r="AG3" s="104"/>
      <c r="AH3" s="104"/>
      <c r="AI3" s="105"/>
      <c r="AJ3" s="82"/>
      <c r="AK3" s="88"/>
      <c r="AL3" s="104"/>
      <c r="AM3" s="104"/>
      <c r="AN3" s="105"/>
      <c r="AO3" s="109"/>
      <c r="AP3" s="110"/>
    </row>
    <row r="4" spans="1:42" s="5" customFormat="1" ht="18.75" customHeight="1">
      <c r="A4" s="82"/>
      <c r="B4" s="139"/>
      <c r="C4" s="82"/>
      <c r="D4" s="82"/>
      <c r="E4" s="100"/>
      <c r="F4" s="82"/>
      <c r="G4" s="136"/>
      <c r="H4" s="152"/>
      <c r="I4" s="88"/>
      <c r="J4" s="105"/>
      <c r="K4" s="88"/>
      <c r="L4" s="105"/>
      <c r="M4" s="88"/>
      <c r="N4" s="105"/>
      <c r="O4" s="88"/>
      <c r="P4" s="104"/>
      <c r="Q4" s="35"/>
      <c r="R4" s="88"/>
      <c r="S4" s="35"/>
      <c r="T4" s="82"/>
      <c r="U4" s="82"/>
      <c r="V4" s="142"/>
      <c r="W4" s="82"/>
      <c r="X4" s="82"/>
      <c r="Y4" s="142"/>
      <c r="Z4" s="100"/>
      <c r="AA4" s="82"/>
      <c r="AB4" s="100"/>
      <c r="AC4" s="88" t="s">
        <v>522</v>
      </c>
      <c r="AD4" s="81" t="s">
        <v>523</v>
      </c>
      <c r="AE4" s="81" t="s">
        <v>524</v>
      </c>
      <c r="AF4" s="81" t="s">
        <v>525</v>
      </c>
      <c r="AG4" s="81" t="s">
        <v>526</v>
      </c>
      <c r="AH4" s="81" t="s">
        <v>527</v>
      </c>
      <c r="AI4" s="81" t="s">
        <v>528</v>
      </c>
      <c r="AJ4" s="82"/>
      <c r="AK4" s="88" t="s">
        <v>522</v>
      </c>
      <c r="AL4" s="81" t="s">
        <v>529</v>
      </c>
      <c r="AM4" s="81" t="s">
        <v>530</v>
      </c>
      <c r="AN4" s="81" t="s">
        <v>531</v>
      </c>
      <c r="AO4" s="81" t="s">
        <v>532</v>
      </c>
      <c r="AP4" s="81" t="s">
        <v>533</v>
      </c>
    </row>
    <row r="5" spans="1:42" s="5" customFormat="1" ht="26.25" customHeight="1">
      <c r="A5" s="82"/>
      <c r="B5" s="139"/>
      <c r="C5" s="82"/>
      <c r="D5" s="82"/>
      <c r="E5" s="100"/>
      <c r="F5" s="82"/>
      <c r="G5" s="136"/>
      <c r="H5" s="152"/>
      <c r="I5" s="88"/>
      <c r="J5" s="110"/>
      <c r="K5" s="88"/>
      <c r="L5" s="110"/>
      <c r="M5" s="88"/>
      <c r="N5" s="110"/>
      <c r="O5" s="88"/>
      <c r="P5" s="110"/>
      <c r="Q5" s="81" t="s">
        <v>534</v>
      </c>
      <c r="R5" s="82"/>
      <c r="S5" s="81" t="s">
        <v>535</v>
      </c>
      <c r="T5" s="82"/>
      <c r="U5" s="82"/>
      <c r="V5" s="142"/>
      <c r="W5" s="82"/>
      <c r="X5" s="82"/>
      <c r="Y5" s="142"/>
      <c r="Z5" s="100"/>
      <c r="AA5" s="82"/>
      <c r="AB5" s="100"/>
      <c r="AC5" s="88"/>
      <c r="AD5" s="82"/>
      <c r="AE5" s="82"/>
      <c r="AF5" s="82"/>
      <c r="AG5" s="82"/>
      <c r="AH5" s="82"/>
      <c r="AI5" s="82"/>
      <c r="AJ5" s="82"/>
      <c r="AK5" s="88"/>
      <c r="AL5" s="82"/>
      <c r="AM5" s="82"/>
      <c r="AN5" s="82"/>
      <c r="AO5" s="82"/>
      <c r="AP5" s="82"/>
    </row>
    <row r="6" spans="1:42" s="17" customFormat="1" ht="13.5" customHeight="1">
      <c r="A6" s="83"/>
      <c r="B6" s="140"/>
      <c r="C6" s="83"/>
      <c r="D6" s="83"/>
      <c r="E6" s="81"/>
      <c r="F6" s="83"/>
      <c r="G6" s="46" t="s">
        <v>536</v>
      </c>
      <c r="H6" s="45" t="s">
        <v>537</v>
      </c>
      <c r="I6" s="45" t="s">
        <v>536</v>
      </c>
      <c r="J6" s="45" t="s">
        <v>538</v>
      </c>
      <c r="K6" s="45" t="s">
        <v>536</v>
      </c>
      <c r="L6" s="45" t="s">
        <v>538</v>
      </c>
      <c r="M6" s="45" t="s">
        <v>536</v>
      </c>
      <c r="N6" s="45" t="s">
        <v>538</v>
      </c>
      <c r="O6" s="45" t="s">
        <v>536</v>
      </c>
      <c r="P6" s="45" t="s">
        <v>538</v>
      </c>
      <c r="Q6" s="83"/>
      <c r="R6" s="83"/>
      <c r="S6" s="83"/>
      <c r="T6" s="83"/>
      <c r="U6" s="83"/>
      <c r="V6" s="39" t="s">
        <v>539</v>
      </c>
      <c r="W6" s="83"/>
      <c r="X6" s="83"/>
      <c r="Y6" s="141"/>
      <c r="Z6" s="100"/>
      <c r="AA6" s="39" t="s">
        <v>540</v>
      </c>
      <c r="AB6" s="100"/>
      <c r="AC6" s="40" t="s">
        <v>540</v>
      </c>
      <c r="AD6" s="39" t="s">
        <v>540</v>
      </c>
      <c r="AE6" s="39" t="s">
        <v>540</v>
      </c>
      <c r="AF6" s="39" t="s">
        <v>540</v>
      </c>
      <c r="AG6" s="39" t="s">
        <v>540</v>
      </c>
      <c r="AH6" s="39" t="s">
        <v>540</v>
      </c>
      <c r="AI6" s="39" t="s">
        <v>540</v>
      </c>
      <c r="AJ6" s="39" t="s">
        <v>541</v>
      </c>
      <c r="AK6" s="39" t="s">
        <v>540</v>
      </c>
      <c r="AL6" s="39" t="s">
        <v>540</v>
      </c>
      <c r="AM6" s="39" t="s">
        <v>540</v>
      </c>
      <c r="AN6" s="39" t="s">
        <v>540</v>
      </c>
      <c r="AO6" s="39" t="s">
        <v>542</v>
      </c>
      <c r="AP6" s="39" t="s">
        <v>542</v>
      </c>
    </row>
    <row r="7" spans="1:42" s="42" customFormat="1" ht="30" customHeight="1">
      <c r="A7" s="18" t="s">
        <v>543</v>
      </c>
      <c r="B7" s="19" t="s">
        <v>544</v>
      </c>
      <c r="C7" s="18" t="s">
        <v>545</v>
      </c>
      <c r="D7" s="18" t="s">
        <v>546</v>
      </c>
      <c r="E7" s="18"/>
      <c r="F7" s="18" t="s">
        <v>547</v>
      </c>
      <c r="G7" s="18">
        <v>8862</v>
      </c>
      <c r="H7" s="18"/>
      <c r="I7" s="18"/>
      <c r="J7" s="18"/>
      <c r="K7" s="18">
        <v>4855</v>
      </c>
      <c r="L7" s="18"/>
      <c r="M7" s="18">
        <v>4855</v>
      </c>
      <c r="N7" s="18"/>
      <c r="O7" s="18"/>
      <c r="P7" s="18"/>
      <c r="Q7" s="18"/>
      <c r="R7" s="18" t="s">
        <v>548</v>
      </c>
      <c r="S7" s="18"/>
      <c r="T7" s="18" t="s">
        <v>549</v>
      </c>
      <c r="U7" s="18" t="s">
        <v>550</v>
      </c>
      <c r="V7" s="18">
        <v>45</v>
      </c>
      <c r="W7" s="18">
        <v>2004</v>
      </c>
      <c r="X7" s="18" t="s">
        <v>551</v>
      </c>
      <c r="Y7" s="18"/>
      <c r="Z7" s="18" t="s">
        <v>552</v>
      </c>
      <c r="AA7" s="18"/>
      <c r="AB7" s="18" t="s">
        <v>553</v>
      </c>
      <c r="AC7" s="18">
        <f>+SUM(AD7:AI7)</f>
        <v>100</v>
      </c>
      <c r="AD7" s="18">
        <v>53.1</v>
      </c>
      <c r="AE7" s="18">
        <v>16.9</v>
      </c>
      <c r="AF7" s="18">
        <v>2.3</v>
      </c>
      <c r="AG7" s="18">
        <v>22.5</v>
      </c>
      <c r="AH7" s="18">
        <v>3.3</v>
      </c>
      <c r="AI7" s="18">
        <v>1.9</v>
      </c>
      <c r="AJ7" s="18">
        <v>136</v>
      </c>
      <c r="AK7" s="18">
        <f>+SUM(AL7:AN7)</f>
        <v>100</v>
      </c>
      <c r="AL7" s="18">
        <v>55.2</v>
      </c>
      <c r="AM7" s="18">
        <v>39.5</v>
      </c>
      <c r="AN7" s="18">
        <v>5.3</v>
      </c>
      <c r="AO7" s="18">
        <v>7130</v>
      </c>
      <c r="AP7" s="18">
        <v>6820</v>
      </c>
    </row>
    <row r="8" spans="1:42" s="21" customFormat="1" ht="30" customHeight="1">
      <c r="A8" s="18" t="s">
        <v>554</v>
      </c>
      <c r="B8" s="19" t="s">
        <v>555</v>
      </c>
      <c r="C8" s="18" t="s">
        <v>556</v>
      </c>
      <c r="D8" s="18" t="s">
        <v>557</v>
      </c>
      <c r="E8" s="18"/>
      <c r="F8" s="18" t="s">
        <v>558</v>
      </c>
      <c r="G8" s="18">
        <v>15812</v>
      </c>
      <c r="H8" s="18"/>
      <c r="I8" s="18">
        <v>0</v>
      </c>
      <c r="J8" s="18"/>
      <c r="K8" s="18">
        <v>7724</v>
      </c>
      <c r="L8" s="18"/>
      <c r="M8" s="18">
        <v>7724</v>
      </c>
      <c r="N8" s="18"/>
      <c r="O8" s="18"/>
      <c r="P8" s="18"/>
      <c r="Q8" s="18"/>
      <c r="R8" s="18" t="s">
        <v>559</v>
      </c>
      <c r="S8" s="18"/>
      <c r="T8" s="18" t="s">
        <v>560</v>
      </c>
      <c r="U8" s="18" t="s">
        <v>561</v>
      </c>
      <c r="V8" s="18">
        <v>88</v>
      </c>
      <c r="W8" s="18">
        <v>2002</v>
      </c>
      <c r="X8" s="18" t="s">
        <v>562</v>
      </c>
      <c r="Y8" s="18" t="s">
        <v>563</v>
      </c>
      <c r="Z8" s="18" t="s">
        <v>564</v>
      </c>
      <c r="AA8" s="18"/>
      <c r="AB8" s="18" t="s">
        <v>565</v>
      </c>
      <c r="AC8" s="18">
        <f>+SUM(AD8:AI8)</f>
        <v>100.00000000000001</v>
      </c>
      <c r="AD8" s="18">
        <v>53.4</v>
      </c>
      <c r="AE8" s="18">
        <v>24</v>
      </c>
      <c r="AF8" s="18">
        <v>4.4</v>
      </c>
      <c r="AG8" s="18">
        <v>11.2</v>
      </c>
      <c r="AH8" s="18">
        <v>1.7</v>
      </c>
      <c r="AI8" s="18">
        <v>5.3</v>
      </c>
      <c r="AJ8" s="18">
        <v>168</v>
      </c>
      <c r="AK8" s="18">
        <f>+SUM(AL8:AN8)</f>
        <v>100.00000000000001</v>
      </c>
      <c r="AL8" s="18">
        <v>48.7</v>
      </c>
      <c r="AM8" s="18">
        <v>46.1</v>
      </c>
      <c r="AN8" s="18">
        <v>5.2</v>
      </c>
      <c r="AO8" s="18">
        <v>7450</v>
      </c>
      <c r="AP8" s="18">
        <v>0</v>
      </c>
    </row>
  </sheetData>
  <sheetProtection/>
  <mergeCells count="40">
    <mergeCell ref="A2:A6"/>
    <mergeCell ref="B2:B6"/>
    <mergeCell ref="C2:C6"/>
    <mergeCell ref="D2:D6"/>
    <mergeCell ref="E2:E6"/>
    <mergeCell ref="F2:F6"/>
    <mergeCell ref="R2:R6"/>
    <mergeCell ref="T2:T6"/>
    <mergeCell ref="K2:L5"/>
    <mergeCell ref="W2:W6"/>
    <mergeCell ref="U2:U6"/>
    <mergeCell ref="Q5:Q6"/>
    <mergeCell ref="S5:S6"/>
    <mergeCell ref="G2:H5"/>
    <mergeCell ref="X2:X6"/>
    <mergeCell ref="O2:P5"/>
    <mergeCell ref="M2:N5"/>
    <mergeCell ref="AN4:AN5"/>
    <mergeCell ref="AL4:AL5"/>
    <mergeCell ref="Y2:Y6"/>
    <mergeCell ref="AG4:AG5"/>
    <mergeCell ref="I2:J5"/>
    <mergeCell ref="AB2:AB6"/>
    <mergeCell ref="AO4:AO5"/>
    <mergeCell ref="Z2:Z6"/>
    <mergeCell ref="V2:V5"/>
    <mergeCell ref="AH4:AH5"/>
    <mergeCell ref="AM4:AM5"/>
    <mergeCell ref="AA2:AA5"/>
    <mergeCell ref="AF4:AF5"/>
    <mergeCell ref="AP4:AP5"/>
    <mergeCell ref="AJ2:AJ5"/>
    <mergeCell ref="AO2:AP3"/>
    <mergeCell ref="AC4:AC5"/>
    <mergeCell ref="AD4:AD5"/>
    <mergeCell ref="AE4:AE5"/>
    <mergeCell ref="AI4:AI5"/>
    <mergeCell ref="AK4:AK5"/>
    <mergeCell ref="AC2:AI3"/>
    <mergeCell ref="AK2:AN3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ゴシック,標準"&amp;14ごみ燃料化施設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6"/>
  <sheetViews>
    <sheetView zoomScalePageLayoutView="0" workbookViewId="0" topLeftCell="A1">
      <pane xSplit="3" ySplit="6" topLeftCell="D7" activePane="bottomRight" state="frozen"/>
      <selection pane="topLeft" activeCell="A3001" sqref="A3001:IV3030"/>
      <selection pane="topRight" activeCell="A3001" sqref="A3001:IV3030"/>
      <selection pane="bottomLeft" activeCell="A3001" sqref="A3001:IV3030"/>
      <selection pane="bottomRight" activeCell="B7" sqref="B7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27.50390625" style="4" customWidth="1"/>
    <col min="6" max="6" width="27.50390625" style="5" customWidth="1"/>
    <col min="7" max="7" width="8.75390625" style="4" customWidth="1"/>
    <col min="8" max="8" width="17.125" style="5" customWidth="1"/>
    <col min="9" max="9" width="10.50390625" style="5" customWidth="1"/>
    <col min="10" max="10" width="13.125" style="5" customWidth="1"/>
    <col min="11" max="11" width="10.125" style="5" customWidth="1"/>
    <col min="12" max="12" width="7.50390625" style="4" customWidth="1"/>
    <col min="13" max="13" width="6.25390625" style="4" customWidth="1"/>
    <col min="14" max="14" width="10.75390625" style="4" customWidth="1"/>
    <col min="15" max="15" width="10.00390625" style="4" customWidth="1"/>
    <col min="16" max="17" width="11.375" style="4" customWidth="1"/>
    <col min="18" max="16384" width="9.00390625" style="4" customWidth="1"/>
  </cols>
  <sheetData>
    <row r="1" spans="1:17" ht="14.25">
      <c r="A1" s="74" t="s">
        <v>566</v>
      </c>
      <c r="Q1" s="6"/>
    </row>
    <row r="2" spans="1:17" s="5" customFormat="1" ht="13.5" customHeight="1">
      <c r="A2" s="81" t="s">
        <v>567</v>
      </c>
      <c r="B2" s="138" t="s">
        <v>568</v>
      </c>
      <c r="C2" s="81" t="s">
        <v>569</v>
      </c>
      <c r="D2" s="81" t="s">
        <v>570</v>
      </c>
      <c r="E2" s="81" t="s">
        <v>571</v>
      </c>
      <c r="F2" s="81" t="s">
        <v>572</v>
      </c>
      <c r="G2" s="81" t="s">
        <v>573</v>
      </c>
      <c r="H2" s="101" t="s">
        <v>574</v>
      </c>
      <c r="I2" s="32"/>
      <c r="J2" s="101" t="s">
        <v>575</v>
      </c>
      <c r="K2" s="32"/>
      <c r="L2" s="81" t="s">
        <v>576</v>
      </c>
      <c r="M2" s="81" t="s">
        <v>577</v>
      </c>
      <c r="N2" s="81" t="s">
        <v>578</v>
      </c>
      <c r="O2" s="81" t="s">
        <v>579</v>
      </c>
      <c r="P2" s="81" t="s">
        <v>580</v>
      </c>
      <c r="Q2" s="81" t="s">
        <v>581</v>
      </c>
    </row>
    <row r="3" spans="1:17" s="5" customFormat="1" ht="13.5" customHeight="1">
      <c r="A3" s="82"/>
      <c r="B3" s="139"/>
      <c r="C3" s="82"/>
      <c r="D3" s="82"/>
      <c r="E3" s="82"/>
      <c r="F3" s="82"/>
      <c r="G3" s="142"/>
      <c r="H3" s="88"/>
      <c r="I3" s="34"/>
      <c r="J3" s="88"/>
      <c r="K3" s="34"/>
      <c r="L3" s="142"/>
      <c r="M3" s="82"/>
      <c r="N3" s="82"/>
      <c r="O3" s="142"/>
      <c r="P3" s="82"/>
      <c r="Q3" s="82"/>
    </row>
    <row r="4" spans="1:17" s="5" customFormat="1" ht="18.75" customHeight="1">
      <c r="A4" s="82"/>
      <c r="B4" s="139"/>
      <c r="C4" s="82"/>
      <c r="D4" s="82"/>
      <c r="E4" s="82"/>
      <c r="F4" s="82"/>
      <c r="G4" s="142"/>
      <c r="H4" s="88"/>
      <c r="I4" s="35"/>
      <c r="J4" s="88"/>
      <c r="K4" s="35"/>
      <c r="L4" s="142"/>
      <c r="M4" s="82"/>
      <c r="N4" s="82"/>
      <c r="O4" s="142"/>
      <c r="P4" s="82"/>
      <c r="Q4" s="82"/>
    </row>
    <row r="5" spans="1:17" s="5" customFormat="1" ht="26.25" customHeight="1">
      <c r="A5" s="82"/>
      <c r="B5" s="139"/>
      <c r="C5" s="82"/>
      <c r="D5" s="82"/>
      <c r="E5" s="82"/>
      <c r="F5" s="82"/>
      <c r="G5" s="142"/>
      <c r="H5" s="82"/>
      <c r="I5" s="82" t="s">
        <v>582</v>
      </c>
      <c r="J5" s="82"/>
      <c r="K5" s="81" t="s">
        <v>582</v>
      </c>
      <c r="L5" s="142"/>
      <c r="M5" s="82"/>
      <c r="N5" s="82"/>
      <c r="O5" s="142"/>
      <c r="P5" s="82"/>
      <c r="Q5" s="82"/>
    </row>
    <row r="6" spans="1:17" s="17" customFormat="1" ht="13.5" customHeight="1">
      <c r="A6" s="83"/>
      <c r="B6" s="140"/>
      <c r="C6" s="83"/>
      <c r="D6" s="83"/>
      <c r="E6" s="83"/>
      <c r="F6" s="83"/>
      <c r="G6" s="40" t="s">
        <v>583</v>
      </c>
      <c r="H6" s="83"/>
      <c r="I6" s="83"/>
      <c r="J6" s="83"/>
      <c r="K6" s="83"/>
      <c r="L6" s="39" t="s">
        <v>584</v>
      </c>
      <c r="M6" s="83"/>
      <c r="N6" s="83"/>
      <c r="O6" s="141"/>
      <c r="P6" s="83"/>
      <c r="Q6" s="39" t="s">
        <v>585</v>
      </c>
    </row>
  </sheetData>
  <sheetProtection/>
  <mergeCells count="17">
    <mergeCell ref="P2:P6"/>
    <mergeCell ref="Q2:Q5"/>
    <mergeCell ref="H2:H6"/>
    <mergeCell ref="J2:J6"/>
    <mergeCell ref="L2:L5"/>
    <mergeCell ref="M2:M6"/>
    <mergeCell ref="N2:N6"/>
    <mergeCell ref="O2:O6"/>
    <mergeCell ref="I5:I6"/>
    <mergeCell ref="K5:K6"/>
    <mergeCell ref="A2:A6"/>
    <mergeCell ref="B2:B6"/>
    <mergeCell ref="C2:C6"/>
    <mergeCell ref="G2:G5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pane xSplit="3" ySplit="6" topLeftCell="D7" activePane="bottomRight" state="frozen"/>
      <selection pane="topLeft" activeCell="A3001" sqref="A3001:IV3030"/>
      <selection pane="topRight" activeCell="A3001" sqref="A3001:IV3030"/>
      <selection pane="bottomLeft" activeCell="A3001" sqref="A3001:IV3030"/>
      <selection pane="bottomRight" activeCell="D7" sqref="D7"/>
    </sheetView>
  </sheetViews>
  <sheetFormatPr defaultColWidth="9.00390625" defaultRowHeight="13.5" customHeight="1"/>
  <cols>
    <col min="1" max="1" width="10.75390625" style="47" customWidth="1"/>
    <col min="2" max="2" width="8.75390625" style="49" customWidth="1"/>
    <col min="3" max="3" width="13.875" style="47" customWidth="1"/>
    <col min="4" max="4" width="22.625" style="47" customWidth="1"/>
    <col min="5" max="5" width="41.625" style="47" customWidth="1"/>
    <col min="6" max="6" width="11.875" style="47" customWidth="1"/>
    <col min="7" max="7" width="26.00390625" style="47" customWidth="1"/>
    <col min="8" max="8" width="29.625" style="48" customWidth="1"/>
    <col min="9" max="9" width="6.25390625" style="47" customWidth="1"/>
    <col min="10" max="11" width="8.00390625" style="47" customWidth="1"/>
    <col min="12" max="12" width="6.25390625" style="47" customWidth="1"/>
    <col min="13" max="13" width="10.00390625" style="47" customWidth="1"/>
    <col min="14" max="16" width="10.75390625" style="47" customWidth="1"/>
    <col min="17" max="16384" width="9.00390625" style="47" customWidth="1"/>
  </cols>
  <sheetData>
    <row r="1" spans="1:16" ht="14.25">
      <c r="A1" s="74" t="s">
        <v>586</v>
      </c>
      <c r="P1" s="57"/>
    </row>
    <row r="2" spans="1:16" s="48" customFormat="1" ht="8.25" customHeight="1">
      <c r="A2" s="155" t="s">
        <v>497</v>
      </c>
      <c r="B2" s="160" t="s">
        <v>498</v>
      </c>
      <c r="C2" s="155" t="s">
        <v>499</v>
      </c>
      <c r="D2" s="155" t="s">
        <v>500</v>
      </c>
      <c r="E2" s="155" t="s">
        <v>502</v>
      </c>
      <c r="F2" s="155" t="s">
        <v>587</v>
      </c>
      <c r="G2" s="155" t="s">
        <v>588</v>
      </c>
      <c r="H2" s="155" t="s">
        <v>589</v>
      </c>
      <c r="I2" s="155" t="s">
        <v>590</v>
      </c>
      <c r="J2" s="155" t="s">
        <v>591</v>
      </c>
      <c r="K2" s="155" t="s">
        <v>592</v>
      </c>
      <c r="L2" s="155" t="s">
        <v>512</v>
      </c>
      <c r="M2" s="155" t="s">
        <v>513</v>
      </c>
      <c r="N2" s="155" t="s">
        <v>514</v>
      </c>
      <c r="O2" s="155" t="s">
        <v>515</v>
      </c>
      <c r="P2" s="155" t="s">
        <v>516</v>
      </c>
    </row>
    <row r="3" spans="1:16" s="48" customFormat="1" ht="8.25" customHeight="1">
      <c r="A3" s="158"/>
      <c r="B3" s="161"/>
      <c r="C3" s="158"/>
      <c r="D3" s="158"/>
      <c r="E3" s="158"/>
      <c r="F3" s="158"/>
      <c r="G3" s="158"/>
      <c r="H3" s="158"/>
      <c r="I3" s="158"/>
      <c r="J3" s="156"/>
      <c r="K3" s="158"/>
      <c r="L3" s="158"/>
      <c r="M3" s="158"/>
      <c r="N3" s="156"/>
      <c r="O3" s="158"/>
      <c r="P3" s="158"/>
    </row>
    <row r="4" spans="1:16" s="48" customFormat="1" ht="18" customHeight="1">
      <c r="A4" s="158"/>
      <c r="B4" s="161"/>
      <c r="C4" s="158"/>
      <c r="D4" s="158"/>
      <c r="E4" s="158"/>
      <c r="F4" s="158"/>
      <c r="G4" s="158"/>
      <c r="H4" s="158"/>
      <c r="I4" s="158"/>
      <c r="J4" s="156"/>
      <c r="K4" s="158"/>
      <c r="L4" s="158"/>
      <c r="M4" s="158"/>
      <c r="N4" s="156"/>
      <c r="O4" s="158"/>
      <c r="P4" s="158"/>
    </row>
    <row r="5" spans="1:16" s="48" customFormat="1" ht="18" customHeight="1">
      <c r="A5" s="158"/>
      <c r="B5" s="161"/>
      <c r="C5" s="158"/>
      <c r="D5" s="158"/>
      <c r="E5" s="158"/>
      <c r="F5" s="158"/>
      <c r="G5" s="158"/>
      <c r="H5" s="158"/>
      <c r="I5" s="158"/>
      <c r="J5" s="156"/>
      <c r="K5" s="158"/>
      <c r="L5" s="158"/>
      <c r="M5" s="158"/>
      <c r="N5" s="156"/>
      <c r="O5" s="158"/>
      <c r="P5" s="158"/>
    </row>
    <row r="6" spans="1:16" s="56" customFormat="1" ht="15" customHeight="1">
      <c r="A6" s="159"/>
      <c r="B6" s="162"/>
      <c r="C6" s="159"/>
      <c r="D6" s="159"/>
      <c r="E6" s="159"/>
      <c r="F6" s="72" t="s">
        <v>536</v>
      </c>
      <c r="G6" s="159"/>
      <c r="H6" s="159"/>
      <c r="I6" s="159"/>
      <c r="J6" s="72" t="s">
        <v>593</v>
      </c>
      <c r="K6" s="72" t="s">
        <v>593</v>
      </c>
      <c r="L6" s="159"/>
      <c r="M6" s="159"/>
      <c r="N6" s="157"/>
      <c r="O6" s="159"/>
      <c r="P6" s="72" t="s">
        <v>540</v>
      </c>
    </row>
    <row r="7" spans="1:16" s="55" customFormat="1" ht="30" customHeight="1">
      <c r="A7" s="53" t="s">
        <v>543</v>
      </c>
      <c r="B7" s="54" t="s">
        <v>594</v>
      </c>
      <c r="C7" s="53" t="s">
        <v>595</v>
      </c>
      <c r="D7" s="53" t="s">
        <v>596</v>
      </c>
      <c r="E7" s="53" t="s">
        <v>597</v>
      </c>
      <c r="F7" s="53">
        <v>2881</v>
      </c>
      <c r="G7" s="53" t="s">
        <v>598</v>
      </c>
      <c r="H7" s="53" t="s">
        <v>599</v>
      </c>
      <c r="I7" s="53">
        <v>21</v>
      </c>
      <c r="J7" s="53">
        <v>621</v>
      </c>
      <c r="K7" s="53">
        <v>220</v>
      </c>
      <c r="L7" s="53">
        <v>1998</v>
      </c>
      <c r="M7" s="53" t="s">
        <v>600</v>
      </c>
      <c r="N7" s="53"/>
      <c r="O7" s="53" t="s">
        <v>552</v>
      </c>
      <c r="P7" s="53"/>
    </row>
    <row r="8" spans="1:16" s="50" customFormat="1" ht="30" customHeight="1">
      <c r="A8" s="53" t="s">
        <v>543</v>
      </c>
      <c r="B8" s="54" t="s">
        <v>601</v>
      </c>
      <c r="C8" s="53" t="s">
        <v>602</v>
      </c>
      <c r="D8" s="53" t="s">
        <v>603</v>
      </c>
      <c r="E8" s="53" t="s">
        <v>604</v>
      </c>
      <c r="F8" s="53">
        <v>1843</v>
      </c>
      <c r="G8" s="53" t="s">
        <v>598</v>
      </c>
      <c r="H8" s="53" t="s">
        <v>605</v>
      </c>
      <c r="I8" s="53">
        <v>16</v>
      </c>
      <c r="J8" s="53">
        <v>195</v>
      </c>
      <c r="K8" s="53">
        <v>428</v>
      </c>
      <c r="L8" s="53">
        <v>1993</v>
      </c>
      <c r="M8" s="53" t="s">
        <v>606</v>
      </c>
      <c r="N8" s="53"/>
      <c r="O8" s="53" t="s">
        <v>552</v>
      </c>
      <c r="P8" s="53"/>
    </row>
    <row r="9" spans="1:16" s="50" customFormat="1" ht="30" customHeight="1">
      <c r="A9" s="53" t="s">
        <v>543</v>
      </c>
      <c r="B9" s="54" t="s">
        <v>607</v>
      </c>
      <c r="C9" s="53" t="s">
        <v>608</v>
      </c>
      <c r="D9" s="53" t="s">
        <v>609</v>
      </c>
      <c r="E9" s="53" t="s">
        <v>610</v>
      </c>
      <c r="F9" s="53">
        <v>120</v>
      </c>
      <c r="G9" s="53" t="s">
        <v>611</v>
      </c>
      <c r="H9" s="53" t="s">
        <v>612</v>
      </c>
      <c r="I9" s="53">
        <v>8</v>
      </c>
      <c r="J9" s="53">
        <v>189</v>
      </c>
      <c r="K9" s="53">
        <v>0</v>
      </c>
      <c r="L9" s="53">
        <v>1992</v>
      </c>
      <c r="M9" s="53" t="s">
        <v>600</v>
      </c>
      <c r="N9" s="53"/>
      <c r="O9" s="53" t="s">
        <v>552</v>
      </c>
      <c r="P9" s="53"/>
    </row>
    <row r="10" spans="1:16" s="50" customFormat="1" ht="30" customHeight="1">
      <c r="A10" s="53" t="s">
        <v>543</v>
      </c>
      <c r="B10" s="54" t="s">
        <v>607</v>
      </c>
      <c r="C10" s="53" t="s">
        <v>613</v>
      </c>
      <c r="D10" s="53" t="s">
        <v>609</v>
      </c>
      <c r="E10" s="53" t="s">
        <v>614</v>
      </c>
      <c r="F10" s="53">
        <v>257</v>
      </c>
      <c r="G10" s="53" t="s">
        <v>611</v>
      </c>
      <c r="H10" s="53" t="s">
        <v>615</v>
      </c>
      <c r="I10" s="53">
        <v>15</v>
      </c>
      <c r="J10" s="53">
        <v>216</v>
      </c>
      <c r="K10" s="53">
        <v>155</v>
      </c>
      <c r="L10" s="53">
        <v>1995</v>
      </c>
      <c r="M10" s="53" t="s">
        <v>600</v>
      </c>
      <c r="N10" s="53"/>
      <c r="O10" s="53" t="s">
        <v>552</v>
      </c>
      <c r="P10" s="53"/>
    </row>
    <row r="11" spans="1:16" s="50" customFormat="1" ht="30" customHeight="1">
      <c r="A11" s="53" t="s">
        <v>543</v>
      </c>
      <c r="B11" s="54" t="s">
        <v>607</v>
      </c>
      <c r="C11" s="53" t="s">
        <v>616</v>
      </c>
      <c r="D11" s="53" t="s">
        <v>609</v>
      </c>
      <c r="E11" s="53" t="s">
        <v>617</v>
      </c>
      <c r="F11" s="53">
        <v>174</v>
      </c>
      <c r="G11" s="53" t="s">
        <v>611</v>
      </c>
      <c r="H11" s="53" t="s">
        <v>618</v>
      </c>
      <c r="I11" s="53">
        <v>15</v>
      </c>
      <c r="J11" s="53">
        <v>160</v>
      </c>
      <c r="K11" s="53">
        <v>100</v>
      </c>
      <c r="L11" s="53">
        <v>1998</v>
      </c>
      <c r="M11" s="53" t="s">
        <v>606</v>
      </c>
      <c r="N11" s="53"/>
      <c r="O11" s="53" t="s">
        <v>552</v>
      </c>
      <c r="P11" s="53"/>
    </row>
    <row r="12" spans="1:16" s="50" customFormat="1" ht="30" customHeight="1">
      <c r="A12" s="51" t="s">
        <v>543</v>
      </c>
      <c r="B12" s="52" t="s">
        <v>607</v>
      </c>
      <c r="C12" s="51" t="s">
        <v>619</v>
      </c>
      <c r="D12" s="51" t="s">
        <v>609</v>
      </c>
      <c r="E12" s="51" t="s">
        <v>620</v>
      </c>
      <c r="F12" s="51">
        <v>183</v>
      </c>
      <c r="G12" s="51" t="s">
        <v>611</v>
      </c>
      <c r="H12" s="51" t="s">
        <v>621</v>
      </c>
      <c r="I12" s="51">
        <v>7</v>
      </c>
      <c r="J12" s="51">
        <v>988</v>
      </c>
      <c r="K12" s="51">
        <v>0</v>
      </c>
      <c r="L12" s="51">
        <v>2004</v>
      </c>
      <c r="M12" s="51" t="s">
        <v>600</v>
      </c>
      <c r="N12" s="51"/>
      <c r="O12" s="51" t="s">
        <v>552</v>
      </c>
      <c r="P12" s="51"/>
    </row>
    <row r="13" spans="1:16" s="50" customFormat="1" ht="30" customHeight="1">
      <c r="A13" s="51" t="s">
        <v>543</v>
      </c>
      <c r="B13" s="52" t="s">
        <v>622</v>
      </c>
      <c r="C13" s="51" t="s">
        <v>623</v>
      </c>
      <c r="D13" s="51" t="s">
        <v>624</v>
      </c>
      <c r="E13" s="51" t="s">
        <v>625</v>
      </c>
      <c r="F13" s="51">
        <v>190</v>
      </c>
      <c r="G13" s="51" t="s">
        <v>598</v>
      </c>
      <c r="H13" s="51" t="s">
        <v>626</v>
      </c>
      <c r="I13" s="51">
        <v>5</v>
      </c>
      <c r="J13" s="51">
        <v>30</v>
      </c>
      <c r="K13" s="51">
        <v>60</v>
      </c>
      <c r="L13" s="51">
        <v>1998</v>
      </c>
      <c r="M13" s="51" t="s">
        <v>600</v>
      </c>
      <c r="N13" s="51"/>
      <c r="O13" s="51" t="s">
        <v>552</v>
      </c>
      <c r="P13" s="51"/>
    </row>
    <row r="14" spans="1:16" s="50" customFormat="1" ht="30" customHeight="1">
      <c r="A14" s="51" t="s">
        <v>543</v>
      </c>
      <c r="B14" s="52" t="s">
        <v>622</v>
      </c>
      <c r="C14" s="51" t="s">
        <v>623</v>
      </c>
      <c r="D14" s="51" t="s">
        <v>624</v>
      </c>
      <c r="E14" s="51" t="s">
        <v>625</v>
      </c>
      <c r="F14" s="51">
        <v>280</v>
      </c>
      <c r="G14" s="51" t="s">
        <v>598</v>
      </c>
      <c r="H14" s="51" t="s">
        <v>627</v>
      </c>
      <c r="I14" s="51">
        <v>2</v>
      </c>
      <c r="J14" s="51">
        <v>30</v>
      </c>
      <c r="K14" s="51"/>
      <c r="L14" s="51">
        <v>2009</v>
      </c>
      <c r="M14" s="51" t="s">
        <v>600</v>
      </c>
      <c r="N14" s="51" t="s">
        <v>628</v>
      </c>
      <c r="O14" s="51" t="s">
        <v>552</v>
      </c>
      <c r="P14" s="51"/>
    </row>
    <row r="15" spans="1:16" s="50" customFormat="1" ht="30" customHeight="1">
      <c r="A15" s="51" t="s">
        <v>543</v>
      </c>
      <c r="B15" s="52" t="s">
        <v>629</v>
      </c>
      <c r="C15" s="51" t="s">
        <v>630</v>
      </c>
      <c r="D15" s="51" t="s">
        <v>631</v>
      </c>
      <c r="E15" s="51" t="s">
        <v>632</v>
      </c>
      <c r="F15" s="51">
        <v>246</v>
      </c>
      <c r="G15" s="51" t="s">
        <v>598</v>
      </c>
      <c r="H15" s="51" t="s">
        <v>599</v>
      </c>
      <c r="I15" s="51">
        <v>8</v>
      </c>
      <c r="J15" s="51">
        <v>154</v>
      </c>
      <c r="K15" s="51">
        <v>400</v>
      </c>
      <c r="L15" s="51">
        <v>2001</v>
      </c>
      <c r="M15" s="51" t="s">
        <v>600</v>
      </c>
      <c r="N15" s="51"/>
      <c r="O15" s="51" t="s">
        <v>552</v>
      </c>
      <c r="P15" s="51"/>
    </row>
    <row r="16" spans="1:16" s="50" customFormat="1" ht="30" customHeight="1">
      <c r="A16" s="51" t="s">
        <v>543</v>
      </c>
      <c r="B16" s="52" t="s">
        <v>633</v>
      </c>
      <c r="C16" s="51" t="s">
        <v>634</v>
      </c>
      <c r="D16" s="51" t="s">
        <v>635</v>
      </c>
      <c r="E16" s="51" t="s">
        <v>636</v>
      </c>
      <c r="F16" s="51">
        <v>700</v>
      </c>
      <c r="G16" s="51" t="s">
        <v>598</v>
      </c>
      <c r="H16" s="51" t="s">
        <v>637</v>
      </c>
      <c r="I16" s="51">
        <v>5</v>
      </c>
      <c r="J16" s="51">
        <v>156</v>
      </c>
      <c r="K16" s="51">
        <v>0</v>
      </c>
      <c r="L16" s="51">
        <v>1998</v>
      </c>
      <c r="M16" s="51" t="s">
        <v>606</v>
      </c>
      <c r="N16" s="51"/>
      <c r="O16" s="51"/>
      <c r="P16" s="51"/>
    </row>
    <row r="17" spans="1:16" s="50" customFormat="1" ht="30" customHeight="1">
      <c r="A17" s="51" t="s">
        <v>543</v>
      </c>
      <c r="B17" s="52" t="s">
        <v>638</v>
      </c>
      <c r="C17" s="51" t="s">
        <v>639</v>
      </c>
      <c r="D17" s="51" t="s">
        <v>640</v>
      </c>
      <c r="E17" s="51" t="s">
        <v>641</v>
      </c>
      <c r="F17" s="51">
        <v>678</v>
      </c>
      <c r="G17" s="51" t="s">
        <v>598</v>
      </c>
      <c r="H17" s="51" t="s">
        <v>642</v>
      </c>
      <c r="I17" s="51">
        <v>10</v>
      </c>
      <c r="J17" s="51">
        <v>184</v>
      </c>
      <c r="K17" s="51">
        <v>100</v>
      </c>
      <c r="L17" s="51">
        <v>1990</v>
      </c>
      <c r="M17" s="51" t="s">
        <v>600</v>
      </c>
      <c r="N17" s="51"/>
      <c r="O17" s="51" t="s">
        <v>552</v>
      </c>
      <c r="P17" s="51"/>
    </row>
    <row r="18" spans="1:16" s="50" customFormat="1" ht="30" customHeight="1">
      <c r="A18" s="51" t="s">
        <v>543</v>
      </c>
      <c r="B18" s="52" t="s">
        <v>643</v>
      </c>
      <c r="C18" s="51" t="s">
        <v>644</v>
      </c>
      <c r="D18" s="51" t="s">
        <v>645</v>
      </c>
      <c r="E18" s="51" t="s">
        <v>646</v>
      </c>
      <c r="F18" s="51">
        <v>104</v>
      </c>
      <c r="G18" s="51" t="s">
        <v>598</v>
      </c>
      <c r="H18" s="51" t="s">
        <v>647</v>
      </c>
      <c r="I18" s="51">
        <v>3</v>
      </c>
      <c r="J18" s="51">
        <v>122</v>
      </c>
      <c r="K18" s="51">
        <v>0</v>
      </c>
      <c r="L18" s="51">
        <v>2004</v>
      </c>
      <c r="M18" s="51" t="s">
        <v>600</v>
      </c>
      <c r="N18" s="51"/>
      <c r="O18" s="51" t="s">
        <v>552</v>
      </c>
      <c r="P18" s="51"/>
    </row>
    <row r="19" spans="1:16" s="50" customFormat="1" ht="30" customHeight="1">
      <c r="A19" s="51" t="s">
        <v>543</v>
      </c>
      <c r="B19" s="52" t="s">
        <v>648</v>
      </c>
      <c r="C19" s="51" t="s">
        <v>649</v>
      </c>
      <c r="D19" s="51" t="s">
        <v>650</v>
      </c>
      <c r="E19" s="51" t="s">
        <v>651</v>
      </c>
      <c r="F19" s="51">
        <v>1050</v>
      </c>
      <c r="G19" s="51" t="s">
        <v>598</v>
      </c>
      <c r="H19" s="51" t="s">
        <v>599</v>
      </c>
      <c r="I19" s="51">
        <v>10</v>
      </c>
      <c r="J19" s="51">
        <v>1143</v>
      </c>
      <c r="K19" s="51">
        <v>0</v>
      </c>
      <c r="L19" s="51">
        <v>1999</v>
      </c>
      <c r="M19" s="51" t="s">
        <v>606</v>
      </c>
      <c r="N19" s="51"/>
      <c r="O19" s="51" t="s">
        <v>552</v>
      </c>
      <c r="P19" s="51"/>
    </row>
    <row r="20" spans="1:16" s="50" customFormat="1" ht="30" customHeight="1">
      <c r="A20" s="51" t="s">
        <v>543</v>
      </c>
      <c r="B20" s="52" t="s">
        <v>652</v>
      </c>
      <c r="C20" s="51" t="s">
        <v>653</v>
      </c>
      <c r="D20" s="51" t="s">
        <v>654</v>
      </c>
      <c r="E20" s="51" t="s">
        <v>655</v>
      </c>
      <c r="F20" s="51">
        <v>865</v>
      </c>
      <c r="G20" s="51" t="s">
        <v>598</v>
      </c>
      <c r="H20" s="51" t="s">
        <v>599</v>
      </c>
      <c r="I20" s="51">
        <v>14</v>
      </c>
      <c r="J20" s="51">
        <v>628</v>
      </c>
      <c r="K20" s="51">
        <v>246</v>
      </c>
      <c r="L20" s="51">
        <v>1995</v>
      </c>
      <c r="M20" s="51" t="s">
        <v>606</v>
      </c>
      <c r="N20" s="51"/>
      <c r="O20" s="51" t="s">
        <v>552</v>
      </c>
      <c r="P20" s="51"/>
    </row>
    <row r="21" spans="1:16" s="50" customFormat="1" ht="30" customHeight="1">
      <c r="A21" s="51" t="s">
        <v>543</v>
      </c>
      <c r="B21" s="52" t="s">
        <v>656</v>
      </c>
      <c r="C21" s="51" t="s">
        <v>657</v>
      </c>
      <c r="D21" s="51" t="s">
        <v>658</v>
      </c>
      <c r="E21" s="51" t="s">
        <v>659</v>
      </c>
      <c r="F21" s="51">
        <v>631</v>
      </c>
      <c r="G21" s="51" t="s">
        <v>598</v>
      </c>
      <c r="H21" s="51" t="s">
        <v>660</v>
      </c>
      <c r="I21" s="51">
        <v>11</v>
      </c>
      <c r="J21" s="51">
        <v>675</v>
      </c>
      <c r="K21" s="51">
        <v>0</v>
      </c>
      <c r="L21" s="51">
        <v>1999</v>
      </c>
      <c r="M21" s="51" t="s">
        <v>606</v>
      </c>
      <c r="N21" s="51"/>
      <c r="O21" s="51" t="s">
        <v>552</v>
      </c>
      <c r="P21" s="51"/>
    </row>
    <row r="22" spans="1:16" s="50" customFormat="1" ht="30" customHeight="1">
      <c r="A22" s="51" t="s">
        <v>543</v>
      </c>
      <c r="B22" s="52" t="s">
        <v>656</v>
      </c>
      <c r="C22" s="51" t="s">
        <v>661</v>
      </c>
      <c r="D22" s="51" t="s">
        <v>658</v>
      </c>
      <c r="E22" s="51" t="s">
        <v>662</v>
      </c>
      <c r="F22" s="51">
        <v>571</v>
      </c>
      <c r="G22" s="51" t="s">
        <v>598</v>
      </c>
      <c r="H22" s="51" t="s">
        <v>663</v>
      </c>
      <c r="I22" s="51">
        <v>9</v>
      </c>
      <c r="J22" s="51">
        <v>802</v>
      </c>
      <c r="K22" s="51">
        <v>0</v>
      </c>
      <c r="L22" s="51">
        <v>2006</v>
      </c>
      <c r="M22" s="51" t="s">
        <v>600</v>
      </c>
      <c r="N22" s="51"/>
      <c r="O22" s="51" t="s">
        <v>552</v>
      </c>
      <c r="P22" s="51"/>
    </row>
    <row r="23" spans="1:16" s="50" customFormat="1" ht="30" customHeight="1">
      <c r="A23" s="51" t="s">
        <v>543</v>
      </c>
      <c r="B23" s="52" t="s">
        <v>664</v>
      </c>
      <c r="C23" s="51" t="s">
        <v>665</v>
      </c>
      <c r="D23" s="51" t="s">
        <v>666</v>
      </c>
      <c r="E23" s="51" t="s">
        <v>667</v>
      </c>
      <c r="F23" s="51">
        <v>861</v>
      </c>
      <c r="G23" s="51" t="s">
        <v>598</v>
      </c>
      <c r="H23" s="51" t="s">
        <v>668</v>
      </c>
      <c r="I23" s="51">
        <v>20</v>
      </c>
      <c r="J23" s="51">
        <v>800</v>
      </c>
      <c r="K23" s="51">
        <v>400</v>
      </c>
      <c r="L23" s="51">
        <v>1998</v>
      </c>
      <c r="M23" s="51" t="s">
        <v>551</v>
      </c>
      <c r="N23" s="51"/>
      <c r="O23" s="51" t="s">
        <v>552</v>
      </c>
      <c r="P23" s="51"/>
    </row>
    <row r="24" spans="1:16" s="50" customFormat="1" ht="30" customHeight="1">
      <c r="A24" s="51" t="s">
        <v>543</v>
      </c>
      <c r="B24" s="52" t="s">
        <v>669</v>
      </c>
      <c r="C24" s="51" t="s">
        <v>670</v>
      </c>
      <c r="D24" s="51" t="s">
        <v>671</v>
      </c>
      <c r="E24" s="51" t="s">
        <v>672</v>
      </c>
      <c r="F24" s="51">
        <v>2067</v>
      </c>
      <c r="G24" s="51" t="s">
        <v>598</v>
      </c>
      <c r="H24" s="51" t="s">
        <v>668</v>
      </c>
      <c r="I24" s="51">
        <v>7</v>
      </c>
      <c r="J24" s="51">
        <v>1735</v>
      </c>
      <c r="K24" s="51">
        <v>0</v>
      </c>
      <c r="L24" s="51">
        <v>2001</v>
      </c>
      <c r="M24" s="51" t="s">
        <v>551</v>
      </c>
      <c r="N24" s="51"/>
      <c r="O24" s="51" t="s">
        <v>552</v>
      </c>
      <c r="P24" s="51"/>
    </row>
    <row r="25" spans="1:16" s="50" customFormat="1" ht="30" customHeight="1">
      <c r="A25" s="51" t="s">
        <v>543</v>
      </c>
      <c r="B25" s="52" t="s">
        <v>669</v>
      </c>
      <c r="C25" s="51" t="s">
        <v>673</v>
      </c>
      <c r="D25" s="51" t="s">
        <v>671</v>
      </c>
      <c r="E25" s="51" t="s">
        <v>674</v>
      </c>
      <c r="F25" s="51">
        <v>546</v>
      </c>
      <c r="G25" s="51" t="s">
        <v>598</v>
      </c>
      <c r="H25" s="51" t="s">
        <v>668</v>
      </c>
      <c r="I25" s="51">
        <v>7</v>
      </c>
      <c r="J25" s="51">
        <v>472</v>
      </c>
      <c r="K25" s="51">
        <v>0</v>
      </c>
      <c r="L25" s="51">
        <v>2001</v>
      </c>
      <c r="M25" s="51" t="s">
        <v>606</v>
      </c>
      <c r="N25" s="51"/>
      <c r="O25" s="51" t="s">
        <v>552</v>
      </c>
      <c r="P25" s="51"/>
    </row>
  </sheetData>
  <sheetProtection/>
  <mergeCells count="16">
    <mergeCell ref="A2:A6"/>
    <mergeCell ref="B2:B6"/>
    <mergeCell ref="C2:C6"/>
    <mergeCell ref="P2:P5"/>
    <mergeCell ref="F2:F5"/>
    <mergeCell ref="J2:J5"/>
    <mergeCell ref="K2:K5"/>
    <mergeCell ref="D2:D6"/>
    <mergeCell ref="E2:E6"/>
    <mergeCell ref="H2:H6"/>
    <mergeCell ref="N2:N6"/>
    <mergeCell ref="O2:O6"/>
    <mergeCell ref="G2:G6"/>
    <mergeCell ref="I2:I6"/>
    <mergeCell ref="L2:L6"/>
    <mergeCell ref="M2:M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ゴシック,標準"&amp;14保管施設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O7"/>
  <sheetViews>
    <sheetView zoomScalePageLayoutView="0" workbookViewId="0" topLeftCell="A1">
      <pane xSplit="3" ySplit="6" topLeftCell="D7" activePane="bottomRight" state="frozen"/>
      <selection pane="topLeft" activeCell="A3001" sqref="A3001:IV3030"/>
      <selection pane="topRight" activeCell="A3001" sqref="A3001:IV3030"/>
      <selection pane="bottomLeft" activeCell="A3001" sqref="A3001:IV3030"/>
      <selection pane="bottomRight" activeCell="D7" sqref="D7"/>
    </sheetView>
  </sheetViews>
  <sheetFormatPr defaultColWidth="9.00390625" defaultRowHeight="13.5" customHeight="1"/>
  <cols>
    <col min="1" max="1" width="10.75390625" style="7" customWidth="1"/>
    <col min="2" max="2" width="8.75390625" style="2" customWidth="1"/>
    <col min="3" max="3" width="13.875" style="4" customWidth="1"/>
    <col min="4" max="4" width="27.125" style="7" customWidth="1"/>
    <col min="5" max="5" width="43.25390625" style="7" customWidth="1"/>
    <col min="6" max="6" width="11.50390625" style="7" customWidth="1"/>
    <col min="7" max="7" width="21.00390625" style="7" customWidth="1"/>
    <col min="8" max="8" width="10.75390625" style="7" customWidth="1"/>
    <col min="9" max="9" width="7.375" style="7" customWidth="1"/>
    <col min="10" max="11" width="11.125" style="7" customWidth="1"/>
    <col min="12" max="12" width="9.00390625" style="7" customWidth="1"/>
    <col min="13" max="14" width="11.125" style="7" customWidth="1"/>
    <col min="15" max="15" width="9.00390625" style="7" customWidth="1"/>
    <col min="16" max="17" width="11.125" style="7" customWidth="1"/>
    <col min="18" max="18" width="9.00390625" style="7" customWidth="1"/>
    <col min="19" max="20" width="11.125" style="7" customWidth="1"/>
    <col min="21" max="21" width="9.00390625" style="7" customWidth="1"/>
    <col min="22" max="23" width="11.125" style="7" customWidth="1"/>
    <col min="24" max="24" width="9.00390625" style="7" customWidth="1"/>
    <col min="25" max="26" width="11.125" style="7" customWidth="1"/>
    <col min="27" max="27" width="9.00390625" style="7" customWidth="1"/>
    <col min="28" max="29" width="11.125" style="7" customWidth="1"/>
    <col min="30" max="30" width="9.00390625" style="7" customWidth="1"/>
    <col min="31" max="32" width="11.125" style="7" customWidth="1"/>
    <col min="33" max="33" width="9.00390625" style="7" customWidth="1"/>
    <col min="34" max="35" width="11.125" style="7" customWidth="1"/>
    <col min="36" max="36" width="9.00390625" style="7" customWidth="1"/>
    <col min="37" max="38" width="11.125" style="7" customWidth="1"/>
    <col min="39" max="39" width="14.125" style="7" customWidth="1"/>
    <col min="40" max="41" width="10.75390625" style="7" customWidth="1"/>
    <col min="42" max="16384" width="9.00390625" style="7" customWidth="1"/>
  </cols>
  <sheetData>
    <row r="1" ht="15" customHeight="1">
      <c r="A1" s="23" t="s">
        <v>675</v>
      </c>
    </row>
    <row r="2" spans="1:41" ht="13.5" customHeight="1">
      <c r="A2" s="111" t="s">
        <v>497</v>
      </c>
      <c r="B2" s="95" t="s">
        <v>498</v>
      </c>
      <c r="C2" s="77" t="s">
        <v>499</v>
      </c>
      <c r="D2" s="149" t="s">
        <v>500</v>
      </c>
      <c r="E2" s="111" t="s">
        <v>502</v>
      </c>
      <c r="F2" s="111" t="s">
        <v>503</v>
      </c>
      <c r="G2" s="111" t="s">
        <v>676</v>
      </c>
      <c r="H2" s="111" t="s">
        <v>677</v>
      </c>
      <c r="I2" s="111" t="s">
        <v>512</v>
      </c>
      <c r="J2" s="143" t="s">
        <v>678</v>
      </c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5"/>
      <c r="AM2" s="124" t="s">
        <v>679</v>
      </c>
      <c r="AN2" s="111" t="s">
        <v>513</v>
      </c>
      <c r="AO2" s="111" t="s">
        <v>514</v>
      </c>
    </row>
    <row r="3" spans="1:41" ht="13.5" customHeight="1">
      <c r="A3" s="112"/>
      <c r="B3" s="95"/>
      <c r="C3" s="93"/>
      <c r="D3" s="149"/>
      <c r="E3" s="112"/>
      <c r="F3" s="112"/>
      <c r="G3" s="112"/>
      <c r="H3" s="112"/>
      <c r="I3" s="112"/>
      <c r="J3" s="146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8"/>
      <c r="AM3" s="125"/>
      <c r="AN3" s="112"/>
      <c r="AO3" s="112"/>
    </row>
    <row r="4" spans="1:41" ht="18.75" customHeight="1">
      <c r="A4" s="112"/>
      <c r="B4" s="95"/>
      <c r="C4" s="93"/>
      <c r="D4" s="149"/>
      <c r="E4" s="112"/>
      <c r="F4" s="112"/>
      <c r="G4" s="112"/>
      <c r="H4" s="112"/>
      <c r="I4" s="112"/>
      <c r="J4" s="131" t="s">
        <v>522</v>
      </c>
      <c r="K4" s="132"/>
      <c r="L4" s="133" t="s">
        <v>680</v>
      </c>
      <c r="M4" s="134"/>
      <c r="N4" s="135"/>
      <c r="O4" s="133" t="s">
        <v>681</v>
      </c>
      <c r="P4" s="134"/>
      <c r="Q4" s="135"/>
      <c r="R4" s="133" t="s">
        <v>682</v>
      </c>
      <c r="S4" s="134"/>
      <c r="T4" s="135"/>
      <c r="U4" s="133" t="s">
        <v>683</v>
      </c>
      <c r="V4" s="134"/>
      <c r="W4" s="135"/>
      <c r="X4" s="133" t="s">
        <v>684</v>
      </c>
      <c r="Y4" s="134"/>
      <c r="Z4" s="135"/>
      <c r="AA4" s="133" t="s">
        <v>685</v>
      </c>
      <c r="AB4" s="134"/>
      <c r="AC4" s="135"/>
      <c r="AD4" s="133" t="s">
        <v>686</v>
      </c>
      <c r="AE4" s="134"/>
      <c r="AF4" s="135"/>
      <c r="AG4" s="133" t="s">
        <v>687</v>
      </c>
      <c r="AH4" s="134"/>
      <c r="AI4" s="135"/>
      <c r="AJ4" s="133" t="s">
        <v>528</v>
      </c>
      <c r="AK4" s="134"/>
      <c r="AL4" s="135"/>
      <c r="AM4" s="125"/>
      <c r="AN4" s="112"/>
      <c r="AO4" s="112"/>
    </row>
    <row r="5" spans="1:41" ht="26.25" customHeight="1">
      <c r="A5" s="112"/>
      <c r="B5" s="95"/>
      <c r="C5" s="93"/>
      <c r="D5" s="149"/>
      <c r="E5" s="112"/>
      <c r="F5" s="112"/>
      <c r="G5" s="112"/>
      <c r="H5" s="112"/>
      <c r="I5" s="112"/>
      <c r="J5" s="37" t="s">
        <v>688</v>
      </c>
      <c r="K5" s="37" t="s">
        <v>689</v>
      </c>
      <c r="L5" s="37" t="s">
        <v>690</v>
      </c>
      <c r="M5" s="37" t="s">
        <v>688</v>
      </c>
      <c r="N5" s="37" t="s">
        <v>689</v>
      </c>
      <c r="O5" s="37" t="s">
        <v>690</v>
      </c>
      <c r="P5" s="37" t="s">
        <v>688</v>
      </c>
      <c r="Q5" s="37" t="s">
        <v>689</v>
      </c>
      <c r="R5" s="37" t="s">
        <v>690</v>
      </c>
      <c r="S5" s="37" t="s">
        <v>688</v>
      </c>
      <c r="T5" s="37" t="s">
        <v>689</v>
      </c>
      <c r="U5" s="37" t="s">
        <v>690</v>
      </c>
      <c r="V5" s="37" t="s">
        <v>688</v>
      </c>
      <c r="W5" s="37" t="s">
        <v>689</v>
      </c>
      <c r="X5" s="37" t="s">
        <v>690</v>
      </c>
      <c r="Y5" s="37" t="s">
        <v>688</v>
      </c>
      <c r="Z5" s="37" t="s">
        <v>689</v>
      </c>
      <c r="AA5" s="37" t="s">
        <v>690</v>
      </c>
      <c r="AB5" s="37" t="s">
        <v>688</v>
      </c>
      <c r="AC5" s="37" t="s">
        <v>689</v>
      </c>
      <c r="AD5" s="37" t="s">
        <v>690</v>
      </c>
      <c r="AE5" s="37" t="s">
        <v>688</v>
      </c>
      <c r="AF5" s="37" t="s">
        <v>689</v>
      </c>
      <c r="AG5" s="37" t="s">
        <v>690</v>
      </c>
      <c r="AH5" s="37" t="s">
        <v>688</v>
      </c>
      <c r="AI5" s="37" t="s">
        <v>689</v>
      </c>
      <c r="AJ5" s="37" t="s">
        <v>690</v>
      </c>
      <c r="AK5" s="37" t="s">
        <v>688</v>
      </c>
      <c r="AL5" s="37" t="s">
        <v>689</v>
      </c>
      <c r="AM5" s="125"/>
      <c r="AN5" s="112"/>
      <c r="AO5" s="112"/>
    </row>
    <row r="6" spans="1:41" s="28" customFormat="1" ht="13.5" customHeight="1">
      <c r="A6" s="163"/>
      <c r="B6" s="95"/>
      <c r="C6" s="93"/>
      <c r="D6" s="149"/>
      <c r="E6" s="163"/>
      <c r="F6" s="71" t="s">
        <v>691</v>
      </c>
      <c r="G6" s="71"/>
      <c r="H6" s="27" t="s">
        <v>692</v>
      </c>
      <c r="I6" s="27"/>
      <c r="J6" s="38" t="s">
        <v>693</v>
      </c>
      <c r="K6" s="38" t="s">
        <v>694</v>
      </c>
      <c r="L6" s="24"/>
      <c r="M6" s="38" t="s">
        <v>693</v>
      </c>
      <c r="N6" s="38" t="s">
        <v>694</v>
      </c>
      <c r="O6" s="24"/>
      <c r="P6" s="38" t="s">
        <v>693</v>
      </c>
      <c r="Q6" s="38" t="s">
        <v>694</v>
      </c>
      <c r="R6" s="24"/>
      <c r="S6" s="38" t="s">
        <v>693</v>
      </c>
      <c r="T6" s="38" t="s">
        <v>694</v>
      </c>
      <c r="U6" s="24"/>
      <c r="V6" s="38" t="s">
        <v>693</v>
      </c>
      <c r="W6" s="38" t="s">
        <v>694</v>
      </c>
      <c r="X6" s="24"/>
      <c r="Y6" s="38" t="s">
        <v>693</v>
      </c>
      <c r="Z6" s="38" t="s">
        <v>694</v>
      </c>
      <c r="AA6" s="24"/>
      <c r="AB6" s="38" t="s">
        <v>693</v>
      </c>
      <c r="AC6" s="38" t="s">
        <v>694</v>
      </c>
      <c r="AD6" s="24"/>
      <c r="AE6" s="38" t="s">
        <v>693</v>
      </c>
      <c r="AF6" s="38" t="s">
        <v>694</v>
      </c>
      <c r="AG6" s="24"/>
      <c r="AH6" s="38" t="s">
        <v>693</v>
      </c>
      <c r="AI6" s="38" t="s">
        <v>694</v>
      </c>
      <c r="AJ6" s="24"/>
      <c r="AK6" s="38" t="s">
        <v>693</v>
      </c>
      <c r="AL6" s="38" t="s">
        <v>694</v>
      </c>
      <c r="AM6" s="125"/>
      <c r="AN6" s="163"/>
      <c r="AO6" s="163"/>
    </row>
    <row r="7" spans="1:41" s="26" customFormat="1" ht="30" customHeight="1">
      <c r="A7" s="20" t="s">
        <v>543</v>
      </c>
      <c r="B7" s="25" t="s">
        <v>664</v>
      </c>
      <c r="C7" s="18" t="s">
        <v>695</v>
      </c>
      <c r="D7" s="20" t="s">
        <v>666</v>
      </c>
      <c r="E7" s="20" t="s">
        <v>696</v>
      </c>
      <c r="F7" s="20">
        <v>8690</v>
      </c>
      <c r="G7" s="20" t="s">
        <v>697</v>
      </c>
      <c r="H7" s="20">
        <v>738</v>
      </c>
      <c r="I7" s="20">
        <v>1998</v>
      </c>
      <c r="J7" s="29">
        <f>+M7+P7+S7+V7+Y7+AB7+AE7+AH7+AK7</f>
        <v>8690</v>
      </c>
      <c r="K7" s="29">
        <f>+N7+Q7+T7+W7+Z7+AC7+AF7+AI7+AL7</f>
        <v>3579</v>
      </c>
      <c r="L7" s="29" t="s">
        <v>698</v>
      </c>
      <c r="M7" s="29">
        <v>5370</v>
      </c>
      <c r="N7" s="29">
        <v>179</v>
      </c>
      <c r="O7" s="29" t="s">
        <v>698</v>
      </c>
      <c r="P7" s="29">
        <v>1840</v>
      </c>
      <c r="Q7" s="29">
        <v>92</v>
      </c>
      <c r="R7" s="29" t="s">
        <v>698</v>
      </c>
      <c r="S7" s="29">
        <v>1220</v>
      </c>
      <c r="T7" s="29">
        <v>2440</v>
      </c>
      <c r="U7" s="29" t="s">
        <v>698</v>
      </c>
      <c r="V7" s="29">
        <v>260</v>
      </c>
      <c r="W7" s="29">
        <v>868</v>
      </c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0" t="s">
        <v>699</v>
      </c>
      <c r="AN7" s="20" t="s">
        <v>600</v>
      </c>
      <c r="AO7" s="20"/>
    </row>
  </sheetData>
  <sheetProtection/>
  <mergeCells count="23">
    <mergeCell ref="AN2:AN6"/>
    <mergeCell ref="AO2:AO6"/>
    <mergeCell ref="AM2:AM6"/>
    <mergeCell ref="AJ4:AL4"/>
    <mergeCell ref="R4:T4"/>
    <mergeCell ref="U4:W4"/>
    <mergeCell ref="I2:I5"/>
    <mergeCell ref="J2:AL3"/>
    <mergeCell ref="O4:Q4"/>
    <mergeCell ref="X4:Z4"/>
    <mergeCell ref="AA4:AC4"/>
    <mergeCell ref="AD4:AF4"/>
    <mergeCell ref="AG4:AI4"/>
    <mergeCell ref="L4:N4"/>
    <mergeCell ref="J4:K4"/>
    <mergeCell ref="F2:F5"/>
    <mergeCell ref="G2:G5"/>
    <mergeCell ref="H2:H5"/>
    <mergeCell ref="A2:A6"/>
    <mergeCell ref="B2:B6"/>
    <mergeCell ref="D2:D6"/>
    <mergeCell ref="E2:E6"/>
    <mergeCell ref="C2:C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r:id="rId1"/>
  <headerFooter alignWithMargins="0">
    <oddHeader>&amp;L&amp;"MS ゴシック,標準"&amp;14リユース・リペア施設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L27"/>
  <sheetViews>
    <sheetView zoomScalePageLayoutView="0" workbookViewId="0" topLeftCell="A1">
      <pane xSplit="3" ySplit="6" topLeftCell="D7" activePane="bottomRight" state="frozen"/>
      <selection pane="topLeft" activeCell="A3001" sqref="A3001:IV3030"/>
      <selection pane="topRight" activeCell="A3001" sqref="A3001:IV3030"/>
      <selection pane="bottomLeft" activeCell="A3001" sqref="A3001:IV3030"/>
      <selection pane="bottomRight" activeCell="B8" sqref="B8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19.50390625" style="4" customWidth="1"/>
    <col min="6" max="6" width="27.50390625" style="5" customWidth="1"/>
    <col min="7" max="8" width="12.50390625" style="4" customWidth="1"/>
    <col min="9" max="9" width="12.375" style="4" customWidth="1"/>
    <col min="10" max="10" width="37.125" style="5" customWidth="1"/>
    <col min="11" max="11" width="9.875" style="4" customWidth="1"/>
    <col min="12" max="12" width="6.25390625" style="4" customWidth="1"/>
    <col min="13" max="13" width="12.375" style="4" customWidth="1"/>
    <col min="14" max="14" width="12.75390625" style="4" customWidth="1"/>
    <col min="15" max="15" width="6.25390625" style="4" customWidth="1"/>
    <col min="16" max="17" width="21.375" style="5" customWidth="1"/>
    <col min="18" max="19" width="10.00390625" style="4" customWidth="1"/>
    <col min="20" max="20" width="10.75390625" style="4" customWidth="1"/>
    <col min="21" max="21" width="10.50390625" style="4" customWidth="1"/>
    <col min="22" max="22" width="9.00390625" style="4" customWidth="1"/>
    <col min="23" max="26" width="21.375" style="5" customWidth="1"/>
    <col min="27" max="33" width="11.125" style="5" customWidth="1"/>
    <col min="34" max="34" width="12.625" style="5" customWidth="1"/>
    <col min="35" max="37" width="11.50390625" style="5" customWidth="1"/>
    <col min="38" max="38" width="18.375" style="5" customWidth="1"/>
    <col min="39" max="16384" width="9.00390625" style="4" customWidth="1"/>
  </cols>
  <sheetData>
    <row r="1" spans="1:22" ht="14.25">
      <c r="A1" s="74" t="s">
        <v>700</v>
      </c>
      <c r="V1" s="6"/>
    </row>
    <row r="2" spans="1:38" s="5" customFormat="1" ht="13.5" customHeight="1">
      <c r="A2" s="81" t="s">
        <v>701</v>
      </c>
      <c r="B2" s="138" t="s">
        <v>702</v>
      </c>
      <c r="C2" s="81" t="s">
        <v>703</v>
      </c>
      <c r="D2" s="81" t="s">
        <v>704</v>
      </c>
      <c r="E2" s="81" t="s">
        <v>705</v>
      </c>
      <c r="F2" s="81" t="s">
        <v>706</v>
      </c>
      <c r="G2" s="81" t="s">
        <v>8</v>
      </c>
      <c r="H2" s="81" t="s">
        <v>7</v>
      </c>
      <c r="I2" s="81" t="s">
        <v>6</v>
      </c>
      <c r="J2" s="81" t="s">
        <v>707</v>
      </c>
      <c r="K2" s="81" t="s">
        <v>5</v>
      </c>
      <c r="L2" s="81" t="s">
        <v>708</v>
      </c>
      <c r="M2" s="78" t="s">
        <v>4</v>
      </c>
      <c r="N2" s="78" t="s">
        <v>3</v>
      </c>
      <c r="O2" s="81" t="s">
        <v>709</v>
      </c>
      <c r="P2" s="81" t="s">
        <v>2</v>
      </c>
      <c r="Q2" s="81" t="s">
        <v>710</v>
      </c>
      <c r="R2" s="81" t="s">
        <v>711</v>
      </c>
      <c r="S2" s="81" t="s">
        <v>1</v>
      </c>
      <c r="T2" s="81" t="s">
        <v>0</v>
      </c>
      <c r="U2" s="81" t="s">
        <v>712</v>
      </c>
      <c r="V2" s="81" t="s">
        <v>713</v>
      </c>
      <c r="W2" s="81" t="s">
        <v>714</v>
      </c>
      <c r="X2" s="101" t="s">
        <v>715</v>
      </c>
      <c r="Y2" s="102"/>
      <c r="Z2" s="103"/>
      <c r="AA2" s="101" t="s">
        <v>716</v>
      </c>
      <c r="AB2" s="102"/>
      <c r="AC2" s="102"/>
      <c r="AD2" s="102"/>
      <c r="AE2" s="102"/>
      <c r="AF2" s="103"/>
      <c r="AG2" s="81" t="s">
        <v>717</v>
      </c>
      <c r="AH2" s="101" t="s">
        <v>718</v>
      </c>
      <c r="AI2" s="102"/>
      <c r="AJ2" s="102"/>
      <c r="AK2" s="102"/>
      <c r="AL2" s="103"/>
    </row>
    <row r="3" spans="1:38" s="5" customFormat="1" ht="13.5" customHeight="1">
      <c r="A3" s="82"/>
      <c r="B3" s="139"/>
      <c r="C3" s="82"/>
      <c r="D3" s="82"/>
      <c r="E3" s="82"/>
      <c r="F3" s="82"/>
      <c r="G3" s="142"/>
      <c r="H3" s="142"/>
      <c r="I3" s="142"/>
      <c r="J3" s="82"/>
      <c r="K3" s="82"/>
      <c r="L3" s="82"/>
      <c r="M3" s="80"/>
      <c r="N3" s="80"/>
      <c r="O3" s="82"/>
      <c r="P3" s="82"/>
      <c r="Q3" s="82"/>
      <c r="R3" s="82"/>
      <c r="S3" s="82"/>
      <c r="T3" s="142"/>
      <c r="U3" s="82"/>
      <c r="V3" s="82"/>
      <c r="W3" s="82"/>
      <c r="X3" s="109"/>
      <c r="Y3" s="164"/>
      <c r="Z3" s="110"/>
      <c r="AA3" s="109"/>
      <c r="AB3" s="164"/>
      <c r="AC3" s="164"/>
      <c r="AD3" s="164"/>
      <c r="AE3" s="164"/>
      <c r="AF3" s="110"/>
      <c r="AG3" s="82"/>
      <c r="AH3" s="109"/>
      <c r="AI3" s="164"/>
      <c r="AJ3" s="164"/>
      <c r="AK3" s="164"/>
      <c r="AL3" s="110"/>
    </row>
    <row r="4" spans="1:38" s="5" customFormat="1" ht="18.75" customHeight="1">
      <c r="A4" s="82"/>
      <c r="B4" s="139"/>
      <c r="C4" s="82"/>
      <c r="D4" s="82"/>
      <c r="E4" s="82"/>
      <c r="F4" s="82"/>
      <c r="G4" s="142"/>
      <c r="H4" s="142"/>
      <c r="I4" s="142"/>
      <c r="J4" s="82"/>
      <c r="K4" s="82"/>
      <c r="L4" s="82"/>
      <c r="M4" s="80"/>
      <c r="N4" s="80"/>
      <c r="O4" s="82"/>
      <c r="P4" s="82"/>
      <c r="Q4" s="82"/>
      <c r="R4" s="82"/>
      <c r="S4" s="82"/>
      <c r="T4" s="142"/>
      <c r="U4" s="82"/>
      <c r="V4" s="82"/>
      <c r="W4" s="82"/>
      <c r="X4" s="81" t="s">
        <v>719</v>
      </c>
      <c r="Y4" s="81" t="s">
        <v>720</v>
      </c>
      <c r="Z4" s="81" t="s">
        <v>721</v>
      </c>
      <c r="AA4" s="81" t="s">
        <v>722</v>
      </c>
      <c r="AB4" s="81" t="s">
        <v>723</v>
      </c>
      <c r="AC4" s="81" t="s">
        <v>724</v>
      </c>
      <c r="AD4" s="81" t="s">
        <v>725</v>
      </c>
      <c r="AE4" s="81" t="s">
        <v>726</v>
      </c>
      <c r="AF4" s="81" t="s">
        <v>727</v>
      </c>
      <c r="AG4" s="82"/>
      <c r="AH4" s="81" t="s">
        <v>728</v>
      </c>
      <c r="AI4" s="81" t="s">
        <v>729</v>
      </c>
      <c r="AJ4" s="81" t="s">
        <v>730</v>
      </c>
      <c r="AK4" s="81" t="s">
        <v>731</v>
      </c>
      <c r="AL4" s="81" t="s">
        <v>732</v>
      </c>
    </row>
    <row r="5" spans="1:38" s="5" customFormat="1" ht="26.25" customHeight="1">
      <c r="A5" s="82"/>
      <c r="B5" s="139"/>
      <c r="C5" s="82"/>
      <c r="D5" s="82"/>
      <c r="E5" s="82"/>
      <c r="F5" s="82"/>
      <c r="G5" s="142"/>
      <c r="H5" s="142"/>
      <c r="I5" s="142"/>
      <c r="J5" s="82"/>
      <c r="K5" s="82"/>
      <c r="L5" s="82"/>
      <c r="M5" s="80"/>
      <c r="N5" s="80"/>
      <c r="O5" s="82"/>
      <c r="P5" s="82"/>
      <c r="Q5" s="82"/>
      <c r="R5" s="82"/>
      <c r="S5" s="82"/>
      <c r="T5" s="14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</row>
    <row r="6" spans="1:38" s="17" customFormat="1" ht="13.5" customHeight="1">
      <c r="A6" s="83"/>
      <c r="B6" s="140"/>
      <c r="C6" s="83"/>
      <c r="D6" s="83"/>
      <c r="E6" s="83"/>
      <c r="F6" s="83"/>
      <c r="G6" s="39" t="s">
        <v>733</v>
      </c>
      <c r="H6" s="39" t="s">
        <v>734</v>
      </c>
      <c r="I6" s="39" t="s">
        <v>735</v>
      </c>
      <c r="J6" s="83"/>
      <c r="K6" s="83"/>
      <c r="L6" s="83"/>
      <c r="M6" s="58" t="s">
        <v>736</v>
      </c>
      <c r="N6" s="58" t="s">
        <v>735</v>
      </c>
      <c r="O6" s="83"/>
      <c r="P6" s="83"/>
      <c r="Q6" s="83"/>
      <c r="R6" s="83"/>
      <c r="S6" s="83"/>
      <c r="T6" s="141"/>
      <c r="U6" s="83"/>
      <c r="V6" s="39" t="s">
        <v>737</v>
      </c>
      <c r="W6" s="83"/>
      <c r="X6" s="83"/>
      <c r="Y6" s="83"/>
      <c r="Z6" s="83"/>
      <c r="AA6" s="39" t="s">
        <v>738</v>
      </c>
      <c r="AB6" s="39" t="s">
        <v>738</v>
      </c>
      <c r="AC6" s="39" t="s">
        <v>738</v>
      </c>
      <c r="AD6" s="39" t="s">
        <v>738</v>
      </c>
      <c r="AE6" s="39" t="s">
        <v>738</v>
      </c>
      <c r="AF6" s="39" t="s">
        <v>738</v>
      </c>
      <c r="AG6" s="83"/>
      <c r="AH6" s="39" t="s">
        <v>739</v>
      </c>
      <c r="AI6" s="39" t="s">
        <v>737</v>
      </c>
      <c r="AJ6" s="39" t="s">
        <v>740</v>
      </c>
      <c r="AK6" s="39"/>
      <c r="AL6" s="39" t="s">
        <v>741</v>
      </c>
    </row>
    <row r="7" spans="1:38" s="42" customFormat="1" ht="30" customHeight="1">
      <c r="A7" s="18" t="s">
        <v>742</v>
      </c>
      <c r="B7" s="19" t="s">
        <v>743</v>
      </c>
      <c r="C7" s="18" t="s">
        <v>744</v>
      </c>
      <c r="D7" s="18" t="s">
        <v>745</v>
      </c>
      <c r="E7" s="18"/>
      <c r="F7" s="18" t="s">
        <v>746</v>
      </c>
      <c r="G7" s="18">
        <v>0</v>
      </c>
      <c r="H7" s="18">
        <v>0</v>
      </c>
      <c r="I7" s="18">
        <v>0</v>
      </c>
      <c r="J7" s="18" t="s">
        <v>747</v>
      </c>
      <c r="K7" s="18" t="s">
        <v>748</v>
      </c>
      <c r="L7" s="18">
        <v>1984</v>
      </c>
      <c r="M7" s="41">
        <v>91600</v>
      </c>
      <c r="N7" s="41">
        <v>1580000</v>
      </c>
      <c r="O7" s="18">
        <v>2007</v>
      </c>
      <c r="P7" s="18" t="s">
        <v>749</v>
      </c>
      <c r="Q7" s="18" t="s">
        <v>750</v>
      </c>
      <c r="R7" s="18" t="s">
        <v>751</v>
      </c>
      <c r="S7" s="18" t="s">
        <v>752</v>
      </c>
      <c r="T7" s="18"/>
      <c r="U7" s="18" t="s">
        <v>753</v>
      </c>
      <c r="V7" s="18"/>
      <c r="W7" s="18" t="s">
        <v>754</v>
      </c>
      <c r="X7" s="18"/>
      <c r="Y7" s="18" t="s">
        <v>755</v>
      </c>
      <c r="Z7" s="18"/>
      <c r="AA7" s="18">
        <v>41</v>
      </c>
      <c r="AB7" s="18">
        <v>5.3</v>
      </c>
      <c r="AC7" s="18">
        <v>96.3</v>
      </c>
      <c r="AD7" s="18">
        <v>20.5</v>
      </c>
      <c r="AE7" s="18">
        <v>200.2</v>
      </c>
      <c r="AF7" s="18">
        <v>3.3</v>
      </c>
      <c r="AG7" s="18" t="s">
        <v>756</v>
      </c>
      <c r="AH7" s="18"/>
      <c r="AI7" s="18"/>
      <c r="AJ7" s="18"/>
      <c r="AK7" s="18"/>
      <c r="AL7" s="18"/>
    </row>
    <row r="8" spans="1:38" s="21" customFormat="1" ht="30" customHeight="1">
      <c r="A8" s="18" t="s">
        <v>742</v>
      </c>
      <c r="B8" s="19" t="s">
        <v>743</v>
      </c>
      <c r="C8" s="18" t="s">
        <v>757</v>
      </c>
      <c r="D8" s="18" t="s">
        <v>745</v>
      </c>
      <c r="E8" s="18"/>
      <c r="F8" s="18" t="s">
        <v>758</v>
      </c>
      <c r="G8" s="18">
        <v>29947</v>
      </c>
      <c r="H8" s="18">
        <v>37514</v>
      </c>
      <c r="I8" s="18">
        <v>1181148</v>
      </c>
      <c r="J8" s="18" t="s">
        <v>759</v>
      </c>
      <c r="K8" s="18" t="s">
        <v>748</v>
      </c>
      <c r="L8" s="18">
        <v>1999</v>
      </c>
      <c r="M8" s="41">
        <v>80100</v>
      </c>
      <c r="N8" s="41">
        <v>1499700</v>
      </c>
      <c r="O8" s="18">
        <v>2017</v>
      </c>
      <c r="P8" s="18" t="s">
        <v>749</v>
      </c>
      <c r="Q8" s="18" t="s">
        <v>750</v>
      </c>
      <c r="R8" s="18" t="s">
        <v>760</v>
      </c>
      <c r="S8" s="18" t="s">
        <v>761</v>
      </c>
      <c r="T8" s="18"/>
      <c r="U8" s="18" t="s">
        <v>762</v>
      </c>
      <c r="V8" s="18">
        <v>89.8</v>
      </c>
      <c r="W8" s="18" t="s">
        <v>754</v>
      </c>
      <c r="X8" s="18"/>
      <c r="Y8" s="18" t="s">
        <v>755</v>
      </c>
      <c r="Z8" s="18" t="s">
        <v>763</v>
      </c>
      <c r="AA8" s="18">
        <v>7</v>
      </c>
      <c r="AB8" s="18">
        <v>5.3</v>
      </c>
      <c r="AC8" s="18">
        <v>9.6</v>
      </c>
      <c r="AD8" s="18">
        <v>20.5</v>
      </c>
      <c r="AE8" s="18">
        <v>25.1</v>
      </c>
      <c r="AF8" s="18">
        <v>3.3</v>
      </c>
      <c r="AG8" s="18" t="s">
        <v>756</v>
      </c>
      <c r="AH8" s="18"/>
      <c r="AI8" s="18"/>
      <c r="AJ8" s="18"/>
      <c r="AK8" s="18"/>
      <c r="AL8" s="18"/>
    </row>
    <row r="9" spans="1:38" s="21" customFormat="1" ht="30" customHeight="1">
      <c r="A9" s="18" t="s">
        <v>742</v>
      </c>
      <c r="B9" s="19" t="s">
        <v>764</v>
      </c>
      <c r="C9" s="18" t="s">
        <v>765</v>
      </c>
      <c r="D9" s="18" t="s">
        <v>766</v>
      </c>
      <c r="E9" s="18"/>
      <c r="F9" s="18" t="s">
        <v>767</v>
      </c>
      <c r="G9" s="18">
        <v>700</v>
      </c>
      <c r="H9" s="18">
        <v>571</v>
      </c>
      <c r="I9" s="18">
        <v>25300</v>
      </c>
      <c r="J9" s="18" t="s">
        <v>768</v>
      </c>
      <c r="K9" s="18" t="s">
        <v>748</v>
      </c>
      <c r="L9" s="18">
        <v>1984</v>
      </c>
      <c r="M9" s="41">
        <v>22000</v>
      </c>
      <c r="N9" s="41">
        <v>131800</v>
      </c>
      <c r="O9" s="18">
        <v>2024</v>
      </c>
      <c r="P9" s="18" t="s">
        <v>769</v>
      </c>
      <c r="Q9" s="18" t="s">
        <v>770</v>
      </c>
      <c r="R9" s="18" t="s">
        <v>751</v>
      </c>
      <c r="S9" s="18" t="s">
        <v>761</v>
      </c>
      <c r="T9" s="18"/>
      <c r="U9" s="18" t="s">
        <v>753</v>
      </c>
      <c r="V9" s="18"/>
      <c r="W9" s="18" t="s">
        <v>754</v>
      </c>
      <c r="X9" s="18" t="s">
        <v>771</v>
      </c>
      <c r="Y9" s="18" t="s">
        <v>772</v>
      </c>
      <c r="Z9" s="18" t="s">
        <v>763</v>
      </c>
      <c r="AA9" s="18">
        <v>2.1</v>
      </c>
      <c r="AB9" s="18">
        <v>1.2</v>
      </c>
      <c r="AC9" s="18">
        <v>6.2</v>
      </c>
      <c r="AD9" s="18">
        <v>2.7</v>
      </c>
      <c r="AE9" s="18">
        <v>14</v>
      </c>
      <c r="AF9" s="18">
        <v>5.9</v>
      </c>
      <c r="AG9" s="18" t="s">
        <v>756</v>
      </c>
      <c r="AH9" s="18"/>
      <c r="AI9" s="18"/>
      <c r="AJ9" s="18"/>
      <c r="AK9" s="18"/>
      <c r="AL9" s="18"/>
    </row>
    <row r="10" spans="1:38" s="21" customFormat="1" ht="30" customHeight="1">
      <c r="A10" s="18" t="s">
        <v>742</v>
      </c>
      <c r="B10" s="19" t="s">
        <v>773</v>
      </c>
      <c r="C10" s="18" t="s">
        <v>774</v>
      </c>
      <c r="D10" s="18" t="s">
        <v>775</v>
      </c>
      <c r="E10" s="18"/>
      <c r="F10" s="18" t="s">
        <v>776</v>
      </c>
      <c r="G10" s="18">
        <v>324</v>
      </c>
      <c r="H10" s="18">
        <v>570</v>
      </c>
      <c r="I10" s="18">
        <v>45311</v>
      </c>
      <c r="J10" s="18" t="s">
        <v>777</v>
      </c>
      <c r="K10" s="18" t="s">
        <v>748</v>
      </c>
      <c r="L10" s="18">
        <v>1980</v>
      </c>
      <c r="M10" s="41">
        <v>24500</v>
      </c>
      <c r="N10" s="41">
        <v>127000</v>
      </c>
      <c r="O10" s="18">
        <v>2032</v>
      </c>
      <c r="P10" s="18" t="s">
        <v>778</v>
      </c>
      <c r="Q10" s="18" t="s">
        <v>779</v>
      </c>
      <c r="R10" s="18" t="s">
        <v>780</v>
      </c>
      <c r="S10" s="18" t="s">
        <v>761</v>
      </c>
      <c r="T10" s="18"/>
      <c r="U10" s="18" t="s">
        <v>762</v>
      </c>
      <c r="V10" s="18">
        <v>87</v>
      </c>
      <c r="W10" s="18" t="s">
        <v>754</v>
      </c>
      <c r="X10" s="18" t="s">
        <v>781</v>
      </c>
      <c r="Y10" s="18" t="s">
        <v>755</v>
      </c>
      <c r="Z10" s="18" t="s">
        <v>763</v>
      </c>
      <c r="AA10" s="18">
        <v>2.1</v>
      </c>
      <c r="AB10" s="18">
        <v>0.5</v>
      </c>
      <c r="AC10" s="18">
        <v>14</v>
      </c>
      <c r="AD10" s="18">
        <v>5.1</v>
      </c>
      <c r="AE10" s="18">
        <v>14</v>
      </c>
      <c r="AF10" s="18">
        <v>12</v>
      </c>
      <c r="AG10" s="18" t="s">
        <v>756</v>
      </c>
      <c r="AH10" s="18"/>
      <c r="AI10" s="18"/>
      <c r="AJ10" s="18"/>
      <c r="AK10" s="18"/>
      <c r="AL10" s="18"/>
    </row>
    <row r="11" spans="1:38" s="21" customFormat="1" ht="30" customHeight="1">
      <c r="A11" s="18" t="s">
        <v>742</v>
      </c>
      <c r="B11" s="19" t="s">
        <v>782</v>
      </c>
      <c r="C11" s="18" t="s">
        <v>783</v>
      </c>
      <c r="D11" s="18" t="s">
        <v>784</v>
      </c>
      <c r="E11" s="18"/>
      <c r="F11" s="18" t="s">
        <v>785</v>
      </c>
      <c r="G11" s="18">
        <v>6.2</v>
      </c>
      <c r="H11" s="18">
        <v>6.2</v>
      </c>
      <c r="I11" s="18">
        <v>2500</v>
      </c>
      <c r="J11" s="18" t="s">
        <v>786</v>
      </c>
      <c r="K11" s="18" t="s">
        <v>748</v>
      </c>
      <c r="L11" s="18">
        <v>1997</v>
      </c>
      <c r="M11" s="41">
        <v>1127</v>
      </c>
      <c r="N11" s="41">
        <v>5000</v>
      </c>
      <c r="O11" s="18">
        <v>2014</v>
      </c>
      <c r="P11" s="18" t="s">
        <v>787</v>
      </c>
      <c r="Q11" s="18" t="s">
        <v>788</v>
      </c>
      <c r="R11" s="18" t="s">
        <v>751</v>
      </c>
      <c r="S11" s="18" t="s">
        <v>761</v>
      </c>
      <c r="T11" s="18"/>
      <c r="U11" s="18" t="s">
        <v>753</v>
      </c>
      <c r="V11" s="18"/>
      <c r="W11" s="18" t="s">
        <v>789</v>
      </c>
      <c r="X11" s="18"/>
      <c r="Y11" s="18"/>
      <c r="Z11" s="18" t="s">
        <v>763</v>
      </c>
      <c r="AA11" s="18"/>
      <c r="AB11" s="18"/>
      <c r="AC11" s="18"/>
      <c r="AD11" s="18"/>
      <c r="AE11" s="18"/>
      <c r="AF11" s="18"/>
      <c r="AG11" s="18" t="s">
        <v>756</v>
      </c>
      <c r="AH11" s="18"/>
      <c r="AI11" s="18"/>
      <c r="AJ11" s="18"/>
      <c r="AK11" s="18"/>
      <c r="AL11" s="18"/>
    </row>
    <row r="12" spans="1:38" s="21" customFormat="1" ht="30" customHeight="1">
      <c r="A12" s="22" t="s">
        <v>742</v>
      </c>
      <c r="B12" s="31" t="s">
        <v>790</v>
      </c>
      <c r="C12" s="22" t="s">
        <v>791</v>
      </c>
      <c r="D12" s="22" t="s">
        <v>792</v>
      </c>
      <c r="E12" s="22"/>
      <c r="F12" s="22" t="s">
        <v>793</v>
      </c>
      <c r="G12" s="22">
        <v>728</v>
      </c>
      <c r="H12" s="22">
        <v>910</v>
      </c>
      <c r="I12" s="22">
        <v>28505</v>
      </c>
      <c r="J12" s="22" t="s">
        <v>794</v>
      </c>
      <c r="K12" s="22" t="s">
        <v>748</v>
      </c>
      <c r="L12" s="22">
        <v>1996</v>
      </c>
      <c r="M12" s="22">
        <v>6600</v>
      </c>
      <c r="N12" s="22">
        <v>43000</v>
      </c>
      <c r="O12" s="22">
        <v>2023</v>
      </c>
      <c r="P12" s="22" t="s">
        <v>795</v>
      </c>
      <c r="Q12" s="22" t="s">
        <v>796</v>
      </c>
      <c r="R12" s="22" t="s">
        <v>751</v>
      </c>
      <c r="S12" s="22" t="s">
        <v>761</v>
      </c>
      <c r="T12" s="22"/>
      <c r="U12" s="22" t="s">
        <v>753</v>
      </c>
      <c r="V12" s="22"/>
      <c r="W12" s="22" t="s">
        <v>754</v>
      </c>
      <c r="X12" s="22" t="s">
        <v>771</v>
      </c>
      <c r="Y12" s="22" t="s">
        <v>797</v>
      </c>
      <c r="Z12" s="22" t="s">
        <v>763</v>
      </c>
      <c r="AA12" s="22"/>
      <c r="AB12" s="22">
        <v>1</v>
      </c>
      <c r="AC12" s="22"/>
      <c r="AD12" s="22">
        <v>5</v>
      </c>
      <c r="AE12" s="22"/>
      <c r="AF12" s="22">
        <v>9</v>
      </c>
      <c r="AG12" s="22" t="s">
        <v>756</v>
      </c>
      <c r="AH12" s="22"/>
      <c r="AI12" s="22"/>
      <c r="AJ12" s="22"/>
      <c r="AK12" s="22"/>
      <c r="AL12" s="22"/>
    </row>
    <row r="13" spans="1:38" s="21" customFormat="1" ht="30" customHeight="1">
      <c r="A13" s="22" t="s">
        <v>742</v>
      </c>
      <c r="B13" s="31" t="s">
        <v>790</v>
      </c>
      <c r="C13" s="22" t="s">
        <v>798</v>
      </c>
      <c r="D13" s="22" t="s">
        <v>792</v>
      </c>
      <c r="E13" s="22"/>
      <c r="F13" s="22" t="s">
        <v>799</v>
      </c>
      <c r="G13" s="22">
        <v>32</v>
      </c>
      <c r="H13" s="22">
        <v>44</v>
      </c>
      <c r="I13" s="22">
        <v>428</v>
      </c>
      <c r="J13" s="22" t="s">
        <v>794</v>
      </c>
      <c r="K13" s="22" t="s">
        <v>800</v>
      </c>
      <c r="L13" s="22">
        <v>1984</v>
      </c>
      <c r="M13" s="22">
        <v>2170</v>
      </c>
      <c r="N13" s="22">
        <v>5956</v>
      </c>
      <c r="O13" s="22">
        <v>2008</v>
      </c>
      <c r="P13" s="22" t="s">
        <v>795</v>
      </c>
      <c r="Q13" s="22" t="s">
        <v>796</v>
      </c>
      <c r="R13" s="22" t="s">
        <v>780</v>
      </c>
      <c r="S13" s="22" t="s">
        <v>761</v>
      </c>
      <c r="T13" s="22"/>
      <c r="U13" s="22" t="s">
        <v>753</v>
      </c>
      <c r="V13" s="22"/>
      <c r="W13" s="22" t="s">
        <v>801</v>
      </c>
      <c r="X13" s="22"/>
      <c r="Y13" s="22"/>
      <c r="Z13" s="22"/>
      <c r="AA13" s="22"/>
      <c r="AB13" s="22">
        <v>12</v>
      </c>
      <c r="AC13" s="22"/>
      <c r="AD13" s="22">
        <v>12</v>
      </c>
      <c r="AE13" s="22"/>
      <c r="AF13" s="22">
        <v>15</v>
      </c>
      <c r="AG13" s="22" t="s">
        <v>756</v>
      </c>
      <c r="AH13" s="22"/>
      <c r="AI13" s="22"/>
      <c r="AJ13" s="22"/>
      <c r="AK13" s="22"/>
      <c r="AL13" s="22"/>
    </row>
    <row r="14" spans="1:38" s="21" customFormat="1" ht="30" customHeight="1">
      <c r="A14" s="22" t="s">
        <v>742</v>
      </c>
      <c r="B14" s="31" t="s">
        <v>802</v>
      </c>
      <c r="C14" s="22" t="s">
        <v>803</v>
      </c>
      <c r="D14" s="22" t="s">
        <v>804</v>
      </c>
      <c r="E14" s="22"/>
      <c r="F14" s="22" t="s">
        <v>805</v>
      </c>
      <c r="G14" s="22">
        <v>3749</v>
      </c>
      <c r="H14" s="22">
        <v>4544</v>
      </c>
      <c r="I14" s="22">
        <v>64265</v>
      </c>
      <c r="J14" s="22" t="s">
        <v>794</v>
      </c>
      <c r="K14" s="22" t="s">
        <v>806</v>
      </c>
      <c r="L14" s="22">
        <v>1998</v>
      </c>
      <c r="M14" s="22">
        <v>16700</v>
      </c>
      <c r="N14" s="22">
        <v>102200</v>
      </c>
      <c r="O14" s="22">
        <v>2017</v>
      </c>
      <c r="P14" s="22" t="s">
        <v>787</v>
      </c>
      <c r="Q14" s="22" t="s">
        <v>807</v>
      </c>
      <c r="R14" s="22" t="s">
        <v>760</v>
      </c>
      <c r="S14" s="22" t="s">
        <v>761</v>
      </c>
      <c r="T14" s="22"/>
      <c r="U14" s="22" t="s">
        <v>753</v>
      </c>
      <c r="V14" s="22"/>
      <c r="W14" s="22" t="s">
        <v>801</v>
      </c>
      <c r="X14" s="22" t="s">
        <v>781</v>
      </c>
      <c r="Y14" s="22" t="s">
        <v>755</v>
      </c>
      <c r="Z14" s="22" t="s">
        <v>763</v>
      </c>
      <c r="AA14" s="22"/>
      <c r="AB14" s="22">
        <v>1</v>
      </c>
      <c r="AC14" s="22"/>
      <c r="AD14" s="22">
        <v>4</v>
      </c>
      <c r="AE14" s="22"/>
      <c r="AF14" s="22">
        <v>12</v>
      </c>
      <c r="AG14" s="22" t="s">
        <v>756</v>
      </c>
      <c r="AH14" s="22"/>
      <c r="AI14" s="22"/>
      <c r="AJ14" s="22"/>
      <c r="AK14" s="22"/>
      <c r="AL14" s="22"/>
    </row>
    <row r="15" spans="1:38" s="21" customFormat="1" ht="30" customHeight="1">
      <c r="A15" s="22" t="s">
        <v>742</v>
      </c>
      <c r="B15" s="31" t="s">
        <v>808</v>
      </c>
      <c r="C15" s="22" t="s">
        <v>809</v>
      </c>
      <c r="D15" s="22" t="s">
        <v>810</v>
      </c>
      <c r="E15" s="22"/>
      <c r="F15" s="22" t="s">
        <v>811</v>
      </c>
      <c r="G15" s="22"/>
      <c r="H15" s="22"/>
      <c r="I15" s="22"/>
      <c r="J15" s="22" t="s">
        <v>812</v>
      </c>
      <c r="K15" s="22" t="s">
        <v>748</v>
      </c>
      <c r="L15" s="22">
        <v>1972</v>
      </c>
      <c r="M15" s="22">
        <v>4500</v>
      </c>
      <c r="N15" s="22">
        <v>36100</v>
      </c>
      <c r="O15" s="22">
        <v>1998</v>
      </c>
      <c r="P15" s="22" t="s">
        <v>813</v>
      </c>
      <c r="Q15" s="22" t="s">
        <v>788</v>
      </c>
      <c r="R15" s="22" t="s">
        <v>751</v>
      </c>
      <c r="S15" s="22" t="s">
        <v>752</v>
      </c>
      <c r="T15" s="22" t="s">
        <v>814</v>
      </c>
      <c r="U15" s="22" t="s">
        <v>753</v>
      </c>
      <c r="V15" s="22"/>
      <c r="W15" s="22" t="s">
        <v>789</v>
      </c>
      <c r="X15" s="22"/>
      <c r="Y15" s="22" t="s">
        <v>797</v>
      </c>
      <c r="Z15" s="22" t="s">
        <v>815</v>
      </c>
      <c r="AA15" s="22"/>
      <c r="AB15" s="22"/>
      <c r="AC15" s="22"/>
      <c r="AD15" s="22"/>
      <c r="AE15" s="22"/>
      <c r="AF15" s="22"/>
      <c r="AG15" s="22" t="s">
        <v>756</v>
      </c>
      <c r="AH15" s="22"/>
      <c r="AI15" s="22"/>
      <c r="AJ15" s="22"/>
      <c r="AK15" s="22"/>
      <c r="AL15" s="22"/>
    </row>
    <row r="16" spans="1:38" s="21" customFormat="1" ht="30" customHeight="1">
      <c r="A16" s="22" t="s">
        <v>742</v>
      </c>
      <c r="B16" s="31" t="s">
        <v>816</v>
      </c>
      <c r="C16" s="22" t="s">
        <v>817</v>
      </c>
      <c r="D16" s="22" t="s">
        <v>818</v>
      </c>
      <c r="E16" s="22"/>
      <c r="F16" s="22" t="s">
        <v>819</v>
      </c>
      <c r="G16" s="22"/>
      <c r="H16" s="22"/>
      <c r="I16" s="22"/>
      <c r="J16" s="22" t="s">
        <v>820</v>
      </c>
      <c r="K16" s="22" t="s">
        <v>748</v>
      </c>
      <c r="L16" s="22">
        <v>1985</v>
      </c>
      <c r="M16" s="22">
        <v>19400</v>
      </c>
      <c r="N16" s="22">
        <v>217100</v>
      </c>
      <c r="O16" s="22">
        <v>1999</v>
      </c>
      <c r="P16" s="22" t="s">
        <v>795</v>
      </c>
      <c r="Q16" s="22" t="s">
        <v>821</v>
      </c>
      <c r="R16" s="22" t="s">
        <v>760</v>
      </c>
      <c r="S16" s="22" t="s">
        <v>752</v>
      </c>
      <c r="T16" s="22"/>
      <c r="U16" s="22" t="s">
        <v>753</v>
      </c>
      <c r="V16" s="22"/>
      <c r="W16" s="22" t="s">
        <v>754</v>
      </c>
      <c r="X16" s="22" t="s">
        <v>781</v>
      </c>
      <c r="Y16" s="22"/>
      <c r="Z16" s="22"/>
      <c r="AA16" s="22"/>
      <c r="AB16" s="22"/>
      <c r="AC16" s="22"/>
      <c r="AD16" s="22"/>
      <c r="AE16" s="22"/>
      <c r="AF16" s="22"/>
      <c r="AG16" s="22" t="s">
        <v>756</v>
      </c>
      <c r="AH16" s="22"/>
      <c r="AI16" s="22"/>
      <c r="AJ16" s="22"/>
      <c r="AK16" s="22"/>
      <c r="AL16" s="22"/>
    </row>
    <row r="17" spans="1:38" s="21" customFormat="1" ht="30" customHeight="1">
      <c r="A17" s="22" t="s">
        <v>742</v>
      </c>
      <c r="B17" s="31" t="s">
        <v>816</v>
      </c>
      <c r="C17" s="22" t="s">
        <v>817</v>
      </c>
      <c r="D17" s="22" t="s">
        <v>818</v>
      </c>
      <c r="E17" s="22"/>
      <c r="F17" s="22" t="s">
        <v>819</v>
      </c>
      <c r="G17" s="22">
        <v>3149</v>
      </c>
      <c r="H17" s="22">
        <v>555</v>
      </c>
      <c r="I17" s="22">
        <v>151401</v>
      </c>
      <c r="J17" s="22" t="s">
        <v>822</v>
      </c>
      <c r="K17" s="22" t="s">
        <v>748</v>
      </c>
      <c r="L17" s="22">
        <v>2000</v>
      </c>
      <c r="M17" s="22">
        <v>23280</v>
      </c>
      <c r="N17" s="22">
        <v>242020</v>
      </c>
      <c r="O17" s="22">
        <v>2015</v>
      </c>
      <c r="P17" s="22" t="s">
        <v>795</v>
      </c>
      <c r="Q17" s="22" t="s">
        <v>823</v>
      </c>
      <c r="R17" s="22" t="s">
        <v>760</v>
      </c>
      <c r="S17" s="22" t="s">
        <v>761</v>
      </c>
      <c r="T17" s="22"/>
      <c r="U17" s="22" t="s">
        <v>753</v>
      </c>
      <c r="V17" s="22"/>
      <c r="W17" s="22" t="s">
        <v>754</v>
      </c>
      <c r="X17" s="22" t="s">
        <v>781</v>
      </c>
      <c r="Y17" s="22" t="s">
        <v>755</v>
      </c>
      <c r="Z17" s="22" t="s">
        <v>763</v>
      </c>
      <c r="AA17" s="22">
        <v>6.3</v>
      </c>
      <c r="AB17" s="22">
        <v>0.825</v>
      </c>
      <c r="AC17" s="22">
        <v>5.5</v>
      </c>
      <c r="AD17" s="22">
        <v>1.9</v>
      </c>
      <c r="AE17" s="22">
        <v>17.83</v>
      </c>
      <c r="AF17" s="22">
        <v>3.5</v>
      </c>
      <c r="AG17" s="22" t="s">
        <v>756</v>
      </c>
      <c r="AH17" s="22"/>
      <c r="AI17" s="22"/>
      <c r="AJ17" s="22"/>
      <c r="AK17" s="22"/>
      <c r="AL17" s="22"/>
    </row>
    <row r="18" spans="1:38" s="21" customFormat="1" ht="30" customHeight="1">
      <c r="A18" s="22" t="s">
        <v>742</v>
      </c>
      <c r="B18" s="31" t="s">
        <v>824</v>
      </c>
      <c r="C18" s="22" t="s">
        <v>825</v>
      </c>
      <c r="D18" s="22" t="s">
        <v>826</v>
      </c>
      <c r="E18" s="22"/>
      <c r="F18" s="22" t="s">
        <v>827</v>
      </c>
      <c r="G18" s="22">
        <v>1478</v>
      </c>
      <c r="H18" s="22">
        <v>1478</v>
      </c>
      <c r="I18" s="22">
        <v>12965</v>
      </c>
      <c r="J18" s="22" t="s">
        <v>794</v>
      </c>
      <c r="K18" s="22" t="s">
        <v>806</v>
      </c>
      <c r="L18" s="22">
        <v>2005</v>
      </c>
      <c r="M18" s="22">
        <v>5499</v>
      </c>
      <c r="N18" s="22">
        <v>19033</v>
      </c>
      <c r="O18" s="22">
        <v>2015</v>
      </c>
      <c r="P18" s="22" t="s">
        <v>795</v>
      </c>
      <c r="Q18" s="22" t="s">
        <v>828</v>
      </c>
      <c r="R18" s="22" t="s">
        <v>751</v>
      </c>
      <c r="S18" s="22" t="s">
        <v>761</v>
      </c>
      <c r="T18" s="22"/>
      <c r="U18" s="22" t="s">
        <v>753</v>
      </c>
      <c r="V18" s="22"/>
      <c r="W18" s="22" t="s">
        <v>754</v>
      </c>
      <c r="X18" s="22" t="s">
        <v>771</v>
      </c>
      <c r="Y18" s="22" t="s">
        <v>797</v>
      </c>
      <c r="Z18" s="22" t="s">
        <v>829</v>
      </c>
      <c r="AA18" s="22"/>
      <c r="AB18" s="22"/>
      <c r="AC18" s="22"/>
      <c r="AD18" s="22"/>
      <c r="AE18" s="22"/>
      <c r="AF18" s="22"/>
      <c r="AG18" s="22" t="s">
        <v>756</v>
      </c>
      <c r="AH18" s="22"/>
      <c r="AI18" s="22"/>
      <c r="AJ18" s="22"/>
      <c r="AK18" s="22"/>
      <c r="AL18" s="22"/>
    </row>
    <row r="19" spans="1:38" s="21" customFormat="1" ht="30" customHeight="1">
      <c r="A19" s="22" t="s">
        <v>742</v>
      </c>
      <c r="B19" s="31" t="s">
        <v>830</v>
      </c>
      <c r="C19" s="22" t="s">
        <v>831</v>
      </c>
      <c r="D19" s="22" t="s">
        <v>832</v>
      </c>
      <c r="E19" s="22"/>
      <c r="F19" s="22" t="s">
        <v>833</v>
      </c>
      <c r="G19" s="22">
        <v>2114</v>
      </c>
      <c r="H19" s="22">
        <v>594</v>
      </c>
      <c r="I19" s="22">
        <v>20860</v>
      </c>
      <c r="J19" s="22" t="s">
        <v>834</v>
      </c>
      <c r="K19" s="22" t="s">
        <v>748</v>
      </c>
      <c r="L19" s="22">
        <v>1991</v>
      </c>
      <c r="M19" s="22">
        <v>54000</v>
      </c>
      <c r="N19" s="22">
        <v>6000</v>
      </c>
      <c r="O19" s="22">
        <v>2016</v>
      </c>
      <c r="P19" s="22" t="s">
        <v>787</v>
      </c>
      <c r="Q19" s="22" t="s">
        <v>796</v>
      </c>
      <c r="R19" s="22" t="s">
        <v>751</v>
      </c>
      <c r="S19" s="22" t="s">
        <v>761</v>
      </c>
      <c r="T19" s="22"/>
      <c r="U19" s="22" t="s">
        <v>753</v>
      </c>
      <c r="V19" s="22"/>
      <c r="W19" s="22" t="s">
        <v>754</v>
      </c>
      <c r="X19" s="22" t="s">
        <v>781</v>
      </c>
      <c r="Y19" s="22" t="s">
        <v>755</v>
      </c>
      <c r="Z19" s="22" t="s">
        <v>763</v>
      </c>
      <c r="AA19" s="22">
        <v>1.6</v>
      </c>
      <c r="AB19" s="22">
        <v>0.6</v>
      </c>
      <c r="AC19" s="22">
        <v>3.7</v>
      </c>
      <c r="AD19" s="22">
        <v>2.3</v>
      </c>
      <c r="AE19" s="22">
        <v>6</v>
      </c>
      <c r="AF19" s="22">
        <v>4.4</v>
      </c>
      <c r="AG19" s="22" t="s">
        <v>756</v>
      </c>
      <c r="AH19" s="22"/>
      <c r="AI19" s="22"/>
      <c r="AJ19" s="22"/>
      <c r="AK19" s="22"/>
      <c r="AL19" s="22"/>
    </row>
    <row r="20" spans="1:38" s="21" customFormat="1" ht="30" customHeight="1">
      <c r="A20" s="22" t="s">
        <v>742</v>
      </c>
      <c r="B20" s="31" t="s">
        <v>835</v>
      </c>
      <c r="C20" s="22" t="s">
        <v>836</v>
      </c>
      <c r="D20" s="22" t="s">
        <v>837</v>
      </c>
      <c r="E20" s="22"/>
      <c r="F20" s="22" t="s">
        <v>838</v>
      </c>
      <c r="G20" s="22">
        <v>1045</v>
      </c>
      <c r="H20" s="22">
        <v>697</v>
      </c>
      <c r="I20" s="22">
        <v>35524</v>
      </c>
      <c r="J20" s="22" t="s">
        <v>786</v>
      </c>
      <c r="K20" s="22" t="s">
        <v>748</v>
      </c>
      <c r="L20" s="22">
        <v>1986</v>
      </c>
      <c r="M20" s="22">
        <v>27600</v>
      </c>
      <c r="N20" s="22">
        <v>98900</v>
      </c>
      <c r="O20" s="22">
        <v>2018</v>
      </c>
      <c r="P20" s="22" t="s">
        <v>839</v>
      </c>
      <c r="Q20" s="22" t="s">
        <v>796</v>
      </c>
      <c r="R20" s="22" t="s">
        <v>751</v>
      </c>
      <c r="S20" s="22" t="s">
        <v>761</v>
      </c>
      <c r="T20" s="22"/>
      <c r="U20" s="22" t="s">
        <v>753</v>
      </c>
      <c r="V20" s="22"/>
      <c r="W20" s="22" t="s">
        <v>801</v>
      </c>
      <c r="X20" s="22"/>
      <c r="Y20" s="22" t="s">
        <v>772</v>
      </c>
      <c r="Z20" s="22" t="s">
        <v>763</v>
      </c>
      <c r="AA20" s="22">
        <v>2.9</v>
      </c>
      <c r="AB20" s="22">
        <v>0.9</v>
      </c>
      <c r="AC20" s="22">
        <v>7.1</v>
      </c>
      <c r="AD20" s="22">
        <v>3.5</v>
      </c>
      <c r="AE20" s="22">
        <v>2.9</v>
      </c>
      <c r="AF20" s="22">
        <v>2.9</v>
      </c>
      <c r="AG20" s="22" t="s">
        <v>756</v>
      </c>
      <c r="AH20" s="22"/>
      <c r="AI20" s="22"/>
      <c r="AJ20" s="22"/>
      <c r="AK20" s="22"/>
      <c r="AL20" s="22"/>
    </row>
    <row r="21" spans="1:38" s="21" customFormat="1" ht="30" customHeight="1">
      <c r="A21" s="22" t="s">
        <v>742</v>
      </c>
      <c r="B21" s="31" t="s">
        <v>835</v>
      </c>
      <c r="C21" s="22" t="s">
        <v>840</v>
      </c>
      <c r="D21" s="22" t="s">
        <v>837</v>
      </c>
      <c r="E21" s="22"/>
      <c r="F21" s="22" t="s">
        <v>841</v>
      </c>
      <c r="G21" s="22">
        <v>11290</v>
      </c>
      <c r="H21" s="22">
        <v>1776</v>
      </c>
      <c r="I21" s="22">
        <v>48435</v>
      </c>
      <c r="J21" s="22" t="s">
        <v>842</v>
      </c>
      <c r="K21" s="22" t="s">
        <v>748</v>
      </c>
      <c r="L21" s="22">
        <v>2002</v>
      </c>
      <c r="M21" s="22">
        <v>6390</v>
      </c>
      <c r="N21" s="22">
        <v>59725</v>
      </c>
      <c r="O21" s="22">
        <v>2017</v>
      </c>
      <c r="P21" s="22" t="s">
        <v>787</v>
      </c>
      <c r="Q21" s="22" t="s">
        <v>843</v>
      </c>
      <c r="R21" s="22" t="s">
        <v>780</v>
      </c>
      <c r="S21" s="22" t="s">
        <v>761</v>
      </c>
      <c r="T21" s="22"/>
      <c r="U21" s="22" t="s">
        <v>753</v>
      </c>
      <c r="V21" s="22"/>
      <c r="W21" s="22" t="s">
        <v>754</v>
      </c>
      <c r="X21" s="22" t="s">
        <v>771</v>
      </c>
      <c r="Y21" s="22" t="s">
        <v>772</v>
      </c>
      <c r="Z21" s="22" t="s">
        <v>763</v>
      </c>
      <c r="AA21" s="22">
        <v>0.6</v>
      </c>
      <c r="AB21" s="22" t="s">
        <v>844</v>
      </c>
      <c r="AC21" s="22">
        <v>3.2</v>
      </c>
      <c r="AD21" s="22" t="s">
        <v>844</v>
      </c>
      <c r="AE21" s="22">
        <v>1.3</v>
      </c>
      <c r="AF21" s="22">
        <v>0.28</v>
      </c>
      <c r="AG21" s="22" t="s">
        <v>756</v>
      </c>
      <c r="AH21" s="22"/>
      <c r="AI21" s="22"/>
      <c r="AJ21" s="22"/>
      <c r="AK21" s="22"/>
      <c r="AL21" s="22"/>
    </row>
    <row r="22" spans="1:38" s="21" customFormat="1" ht="30" customHeight="1">
      <c r="A22" s="22" t="s">
        <v>742</v>
      </c>
      <c r="B22" s="31" t="s">
        <v>845</v>
      </c>
      <c r="C22" s="22" t="s">
        <v>846</v>
      </c>
      <c r="D22" s="22" t="s">
        <v>847</v>
      </c>
      <c r="E22" s="22"/>
      <c r="F22" s="22" t="s">
        <v>848</v>
      </c>
      <c r="G22" s="22">
        <v>0</v>
      </c>
      <c r="H22" s="22">
        <v>0</v>
      </c>
      <c r="I22" s="22">
        <v>0</v>
      </c>
      <c r="J22" s="22"/>
      <c r="K22" s="22" t="s">
        <v>748</v>
      </c>
      <c r="L22" s="22">
        <v>1990</v>
      </c>
      <c r="M22" s="22">
        <v>6200</v>
      </c>
      <c r="N22" s="22">
        <v>36670</v>
      </c>
      <c r="O22" s="22">
        <v>2007</v>
      </c>
      <c r="P22" s="22" t="s">
        <v>795</v>
      </c>
      <c r="Q22" s="22" t="s">
        <v>796</v>
      </c>
      <c r="R22" s="22" t="s">
        <v>780</v>
      </c>
      <c r="S22" s="22" t="s">
        <v>752</v>
      </c>
      <c r="T22" s="22"/>
      <c r="U22" s="22" t="s">
        <v>753</v>
      </c>
      <c r="V22" s="22"/>
      <c r="W22" s="22" t="s">
        <v>754</v>
      </c>
      <c r="X22" s="22" t="s">
        <v>781</v>
      </c>
      <c r="Y22" s="22" t="s">
        <v>797</v>
      </c>
      <c r="Z22" s="22" t="s">
        <v>815</v>
      </c>
      <c r="AA22" s="22">
        <v>6.5</v>
      </c>
      <c r="AB22" s="22">
        <v>1</v>
      </c>
      <c r="AC22" s="22">
        <v>6</v>
      </c>
      <c r="AD22" s="22">
        <v>1</v>
      </c>
      <c r="AE22" s="22"/>
      <c r="AF22" s="22">
        <v>1</v>
      </c>
      <c r="AG22" s="22" t="s">
        <v>756</v>
      </c>
      <c r="AH22" s="22"/>
      <c r="AI22" s="22"/>
      <c r="AJ22" s="22"/>
      <c r="AK22" s="22"/>
      <c r="AL22" s="22"/>
    </row>
    <row r="23" spans="1:38" s="21" customFormat="1" ht="30" customHeight="1">
      <c r="A23" s="22" t="s">
        <v>742</v>
      </c>
      <c r="B23" s="31" t="s">
        <v>845</v>
      </c>
      <c r="C23" s="22" t="s">
        <v>849</v>
      </c>
      <c r="D23" s="22" t="s">
        <v>847</v>
      </c>
      <c r="E23" s="22"/>
      <c r="F23" s="22" t="s">
        <v>850</v>
      </c>
      <c r="G23" s="22">
        <v>2249</v>
      </c>
      <c r="H23" s="22">
        <v>2140</v>
      </c>
      <c r="I23" s="22">
        <v>44817</v>
      </c>
      <c r="J23" s="22" t="s">
        <v>794</v>
      </c>
      <c r="K23" s="22" t="s">
        <v>748</v>
      </c>
      <c r="L23" s="22">
        <v>2000</v>
      </c>
      <c r="M23" s="22">
        <v>7100</v>
      </c>
      <c r="N23" s="22">
        <v>52010</v>
      </c>
      <c r="O23" s="22">
        <v>2016</v>
      </c>
      <c r="P23" s="22" t="s">
        <v>795</v>
      </c>
      <c r="Q23" s="22" t="s">
        <v>770</v>
      </c>
      <c r="R23" s="22" t="s">
        <v>780</v>
      </c>
      <c r="S23" s="22" t="s">
        <v>761</v>
      </c>
      <c r="T23" s="22"/>
      <c r="U23" s="22" t="s">
        <v>753</v>
      </c>
      <c r="V23" s="22"/>
      <c r="W23" s="22" t="s">
        <v>754</v>
      </c>
      <c r="X23" s="22" t="s">
        <v>781</v>
      </c>
      <c r="Y23" s="22" t="s">
        <v>755</v>
      </c>
      <c r="Z23" s="22" t="s">
        <v>763</v>
      </c>
      <c r="AA23" s="22">
        <v>6.4</v>
      </c>
      <c r="AB23" s="22">
        <v>1</v>
      </c>
      <c r="AC23" s="22">
        <v>7.1</v>
      </c>
      <c r="AD23" s="22">
        <v>4.2</v>
      </c>
      <c r="AE23" s="22">
        <v>92</v>
      </c>
      <c r="AF23" s="22">
        <v>1.1</v>
      </c>
      <c r="AG23" s="22" t="s">
        <v>756</v>
      </c>
      <c r="AH23" s="22"/>
      <c r="AI23" s="22"/>
      <c r="AJ23" s="22"/>
      <c r="AK23" s="22"/>
      <c r="AL23" s="22"/>
    </row>
    <row r="24" spans="1:38" s="21" customFormat="1" ht="30" customHeight="1">
      <c r="A24" s="22" t="s">
        <v>742</v>
      </c>
      <c r="B24" s="31" t="s">
        <v>845</v>
      </c>
      <c r="C24" s="22" t="s">
        <v>851</v>
      </c>
      <c r="D24" s="22" t="s">
        <v>847</v>
      </c>
      <c r="E24" s="22"/>
      <c r="F24" s="22" t="s">
        <v>852</v>
      </c>
      <c r="G24" s="22">
        <v>0</v>
      </c>
      <c r="H24" s="22">
        <v>0</v>
      </c>
      <c r="I24" s="22">
        <v>0</v>
      </c>
      <c r="J24" s="22"/>
      <c r="K24" s="22" t="s">
        <v>748</v>
      </c>
      <c r="L24" s="22">
        <v>1991</v>
      </c>
      <c r="M24" s="22">
        <v>4016</v>
      </c>
      <c r="N24" s="22">
        <v>9983</v>
      </c>
      <c r="O24" s="22">
        <v>2006</v>
      </c>
      <c r="P24" s="22" t="s">
        <v>795</v>
      </c>
      <c r="Q24" s="22" t="s">
        <v>853</v>
      </c>
      <c r="R24" s="22" t="s">
        <v>780</v>
      </c>
      <c r="S24" s="22" t="s">
        <v>752</v>
      </c>
      <c r="T24" s="22"/>
      <c r="U24" s="22" t="s">
        <v>753</v>
      </c>
      <c r="V24" s="22"/>
      <c r="W24" s="22" t="s">
        <v>754</v>
      </c>
      <c r="X24" s="22" t="s">
        <v>781</v>
      </c>
      <c r="Y24" s="22" t="s">
        <v>797</v>
      </c>
      <c r="Z24" s="22" t="s">
        <v>815</v>
      </c>
      <c r="AA24" s="22">
        <v>1</v>
      </c>
      <c r="AB24" s="22">
        <v>1</v>
      </c>
      <c r="AC24" s="22">
        <v>5.4</v>
      </c>
      <c r="AD24" s="22">
        <v>1.2</v>
      </c>
      <c r="AE24" s="22"/>
      <c r="AF24" s="22">
        <v>1</v>
      </c>
      <c r="AG24" s="22" t="s">
        <v>756</v>
      </c>
      <c r="AH24" s="22"/>
      <c r="AI24" s="22"/>
      <c r="AJ24" s="22"/>
      <c r="AK24" s="22"/>
      <c r="AL24" s="22"/>
    </row>
    <row r="25" spans="1:38" s="21" customFormat="1" ht="30" customHeight="1">
      <c r="A25" s="22" t="s">
        <v>742</v>
      </c>
      <c r="B25" s="31" t="s">
        <v>854</v>
      </c>
      <c r="C25" s="22" t="s">
        <v>855</v>
      </c>
      <c r="D25" s="22" t="s">
        <v>856</v>
      </c>
      <c r="E25" s="22"/>
      <c r="F25" s="22" t="s">
        <v>857</v>
      </c>
      <c r="G25" s="22">
        <v>1138</v>
      </c>
      <c r="H25" s="22">
        <v>1183</v>
      </c>
      <c r="I25" s="22">
        <v>16684</v>
      </c>
      <c r="J25" s="22" t="s">
        <v>794</v>
      </c>
      <c r="K25" s="22" t="s">
        <v>748</v>
      </c>
      <c r="L25" s="22">
        <v>1995</v>
      </c>
      <c r="M25" s="22">
        <v>7490</v>
      </c>
      <c r="N25" s="22">
        <v>42410</v>
      </c>
      <c r="O25" s="22">
        <v>2014</v>
      </c>
      <c r="P25" s="22" t="s">
        <v>839</v>
      </c>
      <c r="Q25" s="22" t="s">
        <v>858</v>
      </c>
      <c r="R25" s="22" t="s">
        <v>751</v>
      </c>
      <c r="S25" s="22" t="s">
        <v>761</v>
      </c>
      <c r="T25" s="22"/>
      <c r="U25" s="22" t="s">
        <v>753</v>
      </c>
      <c r="V25" s="22"/>
      <c r="W25" s="22" t="s">
        <v>754</v>
      </c>
      <c r="X25" s="22" t="s">
        <v>771</v>
      </c>
      <c r="Y25" s="22" t="s">
        <v>772</v>
      </c>
      <c r="Z25" s="22" t="s">
        <v>763</v>
      </c>
      <c r="AA25" s="22"/>
      <c r="AB25" s="22">
        <v>1</v>
      </c>
      <c r="AC25" s="22"/>
      <c r="AD25" s="22">
        <v>22</v>
      </c>
      <c r="AE25" s="22"/>
      <c r="AF25" s="22">
        <v>8</v>
      </c>
      <c r="AG25" s="22" t="s">
        <v>756</v>
      </c>
      <c r="AH25" s="22"/>
      <c r="AI25" s="22"/>
      <c r="AJ25" s="22"/>
      <c r="AK25" s="22"/>
      <c r="AL25" s="22"/>
    </row>
    <row r="26" spans="1:38" s="21" customFormat="1" ht="30" customHeight="1">
      <c r="A26" s="22" t="s">
        <v>742</v>
      </c>
      <c r="B26" s="31" t="s">
        <v>854</v>
      </c>
      <c r="C26" s="22" t="s">
        <v>859</v>
      </c>
      <c r="D26" s="22" t="s">
        <v>856</v>
      </c>
      <c r="E26" s="22"/>
      <c r="F26" s="22" t="s">
        <v>860</v>
      </c>
      <c r="G26" s="22">
        <v>332</v>
      </c>
      <c r="H26" s="22">
        <v>332</v>
      </c>
      <c r="I26" s="22">
        <v>2940</v>
      </c>
      <c r="J26" s="22" t="s">
        <v>759</v>
      </c>
      <c r="K26" s="22" t="s">
        <v>800</v>
      </c>
      <c r="L26" s="22">
        <v>1995</v>
      </c>
      <c r="M26" s="22">
        <v>4900</v>
      </c>
      <c r="N26" s="22">
        <v>18200</v>
      </c>
      <c r="O26" s="22">
        <v>2010</v>
      </c>
      <c r="P26" s="22" t="s">
        <v>795</v>
      </c>
      <c r="Q26" s="22" t="s">
        <v>770</v>
      </c>
      <c r="R26" s="22" t="s">
        <v>780</v>
      </c>
      <c r="S26" s="22" t="s">
        <v>761</v>
      </c>
      <c r="T26" s="22"/>
      <c r="U26" s="22" t="s">
        <v>753</v>
      </c>
      <c r="V26" s="22"/>
      <c r="W26" s="22" t="s">
        <v>754</v>
      </c>
      <c r="X26" s="22" t="s">
        <v>771</v>
      </c>
      <c r="Y26" s="22" t="s">
        <v>772</v>
      </c>
      <c r="Z26" s="22" t="s">
        <v>815</v>
      </c>
      <c r="AA26" s="22"/>
      <c r="AB26" s="22">
        <v>1</v>
      </c>
      <c r="AC26" s="22"/>
      <c r="AD26" s="22">
        <v>22</v>
      </c>
      <c r="AE26" s="22"/>
      <c r="AF26" s="22">
        <v>8</v>
      </c>
      <c r="AG26" s="22" t="s">
        <v>756</v>
      </c>
      <c r="AH26" s="22"/>
      <c r="AI26" s="22"/>
      <c r="AJ26" s="22"/>
      <c r="AK26" s="22"/>
      <c r="AL26" s="22"/>
    </row>
    <row r="27" spans="1:38" s="21" customFormat="1" ht="30" customHeight="1">
      <c r="A27" s="22" t="s">
        <v>742</v>
      </c>
      <c r="B27" s="31" t="s">
        <v>861</v>
      </c>
      <c r="C27" s="22" t="s">
        <v>862</v>
      </c>
      <c r="D27" s="22" t="s">
        <v>863</v>
      </c>
      <c r="E27" s="22"/>
      <c r="F27" s="22" t="s">
        <v>864</v>
      </c>
      <c r="G27" s="22">
        <v>3725</v>
      </c>
      <c r="H27" s="22">
        <v>3123</v>
      </c>
      <c r="I27" s="22">
        <v>35341</v>
      </c>
      <c r="J27" s="22" t="s">
        <v>794</v>
      </c>
      <c r="K27" s="22" t="s">
        <v>806</v>
      </c>
      <c r="L27" s="22">
        <v>1998</v>
      </c>
      <c r="M27" s="22">
        <v>31710</v>
      </c>
      <c r="N27" s="22">
        <v>99800</v>
      </c>
      <c r="O27" s="22">
        <v>2014</v>
      </c>
      <c r="P27" s="22" t="s">
        <v>787</v>
      </c>
      <c r="Q27" s="22" t="s">
        <v>807</v>
      </c>
      <c r="R27" s="22" t="s">
        <v>760</v>
      </c>
      <c r="S27" s="22" t="s">
        <v>761</v>
      </c>
      <c r="T27" s="22"/>
      <c r="U27" s="22" t="s">
        <v>753</v>
      </c>
      <c r="V27" s="22"/>
      <c r="W27" s="22" t="s">
        <v>754</v>
      </c>
      <c r="X27" s="22" t="s">
        <v>781</v>
      </c>
      <c r="Y27" s="22" t="s">
        <v>755</v>
      </c>
      <c r="Z27" s="22" t="s">
        <v>763</v>
      </c>
      <c r="AA27" s="22"/>
      <c r="AB27" s="22">
        <v>1</v>
      </c>
      <c r="AC27" s="22"/>
      <c r="AD27" s="22">
        <v>3</v>
      </c>
      <c r="AE27" s="22"/>
      <c r="AF27" s="22">
        <v>6</v>
      </c>
      <c r="AG27" s="22" t="s">
        <v>756</v>
      </c>
      <c r="AH27" s="22"/>
      <c r="AI27" s="22"/>
      <c r="AJ27" s="22"/>
      <c r="AK27" s="22"/>
      <c r="AL27" s="22"/>
    </row>
  </sheetData>
  <sheetProtection/>
  <mergeCells count="41">
    <mergeCell ref="S2:S6"/>
    <mergeCell ref="AG2:AG6"/>
    <mergeCell ref="AB4:AB5"/>
    <mergeCell ref="AC4:AC5"/>
    <mergeCell ref="M2:M5"/>
    <mergeCell ref="AH2:AL3"/>
    <mergeCell ref="AF4:AF5"/>
    <mergeCell ref="X2:Z3"/>
    <mergeCell ref="AJ4:AJ5"/>
    <mergeCell ref="W2:W6"/>
    <mergeCell ref="AI4:AI5"/>
    <mergeCell ref="Q2:Q6"/>
    <mergeCell ref="T2:T6"/>
    <mergeCell ref="N2:N5"/>
    <mergeCell ref="O2:O6"/>
    <mergeCell ref="AL4:AL5"/>
    <mergeCell ref="Z4:Z6"/>
    <mergeCell ref="U2:U6"/>
    <mergeCell ref="AK4:AK5"/>
    <mergeCell ref="AD4:AD5"/>
    <mergeCell ref="AE4:AE5"/>
    <mergeCell ref="H2:H5"/>
    <mergeCell ref="AH4:AH5"/>
    <mergeCell ref="X4:X6"/>
    <mergeCell ref="R2:R6"/>
    <mergeCell ref="I2:I5"/>
    <mergeCell ref="K2:K6"/>
    <mergeCell ref="AA2:AF3"/>
    <mergeCell ref="V2:V5"/>
    <mergeCell ref="P2:P6"/>
    <mergeCell ref="Y4:Y6"/>
    <mergeCell ref="F2:F6"/>
    <mergeCell ref="AA4:AA5"/>
    <mergeCell ref="A2:A6"/>
    <mergeCell ref="B2:B6"/>
    <mergeCell ref="C2:C6"/>
    <mergeCell ref="G2:G5"/>
    <mergeCell ref="D2:D6"/>
    <mergeCell ref="L2:L6"/>
    <mergeCell ref="J2:J6"/>
    <mergeCell ref="E2:E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G31"/>
  <sheetViews>
    <sheetView zoomScalePageLayoutView="0" workbookViewId="0" topLeftCell="A1">
      <pane xSplit="3" ySplit="6" topLeftCell="D7" activePane="bottomRight" state="frozen"/>
      <selection pane="topLeft" activeCell="A3001" sqref="A3001:IV3030"/>
      <selection pane="topRight" activeCell="A3001" sqref="A3001:IV3030"/>
      <selection pane="bottomLeft" activeCell="A3001" sqref="A3001:IV3030"/>
      <selection pane="bottomRight" activeCell="C14" sqref="C14"/>
    </sheetView>
  </sheetViews>
  <sheetFormatPr defaultColWidth="9.00390625" defaultRowHeight="13.5" customHeight="1"/>
  <cols>
    <col min="1" max="1" width="10.75390625" style="59" customWidth="1"/>
    <col min="2" max="2" width="8.75390625" style="61" customWidth="1"/>
    <col min="3" max="3" width="13.875" style="59" customWidth="1"/>
    <col min="4" max="4" width="22.625" style="59" customWidth="1"/>
    <col min="5" max="5" width="17.875" style="59" customWidth="1"/>
    <col min="6" max="6" width="27.50390625" style="60" customWidth="1"/>
    <col min="7" max="10" width="11.625" style="59" customWidth="1"/>
    <col min="11" max="12" width="12.625" style="59" customWidth="1"/>
    <col min="13" max="17" width="9.00390625" style="59" customWidth="1"/>
    <col min="18" max="25" width="13.00390625" style="60" customWidth="1"/>
    <col min="26" max="26" width="24.00390625" style="60" customWidth="1"/>
    <col min="27" max="27" width="7.50390625" style="59" customWidth="1"/>
    <col min="28" max="28" width="11.00390625" style="59" customWidth="1"/>
    <col min="29" max="29" width="7.50390625" style="59" customWidth="1"/>
    <col min="30" max="30" width="11.625" style="59" customWidth="1"/>
    <col min="31" max="31" width="6.25390625" style="59" customWidth="1"/>
    <col min="32" max="32" width="9.875" style="59" customWidth="1"/>
    <col min="33" max="33" width="10.75390625" style="59" customWidth="1"/>
    <col min="34" max="16384" width="9.00390625" style="59" customWidth="1"/>
  </cols>
  <sheetData>
    <row r="1" spans="1:33" s="4" customFormat="1" ht="15" customHeight="1">
      <c r="A1" s="75" t="s">
        <v>865</v>
      </c>
      <c r="B1" s="1"/>
      <c r="F1" s="5"/>
      <c r="R1" s="5"/>
      <c r="S1" s="5"/>
      <c r="T1" s="5"/>
      <c r="U1" s="5"/>
      <c r="V1" s="5"/>
      <c r="W1" s="5"/>
      <c r="X1" s="5"/>
      <c r="Y1" s="5"/>
      <c r="Z1" s="5"/>
      <c r="AG1" s="6"/>
    </row>
    <row r="2" spans="1:33" s="65" customFormat="1" ht="13.5" customHeight="1">
      <c r="A2" s="100" t="s">
        <v>866</v>
      </c>
      <c r="B2" s="172" t="s">
        <v>867</v>
      </c>
      <c r="C2" s="81" t="s">
        <v>868</v>
      </c>
      <c r="D2" s="100" t="s">
        <v>869</v>
      </c>
      <c r="E2" s="81" t="s">
        <v>870</v>
      </c>
      <c r="F2" s="100" t="s">
        <v>871</v>
      </c>
      <c r="G2" s="165" t="s">
        <v>872</v>
      </c>
      <c r="H2" s="166"/>
      <c r="I2" s="166"/>
      <c r="J2" s="167"/>
      <c r="K2" s="101" t="s">
        <v>873</v>
      </c>
      <c r="L2" s="102"/>
      <c r="M2" s="102"/>
      <c r="N2" s="101" t="s">
        <v>874</v>
      </c>
      <c r="O2" s="102"/>
      <c r="P2" s="101" t="s">
        <v>875</v>
      </c>
      <c r="Q2" s="102"/>
      <c r="R2" s="101" t="s">
        <v>876</v>
      </c>
      <c r="S2" s="150"/>
      <c r="T2" s="150"/>
      <c r="U2" s="150"/>
      <c r="V2" s="150"/>
      <c r="W2" s="154"/>
      <c r="X2" s="101" t="s">
        <v>877</v>
      </c>
      <c r="Y2" s="102"/>
      <c r="Z2" s="103"/>
      <c r="AA2" s="81" t="s">
        <v>878</v>
      </c>
      <c r="AB2" s="81" t="s">
        <v>879</v>
      </c>
      <c r="AC2" s="81" t="s">
        <v>880</v>
      </c>
      <c r="AD2" s="81" t="s">
        <v>881</v>
      </c>
      <c r="AE2" s="100" t="s">
        <v>882</v>
      </c>
      <c r="AF2" s="100" t="s">
        <v>883</v>
      </c>
      <c r="AG2" s="100" t="s">
        <v>884</v>
      </c>
    </row>
    <row r="3" spans="1:33" s="65" customFormat="1" ht="13.5" customHeight="1">
      <c r="A3" s="83"/>
      <c r="B3" s="140"/>
      <c r="C3" s="82"/>
      <c r="D3" s="83"/>
      <c r="E3" s="82"/>
      <c r="F3" s="141"/>
      <c r="G3" s="168"/>
      <c r="H3" s="169"/>
      <c r="I3" s="169"/>
      <c r="J3" s="170"/>
      <c r="K3" s="109"/>
      <c r="L3" s="164"/>
      <c r="M3" s="164"/>
      <c r="N3" s="109"/>
      <c r="O3" s="164"/>
      <c r="P3" s="109"/>
      <c r="Q3" s="164"/>
      <c r="R3" s="137"/>
      <c r="S3" s="175"/>
      <c r="T3" s="175"/>
      <c r="U3" s="175"/>
      <c r="V3" s="175"/>
      <c r="W3" s="153"/>
      <c r="X3" s="109"/>
      <c r="Y3" s="164"/>
      <c r="Z3" s="110"/>
      <c r="AA3" s="82"/>
      <c r="AB3" s="82"/>
      <c r="AC3" s="142"/>
      <c r="AD3" s="82"/>
      <c r="AE3" s="83"/>
      <c r="AF3" s="83"/>
      <c r="AG3" s="141"/>
    </row>
    <row r="4" spans="1:33" s="65" customFormat="1" ht="18.75" customHeight="1">
      <c r="A4" s="83"/>
      <c r="B4" s="140"/>
      <c r="C4" s="82"/>
      <c r="D4" s="83"/>
      <c r="E4" s="82"/>
      <c r="F4" s="141"/>
      <c r="G4" s="81" t="s">
        <v>885</v>
      </c>
      <c r="H4" s="81" t="s">
        <v>886</v>
      </c>
      <c r="I4" s="81" t="s">
        <v>887</v>
      </c>
      <c r="J4" s="81" t="s">
        <v>888</v>
      </c>
      <c r="K4" s="81" t="s">
        <v>889</v>
      </c>
      <c r="L4" s="81" t="s">
        <v>890</v>
      </c>
      <c r="M4" s="81" t="s">
        <v>891</v>
      </c>
      <c r="N4" s="100" t="s">
        <v>892</v>
      </c>
      <c r="O4" s="81" t="s">
        <v>893</v>
      </c>
      <c r="P4" s="100" t="s">
        <v>894</v>
      </c>
      <c r="Q4" s="103" t="s">
        <v>895</v>
      </c>
      <c r="R4" s="101" t="s">
        <v>896</v>
      </c>
      <c r="S4" s="66"/>
      <c r="T4" s="101" t="s">
        <v>897</v>
      </c>
      <c r="U4" s="66"/>
      <c r="V4" s="101" t="s">
        <v>898</v>
      </c>
      <c r="W4" s="66"/>
      <c r="X4" s="81" t="s">
        <v>899</v>
      </c>
      <c r="Y4" s="81" t="s">
        <v>900</v>
      </c>
      <c r="Z4" s="81" t="s">
        <v>901</v>
      </c>
      <c r="AA4" s="82"/>
      <c r="AB4" s="82"/>
      <c r="AC4" s="142"/>
      <c r="AD4" s="82"/>
      <c r="AE4" s="83"/>
      <c r="AF4" s="83"/>
      <c r="AG4" s="141"/>
    </row>
    <row r="5" spans="1:33" s="65" customFormat="1" ht="26.25" customHeight="1" thickBot="1">
      <c r="A5" s="83"/>
      <c r="B5" s="140"/>
      <c r="C5" s="82"/>
      <c r="D5" s="83"/>
      <c r="E5" s="82"/>
      <c r="F5" s="141"/>
      <c r="G5" s="142"/>
      <c r="H5" s="142"/>
      <c r="I5" s="142"/>
      <c r="J5" s="142"/>
      <c r="K5" s="82"/>
      <c r="L5" s="82"/>
      <c r="M5" s="82"/>
      <c r="N5" s="100"/>
      <c r="O5" s="82"/>
      <c r="P5" s="100"/>
      <c r="Q5" s="105"/>
      <c r="R5" s="142"/>
      <c r="S5" s="81" t="s">
        <v>902</v>
      </c>
      <c r="T5" s="82"/>
      <c r="U5" s="81" t="s">
        <v>902</v>
      </c>
      <c r="V5" s="82"/>
      <c r="W5" s="81" t="s">
        <v>902</v>
      </c>
      <c r="X5" s="82"/>
      <c r="Y5" s="82"/>
      <c r="Z5" s="82"/>
      <c r="AA5" s="82"/>
      <c r="AB5" s="82"/>
      <c r="AC5" s="142"/>
      <c r="AD5" s="82"/>
      <c r="AE5" s="83"/>
      <c r="AF5" s="83"/>
      <c r="AG5" s="141"/>
    </row>
    <row r="6" spans="1:33" s="62" customFormat="1" ht="13.5" customHeight="1">
      <c r="A6" s="171"/>
      <c r="B6" s="173"/>
      <c r="C6" s="83"/>
      <c r="D6" s="171"/>
      <c r="E6" s="83"/>
      <c r="F6" s="174"/>
      <c r="G6" s="39" t="s">
        <v>903</v>
      </c>
      <c r="H6" s="39" t="s">
        <v>903</v>
      </c>
      <c r="I6" s="39" t="s">
        <v>904</v>
      </c>
      <c r="J6" s="39" t="s">
        <v>903</v>
      </c>
      <c r="K6" s="39" t="s">
        <v>904</v>
      </c>
      <c r="L6" s="39" t="s">
        <v>905</v>
      </c>
      <c r="M6" s="83"/>
      <c r="N6" s="100"/>
      <c r="O6" s="64" t="s">
        <v>906</v>
      </c>
      <c r="P6" s="100"/>
      <c r="Q6" s="64" t="s">
        <v>906</v>
      </c>
      <c r="R6" s="141"/>
      <c r="S6" s="83"/>
      <c r="T6" s="83"/>
      <c r="U6" s="83"/>
      <c r="V6" s="83"/>
      <c r="W6" s="83"/>
      <c r="X6" s="39" t="s">
        <v>907</v>
      </c>
      <c r="Y6" s="39" t="s">
        <v>908</v>
      </c>
      <c r="Z6" s="36"/>
      <c r="AA6" s="63" t="s">
        <v>909</v>
      </c>
      <c r="AB6" s="63" t="s">
        <v>910</v>
      </c>
      <c r="AC6" s="63" t="s">
        <v>910</v>
      </c>
      <c r="AD6" s="39" t="s">
        <v>911</v>
      </c>
      <c r="AE6" s="171"/>
      <c r="AF6" s="171"/>
      <c r="AG6" s="171"/>
    </row>
    <row r="7" spans="1:33" s="42" customFormat="1" ht="30" customHeight="1">
      <c r="A7" s="18" t="s">
        <v>912</v>
      </c>
      <c r="B7" s="19" t="s">
        <v>913</v>
      </c>
      <c r="C7" s="18" t="s">
        <v>914</v>
      </c>
      <c r="D7" s="18" t="s">
        <v>915</v>
      </c>
      <c r="E7" s="18"/>
      <c r="F7" s="18" t="s">
        <v>916</v>
      </c>
      <c r="G7" s="41">
        <v>9741</v>
      </c>
      <c r="H7" s="41">
        <v>31</v>
      </c>
      <c r="I7" s="41"/>
      <c r="J7" s="41"/>
      <c r="K7" s="41"/>
      <c r="L7" s="41"/>
      <c r="M7" s="41"/>
      <c r="N7" s="18" t="s">
        <v>917</v>
      </c>
      <c r="O7" s="18"/>
      <c r="P7" s="18" t="s">
        <v>918</v>
      </c>
      <c r="Q7" s="18"/>
      <c r="R7" s="18" t="s">
        <v>919</v>
      </c>
      <c r="S7" s="18"/>
      <c r="T7" s="18" t="s">
        <v>888</v>
      </c>
      <c r="U7" s="18"/>
      <c r="V7" s="18"/>
      <c r="W7" s="18"/>
      <c r="X7" s="18"/>
      <c r="Y7" s="18"/>
      <c r="Z7" s="18" t="s">
        <v>920</v>
      </c>
      <c r="AA7" s="18">
        <v>50</v>
      </c>
      <c r="AB7" s="18">
        <v>0</v>
      </c>
      <c r="AC7" s="18">
        <v>0</v>
      </c>
      <c r="AD7" s="18">
        <v>400</v>
      </c>
      <c r="AE7" s="18">
        <v>1961</v>
      </c>
      <c r="AF7" s="18" t="s">
        <v>921</v>
      </c>
      <c r="AG7" s="18"/>
    </row>
    <row r="8" spans="1:33" s="21" customFormat="1" ht="30" customHeight="1">
      <c r="A8" s="18" t="s">
        <v>912</v>
      </c>
      <c r="B8" s="19" t="s">
        <v>913</v>
      </c>
      <c r="C8" s="18" t="s">
        <v>922</v>
      </c>
      <c r="D8" s="18" t="s">
        <v>915</v>
      </c>
      <c r="E8" s="18"/>
      <c r="F8" s="18" t="s">
        <v>923</v>
      </c>
      <c r="G8" s="41">
        <v>0</v>
      </c>
      <c r="H8" s="41">
        <v>32057</v>
      </c>
      <c r="I8" s="41"/>
      <c r="J8" s="41">
        <v>495</v>
      </c>
      <c r="K8" s="41"/>
      <c r="L8" s="41"/>
      <c r="M8" s="41"/>
      <c r="N8" s="18" t="s">
        <v>917</v>
      </c>
      <c r="O8" s="18"/>
      <c r="P8" s="18" t="s">
        <v>924</v>
      </c>
      <c r="Q8" s="18">
        <v>1298</v>
      </c>
      <c r="R8" s="18" t="s">
        <v>925</v>
      </c>
      <c r="S8" s="18"/>
      <c r="T8" s="18" t="s">
        <v>926</v>
      </c>
      <c r="U8" s="18"/>
      <c r="V8" s="18"/>
      <c r="W8" s="18"/>
      <c r="X8" s="18"/>
      <c r="Y8" s="18"/>
      <c r="Z8" s="18"/>
      <c r="AA8" s="18">
        <v>96</v>
      </c>
      <c r="AB8" s="18"/>
      <c r="AC8" s="18"/>
      <c r="AD8" s="18"/>
      <c r="AE8" s="18">
        <v>2006</v>
      </c>
      <c r="AF8" s="18" t="s">
        <v>921</v>
      </c>
      <c r="AG8" s="18"/>
    </row>
    <row r="9" spans="1:33" s="21" customFormat="1" ht="30" customHeight="1">
      <c r="A9" s="18" t="s">
        <v>912</v>
      </c>
      <c r="B9" s="19" t="s">
        <v>927</v>
      </c>
      <c r="C9" s="18" t="s">
        <v>928</v>
      </c>
      <c r="D9" s="18" t="s">
        <v>929</v>
      </c>
      <c r="E9" s="18"/>
      <c r="F9" s="18" t="s">
        <v>930</v>
      </c>
      <c r="G9" s="41">
        <v>23350</v>
      </c>
      <c r="H9" s="41">
        <v>6229</v>
      </c>
      <c r="I9" s="41"/>
      <c r="J9" s="41"/>
      <c r="K9" s="41"/>
      <c r="L9" s="41"/>
      <c r="M9" s="41"/>
      <c r="N9" s="18" t="s">
        <v>917</v>
      </c>
      <c r="O9" s="18"/>
      <c r="P9" s="18" t="s">
        <v>931</v>
      </c>
      <c r="Q9" s="18">
        <v>329</v>
      </c>
      <c r="R9" s="18" t="s">
        <v>932</v>
      </c>
      <c r="S9" s="18"/>
      <c r="T9" s="18" t="s">
        <v>933</v>
      </c>
      <c r="U9" s="18"/>
      <c r="V9" s="18"/>
      <c r="W9" s="18"/>
      <c r="X9" s="18"/>
      <c r="Y9" s="18"/>
      <c r="Z9" s="18"/>
      <c r="AA9" s="18">
        <v>65</v>
      </c>
      <c r="AB9" s="18"/>
      <c r="AC9" s="18"/>
      <c r="AD9" s="18"/>
      <c r="AE9" s="18">
        <v>1996</v>
      </c>
      <c r="AF9" s="18" t="s">
        <v>934</v>
      </c>
      <c r="AG9" s="18"/>
    </row>
    <row r="10" spans="1:33" s="21" customFormat="1" ht="30" customHeight="1">
      <c r="A10" s="18" t="s">
        <v>912</v>
      </c>
      <c r="B10" s="19" t="s">
        <v>935</v>
      </c>
      <c r="C10" s="18" t="s">
        <v>936</v>
      </c>
      <c r="D10" s="18" t="s">
        <v>937</v>
      </c>
      <c r="E10" s="18"/>
      <c r="F10" s="18" t="s">
        <v>938</v>
      </c>
      <c r="G10" s="41">
        <v>4963</v>
      </c>
      <c r="H10" s="41">
        <v>8708</v>
      </c>
      <c r="I10" s="41"/>
      <c r="J10" s="41"/>
      <c r="K10" s="41">
        <v>700</v>
      </c>
      <c r="L10" s="41"/>
      <c r="M10" s="41" t="s">
        <v>939</v>
      </c>
      <c r="N10" s="18" t="s">
        <v>917</v>
      </c>
      <c r="O10" s="18"/>
      <c r="P10" s="18" t="s">
        <v>918</v>
      </c>
      <c r="Q10" s="18"/>
      <c r="R10" s="18" t="s">
        <v>940</v>
      </c>
      <c r="S10" s="18"/>
      <c r="T10" s="18" t="s">
        <v>926</v>
      </c>
      <c r="U10" s="18"/>
      <c r="V10" s="18" t="s">
        <v>888</v>
      </c>
      <c r="W10" s="18"/>
      <c r="X10" s="18"/>
      <c r="Y10" s="18"/>
      <c r="Z10" s="18"/>
      <c r="AA10" s="18">
        <v>51</v>
      </c>
      <c r="AB10" s="18">
        <v>0</v>
      </c>
      <c r="AC10" s="18">
        <v>0</v>
      </c>
      <c r="AD10" s="18">
        <v>0</v>
      </c>
      <c r="AE10" s="18">
        <v>1964</v>
      </c>
      <c r="AF10" s="18" t="s">
        <v>941</v>
      </c>
      <c r="AG10" s="18"/>
    </row>
    <row r="11" spans="1:33" s="21" customFormat="1" ht="30" customHeight="1">
      <c r="A11" s="18" t="s">
        <v>912</v>
      </c>
      <c r="B11" s="19" t="s">
        <v>942</v>
      </c>
      <c r="C11" s="18" t="s">
        <v>943</v>
      </c>
      <c r="D11" s="18" t="s">
        <v>944</v>
      </c>
      <c r="E11" s="18"/>
      <c r="F11" s="18" t="s">
        <v>945</v>
      </c>
      <c r="G11" s="41">
        <v>2512</v>
      </c>
      <c r="H11" s="41">
        <v>5224</v>
      </c>
      <c r="I11" s="41"/>
      <c r="J11" s="41"/>
      <c r="K11" s="41"/>
      <c r="L11" s="41"/>
      <c r="M11" s="41"/>
      <c r="N11" s="18" t="s">
        <v>917</v>
      </c>
      <c r="O11" s="18"/>
      <c r="P11" s="18" t="s">
        <v>918</v>
      </c>
      <c r="Q11" s="18"/>
      <c r="R11" s="18" t="s">
        <v>946</v>
      </c>
      <c r="S11" s="18"/>
      <c r="T11" s="18"/>
      <c r="U11" s="18"/>
      <c r="V11" s="18"/>
      <c r="W11" s="18"/>
      <c r="X11" s="18"/>
      <c r="Y11" s="18"/>
      <c r="Z11" s="18"/>
      <c r="AA11" s="18">
        <v>30</v>
      </c>
      <c r="AB11" s="18"/>
      <c r="AC11" s="18"/>
      <c r="AD11" s="18"/>
      <c r="AE11" s="18">
        <v>1994</v>
      </c>
      <c r="AF11" s="18" t="s">
        <v>941</v>
      </c>
      <c r="AG11" s="18"/>
    </row>
    <row r="12" spans="1:33" s="21" customFormat="1" ht="30" customHeight="1">
      <c r="A12" s="22" t="s">
        <v>912</v>
      </c>
      <c r="B12" s="31" t="s">
        <v>947</v>
      </c>
      <c r="C12" s="22" t="s">
        <v>948</v>
      </c>
      <c r="D12" s="22" t="s">
        <v>949</v>
      </c>
      <c r="E12" s="22"/>
      <c r="F12" s="22" t="s">
        <v>950</v>
      </c>
      <c r="G12" s="22">
        <v>7065</v>
      </c>
      <c r="H12" s="22"/>
      <c r="I12" s="22"/>
      <c r="J12" s="22"/>
      <c r="K12" s="22"/>
      <c r="L12" s="22"/>
      <c r="M12" s="22"/>
      <c r="N12" s="22" t="s">
        <v>917</v>
      </c>
      <c r="O12" s="22"/>
      <c r="P12" s="22" t="s">
        <v>924</v>
      </c>
      <c r="Q12" s="22">
        <v>396</v>
      </c>
      <c r="R12" s="22" t="s">
        <v>951</v>
      </c>
      <c r="S12" s="22"/>
      <c r="T12" s="22" t="s">
        <v>951</v>
      </c>
      <c r="U12" s="22"/>
      <c r="V12" s="22"/>
      <c r="W12" s="22"/>
      <c r="X12" s="22"/>
      <c r="Y12" s="22"/>
      <c r="Z12" s="22"/>
      <c r="AA12" s="22">
        <v>30</v>
      </c>
      <c r="AB12" s="22">
        <v>0</v>
      </c>
      <c r="AC12" s="22">
        <v>0</v>
      </c>
      <c r="AD12" s="22">
        <v>0</v>
      </c>
      <c r="AE12" s="22">
        <v>1978</v>
      </c>
      <c r="AF12" s="22" t="s">
        <v>934</v>
      </c>
      <c r="AG12" s="22"/>
    </row>
    <row r="13" spans="1:33" s="21" customFormat="1" ht="30" customHeight="1">
      <c r="A13" s="22" t="s">
        <v>912</v>
      </c>
      <c r="B13" s="31" t="s">
        <v>947</v>
      </c>
      <c r="C13" s="22" t="s">
        <v>952</v>
      </c>
      <c r="D13" s="22" t="s">
        <v>949</v>
      </c>
      <c r="E13" s="22"/>
      <c r="F13" s="22" t="s">
        <v>953</v>
      </c>
      <c r="G13" s="22">
        <v>8377</v>
      </c>
      <c r="H13" s="22">
        <v>10217</v>
      </c>
      <c r="I13" s="22"/>
      <c r="J13" s="22"/>
      <c r="K13" s="22">
        <v>149</v>
      </c>
      <c r="L13" s="22"/>
      <c r="M13" s="22" t="s">
        <v>954</v>
      </c>
      <c r="N13" s="22" t="s">
        <v>917</v>
      </c>
      <c r="O13" s="22"/>
      <c r="P13" s="22" t="s">
        <v>918</v>
      </c>
      <c r="Q13" s="22"/>
      <c r="R13" s="22" t="s">
        <v>955</v>
      </c>
      <c r="S13" s="22"/>
      <c r="T13" s="22" t="s">
        <v>956</v>
      </c>
      <c r="U13" s="22"/>
      <c r="V13" s="22" t="s">
        <v>957</v>
      </c>
      <c r="W13" s="22"/>
      <c r="X13" s="22"/>
      <c r="Y13" s="22"/>
      <c r="Z13" s="22"/>
      <c r="AA13" s="22">
        <v>56</v>
      </c>
      <c r="AB13" s="22">
        <v>0</v>
      </c>
      <c r="AC13" s="22">
        <v>0.36</v>
      </c>
      <c r="AD13" s="22">
        <v>0</v>
      </c>
      <c r="AE13" s="22">
        <v>1982</v>
      </c>
      <c r="AF13" s="22" t="s">
        <v>941</v>
      </c>
      <c r="AG13" s="22"/>
    </row>
    <row r="14" spans="1:33" s="21" customFormat="1" ht="30" customHeight="1">
      <c r="A14" s="22" t="s">
        <v>912</v>
      </c>
      <c r="B14" s="31" t="s">
        <v>947</v>
      </c>
      <c r="C14" s="22" t="s">
        <v>958</v>
      </c>
      <c r="D14" s="22" t="s">
        <v>949</v>
      </c>
      <c r="E14" s="22"/>
      <c r="F14" s="22" t="s">
        <v>959</v>
      </c>
      <c r="G14" s="22"/>
      <c r="H14" s="22">
        <v>12840</v>
      </c>
      <c r="I14" s="22"/>
      <c r="J14" s="22"/>
      <c r="K14" s="22"/>
      <c r="L14" s="22"/>
      <c r="M14" s="22"/>
      <c r="N14" s="22" t="s">
        <v>917</v>
      </c>
      <c r="O14" s="22"/>
      <c r="P14" s="22" t="s">
        <v>924</v>
      </c>
      <c r="Q14" s="22">
        <v>401</v>
      </c>
      <c r="R14" s="22" t="s">
        <v>960</v>
      </c>
      <c r="S14" s="22"/>
      <c r="T14" s="22" t="s">
        <v>951</v>
      </c>
      <c r="U14" s="22"/>
      <c r="V14" s="22"/>
      <c r="W14" s="22"/>
      <c r="X14" s="22"/>
      <c r="Y14" s="22"/>
      <c r="Z14" s="22"/>
      <c r="AA14" s="22">
        <v>45</v>
      </c>
      <c r="AB14" s="22">
        <v>0</v>
      </c>
      <c r="AC14" s="22">
        <v>0</v>
      </c>
      <c r="AD14" s="22">
        <v>0</v>
      </c>
      <c r="AE14" s="22">
        <v>1993</v>
      </c>
      <c r="AF14" s="22" t="s">
        <v>921</v>
      </c>
      <c r="AG14" s="22"/>
    </row>
    <row r="15" spans="1:33" s="21" customFormat="1" ht="30" customHeight="1">
      <c r="A15" s="22" t="s">
        <v>912</v>
      </c>
      <c r="B15" s="31" t="s">
        <v>961</v>
      </c>
      <c r="C15" s="22" t="s">
        <v>962</v>
      </c>
      <c r="D15" s="22" t="s">
        <v>963</v>
      </c>
      <c r="E15" s="22"/>
      <c r="F15" s="22" t="s">
        <v>964</v>
      </c>
      <c r="G15" s="22">
        <v>103028</v>
      </c>
      <c r="H15" s="22"/>
      <c r="I15" s="22"/>
      <c r="J15" s="22"/>
      <c r="K15" s="22">
        <v>10.7</v>
      </c>
      <c r="L15" s="22"/>
      <c r="M15" s="22" t="s">
        <v>939</v>
      </c>
      <c r="N15" s="22" t="s">
        <v>917</v>
      </c>
      <c r="O15" s="22"/>
      <c r="P15" s="22" t="s">
        <v>918</v>
      </c>
      <c r="Q15" s="22"/>
      <c r="R15" s="22" t="s">
        <v>965</v>
      </c>
      <c r="S15" s="22"/>
      <c r="T15" s="22" t="s">
        <v>926</v>
      </c>
      <c r="U15" s="22"/>
      <c r="V15" s="22" t="s">
        <v>957</v>
      </c>
      <c r="W15" s="22"/>
      <c r="X15" s="22"/>
      <c r="Y15" s="22"/>
      <c r="Z15" s="22"/>
      <c r="AA15" s="22">
        <v>645</v>
      </c>
      <c r="AB15" s="22">
        <v>0</v>
      </c>
      <c r="AC15" s="22">
        <v>0</v>
      </c>
      <c r="AD15" s="22">
        <v>0</v>
      </c>
      <c r="AE15" s="22">
        <v>2007</v>
      </c>
      <c r="AF15" s="22" t="s">
        <v>941</v>
      </c>
      <c r="AG15" s="22"/>
    </row>
    <row r="16" spans="1:33" s="21" customFormat="1" ht="30" customHeight="1">
      <c r="A16" s="22" t="s">
        <v>912</v>
      </c>
      <c r="B16" s="31" t="s">
        <v>966</v>
      </c>
      <c r="C16" s="22" t="s">
        <v>967</v>
      </c>
      <c r="D16" s="22" t="s">
        <v>968</v>
      </c>
      <c r="E16" s="22"/>
      <c r="F16" s="22" t="s">
        <v>969</v>
      </c>
      <c r="G16" s="22">
        <v>5139</v>
      </c>
      <c r="H16" s="22">
        <v>9315</v>
      </c>
      <c r="I16" s="22"/>
      <c r="J16" s="22"/>
      <c r="K16" s="22"/>
      <c r="L16" s="22"/>
      <c r="M16" s="22"/>
      <c r="N16" s="22" t="s">
        <v>917</v>
      </c>
      <c r="O16" s="22"/>
      <c r="P16" s="22" t="s">
        <v>931</v>
      </c>
      <c r="Q16" s="22">
        <v>780</v>
      </c>
      <c r="R16" s="22" t="s">
        <v>970</v>
      </c>
      <c r="S16" s="22"/>
      <c r="T16" s="22" t="s">
        <v>951</v>
      </c>
      <c r="U16" s="22"/>
      <c r="V16" s="22"/>
      <c r="W16" s="22"/>
      <c r="X16" s="22"/>
      <c r="Y16" s="22"/>
      <c r="Z16" s="22"/>
      <c r="AA16" s="22">
        <v>40</v>
      </c>
      <c r="AB16" s="22">
        <v>0</v>
      </c>
      <c r="AC16" s="22">
        <v>0</v>
      </c>
      <c r="AD16" s="22">
        <v>0</v>
      </c>
      <c r="AE16" s="22">
        <v>1994</v>
      </c>
      <c r="AF16" s="22" t="s">
        <v>934</v>
      </c>
      <c r="AG16" s="22"/>
    </row>
    <row r="17" spans="1:33" s="21" customFormat="1" ht="30" customHeight="1">
      <c r="A17" s="22" t="s">
        <v>912</v>
      </c>
      <c r="B17" s="31" t="s">
        <v>971</v>
      </c>
      <c r="C17" s="22" t="s">
        <v>972</v>
      </c>
      <c r="D17" s="22" t="s">
        <v>973</v>
      </c>
      <c r="E17" s="22"/>
      <c r="F17" s="22" t="s">
        <v>974</v>
      </c>
      <c r="G17" s="22">
        <v>557</v>
      </c>
      <c r="H17" s="22">
        <v>1442</v>
      </c>
      <c r="I17" s="22"/>
      <c r="J17" s="22"/>
      <c r="K17" s="22">
        <v>0</v>
      </c>
      <c r="L17" s="22">
        <v>0</v>
      </c>
      <c r="M17" s="22"/>
      <c r="N17" s="22" t="s">
        <v>917</v>
      </c>
      <c r="O17" s="22"/>
      <c r="P17" s="22" t="s">
        <v>918</v>
      </c>
      <c r="Q17" s="22"/>
      <c r="R17" s="22" t="s">
        <v>975</v>
      </c>
      <c r="S17" s="22"/>
      <c r="T17" s="22" t="s">
        <v>926</v>
      </c>
      <c r="U17" s="22"/>
      <c r="V17" s="22" t="s">
        <v>957</v>
      </c>
      <c r="W17" s="22"/>
      <c r="X17" s="22"/>
      <c r="Y17" s="22"/>
      <c r="Z17" s="22"/>
      <c r="AA17" s="22">
        <v>7</v>
      </c>
      <c r="AB17" s="22">
        <v>0</v>
      </c>
      <c r="AC17" s="22">
        <v>0</v>
      </c>
      <c r="AD17" s="22">
        <v>0</v>
      </c>
      <c r="AE17" s="22">
        <v>2006</v>
      </c>
      <c r="AF17" s="22" t="s">
        <v>941</v>
      </c>
      <c r="AG17" s="22"/>
    </row>
    <row r="18" spans="1:33" s="21" customFormat="1" ht="30" customHeight="1">
      <c r="A18" s="22" t="s">
        <v>912</v>
      </c>
      <c r="B18" s="31" t="s">
        <v>976</v>
      </c>
      <c r="C18" s="22" t="s">
        <v>977</v>
      </c>
      <c r="D18" s="22" t="s">
        <v>978</v>
      </c>
      <c r="E18" s="22"/>
      <c r="F18" s="22" t="s">
        <v>979</v>
      </c>
      <c r="G18" s="22">
        <v>8987</v>
      </c>
      <c r="H18" s="22">
        <v>15546</v>
      </c>
      <c r="I18" s="22">
        <v>0</v>
      </c>
      <c r="J18" s="22">
        <v>760</v>
      </c>
      <c r="K18" s="22">
        <v>214</v>
      </c>
      <c r="L18" s="22"/>
      <c r="M18" s="22" t="s">
        <v>954</v>
      </c>
      <c r="N18" s="22" t="s">
        <v>917</v>
      </c>
      <c r="O18" s="22"/>
      <c r="P18" s="22" t="s">
        <v>918</v>
      </c>
      <c r="Q18" s="22"/>
      <c r="R18" s="22" t="s">
        <v>980</v>
      </c>
      <c r="S18" s="22"/>
      <c r="T18" s="22" t="s">
        <v>981</v>
      </c>
      <c r="U18" s="22"/>
      <c r="V18" s="22" t="s">
        <v>957</v>
      </c>
      <c r="W18" s="22"/>
      <c r="X18" s="22"/>
      <c r="Y18" s="22"/>
      <c r="Z18" s="22"/>
      <c r="AA18" s="22">
        <v>90</v>
      </c>
      <c r="AB18" s="22"/>
      <c r="AC18" s="22">
        <v>0</v>
      </c>
      <c r="AD18" s="22">
        <v>0</v>
      </c>
      <c r="AE18" s="22">
        <v>1991</v>
      </c>
      <c r="AF18" s="22" t="s">
        <v>934</v>
      </c>
      <c r="AG18" s="22"/>
    </row>
    <row r="19" spans="1:33" s="21" customFormat="1" ht="30" customHeight="1">
      <c r="A19" s="22" t="s">
        <v>912</v>
      </c>
      <c r="B19" s="31" t="s">
        <v>982</v>
      </c>
      <c r="C19" s="22" t="s">
        <v>983</v>
      </c>
      <c r="D19" s="22" t="s">
        <v>984</v>
      </c>
      <c r="E19" s="22"/>
      <c r="F19" s="22" t="s">
        <v>985</v>
      </c>
      <c r="G19" s="22">
        <v>12942.44</v>
      </c>
      <c r="H19" s="22">
        <v>19794.34</v>
      </c>
      <c r="I19" s="22"/>
      <c r="J19" s="22"/>
      <c r="K19" s="22">
        <v>320</v>
      </c>
      <c r="L19" s="22"/>
      <c r="M19" s="22" t="s">
        <v>939</v>
      </c>
      <c r="N19" s="22" t="s">
        <v>917</v>
      </c>
      <c r="O19" s="22"/>
      <c r="P19" s="22" t="s">
        <v>918</v>
      </c>
      <c r="Q19" s="22"/>
      <c r="R19" s="22" t="s">
        <v>970</v>
      </c>
      <c r="S19" s="22"/>
      <c r="T19" s="22" t="s">
        <v>926</v>
      </c>
      <c r="U19" s="22"/>
      <c r="V19" s="22" t="s">
        <v>957</v>
      </c>
      <c r="W19" s="22"/>
      <c r="X19" s="22"/>
      <c r="Y19" s="22"/>
      <c r="Z19" s="22"/>
      <c r="AA19" s="22">
        <v>115</v>
      </c>
      <c r="AB19" s="22">
        <v>2</v>
      </c>
      <c r="AC19" s="22">
        <v>8</v>
      </c>
      <c r="AD19" s="22"/>
      <c r="AE19" s="22">
        <v>2005</v>
      </c>
      <c r="AF19" s="22" t="s">
        <v>934</v>
      </c>
      <c r="AG19" s="22"/>
    </row>
    <row r="20" spans="1:33" s="21" customFormat="1" ht="30" customHeight="1">
      <c r="A20" s="22" t="s">
        <v>912</v>
      </c>
      <c r="B20" s="31" t="s">
        <v>986</v>
      </c>
      <c r="C20" s="22" t="s">
        <v>987</v>
      </c>
      <c r="D20" s="22" t="s">
        <v>988</v>
      </c>
      <c r="E20" s="22"/>
      <c r="F20" s="22" t="s">
        <v>989</v>
      </c>
      <c r="G20" s="22">
        <v>6363</v>
      </c>
      <c r="H20" s="22">
        <v>21905</v>
      </c>
      <c r="I20" s="22">
        <v>0</v>
      </c>
      <c r="J20" s="22">
        <v>0</v>
      </c>
      <c r="K20" s="22">
        <v>0</v>
      </c>
      <c r="L20" s="22">
        <v>0</v>
      </c>
      <c r="M20" s="22" t="s">
        <v>939</v>
      </c>
      <c r="N20" s="22" t="s">
        <v>917</v>
      </c>
      <c r="O20" s="22"/>
      <c r="P20" s="22" t="s">
        <v>924</v>
      </c>
      <c r="Q20" s="22">
        <v>1041</v>
      </c>
      <c r="R20" s="22" t="s">
        <v>990</v>
      </c>
      <c r="S20" s="22"/>
      <c r="T20" s="22" t="s">
        <v>926</v>
      </c>
      <c r="U20" s="22"/>
      <c r="V20" s="22" t="s">
        <v>957</v>
      </c>
      <c r="W20" s="22"/>
      <c r="X20" s="22"/>
      <c r="Y20" s="22"/>
      <c r="Z20" s="22"/>
      <c r="AA20" s="22">
        <v>92</v>
      </c>
      <c r="AB20" s="22">
        <v>0</v>
      </c>
      <c r="AC20" s="22">
        <v>4</v>
      </c>
      <c r="AD20" s="22">
        <v>0</v>
      </c>
      <c r="AE20" s="22">
        <v>1980</v>
      </c>
      <c r="AF20" s="22" t="s">
        <v>921</v>
      </c>
      <c r="AG20" s="22"/>
    </row>
    <row r="21" spans="1:33" s="21" customFormat="1" ht="30" customHeight="1">
      <c r="A21" s="22" t="s">
        <v>912</v>
      </c>
      <c r="B21" s="31" t="s">
        <v>991</v>
      </c>
      <c r="C21" s="22" t="s">
        <v>992</v>
      </c>
      <c r="D21" s="22" t="s">
        <v>993</v>
      </c>
      <c r="E21" s="22"/>
      <c r="F21" s="22" t="s">
        <v>994</v>
      </c>
      <c r="G21" s="22">
        <v>6049</v>
      </c>
      <c r="H21" s="22">
        <v>9966</v>
      </c>
      <c r="I21" s="22"/>
      <c r="J21" s="22"/>
      <c r="K21" s="22"/>
      <c r="L21" s="22"/>
      <c r="M21" s="22"/>
      <c r="N21" s="22" t="s">
        <v>917</v>
      </c>
      <c r="O21" s="22"/>
      <c r="P21" s="22" t="s">
        <v>924</v>
      </c>
      <c r="Q21" s="22">
        <v>436</v>
      </c>
      <c r="R21" s="22" t="s">
        <v>995</v>
      </c>
      <c r="S21" s="22"/>
      <c r="T21" s="22" t="s">
        <v>981</v>
      </c>
      <c r="U21" s="22"/>
      <c r="V21" s="22"/>
      <c r="W21" s="22"/>
      <c r="X21" s="22"/>
      <c r="Y21" s="22"/>
      <c r="Z21" s="22"/>
      <c r="AA21" s="22">
        <v>60</v>
      </c>
      <c r="AB21" s="22"/>
      <c r="AC21" s="22"/>
      <c r="AD21" s="22"/>
      <c r="AE21" s="22">
        <v>1978</v>
      </c>
      <c r="AF21" s="22" t="s">
        <v>934</v>
      </c>
      <c r="AG21" s="22"/>
    </row>
    <row r="22" spans="1:33" s="21" customFormat="1" ht="30" customHeight="1">
      <c r="A22" s="22" t="s">
        <v>912</v>
      </c>
      <c r="B22" s="31" t="s">
        <v>996</v>
      </c>
      <c r="C22" s="22" t="s">
        <v>997</v>
      </c>
      <c r="D22" s="22" t="s">
        <v>998</v>
      </c>
      <c r="E22" s="22"/>
      <c r="F22" s="22" t="s">
        <v>999</v>
      </c>
      <c r="G22" s="22">
        <v>2457</v>
      </c>
      <c r="H22" s="22">
        <v>4066</v>
      </c>
      <c r="I22" s="22">
        <v>0</v>
      </c>
      <c r="J22" s="22">
        <v>0</v>
      </c>
      <c r="K22" s="22">
        <v>10</v>
      </c>
      <c r="L22" s="22">
        <v>0</v>
      </c>
      <c r="M22" s="22" t="s">
        <v>939</v>
      </c>
      <c r="N22" s="22" t="s">
        <v>917</v>
      </c>
      <c r="O22" s="22"/>
      <c r="P22" s="22" t="s">
        <v>918</v>
      </c>
      <c r="Q22" s="22"/>
      <c r="R22" s="22" t="s">
        <v>990</v>
      </c>
      <c r="S22" s="22"/>
      <c r="T22" s="22" t="s">
        <v>981</v>
      </c>
      <c r="U22" s="22"/>
      <c r="V22" s="22" t="s">
        <v>957</v>
      </c>
      <c r="W22" s="22"/>
      <c r="X22" s="22">
        <v>0</v>
      </c>
      <c r="Y22" s="22">
        <v>0</v>
      </c>
      <c r="Z22" s="22"/>
      <c r="AA22" s="22">
        <v>18</v>
      </c>
      <c r="AB22" s="22">
        <v>0</v>
      </c>
      <c r="AC22" s="22">
        <v>1.2</v>
      </c>
      <c r="AD22" s="22">
        <v>0</v>
      </c>
      <c r="AE22" s="22">
        <v>1990</v>
      </c>
      <c r="AF22" s="22" t="s">
        <v>934</v>
      </c>
      <c r="AG22" s="22"/>
    </row>
    <row r="23" spans="1:33" s="21" customFormat="1" ht="30" customHeight="1">
      <c r="A23" s="22" t="s">
        <v>912</v>
      </c>
      <c r="B23" s="31" t="s">
        <v>996</v>
      </c>
      <c r="C23" s="22" t="s">
        <v>1000</v>
      </c>
      <c r="D23" s="22" t="s">
        <v>998</v>
      </c>
      <c r="E23" s="22"/>
      <c r="F23" s="22" t="s">
        <v>1001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/>
      <c r="N23" s="22" t="s">
        <v>917</v>
      </c>
      <c r="O23" s="22">
        <v>0</v>
      </c>
      <c r="P23" s="22"/>
      <c r="Q23" s="22">
        <v>0</v>
      </c>
      <c r="R23" s="22" t="s">
        <v>1002</v>
      </c>
      <c r="S23" s="22"/>
      <c r="T23" s="22" t="s">
        <v>926</v>
      </c>
      <c r="U23" s="22"/>
      <c r="V23" s="22" t="s">
        <v>957</v>
      </c>
      <c r="W23" s="22"/>
      <c r="X23" s="22">
        <v>0</v>
      </c>
      <c r="Y23" s="22">
        <v>0</v>
      </c>
      <c r="Z23" s="22"/>
      <c r="AA23" s="22">
        <v>46</v>
      </c>
      <c r="AB23" s="22"/>
      <c r="AC23" s="22">
        <v>60</v>
      </c>
      <c r="AD23" s="22">
        <v>0</v>
      </c>
      <c r="AE23" s="22">
        <v>1968</v>
      </c>
      <c r="AF23" s="22" t="s">
        <v>934</v>
      </c>
      <c r="AG23" s="22" t="s">
        <v>1003</v>
      </c>
    </row>
    <row r="24" spans="1:33" s="21" customFormat="1" ht="30" customHeight="1">
      <c r="A24" s="22" t="s">
        <v>912</v>
      </c>
      <c r="B24" s="31" t="s">
        <v>996</v>
      </c>
      <c r="C24" s="22" t="s">
        <v>1004</v>
      </c>
      <c r="D24" s="22" t="s">
        <v>998</v>
      </c>
      <c r="E24" s="22"/>
      <c r="F24" s="22" t="s">
        <v>1005</v>
      </c>
      <c r="G24" s="22">
        <v>9026</v>
      </c>
      <c r="H24" s="22">
        <v>21183</v>
      </c>
      <c r="I24" s="22">
        <v>0</v>
      </c>
      <c r="J24" s="22">
        <v>0</v>
      </c>
      <c r="K24" s="22">
        <v>180</v>
      </c>
      <c r="L24" s="22">
        <v>0</v>
      </c>
      <c r="M24" s="22" t="s">
        <v>939</v>
      </c>
      <c r="N24" s="22" t="s">
        <v>917</v>
      </c>
      <c r="O24" s="22">
        <v>0</v>
      </c>
      <c r="P24" s="22" t="s">
        <v>918</v>
      </c>
      <c r="Q24" s="22">
        <v>0</v>
      </c>
      <c r="R24" s="22" t="s">
        <v>1006</v>
      </c>
      <c r="S24" s="22"/>
      <c r="T24" s="22" t="s">
        <v>981</v>
      </c>
      <c r="U24" s="22"/>
      <c r="V24" s="22" t="s">
        <v>957</v>
      </c>
      <c r="W24" s="22"/>
      <c r="X24" s="22">
        <v>0</v>
      </c>
      <c r="Y24" s="22">
        <v>0</v>
      </c>
      <c r="Z24" s="22"/>
      <c r="AA24" s="22">
        <v>91</v>
      </c>
      <c r="AB24" s="22">
        <v>0</v>
      </c>
      <c r="AC24" s="22">
        <v>2</v>
      </c>
      <c r="AD24" s="22">
        <v>0</v>
      </c>
      <c r="AE24" s="22">
        <v>2006</v>
      </c>
      <c r="AF24" s="22" t="s">
        <v>921</v>
      </c>
      <c r="AG24" s="22"/>
    </row>
    <row r="25" spans="1:33" s="21" customFormat="1" ht="30" customHeight="1">
      <c r="A25" s="22" t="s">
        <v>912</v>
      </c>
      <c r="B25" s="31" t="s">
        <v>1007</v>
      </c>
      <c r="C25" s="22" t="s">
        <v>1008</v>
      </c>
      <c r="D25" s="22" t="s">
        <v>1009</v>
      </c>
      <c r="E25" s="22"/>
      <c r="F25" s="22" t="s">
        <v>1010</v>
      </c>
      <c r="G25" s="22">
        <v>7812</v>
      </c>
      <c r="H25" s="22">
        <v>3721</v>
      </c>
      <c r="I25" s="22">
        <v>0</v>
      </c>
      <c r="J25" s="22">
        <v>0</v>
      </c>
      <c r="K25" s="22"/>
      <c r="L25" s="22"/>
      <c r="M25" s="22"/>
      <c r="N25" s="22" t="s">
        <v>917</v>
      </c>
      <c r="O25" s="22"/>
      <c r="P25" s="22" t="s">
        <v>931</v>
      </c>
      <c r="Q25" s="22">
        <v>12</v>
      </c>
      <c r="R25" s="22" t="s">
        <v>919</v>
      </c>
      <c r="S25" s="22"/>
      <c r="T25" s="22" t="s">
        <v>1011</v>
      </c>
      <c r="U25" s="22"/>
      <c r="V25" s="22"/>
      <c r="W25" s="22"/>
      <c r="X25" s="22"/>
      <c r="Y25" s="22"/>
      <c r="Z25" s="22" t="s">
        <v>1012</v>
      </c>
      <c r="AA25" s="22">
        <v>77</v>
      </c>
      <c r="AB25" s="22">
        <v>0</v>
      </c>
      <c r="AC25" s="22">
        <v>0.6</v>
      </c>
      <c r="AD25" s="22">
        <v>0</v>
      </c>
      <c r="AE25" s="22">
        <v>1975</v>
      </c>
      <c r="AF25" s="22" t="s">
        <v>941</v>
      </c>
      <c r="AG25" s="22"/>
    </row>
    <row r="26" spans="1:33" s="21" customFormat="1" ht="30" customHeight="1">
      <c r="A26" s="22" t="s">
        <v>912</v>
      </c>
      <c r="B26" s="31" t="s">
        <v>1007</v>
      </c>
      <c r="C26" s="22" t="s">
        <v>1013</v>
      </c>
      <c r="D26" s="22" t="s">
        <v>1009</v>
      </c>
      <c r="E26" s="22"/>
      <c r="F26" s="22" t="s">
        <v>1014</v>
      </c>
      <c r="G26" s="22">
        <v>8195</v>
      </c>
      <c r="H26" s="22">
        <v>21547</v>
      </c>
      <c r="I26" s="22">
        <v>0</v>
      </c>
      <c r="J26" s="22">
        <v>0</v>
      </c>
      <c r="K26" s="22">
        <v>218</v>
      </c>
      <c r="L26" s="22">
        <v>0</v>
      </c>
      <c r="M26" s="22" t="s">
        <v>954</v>
      </c>
      <c r="N26" s="22" t="s">
        <v>917</v>
      </c>
      <c r="O26" s="22"/>
      <c r="P26" s="22" t="s">
        <v>924</v>
      </c>
      <c r="Q26" s="22">
        <v>20.42</v>
      </c>
      <c r="R26" s="22" t="s">
        <v>1006</v>
      </c>
      <c r="S26" s="22"/>
      <c r="T26" s="22" t="s">
        <v>981</v>
      </c>
      <c r="U26" s="22"/>
      <c r="V26" s="22" t="s">
        <v>957</v>
      </c>
      <c r="W26" s="22"/>
      <c r="X26" s="22"/>
      <c r="Y26" s="22"/>
      <c r="Z26" s="22"/>
      <c r="AA26" s="22">
        <v>96</v>
      </c>
      <c r="AB26" s="22"/>
      <c r="AC26" s="22">
        <v>1</v>
      </c>
      <c r="AD26" s="22"/>
      <c r="AE26" s="22">
        <v>2007</v>
      </c>
      <c r="AF26" s="22" t="s">
        <v>934</v>
      </c>
      <c r="AG26" s="22"/>
    </row>
    <row r="27" spans="1:33" s="21" customFormat="1" ht="30" customHeight="1">
      <c r="A27" s="22" t="s">
        <v>912</v>
      </c>
      <c r="B27" s="31" t="s">
        <v>1015</v>
      </c>
      <c r="C27" s="22" t="s">
        <v>1016</v>
      </c>
      <c r="D27" s="22" t="s">
        <v>1017</v>
      </c>
      <c r="E27" s="22"/>
      <c r="F27" s="22" t="s">
        <v>1018</v>
      </c>
      <c r="G27" s="22">
        <v>7423</v>
      </c>
      <c r="H27" s="22">
        <v>12093</v>
      </c>
      <c r="I27" s="22">
        <v>0</v>
      </c>
      <c r="J27" s="22">
        <v>0</v>
      </c>
      <c r="K27" s="22">
        <v>57</v>
      </c>
      <c r="L27" s="22"/>
      <c r="M27" s="22" t="s">
        <v>954</v>
      </c>
      <c r="N27" s="22" t="s">
        <v>917</v>
      </c>
      <c r="O27" s="22"/>
      <c r="P27" s="22" t="s">
        <v>931</v>
      </c>
      <c r="Q27" s="22">
        <v>57</v>
      </c>
      <c r="R27" s="22" t="s">
        <v>980</v>
      </c>
      <c r="S27" s="22"/>
      <c r="T27" s="22" t="s">
        <v>933</v>
      </c>
      <c r="U27" s="22"/>
      <c r="V27" s="22"/>
      <c r="W27" s="22"/>
      <c r="X27" s="22"/>
      <c r="Y27" s="22"/>
      <c r="Z27" s="22"/>
      <c r="AA27" s="22">
        <v>68</v>
      </c>
      <c r="AB27" s="22"/>
      <c r="AC27" s="22">
        <v>0</v>
      </c>
      <c r="AD27" s="22"/>
      <c r="AE27" s="22">
        <v>1995</v>
      </c>
      <c r="AF27" s="22" t="s">
        <v>941</v>
      </c>
      <c r="AG27" s="22"/>
    </row>
    <row r="28" spans="1:33" s="21" customFormat="1" ht="30" customHeight="1">
      <c r="A28" s="22" t="s">
        <v>912</v>
      </c>
      <c r="B28" s="31" t="s">
        <v>1015</v>
      </c>
      <c r="C28" s="22" t="s">
        <v>1019</v>
      </c>
      <c r="D28" s="22" t="s">
        <v>1017</v>
      </c>
      <c r="E28" s="22"/>
      <c r="F28" s="22" t="s">
        <v>1020</v>
      </c>
      <c r="G28" s="22">
        <v>7097</v>
      </c>
      <c r="H28" s="22">
        <v>8729</v>
      </c>
      <c r="I28" s="22"/>
      <c r="J28" s="22"/>
      <c r="K28" s="22">
        <v>124</v>
      </c>
      <c r="L28" s="22"/>
      <c r="M28" s="22" t="s">
        <v>954</v>
      </c>
      <c r="N28" s="22" t="s">
        <v>917</v>
      </c>
      <c r="O28" s="22"/>
      <c r="P28" s="22" t="s">
        <v>918</v>
      </c>
      <c r="Q28" s="22"/>
      <c r="R28" s="22" t="s">
        <v>980</v>
      </c>
      <c r="S28" s="22"/>
      <c r="T28" s="22" t="s">
        <v>981</v>
      </c>
      <c r="U28" s="22"/>
      <c r="V28" s="22"/>
      <c r="W28" s="22"/>
      <c r="X28" s="22"/>
      <c r="Y28" s="22"/>
      <c r="Z28" s="22"/>
      <c r="AA28" s="22">
        <v>40</v>
      </c>
      <c r="AB28" s="22"/>
      <c r="AC28" s="22">
        <v>0</v>
      </c>
      <c r="AD28" s="22"/>
      <c r="AE28" s="22">
        <v>1982</v>
      </c>
      <c r="AF28" s="22" t="s">
        <v>921</v>
      </c>
      <c r="AG28" s="22"/>
    </row>
    <row r="29" spans="1:33" s="21" customFormat="1" ht="30" customHeight="1">
      <c r="A29" s="22" t="s">
        <v>912</v>
      </c>
      <c r="B29" s="31" t="s">
        <v>1021</v>
      </c>
      <c r="C29" s="22" t="s">
        <v>1022</v>
      </c>
      <c r="D29" s="22" t="s">
        <v>1023</v>
      </c>
      <c r="E29" s="22"/>
      <c r="F29" s="22" t="s">
        <v>1024</v>
      </c>
      <c r="G29" s="22">
        <v>11703</v>
      </c>
      <c r="H29" s="22">
        <v>29467</v>
      </c>
      <c r="I29" s="22">
        <v>70</v>
      </c>
      <c r="J29" s="22"/>
      <c r="K29" s="22">
        <v>212</v>
      </c>
      <c r="L29" s="22">
        <v>118319</v>
      </c>
      <c r="M29" s="22" t="s">
        <v>954</v>
      </c>
      <c r="N29" s="22" t="s">
        <v>917</v>
      </c>
      <c r="O29" s="22"/>
      <c r="P29" s="22" t="s">
        <v>918</v>
      </c>
      <c r="Q29" s="22"/>
      <c r="R29" s="22" t="s">
        <v>919</v>
      </c>
      <c r="S29" s="22"/>
      <c r="T29" s="22" t="s">
        <v>981</v>
      </c>
      <c r="U29" s="22"/>
      <c r="V29" s="22" t="s">
        <v>957</v>
      </c>
      <c r="W29" s="22"/>
      <c r="X29" s="22">
        <v>118319</v>
      </c>
      <c r="Y29" s="22">
        <v>674418.3</v>
      </c>
      <c r="Z29" s="22"/>
      <c r="AA29" s="22">
        <v>145</v>
      </c>
      <c r="AB29" s="22">
        <v>0.262</v>
      </c>
      <c r="AC29" s="22">
        <v>0.794</v>
      </c>
      <c r="AD29" s="22">
        <v>324</v>
      </c>
      <c r="AE29" s="22">
        <v>1971</v>
      </c>
      <c r="AF29" s="22" t="s">
        <v>921</v>
      </c>
      <c r="AG29" s="22"/>
    </row>
    <row r="30" spans="1:33" s="21" customFormat="1" ht="30" customHeight="1">
      <c r="A30" s="22" t="s">
        <v>912</v>
      </c>
      <c r="B30" s="31" t="s">
        <v>1021</v>
      </c>
      <c r="C30" s="22" t="s">
        <v>1022</v>
      </c>
      <c r="D30" s="22" t="s">
        <v>1023</v>
      </c>
      <c r="E30" s="22"/>
      <c r="F30" s="22" t="s">
        <v>1024</v>
      </c>
      <c r="G30" s="22">
        <v>4439</v>
      </c>
      <c r="H30" s="22">
        <v>11178</v>
      </c>
      <c r="I30" s="22">
        <v>27</v>
      </c>
      <c r="J30" s="22"/>
      <c r="K30" s="22">
        <v>81</v>
      </c>
      <c r="L30" s="22">
        <v>44879</v>
      </c>
      <c r="M30" s="22" t="s">
        <v>954</v>
      </c>
      <c r="N30" s="22" t="s">
        <v>917</v>
      </c>
      <c r="O30" s="22"/>
      <c r="P30" s="22" t="s">
        <v>918</v>
      </c>
      <c r="Q30" s="22"/>
      <c r="R30" s="22" t="s">
        <v>995</v>
      </c>
      <c r="S30" s="22"/>
      <c r="T30" s="22" t="s">
        <v>981</v>
      </c>
      <c r="U30" s="22"/>
      <c r="V30" s="22" t="s">
        <v>957</v>
      </c>
      <c r="W30" s="22"/>
      <c r="X30" s="22">
        <v>44879</v>
      </c>
      <c r="Y30" s="22">
        <v>255810.3</v>
      </c>
      <c r="Z30" s="22"/>
      <c r="AA30" s="22">
        <v>55</v>
      </c>
      <c r="AB30" s="22">
        <v>0.101</v>
      </c>
      <c r="AC30" s="22">
        <v>0.303</v>
      </c>
      <c r="AD30" s="22">
        <v>123</v>
      </c>
      <c r="AE30" s="22">
        <v>1981</v>
      </c>
      <c r="AF30" s="22" t="s">
        <v>921</v>
      </c>
      <c r="AG30" s="22"/>
    </row>
    <row r="31" spans="1:33" s="21" customFormat="1" ht="30" customHeight="1">
      <c r="A31" s="22" t="s">
        <v>912</v>
      </c>
      <c r="B31" s="31" t="s">
        <v>1025</v>
      </c>
      <c r="C31" s="22" t="s">
        <v>1026</v>
      </c>
      <c r="D31" s="22" t="s">
        <v>1027</v>
      </c>
      <c r="E31" s="22"/>
      <c r="F31" s="22" t="s">
        <v>1028</v>
      </c>
      <c r="G31" s="22">
        <v>11155</v>
      </c>
      <c r="H31" s="22">
        <v>22846</v>
      </c>
      <c r="I31" s="22"/>
      <c r="J31" s="22"/>
      <c r="K31" s="22">
        <v>235</v>
      </c>
      <c r="L31" s="22"/>
      <c r="M31" s="22" t="s">
        <v>939</v>
      </c>
      <c r="N31" s="22" t="s">
        <v>917</v>
      </c>
      <c r="O31" s="22"/>
      <c r="P31" s="22" t="s">
        <v>918</v>
      </c>
      <c r="Q31" s="22"/>
      <c r="R31" s="22" t="s">
        <v>1006</v>
      </c>
      <c r="S31" s="22"/>
      <c r="T31" s="22" t="s">
        <v>981</v>
      </c>
      <c r="U31" s="22"/>
      <c r="V31" s="22" t="s">
        <v>957</v>
      </c>
      <c r="W31" s="22"/>
      <c r="X31" s="22"/>
      <c r="Y31" s="22"/>
      <c r="Z31" s="22"/>
      <c r="AA31" s="22">
        <v>96</v>
      </c>
      <c r="AB31" s="22"/>
      <c r="AC31" s="22">
        <v>1</v>
      </c>
      <c r="AD31" s="22"/>
      <c r="AE31" s="22">
        <v>2005</v>
      </c>
      <c r="AF31" s="22" t="s">
        <v>921</v>
      </c>
      <c r="AG31" s="22"/>
    </row>
  </sheetData>
  <sheetProtection/>
  <mergeCells count="39">
    <mergeCell ref="W5:W6"/>
    <mergeCell ref="Z4:Z5"/>
    <mergeCell ref="Y4:Y5"/>
    <mergeCell ref="N2:O3"/>
    <mergeCell ref="X2:Z3"/>
    <mergeCell ref="Q4:Q5"/>
    <mergeCell ref="O4:O5"/>
    <mergeCell ref="R2:W3"/>
    <mergeCell ref="P2:Q3"/>
    <mergeCell ref="H4:H5"/>
    <mergeCell ref="F2:F6"/>
    <mergeCell ref="G4:G5"/>
    <mergeCell ref="AA2:AA5"/>
    <mergeCell ref="R4:R6"/>
    <mergeCell ref="T4:T6"/>
    <mergeCell ref="V4:V6"/>
    <mergeCell ref="N4:N6"/>
    <mergeCell ref="S5:S6"/>
    <mergeCell ref="U5:U6"/>
    <mergeCell ref="L4:L5"/>
    <mergeCell ref="P4:P6"/>
    <mergeCell ref="X4:X5"/>
    <mergeCell ref="AB2:AB5"/>
    <mergeCell ref="A2:A6"/>
    <mergeCell ref="B2:B6"/>
    <mergeCell ref="C2:C6"/>
    <mergeCell ref="J4:J5"/>
    <mergeCell ref="D2:D6"/>
    <mergeCell ref="E2:E6"/>
    <mergeCell ref="M4:M6"/>
    <mergeCell ref="K2:M3"/>
    <mergeCell ref="I4:I5"/>
    <mergeCell ref="G2:J3"/>
    <mergeCell ref="AG2:AG6"/>
    <mergeCell ref="AE2:AE6"/>
    <mergeCell ref="AD2:AD5"/>
    <mergeCell ref="AC2:AC5"/>
    <mergeCell ref="AF2:AF6"/>
    <mergeCell ref="K4:K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ゴシック,標準"&amp;14し尿処理施設・汚泥再生処理センター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Katsuhata, Shigeaki</cp:lastModifiedBy>
  <cp:lastPrinted>2009-11-05T05:03:58Z</cp:lastPrinted>
  <dcterms:created xsi:type="dcterms:W3CDTF">2008-11-25T22:59:14Z</dcterms:created>
  <dcterms:modified xsi:type="dcterms:W3CDTF">2012-04-04T09:18:50Z</dcterms:modified>
  <cp:category/>
  <cp:version/>
  <cp:contentType/>
  <cp:contentStatus/>
</cp:coreProperties>
</file>